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EUZINGSERVER\Pavla\FN\Kliniky\K04 I CHIR\Předschůzky\"/>
    </mc:Choice>
  </mc:AlternateContent>
  <bookViews>
    <workbookView xWindow="0" yWindow="0" windowWidth="20160" windowHeight="9012"/>
  </bookViews>
  <sheets>
    <sheet name="Přehled" sheetId="2" r:id="rId1"/>
    <sheet name="Sheet1" sheetId="1" r:id="rId2"/>
  </sheets>
  <calcPr calcId="152511"/>
  <pivotCaches>
    <pivotCache cacheId="10" r:id="rId3"/>
  </pivotCaches>
</workbook>
</file>

<file path=xl/calcChain.xml><?xml version="1.0" encoding="utf-8"?>
<calcChain xmlns="http://schemas.openxmlformats.org/spreadsheetml/2006/main">
  <c r="D6" i="2" l="1"/>
  <c r="E6" i="2"/>
  <c r="D7" i="2"/>
  <c r="E7" i="2"/>
  <c r="D8" i="2"/>
  <c r="E8" i="2"/>
  <c r="D9" i="2"/>
  <c r="E9" i="2"/>
  <c r="D5" i="2"/>
  <c r="W90" i="1" l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W185" i="1"/>
  <c r="X185" i="1"/>
  <c r="W186" i="1"/>
  <c r="X186" i="1"/>
  <c r="W187" i="1"/>
  <c r="X187" i="1"/>
  <c r="W188" i="1"/>
  <c r="X188" i="1"/>
  <c r="W189" i="1"/>
  <c r="X189" i="1"/>
  <c r="W190" i="1"/>
  <c r="X190" i="1"/>
  <c r="W191" i="1"/>
  <c r="X191" i="1"/>
  <c r="W192" i="1"/>
  <c r="X192" i="1"/>
  <c r="W193" i="1"/>
  <c r="X193" i="1"/>
  <c r="W194" i="1"/>
  <c r="X194" i="1"/>
  <c r="W195" i="1"/>
  <c r="X195" i="1"/>
  <c r="W196" i="1"/>
  <c r="X196" i="1"/>
  <c r="W197" i="1"/>
  <c r="X197" i="1"/>
  <c r="W198" i="1"/>
  <c r="X198" i="1"/>
  <c r="W199" i="1"/>
  <c r="X199" i="1"/>
  <c r="W200" i="1"/>
  <c r="X200" i="1"/>
  <c r="W201" i="1"/>
  <c r="X201" i="1"/>
  <c r="W202" i="1"/>
  <c r="X202" i="1"/>
  <c r="W203" i="1"/>
  <c r="X203" i="1"/>
  <c r="W204" i="1"/>
  <c r="X204" i="1"/>
  <c r="W205" i="1"/>
  <c r="X205" i="1"/>
  <c r="W206" i="1"/>
  <c r="X206" i="1"/>
  <c r="W207" i="1"/>
  <c r="X207" i="1"/>
  <c r="W208" i="1"/>
  <c r="X208" i="1"/>
  <c r="W209" i="1"/>
  <c r="X209" i="1"/>
  <c r="W210" i="1"/>
  <c r="X210" i="1"/>
  <c r="W211" i="1"/>
  <c r="X211" i="1"/>
  <c r="W212" i="1"/>
  <c r="X212" i="1"/>
  <c r="W213" i="1"/>
  <c r="X213" i="1"/>
  <c r="W214" i="1"/>
  <c r="X214" i="1"/>
  <c r="W215" i="1"/>
  <c r="X215" i="1"/>
  <c r="W216" i="1"/>
  <c r="X216" i="1"/>
  <c r="W217" i="1"/>
  <c r="X217" i="1"/>
  <c r="W218" i="1"/>
  <c r="X218" i="1"/>
  <c r="W219" i="1"/>
  <c r="X219" i="1"/>
  <c r="W220" i="1"/>
  <c r="X220" i="1"/>
  <c r="W221" i="1"/>
  <c r="X221" i="1"/>
  <c r="W222" i="1"/>
  <c r="X222" i="1"/>
  <c r="W223" i="1"/>
  <c r="X223" i="1"/>
  <c r="W224" i="1"/>
  <c r="X224" i="1"/>
  <c r="W225" i="1"/>
  <c r="X225" i="1"/>
  <c r="W226" i="1"/>
  <c r="X226" i="1"/>
  <c r="W227" i="1"/>
  <c r="X227" i="1"/>
  <c r="W228" i="1"/>
  <c r="X228" i="1"/>
  <c r="W229" i="1"/>
  <c r="X229" i="1"/>
  <c r="W230" i="1"/>
  <c r="X230" i="1"/>
  <c r="W231" i="1"/>
  <c r="X231" i="1"/>
  <c r="W232" i="1"/>
  <c r="X232" i="1"/>
  <c r="W233" i="1"/>
  <c r="X233" i="1"/>
  <c r="W234" i="1"/>
  <c r="X234" i="1"/>
  <c r="W235" i="1"/>
  <c r="X235" i="1"/>
  <c r="W236" i="1"/>
  <c r="X236" i="1"/>
  <c r="W237" i="1"/>
  <c r="X237" i="1"/>
  <c r="W238" i="1"/>
  <c r="X238" i="1"/>
  <c r="W239" i="1"/>
  <c r="X239" i="1"/>
  <c r="W240" i="1"/>
  <c r="X240" i="1"/>
  <c r="W241" i="1"/>
  <c r="X241" i="1"/>
  <c r="W242" i="1"/>
  <c r="X242" i="1"/>
  <c r="W243" i="1"/>
  <c r="X243" i="1"/>
  <c r="W244" i="1"/>
  <c r="X244" i="1"/>
  <c r="W245" i="1"/>
  <c r="X245" i="1"/>
  <c r="W246" i="1"/>
  <c r="X246" i="1"/>
  <c r="W247" i="1"/>
  <c r="X247" i="1"/>
  <c r="W248" i="1"/>
  <c r="X248" i="1"/>
  <c r="W249" i="1"/>
  <c r="X249" i="1"/>
  <c r="W250" i="1"/>
  <c r="X250" i="1"/>
  <c r="W251" i="1"/>
  <c r="X251" i="1"/>
  <c r="W252" i="1"/>
  <c r="X252" i="1"/>
  <c r="W253" i="1"/>
  <c r="X253" i="1"/>
  <c r="W254" i="1"/>
  <c r="X254" i="1"/>
  <c r="W255" i="1"/>
  <c r="X255" i="1"/>
  <c r="W256" i="1"/>
  <c r="X256" i="1"/>
  <c r="W257" i="1"/>
  <c r="X257" i="1"/>
  <c r="W258" i="1"/>
  <c r="X258" i="1"/>
  <c r="W259" i="1"/>
  <c r="X259" i="1"/>
  <c r="W260" i="1"/>
  <c r="X260" i="1"/>
  <c r="W261" i="1"/>
  <c r="X261" i="1"/>
  <c r="W262" i="1"/>
  <c r="X262" i="1"/>
  <c r="W263" i="1"/>
  <c r="X263" i="1"/>
  <c r="W264" i="1"/>
  <c r="X264" i="1"/>
  <c r="W265" i="1"/>
  <c r="X265" i="1"/>
  <c r="W266" i="1"/>
  <c r="X266" i="1"/>
  <c r="W267" i="1"/>
  <c r="X267" i="1"/>
  <c r="W268" i="1"/>
  <c r="X268" i="1"/>
  <c r="W269" i="1"/>
  <c r="X269" i="1"/>
  <c r="W270" i="1"/>
  <c r="X270" i="1"/>
  <c r="W271" i="1"/>
  <c r="X271" i="1"/>
  <c r="W272" i="1"/>
  <c r="X272" i="1"/>
  <c r="W273" i="1"/>
  <c r="X273" i="1"/>
  <c r="W274" i="1"/>
  <c r="X274" i="1"/>
  <c r="W275" i="1"/>
  <c r="X275" i="1"/>
  <c r="W276" i="1"/>
  <c r="X276" i="1"/>
  <c r="W277" i="1"/>
  <c r="X277" i="1"/>
  <c r="W278" i="1"/>
  <c r="X278" i="1"/>
  <c r="W279" i="1"/>
  <c r="X279" i="1"/>
  <c r="W280" i="1"/>
  <c r="X280" i="1"/>
  <c r="W281" i="1"/>
  <c r="X281" i="1"/>
  <c r="W282" i="1"/>
  <c r="X282" i="1"/>
  <c r="W283" i="1"/>
  <c r="X283" i="1"/>
  <c r="W284" i="1"/>
  <c r="X284" i="1"/>
  <c r="W285" i="1"/>
  <c r="X285" i="1"/>
  <c r="W286" i="1"/>
  <c r="X286" i="1"/>
  <c r="W287" i="1"/>
  <c r="X287" i="1"/>
  <c r="W288" i="1"/>
  <c r="X288" i="1"/>
  <c r="W289" i="1"/>
  <c r="X289" i="1"/>
  <c r="W290" i="1"/>
  <c r="X290" i="1"/>
  <c r="W291" i="1"/>
  <c r="X291" i="1"/>
  <c r="W292" i="1"/>
  <c r="X292" i="1"/>
  <c r="W293" i="1"/>
  <c r="X293" i="1"/>
  <c r="W294" i="1"/>
  <c r="X294" i="1"/>
  <c r="W295" i="1"/>
  <c r="X295" i="1"/>
  <c r="W296" i="1"/>
  <c r="X296" i="1"/>
  <c r="W297" i="1"/>
  <c r="X297" i="1"/>
  <c r="W298" i="1"/>
  <c r="X298" i="1"/>
  <c r="W299" i="1"/>
  <c r="X299" i="1"/>
  <c r="W300" i="1"/>
  <c r="X300" i="1"/>
  <c r="W301" i="1"/>
  <c r="X301" i="1"/>
  <c r="W302" i="1"/>
  <c r="X302" i="1"/>
  <c r="W303" i="1"/>
  <c r="X303" i="1"/>
  <c r="W304" i="1"/>
  <c r="X304" i="1"/>
  <c r="W305" i="1"/>
  <c r="X305" i="1"/>
  <c r="W306" i="1"/>
  <c r="X306" i="1"/>
  <c r="W307" i="1"/>
  <c r="X307" i="1"/>
  <c r="W308" i="1"/>
  <c r="X308" i="1"/>
  <c r="W309" i="1"/>
  <c r="X309" i="1"/>
  <c r="W310" i="1"/>
  <c r="X310" i="1"/>
  <c r="W311" i="1"/>
  <c r="X311" i="1"/>
  <c r="W312" i="1"/>
  <c r="X312" i="1"/>
  <c r="W313" i="1"/>
  <c r="X313" i="1"/>
  <c r="W314" i="1"/>
  <c r="X314" i="1"/>
  <c r="W315" i="1"/>
  <c r="X315" i="1"/>
  <c r="W316" i="1"/>
  <c r="X316" i="1"/>
  <c r="W317" i="1"/>
  <c r="X317" i="1"/>
  <c r="W318" i="1"/>
  <c r="X318" i="1"/>
  <c r="W319" i="1"/>
  <c r="X319" i="1"/>
  <c r="W320" i="1"/>
  <c r="X320" i="1"/>
  <c r="W321" i="1"/>
  <c r="X321" i="1"/>
  <c r="W322" i="1"/>
  <c r="X322" i="1"/>
  <c r="W323" i="1"/>
  <c r="X323" i="1"/>
  <c r="W324" i="1"/>
  <c r="X324" i="1"/>
  <c r="W325" i="1"/>
  <c r="X325" i="1"/>
  <c r="W326" i="1"/>
  <c r="X326" i="1"/>
  <c r="W327" i="1"/>
  <c r="X327" i="1"/>
  <c r="W328" i="1"/>
  <c r="X328" i="1"/>
  <c r="W329" i="1"/>
  <c r="X329" i="1"/>
  <c r="W330" i="1"/>
  <c r="X330" i="1"/>
  <c r="W331" i="1"/>
  <c r="X331" i="1"/>
  <c r="W332" i="1"/>
  <c r="X332" i="1"/>
  <c r="W333" i="1"/>
  <c r="X333" i="1"/>
  <c r="W334" i="1"/>
  <c r="X334" i="1"/>
  <c r="W335" i="1"/>
  <c r="X335" i="1"/>
  <c r="W336" i="1"/>
  <c r="X336" i="1"/>
  <c r="W337" i="1"/>
  <c r="X337" i="1"/>
  <c r="W338" i="1"/>
  <c r="X338" i="1"/>
  <c r="W339" i="1"/>
  <c r="X339" i="1"/>
  <c r="W340" i="1"/>
  <c r="X340" i="1"/>
  <c r="W341" i="1"/>
  <c r="X341" i="1"/>
  <c r="W342" i="1"/>
  <c r="X342" i="1"/>
  <c r="W343" i="1"/>
  <c r="X343" i="1"/>
  <c r="W344" i="1"/>
  <c r="X344" i="1"/>
  <c r="W345" i="1"/>
  <c r="X345" i="1"/>
  <c r="W346" i="1"/>
  <c r="X346" i="1"/>
  <c r="W347" i="1"/>
  <c r="X347" i="1"/>
  <c r="W348" i="1"/>
  <c r="X348" i="1"/>
  <c r="W349" i="1"/>
  <c r="X349" i="1"/>
  <c r="W350" i="1"/>
  <c r="X350" i="1"/>
  <c r="W351" i="1"/>
  <c r="X351" i="1"/>
  <c r="W352" i="1"/>
  <c r="X352" i="1"/>
  <c r="W353" i="1"/>
  <c r="X353" i="1"/>
  <c r="W354" i="1"/>
  <c r="X354" i="1"/>
  <c r="W355" i="1"/>
  <c r="X355" i="1"/>
  <c r="W356" i="1"/>
  <c r="X356" i="1"/>
  <c r="W357" i="1"/>
  <c r="X357" i="1"/>
  <c r="W358" i="1"/>
  <c r="X358" i="1"/>
  <c r="W359" i="1"/>
  <c r="X359" i="1"/>
  <c r="W360" i="1"/>
  <c r="X360" i="1"/>
  <c r="W361" i="1"/>
  <c r="X361" i="1"/>
  <c r="W362" i="1"/>
  <c r="X362" i="1"/>
  <c r="W363" i="1"/>
  <c r="X363" i="1"/>
  <c r="W364" i="1"/>
  <c r="X364" i="1"/>
  <c r="W365" i="1"/>
  <c r="X365" i="1"/>
  <c r="W366" i="1"/>
  <c r="X366" i="1"/>
  <c r="W367" i="1"/>
  <c r="X367" i="1"/>
  <c r="W368" i="1"/>
  <c r="X368" i="1"/>
  <c r="W369" i="1"/>
  <c r="X369" i="1"/>
  <c r="W370" i="1"/>
  <c r="X370" i="1"/>
  <c r="W371" i="1"/>
  <c r="X371" i="1"/>
  <c r="W372" i="1"/>
  <c r="X372" i="1"/>
  <c r="W373" i="1"/>
  <c r="X373" i="1"/>
  <c r="W374" i="1"/>
  <c r="X374" i="1"/>
  <c r="W375" i="1"/>
  <c r="X375" i="1"/>
  <c r="W376" i="1"/>
  <c r="X376" i="1"/>
  <c r="W377" i="1"/>
  <c r="X377" i="1"/>
  <c r="W378" i="1"/>
  <c r="X378" i="1"/>
  <c r="W379" i="1"/>
  <c r="X379" i="1"/>
  <c r="W380" i="1"/>
  <c r="X380" i="1"/>
  <c r="W381" i="1"/>
  <c r="X381" i="1"/>
  <c r="W382" i="1"/>
  <c r="X382" i="1"/>
  <c r="W383" i="1"/>
  <c r="X383" i="1"/>
  <c r="W384" i="1"/>
  <c r="X384" i="1"/>
  <c r="W385" i="1"/>
  <c r="X385" i="1"/>
  <c r="W386" i="1"/>
  <c r="X386" i="1"/>
  <c r="W387" i="1"/>
  <c r="X387" i="1"/>
  <c r="W388" i="1"/>
  <c r="X388" i="1"/>
  <c r="W389" i="1"/>
  <c r="X389" i="1"/>
  <c r="W390" i="1"/>
  <c r="X390" i="1"/>
  <c r="W391" i="1"/>
  <c r="X391" i="1"/>
  <c r="W392" i="1"/>
  <c r="X392" i="1"/>
  <c r="W393" i="1"/>
  <c r="X393" i="1"/>
  <c r="W394" i="1"/>
  <c r="X394" i="1"/>
  <c r="W395" i="1"/>
  <c r="X395" i="1"/>
  <c r="W396" i="1"/>
  <c r="X396" i="1"/>
  <c r="W397" i="1"/>
  <c r="X397" i="1"/>
  <c r="W398" i="1"/>
  <c r="X398" i="1"/>
  <c r="W399" i="1"/>
  <c r="X399" i="1"/>
  <c r="W400" i="1"/>
  <c r="X400" i="1"/>
  <c r="W401" i="1"/>
  <c r="X401" i="1"/>
  <c r="W402" i="1"/>
  <c r="X402" i="1"/>
  <c r="W403" i="1"/>
  <c r="X403" i="1"/>
  <c r="W404" i="1"/>
  <c r="X404" i="1"/>
  <c r="W405" i="1"/>
  <c r="X405" i="1"/>
  <c r="W406" i="1"/>
  <c r="X406" i="1"/>
  <c r="W407" i="1"/>
  <c r="X407" i="1"/>
  <c r="W408" i="1"/>
  <c r="X408" i="1"/>
  <c r="W409" i="1"/>
  <c r="X409" i="1"/>
  <c r="W410" i="1"/>
  <c r="X410" i="1"/>
  <c r="W411" i="1"/>
  <c r="X411" i="1"/>
  <c r="W412" i="1"/>
  <c r="X412" i="1"/>
  <c r="W413" i="1"/>
  <c r="X413" i="1"/>
  <c r="W414" i="1"/>
  <c r="X414" i="1"/>
  <c r="W415" i="1"/>
  <c r="X415" i="1"/>
  <c r="W416" i="1"/>
  <c r="X416" i="1"/>
  <c r="W417" i="1"/>
  <c r="X417" i="1"/>
  <c r="W418" i="1"/>
  <c r="X418" i="1"/>
  <c r="W419" i="1"/>
  <c r="X419" i="1"/>
  <c r="W420" i="1"/>
  <c r="X420" i="1"/>
  <c r="W421" i="1"/>
  <c r="X421" i="1"/>
  <c r="W422" i="1"/>
  <c r="X422" i="1"/>
  <c r="W423" i="1"/>
  <c r="X423" i="1"/>
  <c r="W424" i="1"/>
  <c r="X424" i="1"/>
  <c r="W425" i="1"/>
  <c r="X425" i="1"/>
  <c r="W426" i="1"/>
  <c r="X426" i="1"/>
  <c r="W427" i="1"/>
  <c r="X427" i="1"/>
  <c r="W428" i="1"/>
  <c r="X428" i="1"/>
  <c r="W429" i="1"/>
  <c r="X429" i="1"/>
  <c r="W430" i="1"/>
  <c r="X430" i="1"/>
  <c r="W431" i="1"/>
  <c r="X431" i="1"/>
  <c r="W432" i="1"/>
  <c r="X432" i="1"/>
  <c r="W433" i="1"/>
  <c r="X433" i="1"/>
  <c r="W434" i="1"/>
  <c r="X434" i="1"/>
  <c r="W435" i="1"/>
  <c r="X435" i="1"/>
  <c r="W436" i="1"/>
  <c r="X436" i="1"/>
  <c r="W437" i="1"/>
  <c r="X437" i="1"/>
  <c r="W438" i="1"/>
  <c r="X438" i="1"/>
  <c r="W439" i="1"/>
  <c r="X439" i="1"/>
  <c r="W440" i="1"/>
  <c r="X440" i="1"/>
  <c r="W441" i="1"/>
  <c r="X441" i="1"/>
  <c r="W442" i="1"/>
  <c r="X442" i="1"/>
  <c r="W443" i="1"/>
  <c r="X443" i="1"/>
  <c r="W444" i="1"/>
  <c r="X444" i="1"/>
  <c r="W445" i="1"/>
  <c r="X445" i="1"/>
  <c r="W446" i="1"/>
  <c r="X446" i="1"/>
  <c r="W447" i="1"/>
  <c r="X447" i="1"/>
  <c r="W448" i="1"/>
  <c r="X448" i="1"/>
  <c r="W449" i="1"/>
  <c r="X449" i="1"/>
  <c r="W450" i="1"/>
  <c r="X450" i="1"/>
  <c r="W451" i="1"/>
  <c r="X451" i="1"/>
  <c r="W452" i="1"/>
  <c r="X452" i="1"/>
  <c r="W453" i="1"/>
  <c r="X453" i="1"/>
  <c r="W454" i="1"/>
  <c r="X454" i="1"/>
  <c r="W455" i="1"/>
  <c r="X455" i="1"/>
  <c r="W456" i="1"/>
  <c r="X456" i="1"/>
  <c r="W457" i="1"/>
  <c r="X457" i="1"/>
  <c r="W458" i="1"/>
  <c r="X458" i="1"/>
  <c r="W459" i="1"/>
  <c r="X459" i="1"/>
  <c r="W460" i="1"/>
  <c r="X460" i="1"/>
  <c r="W461" i="1"/>
  <c r="X461" i="1"/>
  <c r="W462" i="1"/>
  <c r="X462" i="1"/>
  <c r="W463" i="1"/>
  <c r="X463" i="1"/>
  <c r="W464" i="1"/>
  <c r="X464" i="1"/>
  <c r="W465" i="1"/>
  <c r="X465" i="1"/>
  <c r="W466" i="1"/>
  <c r="X466" i="1"/>
  <c r="W467" i="1"/>
  <c r="X467" i="1"/>
  <c r="W468" i="1"/>
  <c r="X468" i="1"/>
  <c r="W469" i="1"/>
  <c r="X469" i="1"/>
  <c r="W470" i="1"/>
  <c r="X470" i="1"/>
  <c r="W471" i="1"/>
  <c r="X471" i="1"/>
  <c r="W472" i="1"/>
  <c r="X472" i="1"/>
  <c r="W473" i="1"/>
  <c r="X473" i="1"/>
  <c r="W474" i="1"/>
  <c r="X474" i="1"/>
  <c r="W475" i="1"/>
  <c r="X475" i="1"/>
  <c r="W476" i="1"/>
  <c r="X476" i="1"/>
  <c r="W477" i="1"/>
  <c r="X477" i="1"/>
  <c r="W478" i="1"/>
  <c r="X478" i="1"/>
  <c r="W479" i="1"/>
  <c r="X479" i="1"/>
  <c r="W480" i="1"/>
  <c r="X480" i="1"/>
  <c r="W481" i="1"/>
  <c r="X481" i="1"/>
  <c r="W482" i="1"/>
  <c r="X482" i="1"/>
  <c r="W483" i="1"/>
  <c r="X483" i="1"/>
  <c r="W484" i="1"/>
  <c r="X484" i="1"/>
  <c r="W485" i="1"/>
  <c r="X485" i="1"/>
  <c r="W486" i="1"/>
  <c r="X486" i="1"/>
  <c r="W487" i="1"/>
  <c r="X487" i="1"/>
  <c r="W488" i="1"/>
  <c r="X488" i="1"/>
  <c r="W489" i="1"/>
  <c r="X489" i="1"/>
  <c r="W490" i="1"/>
  <c r="X490" i="1"/>
  <c r="W491" i="1"/>
  <c r="X491" i="1"/>
  <c r="W492" i="1"/>
  <c r="X492" i="1"/>
  <c r="W493" i="1"/>
  <c r="X493" i="1"/>
  <c r="W494" i="1"/>
  <c r="X494" i="1"/>
  <c r="W495" i="1"/>
  <c r="X495" i="1"/>
  <c r="W496" i="1"/>
  <c r="X496" i="1"/>
  <c r="W497" i="1"/>
  <c r="X497" i="1"/>
  <c r="W498" i="1"/>
  <c r="X498" i="1"/>
  <c r="W499" i="1"/>
  <c r="X499" i="1"/>
  <c r="W500" i="1"/>
  <c r="X500" i="1"/>
  <c r="W501" i="1"/>
  <c r="X501" i="1"/>
  <c r="W502" i="1"/>
  <c r="X502" i="1"/>
  <c r="W503" i="1"/>
  <c r="X503" i="1"/>
  <c r="W504" i="1"/>
  <c r="X504" i="1"/>
  <c r="W505" i="1"/>
  <c r="X505" i="1"/>
  <c r="W506" i="1"/>
  <c r="X506" i="1"/>
  <c r="W507" i="1"/>
  <c r="X507" i="1"/>
  <c r="W508" i="1"/>
  <c r="X508" i="1"/>
  <c r="W509" i="1"/>
  <c r="X509" i="1"/>
  <c r="W510" i="1"/>
  <c r="X510" i="1"/>
  <c r="W511" i="1"/>
  <c r="X511" i="1"/>
  <c r="W512" i="1"/>
  <c r="X512" i="1"/>
  <c r="W513" i="1"/>
  <c r="X513" i="1"/>
  <c r="W514" i="1"/>
  <c r="X514" i="1"/>
  <c r="W515" i="1"/>
  <c r="X515" i="1"/>
  <c r="W516" i="1"/>
  <c r="X516" i="1"/>
  <c r="W517" i="1"/>
  <c r="X517" i="1"/>
  <c r="W518" i="1"/>
  <c r="X518" i="1"/>
  <c r="W519" i="1"/>
  <c r="X519" i="1"/>
  <c r="W520" i="1"/>
  <c r="X520" i="1"/>
  <c r="W521" i="1"/>
  <c r="X521" i="1"/>
  <c r="W522" i="1"/>
  <c r="X522" i="1"/>
  <c r="W523" i="1"/>
  <c r="X523" i="1"/>
  <c r="W524" i="1"/>
  <c r="X524" i="1"/>
  <c r="W525" i="1"/>
  <c r="X525" i="1"/>
  <c r="W526" i="1"/>
  <c r="X526" i="1"/>
  <c r="W527" i="1"/>
  <c r="X527" i="1"/>
  <c r="W528" i="1"/>
  <c r="X528" i="1"/>
  <c r="W529" i="1"/>
  <c r="X529" i="1"/>
  <c r="W530" i="1"/>
  <c r="X530" i="1"/>
  <c r="W531" i="1"/>
  <c r="X531" i="1"/>
  <c r="W532" i="1"/>
  <c r="X532" i="1"/>
  <c r="W533" i="1"/>
  <c r="X533" i="1"/>
  <c r="W534" i="1"/>
  <c r="X534" i="1"/>
  <c r="W535" i="1"/>
  <c r="X535" i="1"/>
  <c r="W536" i="1"/>
  <c r="X536" i="1"/>
  <c r="W537" i="1"/>
  <c r="X537" i="1"/>
  <c r="W538" i="1"/>
  <c r="X538" i="1"/>
  <c r="W539" i="1"/>
  <c r="X539" i="1"/>
  <c r="W540" i="1"/>
  <c r="X540" i="1"/>
  <c r="W541" i="1"/>
  <c r="X541" i="1"/>
  <c r="W542" i="1"/>
  <c r="X542" i="1"/>
  <c r="W543" i="1"/>
  <c r="X543" i="1"/>
  <c r="W544" i="1"/>
  <c r="X544" i="1"/>
  <c r="W545" i="1"/>
  <c r="X545" i="1"/>
  <c r="W546" i="1"/>
  <c r="X546" i="1"/>
  <c r="W547" i="1"/>
  <c r="X547" i="1"/>
  <c r="W548" i="1"/>
  <c r="X548" i="1"/>
  <c r="W549" i="1"/>
  <c r="X549" i="1"/>
  <c r="W550" i="1"/>
  <c r="X550" i="1"/>
  <c r="W551" i="1"/>
  <c r="X551" i="1"/>
  <c r="W552" i="1"/>
  <c r="X552" i="1"/>
  <c r="W553" i="1"/>
  <c r="X553" i="1"/>
  <c r="W554" i="1"/>
  <c r="X554" i="1"/>
  <c r="W555" i="1"/>
  <c r="X555" i="1"/>
  <c r="W556" i="1"/>
  <c r="X556" i="1"/>
  <c r="W557" i="1"/>
  <c r="X557" i="1"/>
  <c r="W558" i="1"/>
  <c r="X558" i="1"/>
  <c r="W559" i="1"/>
  <c r="X559" i="1"/>
  <c r="W560" i="1"/>
  <c r="X560" i="1"/>
  <c r="W561" i="1"/>
  <c r="X561" i="1"/>
  <c r="W562" i="1"/>
  <c r="X562" i="1"/>
  <c r="W563" i="1"/>
  <c r="X563" i="1"/>
  <c r="W564" i="1"/>
  <c r="X564" i="1"/>
  <c r="W565" i="1"/>
  <c r="X565" i="1"/>
  <c r="W566" i="1"/>
  <c r="X566" i="1"/>
  <c r="W567" i="1"/>
  <c r="X567" i="1"/>
  <c r="W568" i="1"/>
  <c r="X568" i="1"/>
  <c r="W569" i="1"/>
  <c r="X569" i="1"/>
  <c r="W570" i="1"/>
  <c r="X570" i="1"/>
  <c r="W571" i="1"/>
  <c r="X571" i="1"/>
  <c r="W572" i="1"/>
  <c r="X572" i="1"/>
  <c r="W573" i="1"/>
  <c r="X573" i="1"/>
  <c r="W574" i="1"/>
  <c r="X574" i="1"/>
  <c r="W575" i="1"/>
  <c r="X575" i="1"/>
  <c r="W576" i="1"/>
  <c r="X576" i="1"/>
  <c r="W577" i="1"/>
  <c r="X577" i="1"/>
  <c r="W578" i="1"/>
  <c r="X578" i="1"/>
  <c r="W579" i="1"/>
  <c r="X579" i="1"/>
  <c r="W580" i="1"/>
  <c r="X580" i="1"/>
  <c r="W581" i="1"/>
  <c r="X581" i="1"/>
  <c r="W582" i="1"/>
  <c r="X582" i="1"/>
  <c r="W583" i="1"/>
  <c r="X583" i="1"/>
  <c r="W584" i="1"/>
  <c r="X584" i="1"/>
  <c r="W585" i="1"/>
  <c r="X585" i="1"/>
  <c r="W586" i="1"/>
  <c r="X586" i="1"/>
  <c r="W587" i="1"/>
  <c r="X587" i="1"/>
  <c r="W588" i="1"/>
  <c r="X588" i="1"/>
  <c r="W589" i="1"/>
  <c r="X589" i="1"/>
  <c r="W590" i="1"/>
  <c r="X590" i="1"/>
  <c r="W591" i="1"/>
  <c r="X591" i="1"/>
  <c r="W592" i="1"/>
  <c r="X592" i="1"/>
  <c r="W593" i="1"/>
  <c r="X593" i="1"/>
  <c r="W594" i="1"/>
  <c r="X594" i="1"/>
  <c r="W595" i="1"/>
  <c r="X595" i="1"/>
  <c r="W596" i="1"/>
  <c r="X596" i="1"/>
  <c r="W597" i="1"/>
  <c r="X597" i="1"/>
  <c r="W598" i="1"/>
  <c r="X598" i="1"/>
  <c r="W599" i="1"/>
  <c r="X599" i="1"/>
  <c r="W600" i="1"/>
  <c r="X600" i="1"/>
  <c r="W601" i="1"/>
  <c r="X601" i="1"/>
  <c r="W602" i="1"/>
  <c r="X602" i="1"/>
  <c r="W603" i="1"/>
  <c r="X603" i="1"/>
  <c r="W604" i="1"/>
  <c r="X604" i="1"/>
  <c r="W605" i="1"/>
  <c r="X605" i="1"/>
  <c r="W606" i="1"/>
  <c r="X606" i="1"/>
  <c r="W607" i="1"/>
  <c r="X607" i="1"/>
  <c r="W608" i="1"/>
  <c r="X608" i="1"/>
  <c r="W609" i="1"/>
  <c r="X609" i="1"/>
  <c r="W610" i="1"/>
  <c r="X610" i="1"/>
  <c r="W611" i="1"/>
  <c r="X611" i="1"/>
  <c r="W612" i="1"/>
  <c r="X612" i="1"/>
  <c r="W613" i="1"/>
  <c r="X613" i="1"/>
  <c r="W614" i="1"/>
  <c r="X614" i="1"/>
  <c r="W615" i="1"/>
  <c r="X615" i="1"/>
  <c r="W616" i="1"/>
  <c r="X616" i="1"/>
  <c r="W617" i="1"/>
  <c r="X617" i="1"/>
  <c r="W618" i="1"/>
  <c r="X618" i="1"/>
  <c r="W619" i="1"/>
  <c r="X619" i="1"/>
  <c r="W620" i="1"/>
  <c r="X620" i="1"/>
  <c r="W621" i="1"/>
  <c r="X621" i="1"/>
  <c r="W622" i="1"/>
  <c r="X622" i="1"/>
  <c r="W623" i="1"/>
  <c r="X623" i="1"/>
  <c r="W624" i="1"/>
  <c r="X624" i="1"/>
  <c r="W625" i="1"/>
  <c r="X625" i="1"/>
  <c r="W626" i="1"/>
  <c r="X626" i="1"/>
  <c r="W627" i="1"/>
  <c r="X627" i="1"/>
  <c r="W628" i="1"/>
  <c r="X628" i="1"/>
  <c r="W629" i="1"/>
  <c r="X629" i="1"/>
  <c r="W630" i="1"/>
  <c r="X630" i="1"/>
  <c r="W631" i="1"/>
  <c r="X631" i="1"/>
  <c r="W632" i="1"/>
  <c r="X632" i="1"/>
  <c r="W633" i="1"/>
  <c r="X633" i="1"/>
  <c r="W634" i="1"/>
  <c r="X634" i="1"/>
  <c r="W635" i="1"/>
  <c r="X635" i="1"/>
  <c r="W636" i="1"/>
  <c r="X636" i="1"/>
  <c r="W637" i="1"/>
  <c r="X637" i="1"/>
  <c r="W638" i="1"/>
  <c r="X638" i="1"/>
  <c r="W639" i="1"/>
  <c r="X639" i="1"/>
  <c r="W640" i="1"/>
  <c r="X640" i="1"/>
  <c r="W641" i="1"/>
  <c r="X641" i="1"/>
  <c r="W642" i="1"/>
  <c r="X642" i="1"/>
  <c r="W643" i="1"/>
  <c r="X643" i="1"/>
  <c r="W644" i="1"/>
  <c r="X644" i="1"/>
  <c r="W645" i="1"/>
  <c r="X645" i="1"/>
  <c r="W646" i="1"/>
  <c r="X646" i="1"/>
  <c r="W647" i="1"/>
  <c r="X647" i="1"/>
  <c r="W648" i="1"/>
  <c r="X648" i="1"/>
  <c r="W649" i="1"/>
  <c r="X649" i="1"/>
  <c r="W650" i="1"/>
  <c r="X650" i="1"/>
  <c r="W651" i="1"/>
  <c r="X651" i="1"/>
  <c r="W652" i="1"/>
  <c r="X652" i="1"/>
  <c r="W653" i="1"/>
  <c r="X653" i="1"/>
  <c r="W654" i="1"/>
  <c r="X654" i="1"/>
  <c r="W655" i="1"/>
  <c r="X655" i="1"/>
  <c r="W656" i="1"/>
  <c r="X656" i="1"/>
  <c r="W657" i="1"/>
  <c r="X657" i="1"/>
  <c r="W658" i="1"/>
  <c r="X658" i="1"/>
  <c r="W659" i="1"/>
  <c r="X659" i="1"/>
  <c r="W660" i="1"/>
  <c r="X660" i="1"/>
  <c r="W661" i="1"/>
  <c r="X661" i="1"/>
  <c r="W662" i="1"/>
  <c r="X662" i="1"/>
  <c r="W663" i="1"/>
  <c r="X663" i="1"/>
  <c r="W664" i="1"/>
  <c r="X664" i="1"/>
  <c r="W665" i="1"/>
  <c r="X665" i="1"/>
  <c r="W666" i="1"/>
  <c r="X666" i="1"/>
  <c r="W667" i="1"/>
  <c r="X667" i="1"/>
  <c r="W668" i="1"/>
  <c r="X668" i="1"/>
  <c r="W669" i="1"/>
  <c r="X669" i="1"/>
  <c r="W670" i="1"/>
  <c r="X670" i="1"/>
  <c r="W671" i="1"/>
  <c r="X671" i="1"/>
  <c r="W672" i="1"/>
  <c r="X672" i="1"/>
  <c r="W673" i="1"/>
  <c r="X673" i="1"/>
  <c r="W674" i="1"/>
  <c r="X674" i="1"/>
  <c r="W675" i="1"/>
  <c r="X675" i="1"/>
  <c r="W676" i="1"/>
  <c r="X676" i="1"/>
  <c r="W677" i="1"/>
  <c r="X677" i="1"/>
  <c r="W678" i="1"/>
  <c r="X678" i="1"/>
  <c r="W679" i="1"/>
  <c r="X679" i="1"/>
  <c r="W680" i="1"/>
  <c r="X680" i="1"/>
  <c r="W681" i="1"/>
  <c r="X681" i="1"/>
  <c r="W682" i="1"/>
  <c r="X682" i="1"/>
  <c r="W683" i="1"/>
  <c r="X683" i="1"/>
  <c r="W684" i="1"/>
  <c r="X684" i="1"/>
  <c r="W685" i="1"/>
  <c r="X685" i="1"/>
  <c r="W686" i="1"/>
  <c r="X686" i="1"/>
  <c r="W687" i="1"/>
  <c r="X687" i="1"/>
  <c r="W688" i="1"/>
  <c r="X688" i="1"/>
  <c r="W689" i="1"/>
  <c r="X689" i="1"/>
  <c r="W690" i="1"/>
  <c r="X690" i="1"/>
  <c r="W691" i="1"/>
  <c r="X691" i="1"/>
  <c r="W692" i="1"/>
  <c r="X692" i="1"/>
  <c r="W693" i="1"/>
  <c r="X693" i="1"/>
  <c r="W694" i="1"/>
  <c r="X694" i="1"/>
  <c r="W695" i="1"/>
  <c r="X695" i="1"/>
  <c r="W696" i="1"/>
  <c r="X696" i="1"/>
  <c r="W697" i="1"/>
  <c r="X697" i="1"/>
  <c r="W698" i="1"/>
  <c r="X698" i="1"/>
  <c r="W699" i="1"/>
  <c r="X699" i="1"/>
  <c r="W700" i="1"/>
  <c r="X700" i="1"/>
  <c r="W701" i="1"/>
  <c r="X701" i="1"/>
  <c r="W702" i="1"/>
  <c r="X702" i="1"/>
  <c r="W703" i="1"/>
  <c r="X703" i="1"/>
  <c r="W704" i="1"/>
  <c r="X704" i="1"/>
  <c r="W705" i="1"/>
  <c r="X705" i="1"/>
  <c r="W706" i="1"/>
  <c r="X706" i="1"/>
  <c r="W707" i="1"/>
  <c r="X707" i="1"/>
  <c r="W708" i="1"/>
  <c r="X708" i="1"/>
  <c r="W709" i="1"/>
  <c r="X709" i="1"/>
  <c r="W710" i="1"/>
  <c r="X710" i="1"/>
  <c r="W711" i="1"/>
  <c r="X711" i="1"/>
  <c r="W712" i="1"/>
  <c r="X712" i="1"/>
  <c r="W713" i="1"/>
  <c r="X713" i="1"/>
  <c r="W714" i="1"/>
  <c r="X714" i="1"/>
  <c r="W715" i="1"/>
  <c r="X715" i="1"/>
  <c r="W716" i="1"/>
  <c r="X716" i="1"/>
  <c r="W717" i="1"/>
  <c r="X717" i="1"/>
  <c r="W718" i="1"/>
  <c r="X718" i="1"/>
  <c r="W719" i="1"/>
  <c r="X719" i="1"/>
  <c r="W720" i="1"/>
  <c r="X720" i="1"/>
  <c r="W721" i="1"/>
  <c r="X721" i="1"/>
  <c r="W722" i="1"/>
  <c r="X722" i="1"/>
  <c r="W723" i="1"/>
  <c r="X723" i="1"/>
  <c r="W724" i="1"/>
  <c r="X724" i="1"/>
  <c r="W725" i="1"/>
  <c r="X725" i="1"/>
  <c r="W726" i="1"/>
  <c r="X726" i="1"/>
  <c r="W727" i="1"/>
  <c r="X727" i="1"/>
  <c r="W728" i="1"/>
  <c r="X728" i="1"/>
  <c r="W729" i="1"/>
  <c r="X729" i="1"/>
  <c r="W730" i="1"/>
  <c r="X730" i="1"/>
  <c r="W731" i="1"/>
  <c r="X731" i="1"/>
  <c r="W732" i="1"/>
  <c r="X732" i="1"/>
  <c r="W733" i="1"/>
  <c r="X733" i="1"/>
  <c r="W734" i="1"/>
  <c r="X734" i="1"/>
  <c r="W735" i="1"/>
  <c r="X735" i="1"/>
  <c r="W736" i="1"/>
  <c r="X736" i="1"/>
  <c r="W737" i="1"/>
  <c r="X737" i="1"/>
  <c r="W738" i="1"/>
  <c r="X738" i="1"/>
  <c r="W739" i="1"/>
  <c r="X739" i="1"/>
  <c r="W740" i="1"/>
  <c r="X740" i="1"/>
  <c r="W741" i="1"/>
  <c r="X741" i="1"/>
  <c r="W742" i="1"/>
  <c r="X742" i="1"/>
  <c r="W743" i="1"/>
  <c r="X743" i="1"/>
  <c r="W744" i="1"/>
  <c r="X744" i="1"/>
  <c r="W745" i="1"/>
  <c r="X745" i="1"/>
  <c r="W746" i="1"/>
  <c r="X746" i="1"/>
  <c r="W747" i="1"/>
  <c r="X747" i="1"/>
  <c r="W748" i="1"/>
  <c r="X748" i="1"/>
  <c r="W749" i="1"/>
  <c r="X749" i="1"/>
  <c r="W750" i="1"/>
  <c r="X750" i="1"/>
  <c r="W751" i="1"/>
  <c r="X751" i="1"/>
  <c r="W752" i="1"/>
  <c r="X752" i="1"/>
  <c r="W753" i="1"/>
  <c r="X753" i="1"/>
  <c r="W754" i="1"/>
  <c r="X754" i="1"/>
  <c r="W755" i="1"/>
  <c r="X755" i="1"/>
  <c r="W756" i="1"/>
  <c r="X756" i="1"/>
  <c r="W757" i="1"/>
  <c r="X757" i="1"/>
  <c r="W758" i="1"/>
  <c r="X758" i="1"/>
  <c r="W759" i="1"/>
  <c r="X759" i="1"/>
  <c r="W760" i="1"/>
  <c r="X760" i="1"/>
  <c r="W761" i="1"/>
  <c r="X761" i="1"/>
  <c r="W762" i="1"/>
  <c r="X762" i="1"/>
  <c r="W763" i="1"/>
  <c r="X763" i="1"/>
  <c r="W764" i="1"/>
  <c r="X764" i="1"/>
  <c r="W765" i="1"/>
  <c r="X765" i="1"/>
  <c r="W766" i="1"/>
  <c r="X766" i="1"/>
  <c r="W767" i="1"/>
  <c r="X767" i="1"/>
  <c r="W768" i="1"/>
  <c r="X768" i="1"/>
  <c r="W769" i="1"/>
  <c r="X769" i="1"/>
  <c r="W770" i="1"/>
  <c r="X770" i="1"/>
  <c r="W771" i="1"/>
  <c r="X771" i="1"/>
  <c r="W772" i="1"/>
  <c r="X772" i="1"/>
  <c r="W773" i="1"/>
  <c r="X773" i="1"/>
  <c r="W774" i="1"/>
  <c r="X774" i="1"/>
  <c r="W775" i="1"/>
  <c r="X775" i="1"/>
  <c r="W776" i="1"/>
  <c r="X776" i="1"/>
  <c r="W777" i="1"/>
  <c r="X777" i="1"/>
  <c r="W778" i="1"/>
  <c r="X778" i="1"/>
  <c r="W779" i="1"/>
  <c r="X779" i="1"/>
  <c r="W780" i="1"/>
  <c r="X780" i="1"/>
  <c r="W781" i="1"/>
  <c r="X781" i="1"/>
  <c r="W782" i="1"/>
  <c r="X782" i="1"/>
  <c r="W783" i="1"/>
  <c r="X783" i="1"/>
  <c r="W784" i="1"/>
  <c r="X784" i="1"/>
  <c r="W785" i="1"/>
  <c r="X785" i="1"/>
  <c r="W786" i="1"/>
  <c r="X786" i="1"/>
  <c r="W787" i="1"/>
  <c r="X787" i="1"/>
  <c r="W788" i="1"/>
  <c r="X788" i="1"/>
  <c r="W789" i="1"/>
  <c r="X789" i="1"/>
  <c r="W790" i="1"/>
  <c r="X790" i="1"/>
  <c r="W791" i="1"/>
  <c r="X791" i="1"/>
  <c r="W792" i="1"/>
  <c r="X792" i="1"/>
  <c r="W793" i="1"/>
  <c r="X793" i="1"/>
  <c r="W794" i="1"/>
  <c r="X794" i="1"/>
  <c r="W795" i="1"/>
  <c r="X795" i="1"/>
  <c r="W796" i="1"/>
  <c r="X796" i="1"/>
  <c r="W797" i="1"/>
  <c r="X797" i="1"/>
  <c r="W798" i="1"/>
  <c r="X798" i="1"/>
  <c r="W799" i="1"/>
  <c r="X799" i="1"/>
  <c r="W800" i="1"/>
  <c r="X800" i="1"/>
  <c r="W801" i="1"/>
  <c r="X801" i="1"/>
  <c r="W802" i="1"/>
  <c r="X802" i="1"/>
  <c r="W803" i="1"/>
  <c r="X803" i="1"/>
  <c r="W804" i="1"/>
  <c r="X804" i="1"/>
  <c r="W805" i="1"/>
  <c r="X805" i="1"/>
  <c r="W806" i="1"/>
  <c r="X806" i="1"/>
  <c r="W807" i="1"/>
  <c r="X807" i="1"/>
  <c r="W808" i="1"/>
  <c r="X808" i="1"/>
  <c r="W809" i="1"/>
  <c r="X809" i="1"/>
  <c r="W810" i="1"/>
  <c r="X810" i="1"/>
  <c r="W811" i="1"/>
  <c r="X811" i="1"/>
  <c r="W812" i="1"/>
  <c r="X812" i="1"/>
  <c r="W813" i="1"/>
  <c r="X813" i="1"/>
  <c r="W814" i="1"/>
  <c r="X814" i="1"/>
  <c r="W815" i="1"/>
  <c r="X815" i="1"/>
  <c r="W816" i="1"/>
  <c r="X816" i="1"/>
  <c r="W817" i="1"/>
  <c r="X817" i="1"/>
  <c r="W818" i="1"/>
  <c r="X818" i="1"/>
  <c r="W819" i="1"/>
  <c r="X819" i="1"/>
  <c r="W820" i="1"/>
  <c r="X820" i="1"/>
  <c r="W821" i="1"/>
  <c r="X821" i="1"/>
  <c r="W822" i="1"/>
  <c r="X822" i="1"/>
  <c r="W823" i="1"/>
  <c r="X823" i="1"/>
  <c r="W824" i="1"/>
  <c r="X824" i="1"/>
  <c r="W825" i="1"/>
  <c r="X825" i="1"/>
  <c r="W826" i="1"/>
  <c r="X826" i="1"/>
  <c r="W827" i="1"/>
  <c r="X827" i="1"/>
  <c r="W828" i="1"/>
  <c r="X828" i="1"/>
  <c r="W829" i="1"/>
  <c r="X829" i="1"/>
  <c r="W830" i="1"/>
  <c r="X830" i="1"/>
  <c r="W831" i="1"/>
  <c r="X831" i="1"/>
  <c r="W832" i="1"/>
  <c r="X832" i="1"/>
  <c r="W833" i="1"/>
  <c r="X833" i="1"/>
  <c r="W834" i="1"/>
  <c r="X834" i="1"/>
  <c r="W835" i="1"/>
  <c r="X835" i="1"/>
  <c r="W836" i="1"/>
  <c r="X836" i="1"/>
  <c r="W837" i="1"/>
  <c r="X837" i="1"/>
  <c r="W838" i="1"/>
  <c r="X838" i="1"/>
  <c r="W839" i="1"/>
  <c r="X839" i="1"/>
  <c r="W840" i="1"/>
  <c r="X840" i="1"/>
  <c r="W841" i="1"/>
  <c r="X841" i="1"/>
  <c r="W842" i="1"/>
  <c r="X842" i="1"/>
  <c r="W843" i="1"/>
  <c r="X843" i="1"/>
  <c r="W844" i="1"/>
  <c r="X844" i="1"/>
  <c r="W845" i="1"/>
  <c r="X845" i="1"/>
  <c r="W846" i="1"/>
  <c r="X846" i="1"/>
  <c r="W847" i="1"/>
  <c r="X847" i="1"/>
  <c r="W848" i="1"/>
  <c r="X848" i="1"/>
  <c r="W849" i="1"/>
  <c r="X849" i="1"/>
  <c r="W850" i="1"/>
  <c r="X850" i="1"/>
  <c r="W851" i="1"/>
  <c r="X851" i="1"/>
  <c r="W852" i="1"/>
  <c r="X852" i="1"/>
  <c r="W853" i="1"/>
  <c r="X853" i="1"/>
  <c r="W854" i="1"/>
  <c r="X854" i="1"/>
  <c r="W855" i="1"/>
  <c r="X855" i="1"/>
  <c r="W856" i="1"/>
  <c r="X856" i="1"/>
  <c r="W857" i="1"/>
  <c r="X857" i="1"/>
  <c r="W858" i="1"/>
  <c r="X858" i="1"/>
  <c r="W859" i="1"/>
  <c r="X859" i="1"/>
  <c r="W860" i="1"/>
  <c r="X860" i="1"/>
  <c r="W861" i="1"/>
  <c r="X861" i="1"/>
  <c r="W862" i="1"/>
  <c r="X862" i="1"/>
  <c r="W863" i="1"/>
  <c r="X863" i="1"/>
  <c r="W864" i="1"/>
  <c r="X864" i="1"/>
  <c r="W865" i="1"/>
  <c r="X865" i="1"/>
  <c r="W866" i="1"/>
  <c r="X866" i="1"/>
  <c r="W867" i="1"/>
  <c r="X867" i="1"/>
  <c r="W868" i="1"/>
  <c r="X868" i="1"/>
  <c r="W869" i="1"/>
  <c r="X869" i="1"/>
  <c r="W870" i="1"/>
  <c r="X870" i="1"/>
  <c r="W871" i="1"/>
  <c r="X871" i="1"/>
  <c r="W872" i="1"/>
  <c r="X872" i="1"/>
  <c r="W873" i="1"/>
  <c r="X873" i="1"/>
  <c r="W874" i="1"/>
  <c r="X874" i="1"/>
  <c r="W875" i="1"/>
  <c r="X875" i="1"/>
  <c r="W876" i="1"/>
  <c r="X876" i="1"/>
  <c r="W877" i="1"/>
  <c r="X877" i="1"/>
  <c r="W878" i="1"/>
  <c r="X878" i="1"/>
  <c r="W879" i="1"/>
  <c r="X879" i="1"/>
  <c r="W880" i="1"/>
  <c r="X880" i="1"/>
  <c r="W881" i="1"/>
  <c r="X881" i="1"/>
  <c r="W882" i="1"/>
  <c r="X882" i="1"/>
  <c r="W883" i="1"/>
  <c r="X883" i="1"/>
  <c r="W884" i="1"/>
  <c r="X884" i="1"/>
  <c r="W885" i="1"/>
  <c r="X885" i="1"/>
  <c r="W886" i="1"/>
  <c r="X886" i="1"/>
  <c r="W887" i="1"/>
  <c r="X887" i="1"/>
  <c r="W888" i="1"/>
  <c r="X888" i="1"/>
  <c r="W889" i="1"/>
  <c r="X889" i="1"/>
  <c r="W890" i="1"/>
  <c r="X890" i="1"/>
  <c r="W891" i="1"/>
  <c r="X891" i="1"/>
  <c r="W892" i="1"/>
  <c r="X892" i="1"/>
  <c r="W893" i="1"/>
  <c r="X893" i="1"/>
  <c r="W894" i="1"/>
  <c r="X894" i="1"/>
  <c r="W895" i="1"/>
  <c r="X895" i="1"/>
  <c r="W896" i="1"/>
  <c r="X896" i="1"/>
  <c r="W897" i="1"/>
  <c r="X897" i="1"/>
  <c r="W898" i="1"/>
  <c r="X898" i="1"/>
  <c r="W899" i="1"/>
  <c r="X899" i="1"/>
  <c r="W900" i="1"/>
  <c r="X900" i="1"/>
  <c r="W901" i="1"/>
  <c r="X901" i="1"/>
  <c r="W902" i="1"/>
  <c r="X902" i="1"/>
  <c r="W903" i="1"/>
  <c r="X903" i="1"/>
  <c r="W904" i="1"/>
  <c r="X904" i="1"/>
  <c r="W905" i="1"/>
  <c r="X905" i="1"/>
  <c r="W906" i="1"/>
  <c r="X906" i="1"/>
  <c r="W907" i="1"/>
  <c r="X907" i="1"/>
  <c r="W908" i="1"/>
  <c r="X908" i="1"/>
  <c r="W909" i="1"/>
  <c r="X909" i="1"/>
  <c r="W910" i="1"/>
  <c r="X910" i="1"/>
  <c r="W911" i="1"/>
  <c r="X911" i="1"/>
  <c r="W912" i="1"/>
  <c r="X912" i="1"/>
  <c r="W913" i="1"/>
  <c r="X913" i="1"/>
  <c r="W914" i="1"/>
  <c r="X914" i="1"/>
  <c r="W915" i="1"/>
  <c r="X915" i="1"/>
  <c r="W916" i="1"/>
  <c r="X916" i="1"/>
  <c r="W917" i="1"/>
  <c r="X917" i="1"/>
  <c r="W918" i="1"/>
  <c r="X918" i="1"/>
  <c r="W919" i="1"/>
  <c r="X919" i="1"/>
  <c r="W920" i="1"/>
  <c r="X920" i="1"/>
  <c r="W921" i="1"/>
  <c r="X921" i="1"/>
  <c r="W922" i="1"/>
  <c r="X922" i="1"/>
  <c r="W923" i="1"/>
  <c r="X923" i="1"/>
  <c r="W924" i="1"/>
  <c r="X924" i="1"/>
  <c r="W925" i="1"/>
  <c r="X925" i="1"/>
  <c r="W926" i="1"/>
  <c r="X926" i="1"/>
  <c r="W927" i="1"/>
  <c r="X927" i="1"/>
  <c r="W928" i="1"/>
  <c r="X928" i="1"/>
  <c r="W929" i="1"/>
  <c r="X929" i="1"/>
  <c r="W930" i="1"/>
  <c r="X930" i="1"/>
  <c r="W931" i="1"/>
  <c r="X931" i="1"/>
  <c r="W932" i="1"/>
  <c r="X932" i="1"/>
  <c r="W933" i="1"/>
  <c r="X933" i="1"/>
  <c r="W934" i="1"/>
  <c r="X934" i="1"/>
  <c r="W935" i="1"/>
  <c r="X935" i="1"/>
  <c r="W936" i="1"/>
  <c r="X936" i="1"/>
  <c r="W937" i="1"/>
  <c r="X937" i="1"/>
  <c r="W938" i="1"/>
  <c r="X938" i="1"/>
  <c r="W939" i="1"/>
  <c r="X939" i="1"/>
  <c r="W940" i="1"/>
  <c r="X940" i="1"/>
  <c r="W941" i="1"/>
  <c r="X941" i="1"/>
  <c r="W942" i="1"/>
  <c r="X942" i="1"/>
  <c r="W943" i="1"/>
  <c r="X943" i="1"/>
  <c r="W944" i="1"/>
  <c r="X944" i="1"/>
  <c r="W945" i="1"/>
  <c r="X945" i="1"/>
  <c r="W946" i="1"/>
  <c r="X946" i="1"/>
  <c r="W947" i="1"/>
  <c r="X947" i="1"/>
  <c r="W948" i="1"/>
  <c r="X948" i="1"/>
  <c r="W949" i="1"/>
  <c r="X949" i="1"/>
  <c r="W950" i="1"/>
  <c r="X950" i="1"/>
  <c r="W951" i="1"/>
  <c r="X951" i="1"/>
  <c r="W952" i="1"/>
  <c r="X952" i="1"/>
  <c r="W953" i="1"/>
  <c r="X953" i="1"/>
  <c r="W954" i="1"/>
  <c r="X954" i="1"/>
  <c r="W955" i="1"/>
  <c r="X955" i="1"/>
  <c r="W956" i="1"/>
  <c r="X956" i="1"/>
  <c r="W957" i="1"/>
  <c r="X957" i="1"/>
  <c r="W958" i="1"/>
  <c r="X958" i="1"/>
  <c r="W959" i="1"/>
  <c r="X959" i="1"/>
  <c r="W960" i="1"/>
  <c r="X960" i="1"/>
  <c r="W961" i="1"/>
  <c r="X961" i="1"/>
  <c r="W962" i="1"/>
  <c r="X962" i="1"/>
  <c r="W963" i="1"/>
  <c r="X963" i="1"/>
  <c r="W964" i="1"/>
  <c r="X964" i="1"/>
  <c r="W965" i="1"/>
  <c r="X965" i="1"/>
  <c r="W966" i="1"/>
  <c r="X966" i="1"/>
  <c r="W967" i="1"/>
  <c r="X967" i="1"/>
  <c r="W968" i="1"/>
  <c r="X968" i="1"/>
  <c r="W969" i="1"/>
  <c r="X969" i="1"/>
  <c r="W970" i="1"/>
  <c r="X970" i="1"/>
  <c r="W971" i="1"/>
  <c r="X971" i="1"/>
  <c r="W972" i="1"/>
  <c r="X972" i="1"/>
  <c r="W973" i="1"/>
  <c r="X973" i="1"/>
  <c r="W974" i="1"/>
  <c r="X974" i="1"/>
  <c r="W975" i="1"/>
  <c r="X975" i="1"/>
  <c r="W976" i="1"/>
  <c r="X976" i="1"/>
  <c r="W977" i="1"/>
  <c r="X977" i="1"/>
  <c r="W978" i="1"/>
  <c r="X978" i="1"/>
  <c r="W979" i="1"/>
  <c r="X979" i="1"/>
  <c r="W980" i="1"/>
  <c r="X980" i="1"/>
  <c r="W981" i="1"/>
  <c r="X981" i="1"/>
  <c r="W982" i="1"/>
  <c r="X982" i="1"/>
  <c r="W983" i="1"/>
  <c r="X983" i="1"/>
  <c r="W984" i="1"/>
  <c r="X984" i="1"/>
  <c r="W985" i="1"/>
  <c r="X985" i="1"/>
  <c r="W986" i="1"/>
  <c r="X986" i="1"/>
  <c r="W987" i="1"/>
  <c r="X987" i="1"/>
  <c r="W988" i="1"/>
  <c r="X988" i="1"/>
  <c r="W989" i="1"/>
  <c r="X989" i="1"/>
  <c r="W990" i="1"/>
  <c r="X990" i="1"/>
  <c r="W991" i="1"/>
  <c r="X991" i="1"/>
  <c r="W992" i="1"/>
  <c r="X992" i="1"/>
  <c r="W993" i="1"/>
  <c r="X993" i="1"/>
  <c r="W994" i="1"/>
  <c r="X994" i="1"/>
  <c r="W995" i="1"/>
  <c r="X995" i="1"/>
  <c r="W996" i="1"/>
  <c r="X996" i="1"/>
  <c r="W997" i="1"/>
  <c r="X997" i="1"/>
  <c r="W998" i="1"/>
  <c r="X998" i="1"/>
  <c r="W999" i="1"/>
  <c r="X999" i="1"/>
  <c r="W1000" i="1"/>
  <c r="X1000" i="1"/>
  <c r="W1001" i="1"/>
  <c r="X1001" i="1"/>
  <c r="W1002" i="1"/>
  <c r="X1002" i="1"/>
  <c r="W1003" i="1"/>
  <c r="X1003" i="1"/>
  <c r="W1004" i="1"/>
  <c r="X1004" i="1"/>
  <c r="W1005" i="1"/>
  <c r="X1005" i="1"/>
  <c r="W1006" i="1"/>
  <c r="X1006" i="1"/>
  <c r="W1007" i="1"/>
  <c r="X1007" i="1"/>
  <c r="W1008" i="1"/>
  <c r="X1008" i="1"/>
  <c r="W1009" i="1"/>
  <c r="X1009" i="1"/>
  <c r="W1010" i="1"/>
  <c r="X1010" i="1"/>
  <c r="W1011" i="1"/>
  <c r="X1011" i="1"/>
  <c r="W1012" i="1"/>
  <c r="X1012" i="1"/>
  <c r="W1013" i="1"/>
  <c r="X1013" i="1"/>
  <c r="W1014" i="1"/>
  <c r="X1014" i="1"/>
  <c r="W1015" i="1"/>
  <c r="X1015" i="1"/>
  <c r="W1016" i="1"/>
  <c r="X1016" i="1"/>
  <c r="W1017" i="1"/>
  <c r="X1017" i="1"/>
  <c r="W1018" i="1"/>
  <c r="X1018" i="1"/>
  <c r="W1019" i="1"/>
  <c r="X1019" i="1"/>
  <c r="W1020" i="1"/>
  <c r="X1020" i="1"/>
  <c r="W1021" i="1"/>
  <c r="X1021" i="1"/>
  <c r="W1022" i="1"/>
  <c r="X1022" i="1"/>
  <c r="W1023" i="1"/>
  <c r="X1023" i="1"/>
  <c r="W1024" i="1"/>
  <c r="X1024" i="1"/>
  <c r="W1025" i="1"/>
  <c r="X1025" i="1"/>
  <c r="W1026" i="1"/>
  <c r="X1026" i="1"/>
  <c r="W1027" i="1"/>
  <c r="X1027" i="1"/>
  <c r="W1028" i="1"/>
  <c r="X1028" i="1"/>
  <c r="W1029" i="1"/>
  <c r="X1029" i="1"/>
  <c r="W1030" i="1"/>
  <c r="X1030" i="1"/>
  <c r="W1031" i="1"/>
  <c r="X1031" i="1"/>
  <c r="W1032" i="1"/>
  <c r="X1032" i="1"/>
  <c r="W1033" i="1"/>
  <c r="X1033" i="1"/>
  <c r="W1034" i="1"/>
  <c r="X1034" i="1"/>
  <c r="W1035" i="1"/>
  <c r="X1035" i="1"/>
  <c r="W1036" i="1"/>
  <c r="X1036" i="1"/>
  <c r="W1037" i="1"/>
  <c r="X1037" i="1"/>
  <c r="W1038" i="1"/>
  <c r="X1038" i="1"/>
  <c r="W1039" i="1"/>
  <c r="X1039" i="1"/>
  <c r="W1040" i="1"/>
  <c r="X1040" i="1"/>
  <c r="W1041" i="1"/>
  <c r="X1041" i="1"/>
  <c r="W1042" i="1"/>
  <c r="X1042" i="1"/>
  <c r="W1043" i="1"/>
  <c r="X1043" i="1"/>
  <c r="W1044" i="1"/>
  <c r="X1044" i="1"/>
  <c r="W1045" i="1"/>
  <c r="X1045" i="1"/>
  <c r="W1046" i="1"/>
  <c r="X1046" i="1"/>
  <c r="W1047" i="1"/>
  <c r="X1047" i="1"/>
  <c r="W1048" i="1"/>
  <c r="X1048" i="1"/>
  <c r="W1049" i="1"/>
  <c r="X1049" i="1"/>
  <c r="W1050" i="1"/>
  <c r="X1050" i="1"/>
  <c r="W1051" i="1"/>
  <c r="X1051" i="1"/>
  <c r="W1052" i="1"/>
  <c r="X1052" i="1"/>
  <c r="W1053" i="1"/>
  <c r="X1053" i="1"/>
  <c r="W1054" i="1"/>
  <c r="X1054" i="1"/>
  <c r="W1055" i="1"/>
  <c r="X1055" i="1"/>
  <c r="W1056" i="1"/>
  <c r="X1056" i="1"/>
  <c r="W1057" i="1"/>
  <c r="X1057" i="1"/>
  <c r="W1058" i="1"/>
  <c r="X1058" i="1"/>
  <c r="W1059" i="1"/>
  <c r="X1059" i="1"/>
  <c r="W1060" i="1"/>
  <c r="X1060" i="1"/>
  <c r="W1061" i="1"/>
  <c r="X1061" i="1"/>
  <c r="W1062" i="1"/>
  <c r="X1062" i="1"/>
  <c r="W1063" i="1"/>
  <c r="X1063" i="1"/>
  <c r="W1064" i="1"/>
  <c r="X1064" i="1"/>
  <c r="W1065" i="1"/>
  <c r="X1065" i="1"/>
  <c r="W1066" i="1"/>
  <c r="X1066" i="1"/>
  <c r="W1067" i="1"/>
  <c r="X1067" i="1"/>
  <c r="W1068" i="1"/>
  <c r="X1068" i="1"/>
  <c r="W1069" i="1"/>
  <c r="X1069" i="1"/>
  <c r="W1070" i="1"/>
  <c r="X1070" i="1"/>
  <c r="W1071" i="1"/>
  <c r="X1071" i="1"/>
  <c r="W1072" i="1"/>
  <c r="X1072" i="1"/>
  <c r="W1073" i="1"/>
  <c r="X1073" i="1"/>
  <c r="W1074" i="1"/>
  <c r="X1074" i="1"/>
  <c r="W1075" i="1"/>
  <c r="X1075" i="1"/>
  <c r="W1076" i="1"/>
  <c r="X1076" i="1"/>
  <c r="W1077" i="1"/>
  <c r="X1077" i="1"/>
  <c r="W1078" i="1"/>
  <c r="X1078" i="1"/>
  <c r="W1079" i="1"/>
  <c r="X1079" i="1"/>
  <c r="W1080" i="1"/>
  <c r="X1080" i="1"/>
  <c r="W1081" i="1"/>
  <c r="X1081" i="1"/>
  <c r="W1082" i="1"/>
  <c r="X1082" i="1"/>
  <c r="W1083" i="1"/>
  <c r="X1083" i="1"/>
  <c r="W1084" i="1"/>
  <c r="X1084" i="1"/>
  <c r="W1085" i="1"/>
  <c r="X1085" i="1"/>
  <c r="W1086" i="1"/>
  <c r="X1086" i="1"/>
  <c r="W1087" i="1"/>
  <c r="X1087" i="1"/>
  <c r="W1088" i="1"/>
  <c r="X1088" i="1"/>
  <c r="W1089" i="1"/>
  <c r="X1089" i="1"/>
  <c r="W1090" i="1"/>
  <c r="X1090" i="1"/>
  <c r="W1091" i="1"/>
  <c r="X1091" i="1"/>
  <c r="W1092" i="1"/>
  <c r="X1092" i="1"/>
  <c r="W1093" i="1"/>
  <c r="X1093" i="1"/>
  <c r="W1094" i="1"/>
  <c r="X1094" i="1"/>
  <c r="W1095" i="1"/>
  <c r="X1095" i="1"/>
  <c r="W1096" i="1"/>
  <c r="X1096" i="1"/>
  <c r="W1097" i="1"/>
  <c r="X1097" i="1"/>
  <c r="W1098" i="1"/>
  <c r="X1098" i="1"/>
  <c r="W1099" i="1"/>
  <c r="X1099" i="1"/>
  <c r="W1100" i="1"/>
  <c r="X1100" i="1"/>
  <c r="W1101" i="1"/>
  <c r="X1101" i="1"/>
  <c r="W1102" i="1"/>
  <c r="X1102" i="1"/>
  <c r="W1103" i="1"/>
  <c r="X1103" i="1"/>
  <c r="W1104" i="1"/>
  <c r="X1104" i="1"/>
  <c r="W1105" i="1"/>
  <c r="X1105" i="1"/>
  <c r="W1106" i="1"/>
  <c r="X1106" i="1"/>
  <c r="W1107" i="1"/>
  <c r="X1107" i="1"/>
  <c r="W1108" i="1"/>
  <c r="X1108" i="1"/>
  <c r="W1109" i="1"/>
  <c r="X1109" i="1"/>
  <c r="W1110" i="1"/>
  <c r="X1110" i="1"/>
  <c r="W1111" i="1"/>
  <c r="X1111" i="1"/>
  <c r="W1112" i="1"/>
  <c r="X1112" i="1"/>
  <c r="W1113" i="1"/>
  <c r="X1113" i="1"/>
  <c r="W1114" i="1"/>
  <c r="X1114" i="1"/>
  <c r="W1115" i="1"/>
  <c r="X1115" i="1"/>
  <c r="W1116" i="1"/>
  <c r="X1116" i="1"/>
  <c r="W1117" i="1"/>
  <c r="X1117" i="1"/>
  <c r="W1118" i="1"/>
  <c r="X1118" i="1"/>
  <c r="W1119" i="1"/>
  <c r="X1119" i="1"/>
  <c r="W1120" i="1"/>
  <c r="X1120" i="1"/>
  <c r="W1121" i="1"/>
  <c r="X1121" i="1"/>
  <c r="W1122" i="1"/>
  <c r="X1122" i="1"/>
  <c r="W1123" i="1"/>
  <c r="X1123" i="1"/>
  <c r="W1124" i="1"/>
  <c r="X1124" i="1"/>
  <c r="W1125" i="1"/>
  <c r="X1125" i="1"/>
  <c r="W1126" i="1"/>
  <c r="X1126" i="1"/>
  <c r="W1127" i="1"/>
  <c r="X1127" i="1"/>
  <c r="W1128" i="1"/>
  <c r="X1128" i="1"/>
  <c r="W1129" i="1"/>
  <c r="X1129" i="1"/>
  <c r="W1130" i="1"/>
  <c r="X1130" i="1"/>
  <c r="W1131" i="1"/>
  <c r="X1131" i="1"/>
  <c r="W1132" i="1"/>
  <c r="X1132" i="1"/>
  <c r="W1133" i="1"/>
  <c r="X1133" i="1"/>
  <c r="W1134" i="1"/>
  <c r="X1134" i="1"/>
  <c r="W1135" i="1"/>
  <c r="X1135" i="1"/>
  <c r="W1136" i="1"/>
  <c r="X1136" i="1"/>
  <c r="W1137" i="1"/>
  <c r="X1137" i="1"/>
  <c r="W1138" i="1"/>
  <c r="X1138" i="1"/>
  <c r="W1139" i="1"/>
  <c r="X1139" i="1"/>
  <c r="W1140" i="1"/>
  <c r="X1140" i="1"/>
  <c r="W1141" i="1"/>
  <c r="X1141" i="1"/>
  <c r="W1142" i="1"/>
  <c r="X1142" i="1"/>
  <c r="W1143" i="1"/>
  <c r="X1143" i="1"/>
  <c r="W1144" i="1"/>
  <c r="X1144" i="1"/>
  <c r="W1145" i="1"/>
  <c r="X1145" i="1"/>
  <c r="W1146" i="1"/>
  <c r="X1146" i="1"/>
  <c r="W1147" i="1"/>
  <c r="X1147" i="1"/>
  <c r="W1148" i="1"/>
  <c r="X1148" i="1"/>
  <c r="W1149" i="1"/>
  <c r="X1149" i="1"/>
  <c r="W1150" i="1"/>
  <c r="X1150" i="1"/>
  <c r="W1151" i="1"/>
  <c r="X1151" i="1"/>
  <c r="W1152" i="1"/>
  <c r="X1152" i="1"/>
  <c r="W1153" i="1"/>
  <c r="X1153" i="1"/>
  <c r="W1154" i="1"/>
  <c r="X1154" i="1"/>
  <c r="W1155" i="1"/>
  <c r="X1155" i="1"/>
  <c r="W1156" i="1"/>
  <c r="X1156" i="1"/>
  <c r="W1157" i="1"/>
  <c r="X1157" i="1"/>
  <c r="W1158" i="1"/>
  <c r="X1158" i="1"/>
  <c r="W1159" i="1"/>
  <c r="X1159" i="1"/>
  <c r="W1160" i="1"/>
  <c r="X1160" i="1"/>
  <c r="W1161" i="1"/>
  <c r="X1161" i="1"/>
  <c r="W1162" i="1"/>
  <c r="X1162" i="1"/>
  <c r="W1163" i="1"/>
  <c r="X1163" i="1"/>
  <c r="W1164" i="1"/>
  <c r="X1164" i="1"/>
  <c r="W1165" i="1"/>
  <c r="X1165" i="1"/>
  <c r="W1166" i="1"/>
  <c r="X1166" i="1"/>
  <c r="W1167" i="1"/>
  <c r="X1167" i="1"/>
  <c r="W1168" i="1"/>
  <c r="X1168" i="1"/>
  <c r="W1169" i="1"/>
  <c r="X1169" i="1"/>
  <c r="W1170" i="1"/>
  <c r="X1170" i="1"/>
  <c r="W1171" i="1"/>
  <c r="X1171" i="1"/>
  <c r="W1172" i="1"/>
  <c r="X1172" i="1"/>
  <c r="W1173" i="1"/>
  <c r="X1173" i="1"/>
  <c r="W1174" i="1"/>
  <c r="X1174" i="1"/>
  <c r="W1175" i="1"/>
  <c r="X1175" i="1"/>
  <c r="W1176" i="1"/>
  <c r="X1176" i="1"/>
  <c r="W1177" i="1"/>
  <c r="X1177" i="1"/>
  <c r="W1178" i="1"/>
  <c r="X1178" i="1"/>
  <c r="W1179" i="1"/>
  <c r="X1179" i="1"/>
  <c r="W1180" i="1"/>
  <c r="X1180" i="1"/>
  <c r="W1181" i="1"/>
  <c r="X1181" i="1"/>
  <c r="W1182" i="1"/>
  <c r="X1182" i="1"/>
  <c r="W1183" i="1"/>
  <c r="X1183" i="1"/>
  <c r="W1184" i="1"/>
  <c r="X1184" i="1"/>
  <c r="W1185" i="1"/>
  <c r="X1185" i="1"/>
  <c r="W1186" i="1"/>
  <c r="X1186" i="1"/>
  <c r="W1187" i="1"/>
  <c r="X1187" i="1"/>
  <c r="W1188" i="1"/>
  <c r="X1188" i="1"/>
  <c r="W1189" i="1"/>
  <c r="X1189" i="1"/>
  <c r="W1190" i="1"/>
  <c r="X1190" i="1"/>
  <c r="W1191" i="1"/>
  <c r="X1191" i="1"/>
  <c r="W1192" i="1"/>
  <c r="X1192" i="1"/>
  <c r="W1193" i="1"/>
  <c r="X1193" i="1"/>
  <c r="W1194" i="1"/>
  <c r="X1194" i="1"/>
  <c r="W1195" i="1"/>
  <c r="X1195" i="1"/>
  <c r="W1196" i="1"/>
  <c r="X1196" i="1"/>
  <c r="W1197" i="1"/>
  <c r="X1197" i="1"/>
  <c r="W1198" i="1"/>
  <c r="X1198" i="1"/>
  <c r="W1199" i="1"/>
  <c r="X1199" i="1"/>
  <c r="W1200" i="1"/>
  <c r="X1200" i="1"/>
  <c r="W1201" i="1"/>
  <c r="X1201" i="1"/>
  <c r="W1202" i="1"/>
  <c r="X1202" i="1"/>
  <c r="W1203" i="1"/>
  <c r="X1203" i="1"/>
  <c r="W1204" i="1"/>
  <c r="X1204" i="1"/>
  <c r="W1205" i="1"/>
  <c r="X1205" i="1"/>
  <c r="W1206" i="1"/>
  <c r="X1206" i="1"/>
  <c r="W1207" i="1"/>
  <c r="X1207" i="1"/>
  <c r="W1208" i="1"/>
  <c r="X1208" i="1"/>
  <c r="W1209" i="1"/>
  <c r="X1209" i="1"/>
  <c r="W1210" i="1"/>
  <c r="X1210" i="1"/>
  <c r="W1211" i="1"/>
  <c r="X1211" i="1"/>
  <c r="W1212" i="1"/>
  <c r="X1212" i="1"/>
  <c r="W1213" i="1"/>
  <c r="X1213" i="1"/>
  <c r="W1214" i="1"/>
  <c r="X1214" i="1"/>
  <c r="W1215" i="1"/>
  <c r="X1215" i="1"/>
  <c r="W1216" i="1"/>
  <c r="X1216" i="1"/>
  <c r="W1217" i="1"/>
  <c r="X1217" i="1"/>
  <c r="W1218" i="1"/>
  <c r="X1218" i="1"/>
  <c r="W1219" i="1"/>
  <c r="X1219" i="1"/>
  <c r="W1220" i="1"/>
  <c r="X1220" i="1"/>
  <c r="W1221" i="1"/>
  <c r="X1221" i="1"/>
  <c r="W1222" i="1"/>
  <c r="X1222" i="1"/>
  <c r="W1223" i="1"/>
  <c r="X1223" i="1"/>
  <c r="W1224" i="1"/>
  <c r="X1224" i="1"/>
  <c r="W1225" i="1"/>
  <c r="X1225" i="1"/>
  <c r="W1226" i="1"/>
  <c r="X1226" i="1"/>
  <c r="W1227" i="1"/>
  <c r="X1227" i="1"/>
  <c r="W1228" i="1"/>
  <c r="X1228" i="1"/>
  <c r="W1229" i="1"/>
  <c r="X1229" i="1"/>
  <c r="W1230" i="1"/>
  <c r="X1230" i="1"/>
  <c r="W1231" i="1"/>
  <c r="X1231" i="1"/>
  <c r="W1232" i="1"/>
  <c r="X1232" i="1"/>
  <c r="W1233" i="1"/>
  <c r="X1233" i="1"/>
  <c r="W1234" i="1"/>
  <c r="X1234" i="1"/>
  <c r="W1235" i="1"/>
  <c r="X1235" i="1"/>
  <c r="W1236" i="1"/>
  <c r="X1236" i="1"/>
  <c r="W1237" i="1"/>
  <c r="X1237" i="1"/>
  <c r="W1238" i="1"/>
  <c r="X1238" i="1"/>
  <c r="W1239" i="1"/>
  <c r="X1239" i="1"/>
  <c r="W1240" i="1"/>
  <c r="X1240" i="1"/>
  <c r="W1241" i="1"/>
  <c r="X1241" i="1"/>
  <c r="W1242" i="1"/>
  <c r="X1242" i="1"/>
  <c r="W1243" i="1"/>
  <c r="X1243" i="1"/>
  <c r="W1244" i="1"/>
  <c r="X1244" i="1"/>
  <c r="W1245" i="1"/>
  <c r="X1245" i="1"/>
  <c r="W1246" i="1"/>
  <c r="X1246" i="1"/>
  <c r="W1247" i="1"/>
  <c r="X1247" i="1"/>
  <c r="W1248" i="1"/>
  <c r="X1248" i="1"/>
  <c r="W1249" i="1"/>
  <c r="X1249" i="1"/>
  <c r="W1250" i="1"/>
  <c r="X1250" i="1"/>
  <c r="W1251" i="1"/>
  <c r="X1251" i="1"/>
  <c r="W1252" i="1"/>
  <c r="X1252" i="1"/>
  <c r="W1253" i="1"/>
  <c r="X1253" i="1"/>
  <c r="W1254" i="1"/>
  <c r="X1254" i="1"/>
  <c r="W1255" i="1"/>
  <c r="X1255" i="1"/>
  <c r="W1256" i="1"/>
  <c r="X1256" i="1"/>
  <c r="W1257" i="1"/>
  <c r="X1257" i="1"/>
  <c r="W1258" i="1"/>
  <c r="X1258" i="1"/>
  <c r="W1259" i="1"/>
  <c r="X1259" i="1"/>
  <c r="W1260" i="1"/>
  <c r="X1260" i="1"/>
  <c r="W1261" i="1"/>
  <c r="X1261" i="1"/>
  <c r="W1262" i="1"/>
  <c r="X1262" i="1"/>
  <c r="W1263" i="1"/>
  <c r="X1263" i="1"/>
  <c r="W1264" i="1"/>
  <c r="X1264" i="1"/>
  <c r="W1265" i="1"/>
  <c r="X1265" i="1"/>
  <c r="W1266" i="1"/>
  <c r="X1266" i="1"/>
  <c r="W1267" i="1"/>
  <c r="X1267" i="1"/>
  <c r="W1268" i="1"/>
  <c r="X1268" i="1"/>
  <c r="W1269" i="1"/>
  <c r="X1269" i="1"/>
  <c r="W1270" i="1"/>
  <c r="X1270" i="1"/>
  <c r="W1271" i="1"/>
  <c r="X1271" i="1"/>
  <c r="W1272" i="1"/>
  <c r="X1272" i="1"/>
  <c r="W1273" i="1"/>
  <c r="X1273" i="1"/>
  <c r="W1274" i="1"/>
  <c r="X1274" i="1"/>
  <c r="W1275" i="1"/>
  <c r="X1275" i="1"/>
  <c r="W1276" i="1"/>
  <c r="X1276" i="1"/>
  <c r="W1277" i="1"/>
  <c r="X1277" i="1"/>
  <c r="W1278" i="1"/>
  <c r="X1278" i="1"/>
  <c r="W1279" i="1"/>
  <c r="X1279" i="1"/>
  <c r="W1280" i="1"/>
  <c r="X1280" i="1"/>
  <c r="W1281" i="1"/>
  <c r="X1281" i="1"/>
  <c r="W1282" i="1"/>
  <c r="X1282" i="1"/>
  <c r="W1283" i="1"/>
  <c r="X1283" i="1"/>
  <c r="W1284" i="1"/>
  <c r="X1284" i="1"/>
  <c r="W1285" i="1"/>
  <c r="X1285" i="1"/>
  <c r="W1286" i="1"/>
  <c r="X1286" i="1"/>
  <c r="W1287" i="1"/>
  <c r="X1287" i="1"/>
  <c r="W1288" i="1"/>
  <c r="X1288" i="1"/>
  <c r="W1289" i="1"/>
  <c r="X1289" i="1"/>
  <c r="W1290" i="1"/>
  <c r="X1290" i="1"/>
  <c r="W1291" i="1"/>
  <c r="X1291" i="1"/>
  <c r="W1292" i="1"/>
  <c r="X1292" i="1"/>
  <c r="W1293" i="1"/>
  <c r="X1293" i="1"/>
  <c r="W1294" i="1"/>
  <c r="X1294" i="1"/>
  <c r="W1295" i="1"/>
  <c r="X1295" i="1"/>
  <c r="W1296" i="1"/>
  <c r="X1296" i="1"/>
  <c r="W1297" i="1"/>
  <c r="X1297" i="1"/>
  <c r="W1298" i="1"/>
  <c r="X1298" i="1"/>
  <c r="W1299" i="1"/>
  <c r="X1299" i="1"/>
  <c r="W1300" i="1"/>
  <c r="X1300" i="1"/>
  <c r="W1301" i="1"/>
  <c r="X1301" i="1"/>
  <c r="W1302" i="1"/>
  <c r="X1302" i="1"/>
  <c r="W1303" i="1"/>
  <c r="X1303" i="1"/>
  <c r="W1304" i="1"/>
  <c r="X1304" i="1"/>
  <c r="W1305" i="1"/>
  <c r="X1305" i="1"/>
  <c r="W1306" i="1"/>
  <c r="X1306" i="1"/>
  <c r="W1307" i="1"/>
  <c r="X1307" i="1"/>
  <c r="W1308" i="1"/>
  <c r="X1308" i="1"/>
  <c r="W1309" i="1"/>
  <c r="X1309" i="1"/>
  <c r="W1310" i="1"/>
  <c r="X1310" i="1"/>
  <c r="W1311" i="1"/>
  <c r="X1311" i="1"/>
  <c r="W1312" i="1"/>
  <c r="X1312" i="1"/>
  <c r="W1313" i="1"/>
  <c r="X1313" i="1"/>
  <c r="W1314" i="1"/>
  <c r="X1314" i="1"/>
  <c r="W1315" i="1"/>
  <c r="X1315" i="1"/>
  <c r="W1316" i="1"/>
  <c r="X1316" i="1"/>
  <c r="W1317" i="1"/>
  <c r="X1317" i="1"/>
  <c r="W1318" i="1"/>
  <c r="X1318" i="1"/>
  <c r="W1319" i="1"/>
  <c r="X1319" i="1"/>
  <c r="W1320" i="1"/>
  <c r="X1320" i="1"/>
  <c r="W1321" i="1"/>
  <c r="X1321" i="1"/>
  <c r="W1322" i="1"/>
  <c r="X1322" i="1"/>
  <c r="W1323" i="1"/>
  <c r="X1323" i="1"/>
  <c r="W1324" i="1"/>
  <c r="X1324" i="1"/>
  <c r="W1325" i="1"/>
  <c r="X1325" i="1"/>
  <c r="W1326" i="1"/>
  <c r="X1326" i="1"/>
  <c r="W1327" i="1"/>
  <c r="X1327" i="1"/>
  <c r="W1328" i="1"/>
  <c r="X1328" i="1"/>
  <c r="W1329" i="1"/>
  <c r="X1329" i="1"/>
  <c r="W1330" i="1"/>
  <c r="X1330" i="1"/>
  <c r="W1331" i="1"/>
  <c r="X1331" i="1"/>
  <c r="W1332" i="1"/>
  <c r="X1332" i="1"/>
  <c r="W1333" i="1"/>
  <c r="X1333" i="1"/>
  <c r="W1334" i="1"/>
  <c r="X1334" i="1"/>
  <c r="W1335" i="1"/>
  <c r="X1335" i="1"/>
  <c r="W1336" i="1"/>
  <c r="X1336" i="1"/>
  <c r="W1337" i="1"/>
  <c r="X1337" i="1"/>
  <c r="W1338" i="1"/>
  <c r="X1338" i="1"/>
  <c r="W1339" i="1"/>
  <c r="X1339" i="1"/>
  <c r="W1340" i="1"/>
  <c r="X1340" i="1"/>
  <c r="W1341" i="1"/>
  <c r="X1341" i="1"/>
  <c r="W1342" i="1"/>
  <c r="X1342" i="1"/>
  <c r="W1343" i="1"/>
  <c r="X1343" i="1"/>
  <c r="W1344" i="1"/>
  <c r="X1344" i="1"/>
  <c r="W1345" i="1"/>
  <c r="X1345" i="1"/>
  <c r="W1346" i="1"/>
  <c r="X1346" i="1"/>
  <c r="W1347" i="1"/>
  <c r="X1347" i="1"/>
  <c r="W1348" i="1"/>
  <c r="X1348" i="1"/>
  <c r="W1349" i="1"/>
  <c r="X1349" i="1"/>
  <c r="W1350" i="1"/>
  <c r="X1350" i="1"/>
  <c r="W1351" i="1"/>
  <c r="X1351" i="1"/>
  <c r="W1352" i="1"/>
  <c r="X1352" i="1"/>
  <c r="W1353" i="1"/>
  <c r="X1353" i="1"/>
  <c r="W1354" i="1"/>
  <c r="X1354" i="1"/>
  <c r="W1355" i="1"/>
  <c r="X1355" i="1"/>
  <c r="W1356" i="1"/>
  <c r="X1356" i="1"/>
  <c r="W1357" i="1"/>
  <c r="X1357" i="1"/>
  <c r="W1358" i="1"/>
  <c r="X1358" i="1"/>
  <c r="W1359" i="1"/>
  <c r="X1359" i="1"/>
  <c r="W1360" i="1"/>
  <c r="X1360" i="1"/>
  <c r="W1361" i="1"/>
  <c r="X1361" i="1"/>
  <c r="W1362" i="1"/>
  <c r="X1362" i="1"/>
  <c r="W1363" i="1"/>
  <c r="X1363" i="1"/>
  <c r="W1364" i="1"/>
  <c r="X1364" i="1"/>
  <c r="W1365" i="1"/>
  <c r="X1365" i="1"/>
  <c r="W1366" i="1"/>
  <c r="X1366" i="1"/>
  <c r="W1367" i="1"/>
  <c r="X1367" i="1"/>
  <c r="W1368" i="1"/>
  <c r="X1368" i="1"/>
  <c r="W1369" i="1"/>
  <c r="X1369" i="1"/>
  <c r="W1370" i="1"/>
  <c r="X1370" i="1"/>
  <c r="W1371" i="1"/>
  <c r="X1371" i="1"/>
  <c r="W1372" i="1"/>
  <c r="X1372" i="1"/>
  <c r="W1373" i="1"/>
  <c r="X1373" i="1"/>
  <c r="W1374" i="1"/>
  <c r="X1374" i="1"/>
  <c r="W1375" i="1"/>
  <c r="X1375" i="1"/>
  <c r="W1376" i="1"/>
  <c r="X1376" i="1"/>
  <c r="W1377" i="1"/>
  <c r="X1377" i="1"/>
  <c r="W1378" i="1"/>
  <c r="X1378" i="1"/>
  <c r="W1379" i="1"/>
  <c r="X1379" i="1"/>
  <c r="W1380" i="1"/>
  <c r="X1380" i="1"/>
  <c r="W1381" i="1"/>
  <c r="X1381" i="1"/>
  <c r="W1382" i="1"/>
  <c r="X1382" i="1"/>
  <c r="W1383" i="1"/>
  <c r="X1383" i="1"/>
  <c r="W1384" i="1"/>
  <c r="X1384" i="1"/>
  <c r="W1385" i="1"/>
  <c r="X1385" i="1"/>
  <c r="W1386" i="1"/>
  <c r="X1386" i="1"/>
  <c r="W1387" i="1"/>
  <c r="X1387" i="1"/>
  <c r="W1388" i="1"/>
  <c r="X1388" i="1"/>
  <c r="W1389" i="1"/>
  <c r="X1389" i="1"/>
  <c r="W1390" i="1"/>
  <c r="X1390" i="1"/>
  <c r="W1391" i="1"/>
  <c r="X1391" i="1"/>
  <c r="W1392" i="1"/>
  <c r="X1392" i="1"/>
  <c r="W1393" i="1"/>
  <c r="X1393" i="1"/>
  <c r="W1394" i="1"/>
  <c r="X1394" i="1"/>
  <c r="W1395" i="1"/>
  <c r="X1395" i="1"/>
  <c r="W1396" i="1"/>
  <c r="X1396" i="1"/>
  <c r="W1397" i="1"/>
  <c r="X1397" i="1"/>
  <c r="W1398" i="1"/>
  <c r="X1398" i="1"/>
  <c r="W1399" i="1"/>
  <c r="X1399" i="1"/>
  <c r="W1400" i="1"/>
  <c r="X1400" i="1"/>
  <c r="W1401" i="1"/>
  <c r="X1401" i="1"/>
  <c r="W1402" i="1"/>
  <c r="X1402" i="1"/>
  <c r="W1403" i="1"/>
  <c r="X1403" i="1"/>
  <c r="W1404" i="1"/>
  <c r="X1404" i="1"/>
  <c r="W1405" i="1"/>
  <c r="X1405" i="1"/>
  <c r="W1406" i="1"/>
  <c r="X1406" i="1"/>
  <c r="W1407" i="1"/>
  <c r="X1407" i="1"/>
  <c r="W1408" i="1"/>
  <c r="X1408" i="1"/>
  <c r="W1409" i="1"/>
  <c r="X1409" i="1"/>
  <c r="W1410" i="1"/>
  <c r="X1410" i="1"/>
  <c r="W1411" i="1"/>
  <c r="X1411" i="1"/>
  <c r="W1412" i="1"/>
  <c r="X1412" i="1"/>
  <c r="W1413" i="1"/>
  <c r="X1413" i="1"/>
  <c r="W1414" i="1"/>
  <c r="X1414" i="1"/>
  <c r="W1415" i="1"/>
  <c r="X1415" i="1"/>
  <c r="W1416" i="1"/>
  <c r="X1416" i="1"/>
  <c r="W1417" i="1"/>
  <c r="X1417" i="1"/>
  <c r="W1418" i="1"/>
  <c r="X1418" i="1"/>
  <c r="W1419" i="1"/>
  <c r="X1419" i="1"/>
  <c r="W1420" i="1"/>
  <c r="X1420" i="1"/>
  <c r="W1421" i="1"/>
  <c r="X1421" i="1"/>
  <c r="W1422" i="1"/>
  <c r="X1422" i="1"/>
  <c r="W1423" i="1"/>
  <c r="X1423" i="1"/>
  <c r="W1424" i="1"/>
  <c r="X1424" i="1"/>
  <c r="W1425" i="1"/>
  <c r="X1425" i="1"/>
  <c r="W1426" i="1"/>
  <c r="X1426" i="1"/>
  <c r="W1427" i="1"/>
  <c r="X1427" i="1"/>
  <c r="W1428" i="1"/>
  <c r="X1428" i="1"/>
  <c r="W1429" i="1"/>
  <c r="X1429" i="1"/>
  <c r="W1430" i="1"/>
  <c r="X1430" i="1"/>
  <c r="W1431" i="1"/>
  <c r="X1431" i="1"/>
  <c r="W1432" i="1"/>
  <c r="X1432" i="1"/>
  <c r="W1433" i="1"/>
  <c r="X1433" i="1"/>
  <c r="W1434" i="1"/>
  <c r="X1434" i="1"/>
  <c r="W1435" i="1"/>
  <c r="X1435" i="1"/>
  <c r="W1436" i="1"/>
  <c r="X1436" i="1"/>
  <c r="W1437" i="1"/>
  <c r="X1437" i="1"/>
  <c r="W1438" i="1"/>
  <c r="X1438" i="1"/>
  <c r="W1439" i="1"/>
  <c r="X1439" i="1"/>
  <c r="W1440" i="1"/>
  <c r="X1440" i="1"/>
  <c r="W1441" i="1"/>
  <c r="X1441" i="1"/>
  <c r="W1442" i="1"/>
  <c r="X1442" i="1"/>
  <c r="W1443" i="1"/>
  <c r="X1443" i="1"/>
  <c r="W1444" i="1"/>
  <c r="X1444" i="1"/>
  <c r="W1445" i="1"/>
  <c r="X1445" i="1"/>
  <c r="W1446" i="1"/>
  <c r="X1446" i="1"/>
  <c r="W1447" i="1"/>
  <c r="X1447" i="1"/>
  <c r="W1448" i="1"/>
  <c r="X1448" i="1"/>
  <c r="W1449" i="1"/>
  <c r="X1449" i="1"/>
  <c r="W1450" i="1"/>
  <c r="X1450" i="1"/>
  <c r="W1451" i="1"/>
  <c r="X1451" i="1"/>
  <c r="W1452" i="1"/>
  <c r="X1452" i="1"/>
  <c r="W1453" i="1"/>
  <c r="X1453" i="1"/>
  <c r="W1454" i="1"/>
  <c r="X1454" i="1"/>
  <c r="W1455" i="1"/>
  <c r="X1455" i="1"/>
  <c r="W1456" i="1"/>
  <c r="X1456" i="1"/>
  <c r="W1457" i="1"/>
  <c r="X1457" i="1"/>
  <c r="W1458" i="1"/>
  <c r="X1458" i="1"/>
  <c r="W1459" i="1"/>
  <c r="X1459" i="1"/>
  <c r="W1460" i="1"/>
  <c r="X1460" i="1"/>
  <c r="W1461" i="1"/>
  <c r="X1461" i="1"/>
  <c r="W1462" i="1"/>
  <c r="X1462" i="1"/>
  <c r="W1463" i="1"/>
  <c r="X1463" i="1"/>
  <c r="W1464" i="1"/>
  <c r="X1464" i="1"/>
  <c r="W1465" i="1"/>
  <c r="X1465" i="1"/>
  <c r="W1466" i="1"/>
  <c r="X1466" i="1"/>
  <c r="W1467" i="1"/>
  <c r="X1467" i="1"/>
  <c r="W1468" i="1"/>
  <c r="X1468" i="1"/>
  <c r="W1469" i="1"/>
  <c r="X1469" i="1"/>
  <c r="W1470" i="1"/>
  <c r="X1470" i="1"/>
  <c r="W1471" i="1"/>
  <c r="X1471" i="1"/>
  <c r="W1472" i="1"/>
  <c r="X1472" i="1"/>
  <c r="W1473" i="1"/>
  <c r="X1473" i="1"/>
  <c r="W1474" i="1"/>
  <c r="X1474" i="1"/>
  <c r="W1475" i="1"/>
  <c r="X1475" i="1"/>
  <c r="W1476" i="1"/>
  <c r="X1476" i="1"/>
  <c r="W1477" i="1"/>
  <c r="X1477" i="1"/>
  <c r="W1478" i="1"/>
  <c r="X1478" i="1"/>
  <c r="W1479" i="1"/>
  <c r="X1479" i="1"/>
  <c r="W1480" i="1"/>
  <c r="X1480" i="1"/>
  <c r="W1481" i="1"/>
  <c r="X1481" i="1"/>
  <c r="W1482" i="1"/>
  <c r="X1482" i="1"/>
  <c r="W1483" i="1"/>
  <c r="X1483" i="1"/>
  <c r="W1484" i="1"/>
  <c r="X1484" i="1"/>
  <c r="W1485" i="1"/>
  <c r="X1485" i="1"/>
  <c r="W1486" i="1"/>
  <c r="X1486" i="1"/>
  <c r="W1487" i="1"/>
  <c r="X1487" i="1"/>
  <c r="W1488" i="1"/>
  <c r="X1488" i="1"/>
  <c r="W1489" i="1"/>
  <c r="X1489" i="1"/>
  <c r="W1490" i="1"/>
  <c r="X1490" i="1"/>
  <c r="W1491" i="1"/>
  <c r="X1491" i="1"/>
  <c r="W1492" i="1"/>
  <c r="X1492" i="1"/>
  <c r="W1493" i="1"/>
  <c r="X1493" i="1"/>
  <c r="W1494" i="1"/>
  <c r="X1494" i="1"/>
  <c r="W1495" i="1"/>
  <c r="X1495" i="1"/>
  <c r="W1496" i="1"/>
  <c r="X1496" i="1"/>
  <c r="W1497" i="1"/>
  <c r="X1497" i="1"/>
  <c r="W1498" i="1"/>
  <c r="X1498" i="1"/>
  <c r="W1499" i="1"/>
  <c r="X1499" i="1"/>
  <c r="W1500" i="1"/>
  <c r="X1500" i="1"/>
  <c r="W1501" i="1"/>
  <c r="X1501" i="1"/>
  <c r="W1502" i="1"/>
  <c r="X1502" i="1"/>
  <c r="W1503" i="1"/>
  <c r="X1503" i="1"/>
  <c r="W1504" i="1"/>
  <c r="X1504" i="1"/>
  <c r="W1505" i="1"/>
  <c r="X1505" i="1"/>
  <c r="W1506" i="1"/>
  <c r="X1506" i="1"/>
  <c r="W1507" i="1"/>
  <c r="X1507" i="1"/>
  <c r="W1508" i="1"/>
  <c r="X1508" i="1"/>
  <c r="W1509" i="1"/>
  <c r="X1509" i="1"/>
  <c r="W1510" i="1"/>
  <c r="X1510" i="1"/>
  <c r="W1511" i="1"/>
  <c r="X1511" i="1"/>
  <c r="W1512" i="1"/>
  <c r="X1512" i="1"/>
  <c r="W1513" i="1"/>
  <c r="X1513" i="1"/>
  <c r="W1514" i="1"/>
  <c r="X1514" i="1"/>
  <c r="W1515" i="1"/>
  <c r="X1515" i="1"/>
  <c r="W1516" i="1"/>
  <c r="X1516" i="1"/>
  <c r="W1517" i="1"/>
  <c r="X1517" i="1"/>
  <c r="W1518" i="1"/>
  <c r="X1518" i="1"/>
  <c r="W1519" i="1"/>
  <c r="X1519" i="1"/>
  <c r="W1520" i="1"/>
  <c r="X1520" i="1"/>
  <c r="W1521" i="1"/>
  <c r="X1521" i="1"/>
  <c r="W1522" i="1"/>
  <c r="X1522" i="1"/>
  <c r="W1523" i="1"/>
  <c r="X1523" i="1"/>
  <c r="W1524" i="1"/>
  <c r="X1524" i="1"/>
  <c r="W1525" i="1"/>
  <c r="X1525" i="1"/>
  <c r="W1526" i="1"/>
  <c r="X1526" i="1"/>
  <c r="W1527" i="1"/>
  <c r="X1527" i="1"/>
  <c r="W1528" i="1"/>
  <c r="X1528" i="1"/>
  <c r="W1529" i="1"/>
  <c r="X1529" i="1"/>
  <c r="W1530" i="1"/>
  <c r="X1530" i="1"/>
  <c r="W1531" i="1"/>
  <c r="X1531" i="1"/>
  <c r="W1532" i="1"/>
  <c r="X1532" i="1"/>
  <c r="W1533" i="1"/>
  <c r="X1533" i="1"/>
  <c r="W1534" i="1"/>
  <c r="X1534" i="1"/>
  <c r="W1535" i="1"/>
  <c r="X1535" i="1"/>
  <c r="W1536" i="1"/>
  <c r="X1536" i="1"/>
  <c r="W1537" i="1"/>
  <c r="X1537" i="1"/>
  <c r="W1538" i="1"/>
  <c r="X1538" i="1"/>
  <c r="W1539" i="1"/>
  <c r="X1539" i="1"/>
  <c r="W1540" i="1"/>
  <c r="X1540" i="1"/>
  <c r="W1541" i="1"/>
  <c r="X1541" i="1"/>
  <c r="W1542" i="1"/>
  <c r="X1542" i="1"/>
  <c r="W1543" i="1"/>
  <c r="X1543" i="1"/>
  <c r="W1544" i="1"/>
  <c r="X1544" i="1"/>
  <c r="W1545" i="1"/>
  <c r="X1545" i="1"/>
  <c r="W1546" i="1"/>
  <c r="X1546" i="1"/>
  <c r="W1547" i="1"/>
  <c r="X1547" i="1"/>
  <c r="W1548" i="1"/>
  <c r="X1548" i="1"/>
  <c r="W1549" i="1"/>
  <c r="X1549" i="1"/>
  <c r="W1550" i="1"/>
  <c r="X1550" i="1"/>
  <c r="W1551" i="1"/>
  <c r="X1551" i="1"/>
  <c r="W1552" i="1"/>
  <c r="X1552" i="1"/>
  <c r="W1553" i="1"/>
  <c r="X1553" i="1"/>
  <c r="W1554" i="1"/>
  <c r="X1554" i="1"/>
  <c r="W1555" i="1"/>
  <c r="X1555" i="1"/>
  <c r="W1556" i="1"/>
  <c r="X1556" i="1"/>
  <c r="W1557" i="1"/>
  <c r="X1557" i="1"/>
  <c r="W1558" i="1"/>
  <c r="X1558" i="1"/>
  <c r="W1559" i="1"/>
  <c r="X1559" i="1"/>
  <c r="W1560" i="1"/>
  <c r="X1560" i="1"/>
  <c r="W1561" i="1"/>
  <c r="X1561" i="1"/>
  <c r="W1562" i="1"/>
  <c r="X1562" i="1"/>
  <c r="W1563" i="1"/>
  <c r="X1563" i="1"/>
  <c r="W1564" i="1"/>
  <c r="X1564" i="1"/>
  <c r="W1565" i="1"/>
  <c r="X1565" i="1"/>
  <c r="W1566" i="1"/>
  <c r="X1566" i="1"/>
  <c r="W1567" i="1"/>
  <c r="X1567" i="1"/>
  <c r="W1568" i="1"/>
  <c r="X1568" i="1"/>
  <c r="W1569" i="1"/>
  <c r="X1569" i="1"/>
  <c r="W1570" i="1"/>
  <c r="X1570" i="1"/>
  <c r="W1571" i="1"/>
  <c r="X1571" i="1"/>
  <c r="W1572" i="1"/>
  <c r="X1572" i="1"/>
  <c r="W1573" i="1"/>
  <c r="X1573" i="1"/>
  <c r="W1574" i="1"/>
  <c r="X1574" i="1"/>
  <c r="W1575" i="1"/>
  <c r="X1575" i="1"/>
  <c r="W1576" i="1"/>
  <c r="X1576" i="1"/>
  <c r="W1577" i="1"/>
  <c r="X1577" i="1"/>
  <c r="W1578" i="1"/>
  <c r="X1578" i="1"/>
  <c r="W1579" i="1"/>
  <c r="X1579" i="1"/>
  <c r="W1580" i="1"/>
  <c r="X1580" i="1"/>
  <c r="W1581" i="1"/>
  <c r="X1581" i="1"/>
  <c r="W1582" i="1"/>
  <c r="X1582" i="1"/>
  <c r="W1583" i="1"/>
  <c r="X1583" i="1"/>
  <c r="W1584" i="1"/>
  <c r="X1584" i="1"/>
  <c r="W1585" i="1"/>
  <c r="X1585" i="1"/>
  <c r="W1586" i="1"/>
  <c r="X1586" i="1"/>
  <c r="W1587" i="1"/>
  <c r="X1587" i="1"/>
  <c r="W1588" i="1"/>
  <c r="X1588" i="1"/>
  <c r="W1589" i="1"/>
  <c r="X1589" i="1"/>
  <c r="W1590" i="1"/>
  <c r="X1590" i="1"/>
  <c r="W1591" i="1"/>
  <c r="X1591" i="1"/>
  <c r="W1592" i="1"/>
  <c r="X1592" i="1"/>
  <c r="W1593" i="1"/>
  <c r="X1593" i="1"/>
  <c r="W1594" i="1"/>
  <c r="X1594" i="1"/>
  <c r="W1595" i="1"/>
  <c r="X1595" i="1"/>
  <c r="W1596" i="1"/>
  <c r="X1596" i="1"/>
  <c r="W1597" i="1"/>
  <c r="X1597" i="1"/>
  <c r="W1598" i="1"/>
  <c r="X1598" i="1"/>
  <c r="W1599" i="1"/>
  <c r="X1599" i="1"/>
  <c r="W1600" i="1"/>
  <c r="X1600" i="1"/>
  <c r="W1601" i="1"/>
  <c r="X1601" i="1"/>
  <c r="W1602" i="1"/>
  <c r="X1602" i="1"/>
  <c r="W1603" i="1"/>
  <c r="X1603" i="1"/>
  <c r="W1604" i="1"/>
  <c r="X1604" i="1"/>
  <c r="W1605" i="1"/>
  <c r="X1605" i="1"/>
  <c r="W1606" i="1"/>
  <c r="X1606" i="1"/>
  <c r="W1607" i="1"/>
  <c r="X1607" i="1"/>
  <c r="W1608" i="1"/>
  <c r="X1608" i="1"/>
  <c r="W1609" i="1"/>
  <c r="X1609" i="1"/>
  <c r="W1610" i="1"/>
  <c r="X1610" i="1"/>
  <c r="W1611" i="1"/>
  <c r="X1611" i="1"/>
  <c r="W1612" i="1"/>
  <c r="X1612" i="1"/>
  <c r="W1613" i="1"/>
  <c r="X1613" i="1"/>
  <c r="W1614" i="1"/>
  <c r="X1614" i="1"/>
  <c r="W1615" i="1"/>
  <c r="X1615" i="1"/>
  <c r="W1616" i="1"/>
  <c r="X1616" i="1"/>
  <c r="W1617" i="1"/>
  <c r="X1617" i="1"/>
  <c r="W1618" i="1"/>
  <c r="X1618" i="1"/>
  <c r="W1619" i="1"/>
  <c r="X1619" i="1"/>
  <c r="W1620" i="1"/>
  <c r="X1620" i="1"/>
  <c r="W1621" i="1"/>
  <c r="X1621" i="1"/>
  <c r="W1622" i="1"/>
  <c r="X1622" i="1"/>
  <c r="W1623" i="1"/>
  <c r="X1623" i="1"/>
  <c r="W1624" i="1"/>
  <c r="X1624" i="1"/>
  <c r="W1625" i="1"/>
  <c r="X1625" i="1"/>
  <c r="W1626" i="1"/>
  <c r="X1626" i="1"/>
  <c r="W1627" i="1"/>
  <c r="X1627" i="1"/>
  <c r="W1628" i="1"/>
  <c r="X1628" i="1"/>
  <c r="W1629" i="1"/>
  <c r="X1629" i="1"/>
  <c r="W1630" i="1"/>
  <c r="X1630" i="1"/>
  <c r="W1631" i="1"/>
  <c r="X1631" i="1"/>
  <c r="W1632" i="1"/>
  <c r="X1632" i="1"/>
  <c r="W1633" i="1"/>
  <c r="X1633" i="1"/>
  <c r="W1634" i="1"/>
  <c r="X1634" i="1"/>
  <c r="W1635" i="1"/>
  <c r="X1635" i="1"/>
  <c r="W1636" i="1"/>
  <c r="X1636" i="1"/>
  <c r="W1637" i="1"/>
  <c r="X1637" i="1"/>
  <c r="W1638" i="1"/>
  <c r="X1638" i="1"/>
  <c r="W1639" i="1"/>
  <c r="X1639" i="1"/>
  <c r="W1640" i="1"/>
  <c r="X1640" i="1"/>
  <c r="W1641" i="1"/>
  <c r="X1641" i="1"/>
  <c r="W1642" i="1"/>
  <c r="X1642" i="1"/>
  <c r="W1643" i="1"/>
  <c r="X1643" i="1"/>
  <c r="W1644" i="1"/>
  <c r="X1644" i="1"/>
  <c r="W1645" i="1"/>
  <c r="X1645" i="1"/>
  <c r="W1646" i="1"/>
  <c r="X1646" i="1"/>
  <c r="W1647" i="1"/>
  <c r="X1647" i="1"/>
  <c r="W1648" i="1"/>
  <c r="X1648" i="1"/>
  <c r="W1649" i="1"/>
  <c r="X1649" i="1"/>
  <c r="W1650" i="1"/>
  <c r="X1650" i="1"/>
  <c r="W1651" i="1"/>
  <c r="X1651" i="1"/>
  <c r="W1652" i="1"/>
  <c r="X1652" i="1"/>
  <c r="W1653" i="1"/>
  <c r="X1653" i="1"/>
  <c r="W1654" i="1"/>
  <c r="X1654" i="1"/>
  <c r="W1655" i="1"/>
  <c r="X1655" i="1"/>
  <c r="W1656" i="1"/>
  <c r="X1656" i="1"/>
  <c r="W1657" i="1"/>
  <c r="X1657" i="1"/>
  <c r="W1658" i="1"/>
  <c r="X1658" i="1"/>
  <c r="W1659" i="1"/>
  <c r="X1659" i="1"/>
  <c r="W1660" i="1"/>
  <c r="X1660" i="1"/>
  <c r="W1661" i="1"/>
  <c r="X1661" i="1"/>
  <c r="W1662" i="1"/>
  <c r="X1662" i="1"/>
  <c r="W1663" i="1"/>
  <c r="X1663" i="1"/>
  <c r="W1664" i="1"/>
  <c r="X1664" i="1"/>
  <c r="W1665" i="1"/>
  <c r="X1665" i="1"/>
  <c r="W1666" i="1"/>
  <c r="X1666" i="1"/>
  <c r="W1667" i="1"/>
  <c r="X1667" i="1"/>
  <c r="W1668" i="1"/>
  <c r="X1668" i="1"/>
  <c r="W1669" i="1"/>
  <c r="X1669" i="1"/>
  <c r="W1670" i="1"/>
  <c r="X1670" i="1"/>
  <c r="W1671" i="1"/>
  <c r="X1671" i="1"/>
  <c r="W1672" i="1"/>
  <c r="X1672" i="1"/>
  <c r="W1673" i="1"/>
  <c r="X1673" i="1"/>
  <c r="W1674" i="1"/>
  <c r="X1674" i="1"/>
  <c r="W1675" i="1"/>
  <c r="X1675" i="1"/>
  <c r="W1676" i="1"/>
  <c r="X1676" i="1"/>
  <c r="W1677" i="1"/>
  <c r="X1677" i="1"/>
  <c r="W1678" i="1"/>
  <c r="X1678" i="1"/>
  <c r="W1679" i="1"/>
  <c r="X1679" i="1"/>
  <c r="W1680" i="1"/>
  <c r="X1680" i="1"/>
  <c r="W1681" i="1"/>
  <c r="X1681" i="1"/>
  <c r="W1682" i="1"/>
  <c r="X1682" i="1"/>
  <c r="W1683" i="1"/>
  <c r="X1683" i="1"/>
  <c r="W1684" i="1"/>
  <c r="X1684" i="1"/>
  <c r="W1685" i="1"/>
  <c r="X1685" i="1"/>
  <c r="W1686" i="1"/>
  <c r="X1686" i="1"/>
  <c r="W1687" i="1"/>
  <c r="X1687" i="1"/>
  <c r="W1688" i="1"/>
  <c r="X1688" i="1"/>
  <c r="W1689" i="1"/>
  <c r="X1689" i="1"/>
  <c r="W1690" i="1"/>
  <c r="X1690" i="1"/>
  <c r="W1691" i="1"/>
  <c r="X1691" i="1"/>
  <c r="W1692" i="1"/>
  <c r="X1692" i="1"/>
  <c r="W1693" i="1"/>
  <c r="X1693" i="1"/>
  <c r="W1694" i="1"/>
  <c r="X1694" i="1"/>
  <c r="W1695" i="1"/>
  <c r="X1695" i="1"/>
  <c r="W1696" i="1"/>
  <c r="X1696" i="1"/>
  <c r="W1697" i="1"/>
  <c r="X1697" i="1"/>
  <c r="W1698" i="1"/>
  <c r="X1698" i="1"/>
  <c r="W1699" i="1"/>
  <c r="X1699" i="1"/>
  <c r="W1700" i="1"/>
  <c r="X1700" i="1"/>
  <c r="W1701" i="1"/>
  <c r="X1701" i="1"/>
  <c r="W1702" i="1"/>
  <c r="X1702" i="1"/>
  <c r="W1703" i="1"/>
  <c r="X1703" i="1"/>
  <c r="W1704" i="1"/>
  <c r="X1704" i="1"/>
  <c r="W1705" i="1"/>
  <c r="X1705" i="1"/>
  <c r="W1706" i="1"/>
  <c r="X1706" i="1"/>
  <c r="W1707" i="1"/>
  <c r="X1707" i="1"/>
  <c r="W1708" i="1"/>
  <c r="X1708" i="1"/>
  <c r="W1709" i="1"/>
  <c r="X1709" i="1"/>
  <c r="W1710" i="1"/>
  <c r="X1710" i="1"/>
  <c r="W1711" i="1"/>
  <c r="X1711" i="1"/>
  <c r="W1712" i="1"/>
  <c r="X1712" i="1"/>
  <c r="W1713" i="1"/>
  <c r="X1713" i="1"/>
  <c r="W1714" i="1"/>
  <c r="X1714" i="1"/>
  <c r="W1715" i="1"/>
  <c r="X1715" i="1"/>
  <c r="W1716" i="1"/>
  <c r="X1716" i="1"/>
  <c r="W1717" i="1"/>
  <c r="X1717" i="1"/>
  <c r="W1718" i="1"/>
  <c r="X1718" i="1"/>
  <c r="W1719" i="1"/>
  <c r="X1719" i="1"/>
  <c r="W1720" i="1"/>
  <c r="X1720" i="1"/>
  <c r="W1721" i="1"/>
  <c r="X1721" i="1"/>
  <c r="W1722" i="1"/>
  <c r="X1722" i="1"/>
  <c r="W1723" i="1"/>
  <c r="X1723" i="1"/>
  <c r="W1724" i="1"/>
  <c r="X1724" i="1"/>
  <c r="W1725" i="1"/>
  <c r="X1725" i="1"/>
  <c r="W1726" i="1"/>
  <c r="X1726" i="1"/>
  <c r="W1727" i="1"/>
  <c r="X1727" i="1"/>
  <c r="W1728" i="1"/>
  <c r="X1728" i="1"/>
  <c r="W1729" i="1"/>
  <c r="X1729" i="1"/>
  <c r="W1730" i="1"/>
  <c r="X1730" i="1"/>
  <c r="W1731" i="1"/>
  <c r="X1731" i="1"/>
  <c r="W1732" i="1"/>
  <c r="X1732" i="1"/>
  <c r="W1733" i="1"/>
  <c r="X1733" i="1"/>
  <c r="W1734" i="1"/>
  <c r="X1734" i="1"/>
  <c r="W1735" i="1"/>
  <c r="X1735" i="1"/>
  <c r="W1736" i="1"/>
  <c r="X1736" i="1"/>
  <c r="W1737" i="1"/>
  <c r="X1737" i="1"/>
  <c r="W1738" i="1"/>
  <c r="X1738" i="1"/>
  <c r="W1739" i="1"/>
  <c r="X1739" i="1"/>
  <c r="W1740" i="1"/>
  <c r="X1740" i="1"/>
  <c r="W1741" i="1"/>
  <c r="X1741" i="1"/>
  <c r="W1742" i="1"/>
  <c r="X1742" i="1"/>
  <c r="W1743" i="1"/>
  <c r="X1743" i="1"/>
  <c r="W1744" i="1"/>
  <c r="X1744" i="1"/>
  <c r="W1745" i="1"/>
  <c r="X1745" i="1"/>
  <c r="W1746" i="1"/>
  <c r="X1746" i="1"/>
  <c r="W1747" i="1"/>
  <c r="X1747" i="1"/>
  <c r="W1748" i="1"/>
  <c r="X1748" i="1"/>
  <c r="W1749" i="1"/>
  <c r="X1749" i="1"/>
  <c r="W1750" i="1"/>
  <c r="X1750" i="1"/>
  <c r="W1751" i="1"/>
  <c r="X1751" i="1"/>
  <c r="W1752" i="1"/>
  <c r="X1752" i="1"/>
  <c r="W1753" i="1"/>
  <c r="X1753" i="1"/>
  <c r="W1754" i="1"/>
  <c r="X1754" i="1"/>
  <c r="W1755" i="1"/>
  <c r="X1755" i="1"/>
  <c r="W1756" i="1"/>
  <c r="X1756" i="1"/>
  <c r="W1757" i="1"/>
  <c r="X1757" i="1"/>
  <c r="W1758" i="1"/>
  <c r="X1758" i="1"/>
  <c r="W1759" i="1"/>
  <c r="X1759" i="1"/>
  <c r="W1760" i="1"/>
  <c r="X1760" i="1"/>
  <c r="W1761" i="1"/>
  <c r="X1761" i="1"/>
  <c r="W1762" i="1"/>
  <c r="X1762" i="1"/>
  <c r="W1763" i="1"/>
  <c r="X1763" i="1"/>
  <c r="W1764" i="1"/>
  <c r="X1764" i="1"/>
  <c r="W1765" i="1"/>
  <c r="X1765" i="1"/>
  <c r="W1766" i="1"/>
  <c r="X1766" i="1"/>
  <c r="W1767" i="1"/>
  <c r="X1767" i="1"/>
  <c r="W1768" i="1"/>
  <c r="X1768" i="1"/>
  <c r="W1769" i="1"/>
  <c r="X1769" i="1"/>
  <c r="W1770" i="1"/>
  <c r="X1770" i="1"/>
  <c r="W1771" i="1"/>
  <c r="X1771" i="1"/>
  <c r="W1772" i="1"/>
  <c r="X1772" i="1"/>
  <c r="W1773" i="1"/>
  <c r="X1773" i="1"/>
  <c r="W1774" i="1"/>
  <c r="X1774" i="1"/>
  <c r="W1775" i="1"/>
  <c r="X1775" i="1"/>
  <c r="W1776" i="1"/>
  <c r="X1776" i="1"/>
  <c r="W1777" i="1"/>
  <c r="X1777" i="1"/>
  <c r="W1778" i="1"/>
  <c r="X1778" i="1"/>
  <c r="W1779" i="1"/>
  <c r="X1779" i="1"/>
  <c r="W1780" i="1"/>
  <c r="X1780" i="1"/>
  <c r="W1781" i="1"/>
  <c r="X1781" i="1"/>
  <c r="W1782" i="1"/>
  <c r="X1782" i="1"/>
  <c r="W1783" i="1"/>
  <c r="X1783" i="1"/>
  <c r="W1784" i="1"/>
  <c r="X1784" i="1"/>
  <c r="W1785" i="1"/>
  <c r="X1785" i="1"/>
  <c r="W1786" i="1"/>
  <c r="X1786" i="1"/>
  <c r="W1787" i="1"/>
  <c r="X1787" i="1"/>
  <c r="W1788" i="1"/>
  <c r="X1788" i="1"/>
  <c r="W1789" i="1"/>
  <c r="X1789" i="1"/>
  <c r="W1790" i="1"/>
  <c r="X1790" i="1"/>
  <c r="W1791" i="1"/>
  <c r="X1791" i="1"/>
  <c r="W1792" i="1"/>
  <c r="X1792" i="1"/>
  <c r="W1793" i="1"/>
  <c r="X1793" i="1"/>
  <c r="W1794" i="1"/>
  <c r="X1794" i="1"/>
  <c r="W1795" i="1"/>
  <c r="X1795" i="1"/>
  <c r="W1796" i="1"/>
  <c r="X1796" i="1"/>
  <c r="W1797" i="1"/>
  <c r="X1797" i="1"/>
  <c r="W1798" i="1"/>
  <c r="X1798" i="1"/>
  <c r="W1799" i="1"/>
  <c r="X1799" i="1"/>
  <c r="W1800" i="1"/>
  <c r="X1800" i="1"/>
  <c r="W1801" i="1"/>
  <c r="X1801" i="1"/>
  <c r="W1802" i="1"/>
  <c r="X1802" i="1"/>
  <c r="W1803" i="1"/>
  <c r="X1803" i="1"/>
  <c r="W1804" i="1"/>
  <c r="X1804" i="1"/>
  <c r="W1805" i="1"/>
  <c r="X1805" i="1"/>
  <c r="W1806" i="1"/>
  <c r="X1806" i="1"/>
  <c r="W1807" i="1"/>
  <c r="X1807" i="1"/>
  <c r="W1808" i="1"/>
  <c r="X1808" i="1"/>
  <c r="W1809" i="1"/>
  <c r="X1809" i="1"/>
  <c r="W1810" i="1"/>
  <c r="X1810" i="1"/>
  <c r="W1811" i="1"/>
  <c r="X1811" i="1"/>
  <c r="W1812" i="1"/>
  <c r="X1812" i="1"/>
  <c r="W1813" i="1"/>
  <c r="X1813" i="1"/>
  <c r="W1814" i="1"/>
  <c r="X1814" i="1"/>
  <c r="W1815" i="1"/>
  <c r="X1815" i="1"/>
  <c r="W1816" i="1"/>
  <c r="X1816" i="1"/>
  <c r="W1817" i="1"/>
  <c r="X1817" i="1"/>
  <c r="W1818" i="1"/>
  <c r="X1818" i="1"/>
  <c r="W1819" i="1"/>
  <c r="X1819" i="1"/>
  <c r="W1820" i="1"/>
  <c r="X1820" i="1"/>
  <c r="W1821" i="1"/>
  <c r="X1821" i="1"/>
  <c r="W1822" i="1"/>
  <c r="X1822" i="1"/>
  <c r="W1823" i="1"/>
  <c r="X1823" i="1"/>
  <c r="W1824" i="1"/>
  <c r="X1824" i="1"/>
  <c r="W1825" i="1"/>
  <c r="X1825" i="1"/>
  <c r="W1826" i="1"/>
  <c r="X1826" i="1"/>
  <c r="W1827" i="1"/>
  <c r="X1827" i="1"/>
  <c r="W1828" i="1"/>
  <c r="X1828" i="1"/>
  <c r="W1829" i="1"/>
  <c r="X1829" i="1"/>
  <c r="W1830" i="1"/>
  <c r="X1830" i="1"/>
  <c r="W1831" i="1"/>
  <c r="X1831" i="1"/>
  <c r="W1832" i="1"/>
  <c r="X1832" i="1"/>
  <c r="W1833" i="1"/>
  <c r="X1833" i="1"/>
  <c r="W1834" i="1"/>
  <c r="X1834" i="1"/>
  <c r="W1835" i="1"/>
  <c r="X1835" i="1"/>
  <c r="W1836" i="1"/>
  <c r="X1836" i="1"/>
  <c r="W1837" i="1"/>
  <c r="X1837" i="1"/>
  <c r="W1838" i="1"/>
  <c r="X1838" i="1"/>
  <c r="W1839" i="1"/>
  <c r="X1839" i="1"/>
  <c r="W1840" i="1"/>
  <c r="X1840" i="1"/>
  <c r="W1841" i="1"/>
  <c r="X1841" i="1"/>
  <c r="W1842" i="1"/>
  <c r="X1842" i="1"/>
  <c r="W1843" i="1"/>
  <c r="X1843" i="1"/>
  <c r="W1844" i="1"/>
  <c r="X1844" i="1"/>
  <c r="W1845" i="1"/>
  <c r="X1845" i="1"/>
  <c r="W1846" i="1"/>
  <c r="X1846" i="1"/>
  <c r="W1847" i="1"/>
  <c r="X1847" i="1"/>
  <c r="W1848" i="1"/>
  <c r="X1848" i="1"/>
  <c r="W1849" i="1"/>
  <c r="X1849" i="1"/>
  <c r="W1850" i="1"/>
  <c r="X1850" i="1"/>
  <c r="W1851" i="1"/>
  <c r="X1851" i="1"/>
  <c r="W1852" i="1"/>
  <c r="X1852" i="1"/>
  <c r="W1853" i="1"/>
  <c r="X1853" i="1"/>
  <c r="W1854" i="1"/>
  <c r="X1854" i="1"/>
  <c r="W1855" i="1"/>
  <c r="X1855" i="1"/>
  <c r="W1856" i="1"/>
  <c r="X1856" i="1"/>
  <c r="W1857" i="1"/>
  <c r="X1857" i="1"/>
  <c r="W1858" i="1"/>
  <c r="X1858" i="1"/>
  <c r="W1859" i="1"/>
  <c r="X1859" i="1"/>
  <c r="W1860" i="1"/>
  <c r="X1860" i="1"/>
  <c r="W1861" i="1"/>
  <c r="X1861" i="1"/>
  <c r="W1862" i="1"/>
  <c r="X1862" i="1"/>
  <c r="W1863" i="1"/>
  <c r="X1863" i="1"/>
  <c r="W1864" i="1"/>
  <c r="X1864" i="1"/>
  <c r="W1865" i="1"/>
  <c r="X1865" i="1"/>
  <c r="W1866" i="1"/>
  <c r="X1866" i="1"/>
  <c r="W1867" i="1"/>
  <c r="X1867" i="1"/>
  <c r="W1868" i="1"/>
  <c r="X1868" i="1"/>
  <c r="W1869" i="1"/>
  <c r="X1869" i="1"/>
  <c r="W1870" i="1"/>
  <c r="X1870" i="1"/>
  <c r="W1871" i="1"/>
  <c r="X1871" i="1"/>
  <c r="W1872" i="1"/>
  <c r="X1872" i="1"/>
  <c r="W1873" i="1"/>
  <c r="X1873" i="1"/>
  <c r="W1874" i="1"/>
  <c r="X1874" i="1"/>
  <c r="W1875" i="1"/>
  <c r="X1875" i="1"/>
  <c r="W1876" i="1"/>
  <c r="X1876" i="1"/>
  <c r="W1877" i="1"/>
  <c r="X1877" i="1"/>
  <c r="W1878" i="1"/>
  <c r="X1878" i="1"/>
  <c r="W1879" i="1"/>
  <c r="X1879" i="1"/>
  <c r="W1880" i="1"/>
  <c r="X1880" i="1"/>
  <c r="W1881" i="1"/>
  <c r="X1881" i="1"/>
  <c r="W1882" i="1"/>
  <c r="X1882" i="1"/>
  <c r="W1883" i="1"/>
  <c r="X1883" i="1"/>
  <c r="W1884" i="1"/>
  <c r="X1884" i="1"/>
  <c r="W1885" i="1"/>
  <c r="X1885" i="1"/>
  <c r="W1886" i="1"/>
  <c r="X1886" i="1"/>
  <c r="W1887" i="1"/>
  <c r="X1887" i="1"/>
  <c r="W1888" i="1"/>
  <c r="X1888" i="1"/>
  <c r="W1889" i="1"/>
  <c r="X1889" i="1"/>
  <c r="W1890" i="1"/>
  <c r="X1890" i="1"/>
  <c r="W1891" i="1"/>
  <c r="X1891" i="1"/>
  <c r="W1892" i="1"/>
  <c r="X1892" i="1"/>
  <c r="W1893" i="1"/>
  <c r="X1893" i="1"/>
  <c r="W1894" i="1"/>
  <c r="X1894" i="1"/>
  <c r="W1895" i="1"/>
  <c r="X1895" i="1"/>
  <c r="W1896" i="1"/>
  <c r="X1896" i="1"/>
  <c r="W1897" i="1"/>
  <c r="X1897" i="1"/>
  <c r="W1898" i="1"/>
  <c r="X1898" i="1"/>
  <c r="W1899" i="1"/>
  <c r="X1899" i="1"/>
  <c r="W1900" i="1"/>
  <c r="X1900" i="1"/>
  <c r="W1901" i="1"/>
  <c r="X1901" i="1"/>
  <c r="W1902" i="1"/>
  <c r="X1902" i="1"/>
  <c r="W1903" i="1"/>
  <c r="X1903" i="1"/>
  <c r="W1904" i="1"/>
  <c r="X1904" i="1"/>
  <c r="W1905" i="1"/>
  <c r="X1905" i="1"/>
  <c r="W1906" i="1"/>
  <c r="X1906" i="1"/>
  <c r="W1907" i="1"/>
  <c r="X1907" i="1"/>
  <c r="W1908" i="1"/>
  <c r="X1908" i="1"/>
  <c r="W1909" i="1"/>
  <c r="X1909" i="1"/>
  <c r="W1910" i="1"/>
  <c r="X1910" i="1"/>
  <c r="W1911" i="1"/>
  <c r="X1911" i="1"/>
  <c r="W1912" i="1"/>
  <c r="X1912" i="1"/>
  <c r="W1913" i="1"/>
  <c r="X1913" i="1"/>
  <c r="W1914" i="1"/>
  <c r="X1914" i="1"/>
  <c r="W1915" i="1"/>
  <c r="X1915" i="1"/>
  <c r="W1916" i="1"/>
  <c r="X1916" i="1"/>
  <c r="W1917" i="1"/>
  <c r="X1917" i="1"/>
  <c r="W1918" i="1"/>
  <c r="X1918" i="1"/>
  <c r="W1919" i="1"/>
  <c r="X1919" i="1"/>
  <c r="W1920" i="1"/>
  <c r="X1920" i="1"/>
  <c r="W1921" i="1"/>
  <c r="X1921" i="1"/>
  <c r="W1922" i="1"/>
  <c r="X1922" i="1"/>
  <c r="W1923" i="1"/>
  <c r="X1923" i="1"/>
  <c r="W1924" i="1"/>
  <c r="X1924" i="1"/>
  <c r="W1925" i="1"/>
  <c r="X1925" i="1"/>
  <c r="W1926" i="1"/>
  <c r="X1926" i="1"/>
  <c r="W1927" i="1"/>
  <c r="X1927" i="1"/>
  <c r="W1928" i="1"/>
  <c r="X1928" i="1"/>
  <c r="W1929" i="1"/>
  <c r="X1929" i="1"/>
  <c r="W1930" i="1"/>
  <c r="X1930" i="1"/>
  <c r="W1931" i="1"/>
  <c r="X1931" i="1"/>
  <c r="W1932" i="1"/>
  <c r="X1932" i="1"/>
  <c r="W1933" i="1"/>
  <c r="X1933" i="1"/>
  <c r="W1934" i="1"/>
  <c r="X1934" i="1"/>
  <c r="W1935" i="1"/>
  <c r="X1935" i="1"/>
  <c r="W1936" i="1"/>
  <c r="X1936" i="1"/>
  <c r="W1937" i="1"/>
  <c r="X1937" i="1"/>
  <c r="W1938" i="1"/>
  <c r="X1938" i="1"/>
  <c r="W1939" i="1"/>
  <c r="X1939" i="1"/>
  <c r="W1940" i="1"/>
  <c r="X1940" i="1"/>
  <c r="W1941" i="1"/>
  <c r="X1941" i="1"/>
  <c r="W1942" i="1"/>
  <c r="X1942" i="1"/>
  <c r="W1943" i="1"/>
  <c r="X1943" i="1"/>
  <c r="W1944" i="1"/>
  <c r="X1944" i="1"/>
  <c r="W1945" i="1"/>
  <c r="X1945" i="1"/>
  <c r="W1946" i="1"/>
  <c r="X1946" i="1"/>
  <c r="W1947" i="1"/>
  <c r="X1947" i="1"/>
  <c r="W1948" i="1"/>
  <c r="X1948" i="1"/>
  <c r="W1949" i="1"/>
  <c r="X1949" i="1"/>
  <c r="W1950" i="1"/>
  <c r="X1950" i="1"/>
  <c r="W1951" i="1"/>
  <c r="X1951" i="1"/>
  <c r="W1952" i="1"/>
  <c r="X1952" i="1"/>
  <c r="W1953" i="1"/>
  <c r="X1953" i="1"/>
  <c r="W1954" i="1"/>
  <c r="X1954" i="1"/>
  <c r="W1955" i="1"/>
  <c r="X1955" i="1"/>
  <c r="W1956" i="1"/>
  <c r="X1956" i="1"/>
  <c r="W1957" i="1"/>
  <c r="X1957" i="1"/>
  <c r="W1958" i="1"/>
  <c r="X1958" i="1"/>
  <c r="W1959" i="1"/>
  <c r="X1959" i="1"/>
  <c r="W1960" i="1"/>
  <c r="X1960" i="1"/>
  <c r="W1961" i="1"/>
  <c r="X1961" i="1"/>
  <c r="W1962" i="1"/>
  <c r="X1962" i="1"/>
  <c r="W1963" i="1"/>
  <c r="X1963" i="1"/>
  <c r="W1964" i="1"/>
  <c r="X1964" i="1"/>
  <c r="W1965" i="1"/>
  <c r="X1965" i="1"/>
  <c r="W1966" i="1"/>
  <c r="X1966" i="1"/>
  <c r="W1967" i="1"/>
  <c r="X1967" i="1"/>
  <c r="W1968" i="1"/>
  <c r="X1968" i="1"/>
  <c r="W1969" i="1"/>
  <c r="X1969" i="1"/>
  <c r="W1970" i="1"/>
  <c r="X1970" i="1"/>
  <c r="W1971" i="1"/>
  <c r="X1971" i="1"/>
  <c r="W1972" i="1"/>
  <c r="X1972" i="1"/>
  <c r="W1973" i="1"/>
  <c r="X1973" i="1"/>
  <c r="W1974" i="1"/>
  <c r="X1974" i="1"/>
  <c r="W1975" i="1"/>
  <c r="X1975" i="1"/>
  <c r="W1976" i="1"/>
  <c r="X1976" i="1"/>
  <c r="W1977" i="1"/>
  <c r="X1977" i="1"/>
  <c r="W1978" i="1"/>
  <c r="X1978" i="1"/>
  <c r="W1979" i="1"/>
  <c r="X1979" i="1"/>
  <c r="W1980" i="1"/>
  <c r="X1980" i="1"/>
  <c r="W1981" i="1"/>
  <c r="X1981" i="1"/>
  <c r="W1982" i="1"/>
  <c r="X1982" i="1"/>
  <c r="W1983" i="1"/>
  <c r="X1983" i="1"/>
  <c r="W1984" i="1"/>
  <c r="X1984" i="1"/>
  <c r="W1985" i="1"/>
  <c r="X1985" i="1"/>
  <c r="W1986" i="1"/>
  <c r="X1986" i="1"/>
  <c r="W1987" i="1"/>
  <c r="X1987" i="1"/>
  <c r="W1988" i="1"/>
  <c r="X1988" i="1"/>
  <c r="W1989" i="1"/>
  <c r="X1989" i="1"/>
  <c r="W1990" i="1"/>
  <c r="X1990" i="1"/>
  <c r="W1991" i="1"/>
  <c r="X1991" i="1"/>
  <c r="W1992" i="1"/>
  <c r="X1992" i="1"/>
  <c r="W1993" i="1"/>
  <c r="X1993" i="1"/>
  <c r="W1994" i="1"/>
  <c r="X1994" i="1"/>
  <c r="W1995" i="1"/>
  <c r="X1995" i="1"/>
  <c r="W1996" i="1"/>
  <c r="X1996" i="1"/>
  <c r="W1997" i="1"/>
  <c r="X1997" i="1"/>
  <c r="W1998" i="1"/>
  <c r="X1998" i="1"/>
  <c r="W1999" i="1"/>
  <c r="X1999" i="1"/>
  <c r="W2000" i="1"/>
  <c r="X2000" i="1"/>
  <c r="W2001" i="1"/>
  <c r="X2001" i="1"/>
  <c r="W2002" i="1"/>
  <c r="X2002" i="1"/>
  <c r="W2003" i="1"/>
  <c r="X2003" i="1"/>
  <c r="W2004" i="1"/>
  <c r="X2004" i="1"/>
  <c r="W2005" i="1"/>
  <c r="X2005" i="1"/>
  <c r="W2006" i="1"/>
  <c r="X2006" i="1"/>
  <c r="W2007" i="1"/>
  <c r="X2007" i="1"/>
  <c r="W2008" i="1"/>
  <c r="X2008" i="1"/>
  <c r="W2009" i="1"/>
  <c r="X2009" i="1"/>
  <c r="W2010" i="1"/>
  <c r="X2010" i="1"/>
  <c r="W2011" i="1"/>
  <c r="X2011" i="1"/>
  <c r="W2012" i="1"/>
  <c r="X2012" i="1"/>
  <c r="W2013" i="1"/>
  <c r="X2013" i="1"/>
  <c r="W2014" i="1"/>
  <c r="X2014" i="1"/>
  <c r="W2015" i="1"/>
  <c r="X2015" i="1"/>
  <c r="W2016" i="1"/>
  <c r="X2016" i="1"/>
  <c r="W2017" i="1"/>
  <c r="X2017" i="1"/>
  <c r="W2018" i="1"/>
  <c r="X2018" i="1"/>
  <c r="W2019" i="1"/>
  <c r="X2019" i="1"/>
  <c r="W2020" i="1"/>
  <c r="X2020" i="1"/>
  <c r="W2021" i="1"/>
  <c r="X2021" i="1"/>
  <c r="W2022" i="1"/>
  <c r="X2022" i="1"/>
  <c r="W2023" i="1"/>
  <c r="X2023" i="1"/>
  <c r="W2024" i="1"/>
  <c r="X2024" i="1"/>
  <c r="W2025" i="1"/>
  <c r="X2025" i="1"/>
  <c r="W2026" i="1"/>
  <c r="X2026" i="1"/>
  <c r="W2027" i="1"/>
  <c r="X2027" i="1"/>
  <c r="W2028" i="1"/>
  <c r="X2028" i="1"/>
  <c r="W2029" i="1"/>
  <c r="X2029" i="1"/>
  <c r="W2030" i="1"/>
  <c r="X2030" i="1"/>
  <c r="W2031" i="1"/>
  <c r="X2031" i="1"/>
  <c r="W2032" i="1"/>
  <c r="X2032" i="1"/>
  <c r="W2033" i="1"/>
  <c r="X2033" i="1"/>
  <c r="W2034" i="1"/>
  <c r="X2034" i="1"/>
  <c r="W2035" i="1"/>
  <c r="X2035" i="1"/>
  <c r="W2036" i="1"/>
  <c r="X2036" i="1"/>
  <c r="W2037" i="1"/>
  <c r="X2037" i="1"/>
  <c r="W2038" i="1"/>
  <c r="X2038" i="1"/>
  <c r="W2039" i="1"/>
  <c r="X2039" i="1"/>
  <c r="W2040" i="1"/>
  <c r="X2040" i="1"/>
  <c r="W2041" i="1"/>
  <c r="X2041" i="1"/>
  <c r="W2042" i="1"/>
  <c r="X2042" i="1"/>
  <c r="W2043" i="1"/>
  <c r="X2043" i="1"/>
  <c r="W2044" i="1"/>
  <c r="X2044" i="1"/>
  <c r="W2045" i="1"/>
  <c r="X2045" i="1"/>
  <c r="W2046" i="1"/>
  <c r="X2046" i="1"/>
  <c r="W2047" i="1"/>
  <c r="X2047" i="1"/>
  <c r="W2048" i="1"/>
  <c r="X2048" i="1"/>
  <c r="W2049" i="1"/>
  <c r="X2049" i="1"/>
  <c r="W2050" i="1"/>
  <c r="X2050" i="1"/>
  <c r="W2051" i="1"/>
  <c r="X2051" i="1"/>
  <c r="W2052" i="1"/>
  <c r="X2052" i="1"/>
  <c r="W2053" i="1"/>
  <c r="X2053" i="1"/>
  <c r="W2054" i="1"/>
  <c r="X2054" i="1"/>
  <c r="W2055" i="1"/>
  <c r="X2055" i="1"/>
  <c r="W2056" i="1"/>
  <c r="X2056" i="1"/>
  <c r="W2057" i="1"/>
  <c r="X2057" i="1"/>
  <c r="W2058" i="1"/>
  <c r="X2058" i="1"/>
  <c r="W2059" i="1"/>
  <c r="X2059" i="1"/>
  <c r="W2060" i="1"/>
  <c r="X2060" i="1"/>
  <c r="W2061" i="1"/>
  <c r="X2061" i="1"/>
  <c r="W2062" i="1"/>
  <c r="X2062" i="1"/>
  <c r="W2063" i="1"/>
  <c r="X2063" i="1"/>
  <c r="W2064" i="1"/>
  <c r="X2064" i="1"/>
  <c r="W2065" i="1"/>
  <c r="X2065" i="1"/>
  <c r="W2066" i="1"/>
  <c r="X2066" i="1"/>
  <c r="W2067" i="1"/>
  <c r="X2067" i="1"/>
  <c r="W2068" i="1"/>
  <c r="X2068" i="1"/>
  <c r="W2069" i="1"/>
  <c r="X2069" i="1"/>
  <c r="W2070" i="1"/>
  <c r="X2070" i="1"/>
  <c r="W2071" i="1"/>
  <c r="X2071" i="1"/>
  <c r="W2072" i="1"/>
  <c r="X2072" i="1"/>
  <c r="W2073" i="1"/>
  <c r="X2073" i="1"/>
  <c r="W2074" i="1"/>
  <c r="X2074" i="1"/>
  <c r="W2075" i="1"/>
  <c r="X2075" i="1"/>
  <c r="W2076" i="1"/>
  <c r="X2076" i="1"/>
  <c r="W2077" i="1"/>
  <c r="X2077" i="1"/>
  <c r="W2078" i="1"/>
  <c r="X2078" i="1"/>
  <c r="W2079" i="1"/>
  <c r="X2079" i="1"/>
  <c r="W2080" i="1"/>
  <c r="X2080" i="1"/>
  <c r="W2081" i="1"/>
  <c r="X2081" i="1"/>
  <c r="W2082" i="1"/>
  <c r="X2082" i="1"/>
  <c r="W2083" i="1"/>
  <c r="X2083" i="1"/>
  <c r="W2084" i="1"/>
  <c r="X2084" i="1"/>
  <c r="W2085" i="1"/>
  <c r="X2085" i="1"/>
  <c r="W2086" i="1"/>
  <c r="X2086" i="1"/>
  <c r="W2087" i="1"/>
  <c r="X2087" i="1"/>
  <c r="W2088" i="1"/>
  <c r="X2088" i="1"/>
  <c r="W2089" i="1"/>
  <c r="X2089" i="1"/>
  <c r="W2090" i="1"/>
  <c r="X2090" i="1"/>
  <c r="W2091" i="1"/>
  <c r="X2091" i="1"/>
  <c r="W2092" i="1"/>
  <c r="X2092" i="1"/>
  <c r="W2093" i="1"/>
  <c r="X2093" i="1"/>
  <c r="W2094" i="1"/>
  <c r="X2094" i="1"/>
  <c r="W2095" i="1"/>
  <c r="X2095" i="1"/>
  <c r="W2096" i="1"/>
  <c r="X2096" i="1"/>
  <c r="W2097" i="1"/>
  <c r="X2097" i="1"/>
  <c r="W2098" i="1"/>
  <c r="X2098" i="1"/>
  <c r="W2099" i="1"/>
  <c r="X2099" i="1"/>
  <c r="W2100" i="1"/>
  <c r="X2100" i="1"/>
  <c r="W2101" i="1"/>
  <c r="X2101" i="1"/>
  <c r="W2102" i="1"/>
  <c r="X2102" i="1"/>
  <c r="W2103" i="1"/>
  <c r="X2103" i="1"/>
  <c r="W2104" i="1"/>
  <c r="X2104" i="1"/>
  <c r="W2105" i="1"/>
  <c r="X2105" i="1"/>
  <c r="W2106" i="1"/>
  <c r="X2106" i="1"/>
  <c r="W2107" i="1"/>
  <c r="X2107" i="1"/>
  <c r="W2108" i="1"/>
  <c r="X2108" i="1"/>
  <c r="W2109" i="1"/>
  <c r="X2109" i="1"/>
  <c r="W2110" i="1"/>
  <c r="X2110" i="1"/>
  <c r="W2111" i="1"/>
  <c r="X2111" i="1"/>
  <c r="W2112" i="1"/>
  <c r="X2112" i="1"/>
  <c r="W2113" i="1"/>
  <c r="X2113" i="1"/>
  <c r="W2114" i="1"/>
  <c r="X2114" i="1"/>
  <c r="W2115" i="1"/>
  <c r="X2115" i="1"/>
  <c r="W2116" i="1"/>
  <c r="X2116" i="1"/>
  <c r="W2117" i="1"/>
  <c r="X2117" i="1"/>
  <c r="W2118" i="1"/>
  <c r="X2118" i="1"/>
  <c r="W2119" i="1"/>
  <c r="X2119" i="1"/>
  <c r="W2120" i="1"/>
  <c r="X2120" i="1"/>
  <c r="W2121" i="1"/>
  <c r="X2121" i="1"/>
  <c r="W2122" i="1"/>
  <c r="X2122" i="1"/>
  <c r="W2123" i="1"/>
  <c r="X2123" i="1"/>
  <c r="W2124" i="1"/>
  <c r="X2124" i="1"/>
  <c r="W2125" i="1"/>
  <c r="X2125" i="1"/>
  <c r="W2126" i="1"/>
  <c r="X2126" i="1"/>
  <c r="W2127" i="1"/>
  <c r="X2127" i="1"/>
  <c r="W2128" i="1"/>
  <c r="X2128" i="1"/>
  <c r="W2129" i="1"/>
  <c r="X2129" i="1"/>
  <c r="W2130" i="1"/>
  <c r="X2130" i="1"/>
  <c r="W2131" i="1"/>
  <c r="X2131" i="1"/>
  <c r="W2132" i="1"/>
  <c r="X2132" i="1"/>
  <c r="W2133" i="1"/>
  <c r="X2133" i="1"/>
  <c r="W2134" i="1"/>
  <c r="X2134" i="1"/>
  <c r="W2135" i="1"/>
  <c r="X2135" i="1"/>
  <c r="W2136" i="1"/>
  <c r="X2136" i="1"/>
  <c r="W2137" i="1"/>
  <c r="X2137" i="1"/>
  <c r="W2138" i="1"/>
  <c r="X2138" i="1"/>
  <c r="W2139" i="1"/>
  <c r="X2139" i="1"/>
  <c r="W2140" i="1"/>
  <c r="X2140" i="1"/>
  <c r="W2141" i="1"/>
  <c r="X2141" i="1"/>
  <c r="W2142" i="1"/>
  <c r="X2142" i="1"/>
  <c r="W2143" i="1"/>
  <c r="X2143" i="1"/>
  <c r="W2144" i="1"/>
  <c r="X2144" i="1"/>
  <c r="W2145" i="1"/>
  <c r="X2145" i="1"/>
  <c r="W2146" i="1"/>
  <c r="X2146" i="1"/>
  <c r="W2147" i="1"/>
  <c r="X2147" i="1"/>
  <c r="W2148" i="1"/>
  <c r="X2148" i="1"/>
  <c r="W2149" i="1"/>
  <c r="X2149" i="1"/>
  <c r="W2150" i="1"/>
  <c r="X2150" i="1"/>
  <c r="W2151" i="1"/>
  <c r="X2151" i="1"/>
  <c r="W2152" i="1"/>
  <c r="X2152" i="1"/>
  <c r="W2153" i="1"/>
  <c r="X2153" i="1"/>
  <c r="W2154" i="1"/>
  <c r="X2154" i="1"/>
  <c r="W2155" i="1"/>
  <c r="X2155" i="1"/>
  <c r="W2156" i="1"/>
  <c r="X2156" i="1"/>
  <c r="W2157" i="1"/>
  <c r="X2157" i="1"/>
  <c r="W2158" i="1"/>
  <c r="X2158" i="1"/>
  <c r="W2159" i="1"/>
  <c r="X2159" i="1"/>
  <c r="W2160" i="1"/>
  <c r="X2160" i="1"/>
  <c r="W2161" i="1"/>
  <c r="X2161" i="1"/>
  <c r="W2162" i="1"/>
  <c r="X2162" i="1"/>
  <c r="W2163" i="1"/>
  <c r="X2163" i="1"/>
  <c r="W2164" i="1"/>
  <c r="X2164" i="1"/>
  <c r="W2165" i="1"/>
  <c r="X2165" i="1"/>
  <c r="W2166" i="1"/>
  <c r="X2166" i="1"/>
  <c r="W2167" i="1"/>
  <c r="X2167" i="1"/>
  <c r="W2168" i="1"/>
  <c r="X2168" i="1"/>
  <c r="W2169" i="1"/>
  <c r="X2169" i="1"/>
  <c r="W2170" i="1"/>
  <c r="X2170" i="1"/>
  <c r="W2171" i="1"/>
  <c r="X2171" i="1"/>
  <c r="W2172" i="1"/>
  <c r="X2172" i="1"/>
  <c r="W2173" i="1"/>
  <c r="X2173" i="1"/>
  <c r="W2174" i="1"/>
  <c r="X2174" i="1"/>
  <c r="W2175" i="1"/>
  <c r="X2175" i="1"/>
  <c r="W2176" i="1"/>
  <c r="X2176" i="1"/>
  <c r="W2177" i="1"/>
  <c r="X2177" i="1"/>
  <c r="W2178" i="1"/>
  <c r="X2178" i="1"/>
  <c r="W2179" i="1"/>
  <c r="X2179" i="1"/>
  <c r="W2180" i="1"/>
  <c r="X2180" i="1"/>
  <c r="W2181" i="1"/>
  <c r="X2181" i="1"/>
  <c r="W2182" i="1"/>
  <c r="X2182" i="1"/>
  <c r="W2183" i="1"/>
  <c r="X2183" i="1"/>
  <c r="W2184" i="1"/>
  <c r="X2184" i="1"/>
  <c r="W2185" i="1"/>
  <c r="X2185" i="1"/>
  <c r="W2186" i="1"/>
  <c r="X2186" i="1"/>
  <c r="W2187" i="1"/>
  <c r="X2187" i="1"/>
  <c r="W2188" i="1"/>
  <c r="X2188" i="1"/>
  <c r="W2189" i="1"/>
  <c r="X2189" i="1"/>
  <c r="W2190" i="1"/>
  <c r="X2190" i="1"/>
  <c r="W2191" i="1"/>
  <c r="X2191" i="1"/>
  <c r="W2192" i="1"/>
  <c r="X2192" i="1"/>
  <c r="W2193" i="1"/>
  <c r="X2193" i="1"/>
  <c r="W2194" i="1"/>
  <c r="X2194" i="1"/>
  <c r="W2195" i="1"/>
  <c r="X2195" i="1"/>
  <c r="W2196" i="1"/>
  <c r="X2196" i="1"/>
  <c r="W2197" i="1"/>
  <c r="X2197" i="1"/>
  <c r="W2198" i="1"/>
  <c r="X2198" i="1"/>
  <c r="W2199" i="1"/>
  <c r="X2199" i="1"/>
  <c r="W2200" i="1"/>
  <c r="X2200" i="1"/>
  <c r="W2201" i="1"/>
  <c r="X2201" i="1"/>
  <c r="W2202" i="1"/>
  <c r="X2202" i="1"/>
  <c r="W2203" i="1"/>
  <c r="X2203" i="1"/>
  <c r="W2204" i="1"/>
  <c r="X2204" i="1"/>
  <c r="W2205" i="1"/>
  <c r="X2205" i="1"/>
  <c r="W2206" i="1"/>
  <c r="X2206" i="1"/>
  <c r="W2207" i="1"/>
  <c r="X2207" i="1"/>
  <c r="W2208" i="1"/>
  <c r="X2208" i="1"/>
  <c r="W2209" i="1"/>
  <c r="X2209" i="1"/>
  <c r="W2210" i="1"/>
  <c r="X2210" i="1"/>
  <c r="W2211" i="1"/>
  <c r="X2211" i="1"/>
  <c r="W2212" i="1"/>
  <c r="X2212" i="1"/>
  <c r="W2213" i="1"/>
  <c r="X2213" i="1"/>
  <c r="W2214" i="1"/>
  <c r="X2214" i="1"/>
  <c r="W2215" i="1"/>
  <c r="X2215" i="1"/>
  <c r="W2216" i="1"/>
  <c r="X2216" i="1"/>
  <c r="W2217" i="1"/>
  <c r="X2217" i="1"/>
  <c r="W2218" i="1"/>
  <c r="X2218" i="1"/>
  <c r="W2219" i="1"/>
  <c r="X2219" i="1"/>
  <c r="W2220" i="1"/>
  <c r="X2220" i="1"/>
  <c r="W2221" i="1"/>
  <c r="X2221" i="1"/>
  <c r="W2222" i="1"/>
  <c r="X2222" i="1"/>
  <c r="W2223" i="1"/>
  <c r="X2223" i="1"/>
  <c r="W2224" i="1"/>
  <c r="X2224" i="1"/>
  <c r="W2225" i="1"/>
  <c r="X2225" i="1"/>
  <c r="W2226" i="1"/>
  <c r="X2226" i="1"/>
  <c r="W2227" i="1"/>
  <c r="X2227" i="1"/>
  <c r="W2228" i="1"/>
  <c r="X2228" i="1"/>
  <c r="W2229" i="1"/>
  <c r="X2229" i="1"/>
  <c r="W2230" i="1"/>
  <c r="X2230" i="1"/>
  <c r="W2231" i="1"/>
  <c r="X2231" i="1"/>
  <c r="W2232" i="1"/>
  <c r="X2232" i="1"/>
  <c r="W2233" i="1"/>
  <c r="X2233" i="1"/>
  <c r="W2234" i="1"/>
  <c r="X2234" i="1"/>
  <c r="W2235" i="1"/>
  <c r="X2235" i="1"/>
  <c r="W2236" i="1"/>
  <c r="X2236" i="1"/>
  <c r="W2237" i="1"/>
  <c r="X2237" i="1"/>
  <c r="W2238" i="1"/>
  <c r="X2238" i="1"/>
  <c r="W2239" i="1"/>
  <c r="X2239" i="1"/>
  <c r="W2240" i="1"/>
  <c r="X2240" i="1"/>
  <c r="W2241" i="1"/>
  <c r="X2241" i="1"/>
  <c r="W2242" i="1"/>
  <c r="X2242" i="1"/>
  <c r="W2243" i="1"/>
  <c r="X2243" i="1"/>
  <c r="W2244" i="1"/>
  <c r="X2244" i="1"/>
  <c r="W2245" i="1"/>
  <c r="X2245" i="1"/>
  <c r="W2246" i="1"/>
  <c r="X2246" i="1"/>
  <c r="W2247" i="1"/>
  <c r="X2247" i="1"/>
  <c r="W2248" i="1"/>
  <c r="X2248" i="1"/>
  <c r="W2249" i="1"/>
  <c r="X2249" i="1"/>
  <c r="W2250" i="1"/>
  <c r="X2250" i="1"/>
  <c r="W2251" i="1"/>
  <c r="X2251" i="1"/>
  <c r="W2252" i="1"/>
  <c r="X2252" i="1"/>
  <c r="W2253" i="1"/>
  <c r="X2253" i="1"/>
  <c r="W2254" i="1"/>
  <c r="X2254" i="1"/>
  <c r="W2255" i="1"/>
  <c r="X2255" i="1"/>
  <c r="W2256" i="1"/>
  <c r="X2256" i="1"/>
  <c r="W2257" i="1"/>
  <c r="X2257" i="1"/>
  <c r="W2258" i="1"/>
  <c r="X2258" i="1"/>
  <c r="W2259" i="1"/>
  <c r="X2259" i="1"/>
  <c r="W2260" i="1"/>
  <c r="X2260" i="1"/>
  <c r="W2261" i="1"/>
  <c r="X2261" i="1"/>
  <c r="W2262" i="1"/>
  <c r="X2262" i="1"/>
  <c r="W2263" i="1"/>
  <c r="X2263" i="1"/>
  <c r="W2264" i="1"/>
  <c r="X2264" i="1"/>
  <c r="W2265" i="1"/>
  <c r="X2265" i="1"/>
  <c r="W2266" i="1"/>
  <c r="X2266" i="1"/>
  <c r="W2267" i="1"/>
  <c r="X2267" i="1"/>
  <c r="W2268" i="1"/>
  <c r="X2268" i="1"/>
  <c r="W2269" i="1"/>
  <c r="X2269" i="1"/>
  <c r="W2270" i="1"/>
  <c r="X2270" i="1"/>
  <c r="W2271" i="1"/>
  <c r="X2271" i="1"/>
  <c r="W2272" i="1"/>
  <c r="X2272" i="1"/>
  <c r="W2273" i="1"/>
  <c r="X2273" i="1"/>
  <c r="W2274" i="1"/>
  <c r="X2274" i="1"/>
  <c r="W2275" i="1"/>
  <c r="X2275" i="1"/>
  <c r="W2276" i="1"/>
  <c r="X2276" i="1"/>
  <c r="W2277" i="1"/>
  <c r="X2277" i="1"/>
  <c r="W2278" i="1"/>
  <c r="X2278" i="1"/>
  <c r="W2279" i="1"/>
  <c r="X2279" i="1"/>
  <c r="W2280" i="1"/>
  <c r="X2280" i="1"/>
  <c r="W2281" i="1"/>
  <c r="X2281" i="1"/>
  <c r="W2282" i="1"/>
  <c r="X2282" i="1"/>
  <c r="W2283" i="1"/>
  <c r="X2283" i="1"/>
  <c r="W2284" i="1"/>
  <c r="X2284" i="1"/>
  <c r="W2285" i="1"/>
  <c r="X2285" i="1"/>
  <c r="W2286" i="1"/>
  <c r="X2286" i="1"/>
  <c r="W2287" i="1"/>
  <c r="X2287" i="1"/>
  <c r="W2288" i="1"/>
  <c r="X2288" i="1"/>
  <c r="W2289" i="1"/>
  <c r="X2289" i="1"/>
  <c r="W2290" i="1"/>
  <c r="X2290" i="1"/>
  <c r="W2291" i="1"/>
  <c r="X2291" i="1"/>
  <c r="W2292" i="1"/>
  <c r="X2292" i="1"/>
  <c r="W2293" i="1"/>
  <c r="X2293" i="1"/>
  <c r="W2294" i="1"/>
  <c r="X2294" i="1"/>
  <c r="W2295" i="1"/>
  <c r="X2295" i="1"/>
  <c r="W2296" i="1"/>
  <c r="X2296" i="1"/>
  <c r="W2297" i="1"/>
  <c r="X2297" i="1"/>
  <c r="W2298" i="1"/>
  <c r="X2298" i="1"/>
  <c r="W2299" i="1"/>
  <c r="X2299" i="1"/>
  <c r="W2300" i="1"/>
  <c r="X2300" i="1"/>
  <c r="W2301" i="1"/>
  <c r="X2301" i="1"/>
  <c r="W2302" i="1"/>
  <c r="X2302" i="1"/>
  <c r="W2303" i="1"/>
  <c r="X2303" i="1"/>
  <c r="W2304" i="1"/>
  <c r="X2304" i="1"/>
  <c r="W2305" i="1"/>
  <c r="X2305" i="1"/>
  <c r="W2306" i="1"/>
  <c r="X2306" i="1"/>
  <c r="W2307" i="1"/>
  <c r="X2307" i="1"/>
  <c r="W2308" i="1"/>
  <c r="X2308" i="1"/>
  <c r="W2309" i="1"/>
  <c r="X2309" i="1"/>
  <c r="W2310" i="1"/>
  <c r="X2310" i="1"/>
  <c r="W2311" i="1"/>
  <c r="X2311" i="1"/>
  <c r="W2312" i="1"/>
  <c r="X2312" i="1"/>
  <c r="W2313" i="1"/>
  <c r="X2313" i="1"/>
  <c r="W2314" i="1"/>
  <c r="X2314" i="1"/>
  <c r="W2315" i="1"/>
  <c r="X2315" i="1"/>
  <c r="W2316" i="1"/>
  <c r="X2316" i="1"/>
  <c r="W2317" i="1"/>
  <c r="X2317" i="1"/>
  <c r="W2318" i="1"/>
  <c r="X2318" i="1"/>
  <c r="W2319" i="1"/>
  <c r="X2319" i="1"/>
  <c r="W2320" i="1"/>
  <c r="X2320" i="1"/>
  <c r="W2321" i="1"/>
  <c r="X2321" i="1"/>
  <c r="W2322" i="1"/>
  <c r="X2322" i="1"/>
  <c r="W2323" i="1"/>
  <c r="X2323" i="1"/>
  <c r="W2324" i="1"/>
  <c r="X2324" i="1"/>
  <c r="W2325" i="1"/>
  <c r="X2325" i="1"/>
  <c r="W2326" i="1"/>
  <c r="X2326" i="1"/>
  <c r="W2327" i="1"/>
  <c r="X2327" i="1"/>
  <c r="W2328" i="1"/>
  <c r="X2328" i="1"/>
  <c r="W2329" i="1"/>
  <c r="X2329" i="1"/>
  <c r="W2330" i="1"/>
  <c r="X2330" i="1"/>
  <c r="W2331" i="1"/>
  <c r="X2331" i="1"/>
  <c r="W2332" i="1"/>
  <c r="X2332" i="1"/>
  <c r="W2333" i="1"/>
  <c r="X2333" i="1"/>
  <c r="W2334" i="1"/>
  <c r="X2334" i="1"/>
  <c r="W2335" i="1"/>
  <c r="X2335" i="1"/>
  <c r="W2336" i="1"/>
  <c r="X2336" i="1"/>
  <c r="W2337" i="1"/>
  <c r="X2337" i="1"/>
  <c r="W2338" i="1"/>
  <c r="X2338" i="1"/>
  <c r="W2339" i="1"/>
  <c r="X2339" i="1"/>
  <c r="W2340" i="1"/>
  <c r="X2340" i="1"/>
  <c r="W2341" i="1"/>
  <c r="X2341" i="1"/>
  <c r="W2342" i="1"/>
  <c r="X2342" i="1"/>
  <c r="W2343" i="1"/>
  <c r="X2343" i="1"/>
  <c r="W2344" i="1"/>
  <c r="X2344" i="1"/>
  <c r="W2345" i="1"/>
  <c r="X2345" i="1"/>
  <c r="W2346" i="1"/>
  <c r="X2346" i="1"/>
  <c r="W2347" i="1"/>
  <c r="X2347" i="1"/>
  <c r="W2348" i="1"/>
  <c r="X2348" i="1"/>
  <c r="W2349" i="1"/>
  <c r="X2349" i="1"/>
  <c r="W2350" i="1"/>
  <c r="X2350" i="1"/>
  <c r="W2351" i="1"/>
  <c r="X2351" i="1"/>
  <c r="W2352" i="1"/>
  <c r="X2352" i="1"/>
  <c r="W2353" i="1"/>
  <c r="X2353" i="1"/>
  <c r="W2354" i="1"/>
  <c r="X2354" i="1"/>
  <c r="W2355" i="1"/>
  <c r="X2355" i="1"/>
  <c r="W2356" i="1"/>
  <c r="X2356" i="1"/>
  <c r="W2357" i="1"/>
  <c r="X2357" i="1"/>
  <c r="W2358" i="1"/>
  <c r="X2358" i="1"/>
  <c r="W2359" i="1"/>
  <c r="X2359" i="1"/>
  <c r="W2360" i="1"/>
  <c r="X2360" i="1"/>
  <c r="W2361" i="1"/>
  <c r="X2361" i="1"/>
  <c r="W2362" i="1"/>
  <c r="X2362" i="1"/>
  <c r="W2363" i="1"/>
  <c r="X2363" i="1"/>
  <c r="W2364" i="1"/>
  <c r="X2364" i="1"/>
  <c r="W2365" i="1"/>
  <c r="X2365" i="1"/>
  <c r="W2366" i="1"/>
  <c r="X2366" i="1"/>
  <c r="W2367" i="1"/>
  <c r="X2367" i="1"/>
  <c r="W2368" i="1"/>
  <c r="X2368" i="1"/>
  <c r="W2369" i="1"/>
  <c r="X2369" i="1"/>
  <c r="W2370" i="1"/>
  <c r="X2370" i="1"/>
  <c r="W2371" i="1"/>
  <c r="X2371" i="1"/>
  <c r="W2372" i="1"/>
  <c r="X2372" i="1"/>
  <c r="W2373" i="1"/>
  <c r="X2373" i="1"/>
  <c r="W2374" i="1"/>
  <c r="X2374" i="1"/>
  <c r="W2375" i="1"/>
  <c r="X2375" i="1"/>
  <c r="W2376" i="1"/>
  <c r="X2376" i="1"/>
  <c r="W2377" i="1"/>
  <c r="X2377" i="1"/>
  <c r="W2378" i="1"/>
  <c r="X2378" i="1"/>
  <c r="W2379" i="1"/>
  <c r="X2379" i="1"/>
  <c r="W2380" i="1"/>
  <c r="X2380" i="1"/>
  <c r="W2381" i="1"/>
  <c r="X2381" i="1"/>
  <c r="W2382" i="1"/>
  <c r="X2382" i="1"/>
  <c r="W2383" i="1"/>
  <c r="X2383" i="1"/>
  <c r="W2384" i="1"/>
  <c r="X2384" i="1"/>
  <c r="W2385" i="1"/>
  <c r="X2385" i="1"/>
  <c r="W2386" i="1"/>
  <c r="X2386" i="1"/>
  <c r="W2387" i="1"/>
  <c r="X2387" i="1"/>
  <c r="W2388" i="1"/>
  <c r="X2388" i="1"/>
  <c r="W2389" i="1"/>
  <c r="X2389" i="1"/>
  <c r="W2390" i="1"/>
  <c r="X2390" i="1"/>
  <c r="W2391" i="1"/>
  <c r="X2391" i="1"/>
  <c r="W2392" i="1"/>
  <c r="X2392" i="1"/>
  <c r="W2393" i="1"/>
  <c r="X2393" i="1"/>
  <c r="W2394" i="1"/>
  <c r="X2394" i="1"/>
  <c r="W2395" i="1"/>
  <c r="X2395" i="1"/>
  <c r="W2396" i="1"/>
  <c r="X2396" i="1"/>
  <c r="W2397" i="1"/>
  <c r="X2397" i="1"/>
  <c r="W2398" i="1"/>
  <c r="X2398" i="1"/>
  <c r="W2399" i="1"/>
  <c r="X2399" i="1"/>
  <c r="W2400" i="1"/>
  <c r="X2400" i="1"/>
  <c r="W2401" i="1"/>
  <c r="X2401" i="1"/>
  <c r="W2402" i="1"/>
  <c r="X2402" i="1"/>
  <c r="W2403" i="1"/>
  <c r="X2403" i="1"/>
  <c r="W2404" i="1"/>
  <c r="X2404" i="1"/>
  <c r="W2405" i="1"/>
  <c r="X2405" i="1"/>
  <c r="W2406" i="1"/>
  <c r="X2406" i="1"/>
  <c r="W2407" i="1"/>
  <c r="X2407" i="1"/>
  <c r="W2408" i="1"/>
  <c r="X2408" i="1"/>
  <c r="W2409" i="1"/>
  <c r="X2409" i="1"/>
  <c r="W2410" i="1"/>
  <c r="X2410" i="1"/>
  <c r="W2411" i="1"/>
  <c r="X2411" i="1"/>
  <c r="W2412" i="1"/>
  <c r="X2412" i="1"/>
  <c r="W2413" i="1"/>
  <c r="X2413" i="1"/>
  <c r="W2414" i="1"/>
  <c r="X2414" i="1"/>
  <c r="W2415" i="1"/>
  <c r="X2415" i="1"/>
  <c r="W2416" i="1"/>
  <c r="X2416" i="1"/>
  <c r="W2417" i="1"/>
  <c r="X2417" i="1"/>
  <c r="W2418" i="1"/>
  <c r="X2418" i="1"/>
  <c r="W2419" i="1"/>
  <c r="X2419" i="1"/>
  <c r="W2420" i="1"/>
  <c r="X2420" i="1"/>
  <c r="W2421" i="1"/>
  <c r="X2421" i="1"/>
  <c r="W2422" i="1"/>
  <c r="X2422" i="1"/>
  <c r="W2423" i="1"/>
  <c r="X2423" i="1"/>
  <c r="W2424" i="1"/>
  <c r="X2424" i="1"/>
  <c r="W2425" i="1"/>
  <c r="X2425" i="1"/>
  <c r="W2426" i="1"/>
  <c r="X2426" i="1"/>
  <c r="W2427" i="1"/>
  <c r="X2427" i="1"/>
  <c r="W2428" i="1"/>
  <c r="X2428" i="1"/>
  <c r="W2429" i="1"/>
  <c r="X2429" i="1"/>
  <c r="W2430" i="1"/>
  <c r="X2430" i="1"/>
  <c r="W2431" i="1"/>
  <c r="X2431" i="1"/>
  <c r="W2432" i="1"/>
  <c r="X2432" i="1"/>
  <c r="W2433" i="1"/>
  <c r="X2433" i="1"/>
  <c r="W2434" i="1"/>
  <c r="X2434" i="1"/>
  <c r="W2435" i="1"/>
  <c r="X2435" i="1"/>
  <c r="W2436" i="1"/>
  <c r="X2436" i="1"/>
  <c r="W2437" i="1"/>
  <c r="X2437" i="1"/>
  <c r="W2438" i="1"/>
  <c r="X2438" i="1"/>
  <c r="W2439" i="1"/>
  <c r="X2439" i="1"/>
  <c r="W2440" i="1"/>
  <c r="X2440" i="1"/>
  <c r="W2441" i="1"/>
  <c r="X2441" i="1"/>
  <c r="W2442" i="1"/>
  <c r="X2442" i="1"/>
  <c r="W2443" i="1"/>
  <c r="X2443" i="1"/>
  <c r="W2444" i="1"/>
  <c r="X2444" i="1"/>
  <c r="W2445" i="1"/>
  <c r="X2445" i="1"/>
  <c r="W2446" i="1"/>
  <c r="X2446" i="1"/>
  <c r="W2447" i="1"/>
  <c r="X2447" i="1"/>
  <c r="W2448" i="1"/>
  <c r="X2448" i="1"/>
  <c r="W2449" i="1"/>
  <c r="X2449" i="1"/>
  <c r="W2450" i="1"/>
  <c r="X2450" i="1"/>
  <c r="W2451" i="1"/>
  <c r="X2451" i="1"/>
  <c r="W2452" i="1"/>
  <c r="X2452" i="1"/>
  <c r="W2453" i="1"/>
  <c r="X2453" i="1"/>
  <c r="W2454" i="1"/>
  <c r="X2454" i="1"/>
  <c r="W2455" i="1"/>
  <c r="X2455" i="1"/>
  <c r="W2456" i="1"/>
  <c r="X2456" i="1"/>
  <c r="W2457" i="1"/>
  <c r="X2457" i="1"/>
  <c r="W2458" i="1"/>
  <c r="X2458" i="1"/>
  <c r="W2459" i="1"/>
  <c r="X2459" i="1"/>
  <c r="W2460" i="1"/>
  <c r="X2460" i="1"/>
  <c r="W2461" i="1"/>
  <c r="X2461" i="1"/>
  <c r="W2462" i="1"/>
  <c r="X2462" i="1"/>
  <c r="W2463" i="1"/>
  <c r="X2463" i="1"/>
  <c r="W2464" i="1"/>
  <c r="X2464" i="1"/>
  <c r="W2465" i="1"/>
  <c r="X2465" i="1"/>
  <c r="W2466" i="1"/>
  <c r="X2466" i="1"/>
  <c r="W2467" i="1"/>
  <c r="X2467" i="1"/>
  <c r="W2468" i="1"/>
  <c r="X2468" i="1"/>
  <c r="W2469" i="1"/>
  <c r="X2469" i="1"/>
  <c r="W2470" i="1"/>
  <c r="X2470" i="1"/>
  <c r="W2471" i="1"/>
  <c r="X2471" i="1"/>
  <c r="W2472" i="1"/>
  <c r="X2472" i="1"/>
  <c r="W2473" i="1"/>
  <c r="X2473" i="1"/>
  <c r="W2474" i="1"/>
  <c r="X2474" i="1"/>
  <c r="W2475" i="1"/>
  <c r="X2475" i="1"/>
  <c r="W2476" i="1"/>
  <c r="X2476" i="1"/>
  <c r="W2477" i="1"/>
  <c r="X2477" i="1"/>
  <c r="W2478" i="1"/>
  <c r="X2478" i="1"/>
  <c r="W2479" i="1"/>
  <c r="X2479" i="1"/>
  <c r="W2480" i="1"/>
  <c r="X2480" i="1"/>
  <c r="W2481" i="1"/>
  <c r="X2481" i="1"/>
  <c r="W2482" i="1"/>
  <c r="X2482" i="1"/>
  <c r="W2483" i="1"/>
  <c r="X2483" i="1"/>
  <c r="W2484" i="1"/>
  <c r="X2484" i="1"/>
  <c r="W2485" i="1"/>
  <c r="X2485" i="1"/>
  <c r="W2486" i="1"/>
  <c r="X2486" i="1"/>
  <c r="W2487" i="1"/>
  <c r="X2487" i="1"/>
  <c r="W2488" i="1"/>
  <c r="X2488" i="1"/>
  <c r="W2489" i="1"/>
  <c r="X2489" i="1"/>
  <c r="W2490" i="1"/>
  <c r="X2490" i="1"/>
  <c r="W2491" i="1"/>
  <c r="X2491" i="1"/>
  <c r="W2492" i="1"/>
  <c r="X2492" i="1"/>
  <c r="W2493" i="1"/>
  <c r="X2493" i="1"/>
  <c r="W2494" i="1"/>
  <c r="X2494" i="1"/>
  <c r="W2495" i="1"/>
  <c r="X2495" i="1"/>
  <c r="W2496" i="1"/>
  <c r="X2496" i="1"/>
  <c r="W2497" i="1"/>
  <c r="X2497" i="1"/>
  <c r="W2498" i="1"/>
  <c r="X2498" i="1"/>
  <c r="W2499" i="1"/>
  <c r="X2499" i="1"/>
  <c r="W2500" i="1"/>
  <c r="X2500" i="1"/>
  <c r="W2501" i="1"/>
  <c r="X2501" i="1"/>
  <c r="W2502" i="1"/>
  <c r="X2502" i="1"/>
  <c r="W2503" i="1"/>
  <c r="X2503" i="1"/>
  <c r="W2504" i="1"/>
  <c r="X2504" i="1"/>
  <c r="W2505" i="1"/>
  <c r="X2505" i="1"/>
  <c r="W2506" i="1"/>
  <c r="X2506" i="1"/>
  <c r="W2507" i="1"/>
  <c r="X2507" i="1"/>
  <c r="W2508" i="1"/>
  <c r="X2508" i="1"/>
  <c r="W2509" i="1"/>
  <c r="X2509" i="1"/>
  <c r="W2510" i="1"/>
  <c r="X2510" i="1"/>
  <c r="W2511" i="1"/>
  <c r="X2511" i="1"/>
  <c r="W2512" i="1"/>
  <c r="X2512" i="1"/>
  <c r="W2513" i="1"/>
  <c r="X2513" i="1"/>
  <c r="W2514" i="1"/>
  <c r="X2514" i="1"/>
  <c r="W2515" i="1"/>
  <c r="X2515" i="1"/>
  <c r="W2516" i="1"/>
  <c r="X2516" i="1"/>
  <c r="W2517" i="1"/>
  <c r="X2517" i="1"/>
  <c r="W2518" i="1"/>
  <c r="X2518" i="1"/>
  <c r="W2519" i="1"/>
  <c r="X2519" i="1"/>
  <c r="W2520" i="1"/>
  <c r="X2520" i="1"/>
  <c r="W2521" i="1"/>
  <c r="X2521" i="1"/>
  <c r="W2522" i="1"/>
  <c r="X2522" i="1"/>
  <c r="W2523" i="1"/>
  <c r="X2523" i="1"/>
  <c r="W2524" i="1"/>
  <c r="X2524" i="1"/>
  <c r="W2525" i="1"/>
  <c r="X2525" i="1"/>
  <c r="W2526" i="1"/>
  <c r="X2526" i="1"/>
  <c r="W2527" i="1"/>
  <c r="X2527" i="1"/>
  <c r="W2528" i="1"/>
  <c r="X2528" i="1"/>
  <c r="W2529" i="1"/>
  <c r="X2529" i="1"/>
  <c r="W2530" i="1"/>
  <c r="X2530" i="1"/>
  <c r="W2531" i="1"/>
  <c r="X2531" i="1"/>
  <c r="W2532" i="1"/>
  <c r="X2532" i="1"/>
  <c r="W2533" i="1"/>
  <c r="X2533" i="1"/>
  <c r="W2534" i="1"/>
  <c r="X2534" i="1"/>
  <c r="W2535" i="1"/>
  <c r="X2535" i="1"/>
  <c r="W2536" i="1"/>
  <c r="X2536" i="1"/>
  <c r="W2537" i="1"/>
  <c r="X2537" i="1"/>
  <c r="W2538" i="1"/>
  <c r="X2538" i="1"/>
  <c r="W2539" i="1"/>
  <c r="X2539" i="1"/>
  <c r="W2540" i="1"/>
  <c r="X2540" i="1"/>
  <c r="W2541" i="1"/>
  <c r="X2541" i="1"/>
  <c r="W2542" i="1"/>
  <c r="X2542" i="1"/>
  <c r="W2543" i="1"/>
  <c r="X2543" i="1"/>
  <c r="W2544" i="1"/>
  <c r="X2544" i="1"/>
  <c r="W2545" i="1"/>
  <c r="X2545" i="1"/>
  <c r="W2546" i="1"/>
  <c r="X2546" i="1"/>
  <c r="W2547" i="1"/>
  <c r="X2547" i="1"/>
  <c r="W2548" i="1"/>
  <c r="X2548" i="1"/>
  <c r="W2549" i="1"/>
  <c r="X2549" i="1"/>
  <c r="W2550" i="1"/>
  <c r="X2550" i="1"/>
  <c r="W2551" i="1"/>
  <c r="X2551" i="1"/>
  <c r="W2552" i="1"/>
  <c r="X2552" i="1"/>
  <c r="W2553" i="1"/>
  <c r="X2553" i="1"/>
  <c r="W2554" i="1"/>
  <c r="X2554" i="1"/>
  <c r="W2555" i="1"/>
  <c r="X2555" i="1"/>
  <c r="W2556" i="1"/>
  <c r="X2556" i="1"/>
  <c r="W2557" i="1"/>
  <c r="X2557" i="1"/>
  <c r="W2558" i="1"/>
  <c r="X2558" i="1"/>
  <c r="W2559" i="1"/>
  <c r="X2559" i="1"/>
  <c r="W2560" i="1"/>
  <c r="X2560" i="1"/>
  <c r="W2561" i="1"/>
  <c r="X2561" i="1"/>
  <c r="W2562" i="1"/>
  <c r="X2562" i="1"/>
  <c r="W2563" i="1"/>
  <c r="X2563" i="1"/>
  <c r="W2564" i="1"/>
  <c r="X2564" i="1"/>
  <c r="W2565" i="1"/>
  <c r="X2565" i="1"/>
  <c r="W2566" i="1"/>
  <c r="X2566" i="1"/>
  <c r="W2567" i="1"/>
  <c r="X2567" i="1"/>
  <c r="W2568" i="1"/>
  <c r="X2568" i="1"/>
  <c r="W2569" i="1"/>
  <c r="X2569" i="1"/>
  <c r="W2570" i="1"/>
  <c r="X2570" i="1"/>
  <c r="W2571" i="1"/>
  <c r="X2571" i="1"/>
  <c r="W2572" i="1"/>
  <c r="X2572" i="1"/>
  <c r="W2573" i="1"/>
  <c r="X2573" i="1"/>
  <c r="W2574" i="1"/>
  <c r="X2574" i="1"/>
  <c r="W2575" i="1"/>
  <c r="X2575" i="1"/>
  <c r="W2576" i="1"/>
  <c r="X2576" i="1"/>
  <c r="W2577" i="1"/>
  <c r="X2577" i="1"/>
  <c r="W2578" i="1"/>
  <c r="X2578" i="1"/>
  <c r="W2579" i="1"/>
  <c r="X2579" i="1"/>
  <c r="W2580" i="1"/>
  <c r="X2580" i="1"/>
  <c r="W2581" i="1"/>
  <c r="X2581" i="1"/>
  <c r="W2582" i="1"/>
  <c r="X2582" i="1"/>
  <c r="W2583" i="1"/>
  <c r="X2583" i="1"/>
  <c r="W2584" i="1"/>
  <c r="X2584" i="1"/>
  <c r="W2585" i="1"/>
  <c r="X2585" i="1"/>
  <c r="W2586" i="1"/>
  <c r="X2586" i="1"/>
  <c r="W2587" i="1"/>
  <c r="X2587" i="1"/>
  <c r="W2588" i="1"/>
  <c r="X2588" i="1"/>
  <c r="W2589" i="1"/>
  <c r="X2589" i="1"/>
  <c r="W2590" i="1"/>
  <c r="X2590" i="1"/>
  <c r="W2591" i="1"/>
  <c r="X2591" i="1"/>
  <c r="W2592" i="1"/>
  <c r="X2592" i="1"/>
  <c r="W2593" i="1"/>
  <c r="X2593" i="1"/>
  <c r="W2594" i="1"/>
  <c r="X2594" i="1"/>
  <c r="W2595" i="1"/>
  <c r="X2595" i="1"/>
  <c r="W2596" i="1"/>
  <c r="X2596" i="1"/>
  <c r="W2597" i="1"/>
  <c r="X2597" i="1"/>
  <c r="W2598" i="1"/>
  <c r="X2598" i="1"/>
  <c r="W2599" i="1"/>
  <c r="X2599" i="1"/>
  <c r="W2600" i="1"/>
  <c r="X2600" i="1"/>
  <c r="W2601" i="1"/>
  <c r="X2601" i="1"/>
  <c r="W2602" i="1"/>
  <c r="X2602" i="1"/>
  <c r="W2603" i="1"/>
  <c r="X2603" i="1"/>
  <c r="W2604" i="1"/>
  <c r="X2604" i="1"/>
  <c r="W2605" i="1"/>
  <c r="X2605" i="1"/>
  <c r="W2606" i="1"/>
  <c r="X2606" i="1"/>
  <c r="W2607" i="1"/>
  <c r="X2607" i="1"/>
  <c r="W2608" i="1"/>
  <c r="X2608" i="1"/>
  <c r="W2609" i="1"/>
  <c r="X2609" i="1"/>
  <c r="W2610" i="1"/>
  <c r="X2610" i="1"/>
  <c r="W2611" i="1"/>
  <c r="X2611" i="1"/>
  <c r="W2612" i="1"/>
  <c r="X2612" i="1"/>
  <c r="W2613" i="1"/>
  <c r="X2613" i="1"/>
  <c r="W2614" i="1"/>
  <c r="X2614" i="1"/>
  <c r="W2615" i="1"/>
  <c r="X2615" i="1"/>
  <c r="W2616" i="1"/>
  <c r="X2616" i="1"/>
  <c r="W2617" i="1"/>
  <c r="X2617" i="1"/>
  <c r="W2618" i="1"/>
  <c r="X2618" i="1"/>
  <c r="W2619" i="1"/>
  <c r="X2619" i="1"/>
  <c r="W2620" i="1"/>
  <c r="X2620" i="1"/>
  <c r="W2621" i="1"/>
  <c r="X2621" i="1"/>
  <c r="W2622" i="1"/>
  <c r="X2622" i="1"/>
  <c r="W2623" i="1"/>
  <c r="X2623" i="1"/>
  <c r="W2624" i="1"/>
  <c r="X2624" i="1"/>
  <c r="W2625" i="1"/>
  <c r="X2625" i="1"/>
  <c r="W2626" i="1"/>
  <c r="X2626" i="1"/>
  <c r="W2627" i="1"/>
  <c r="X2627" i="1"/>
  <c r="W2628" i="1"/>
  <c r="X2628" i="1"/>
  <c r="W2629" i="1"/>
  <c r="X2629" i="1"/>
  <c r="W2630" i="1"/>
  <c r="X2630" i="1"/>
  <c r="W2631" i="1"/>
  <c r="X2631" i="1"/>
  <c r="W2632" i="1"/>
  <c r="X2632" i="1"/>
  <c r="W2633" i="1"/>
  <c r="X2633" i="1"/>
  <c r="W2634" i="1"/>
  <c r="X2634" i="1"/>
  <c r="W2635" i="1"/>
  <c r="X2635" i="1"/>
  <c r="W2636" i="1"/>
  <c r="X2636" i="1"/>
  <c r="W2637" i="1"/>
  <c r="X2637" i="1"/>
  <c r="W2638" i="1"/>
  <c r="X2638" i="1"/>
  <c r="W2639" i="1"/>
  <c r="X2639" i="1"/>
  <c r="W2640" i="1"/>
  <c r="X2640" i="1"/>
  <c r="W2641" i="1"/>
  <c r="X2641" i="1"/>
  <c r="W2642" i="1"/>
  <c r="X2642" i="1"/>
  <c r="W2643" i="1"/>
  <c r="X2643" i="1"/>
  <c r="W2644" i="1"/>
  <c r="X2644" i="1"/>
  <c r="W2645" i="1"/>
  <c r="X2645" i="1"/>
  <c r="W2646" i="1"/>
  <c r="X2646" i="1"/>
  <c r="W2647" i="1"/>
  <c r="X2647" i="1"/>
  <c r="W2648" i="1"/>
  <c r="X2648" i="1"/>
  <c r="W2649" i="1"/>
  <c r="X2649" i="1"/>
  <c r="W2650" i="1"/>
  <c r="X2650" i="1"/>
  <c r="W2651" i="1"/>
  <c r="X2651" i="1"/>
  <c r="W2652" i="1"/>
  <c r="X2652" i="1"/>
  <c r="W2653" i="1"/>
  <c r="X2653" i="1"/>
  <c r="W2654" i="1"/>
  <c r="X2654" i="1"/>
  <c r="W2655" i="1"/>
  <c r="X2655" i="1"/>
  <c r="W2656" i="1"/>
  <c r="X2656" i="1"/>
  <c r="W2657" i="1"/>
  <c r="X2657" i="1"/>
  <c r="W2658" i="1"/>
  <c r="X2658" i="1"/>
  <c r="W2659" i="1"/>
  <c r="X2659" i="1"/>
  <c r="W2660" i="1"/>
  <c r="X2660" i="1"/>
  <c r="W2661" i="1"/>
  <c r="X2661" i="1"/>
  <c r="W2662" i="1"/>
  <c r="X2662" i="1"/>
  <c r="W2663" i="1"/>
  <c r="X2663" i="1"/>
  <c r="W2664" i="1"/>
  <c r="X2664" i="1"/>
  <c r="W2665" i="1"/>
  <c r="X2665" i="1"/>
  <c r="W2666" i="1"/>
  <c r="X2666" i="1"/>
  <c r="W2667" i="1"/>
  <c r="X2667" i="1"/>
  <c r="W2668" i="1"/>
  <c r="X2668" i="1"/>
  <c r="W2669" i="1"/>
  <c r="X2669" i="1"/>
  <c r="W2670" i="1"/>
  <c r="X2670" i="1"/>
  <c r="W2671" i="1"/>
  <c r="X2671" i="1"/>
  <c r="W2672" i="1"/>
  <c r="X2672" i="1"/>
  <c r="W2673" i="1"/>
  <c r="X2673" i="1"/>
  <c r="W2674" i="1"/>
  <c r="X2674" i="1"/>
  <c r="W2675" i="1"/>
  <c r="X2675" i="1"/>
  <c r="W2676" i="1"/>
  <c r="X2676" i="1"/>
  <c r="W2677" i="1"/>
  <c r="X2677" i="1"/>
  <c r="W2678" i="1"/>
  <c r="X2678" i="1"/>
  <c r="W2679" i="1"/>
  <c r="X2679" i="1"/>
  <c r="W2680" i="1"/>
  <c r="X2680" i="1"/>
  <c r="W2681" i="1"/>
  <c r="X2681" i="1"/>
  <c r="W2682" i="1"/>
  <c r="X2682" i="1"/>
  <c r="W2683" i="1"/>
  <c r="X2683" i="1"/>
  <c r="W2684" i="1"/>
  <c r="X2684" i="1"/>
  <c r="W2685" i="1"/>
  <c r="X2685" i="1"/>
  <c r="W2686" i="1"/>
  <c r="X2686" i="1"/>
  <c r="W2687" i="1"/>
  <c r="X2687" i="1"/>
  <c r="W2688" i="1"/>
  <c r="X2688" i="1"/>
  <c r="W2689" i="1"/>
  <c r="X2689" i="1"/>
  <c r="W2690" i="1"/>
  <c r="X2690" i="1"/>
  <c r="W2691" i="1"/>
  <c r="X2691" i="1"/>
  <c r="W2692" i="1"/>
  <c r="X2692" i="1"/>
  <c r="W2693" i="1"/>
  <c r="X2693" i="1"/>
  <c r="W2694" i="1"/>
  <c r="X2694" i="1"/>
  <c r="W2695" i="1"/>
  <c r="X2695" i="1"/>
  <c r="W2696" i="1"/>
  <c r="X2696" i="1"/>
  <c r="W2697" i="1"/>
  <c r="X2697" i="1"/>
  <c r="W2698" i="1"/>
  <c r="X2698" i="1"/>
  <c r="W2699" i="1"/>
  <c r="X2699" i="1"/>
  <c r="W2700" i="1"/>
  <c r="X2700" i="1"/>
  <c r="W2701" i="1"/>
  <c r="X2701" i="1"/>
  <c r="W2702" i="1"/>
  <c r="X2702" i="1"/>
  <c r="W2703" i="1"/>
  <c r="X2703" i="1"/>
  <c r="W2704" i="1"/>
  <c r="X2704" i="1"/>
  <c r="W2705" i="1"/>
  <c r="X2705" i="1"/>
  <c r="W2706" i="1"/>
  <c r="X2706" i="1"/>
  <c r="W2707" i="1"/>
  <c r="X2707" i="1"/>
  <c r="W2708" i="1"/>
  <c r="X2708" i="1"/>
  <c r="W2709" i="1"/>
  <c r="X2709" i="1"/>
  <c r="W2710" i="1"/>
  <c r="X2710" i="1"/>
  <c r="W2711" i="1"/>
  <c r="X2711" i="1"/>
  <c r="W2712" i="1"/>
  <c r="X2712" i="1"/>
  <c r="W2713" i="1"/>
  <c r="X2713" i="1"/>
  <c r="W2714" i="1"/>
  <c r="X2714" i="1"/>
  <c r="W2715" i="1"/>
  <c r="X2715" i="1"/>
  <c r="W2716" i="1"/>
  <c r="X2716" i="1"/>
  <c r="W2717" i="1"/>
  <c r="X2717" i="1"/>
  <c r="W2718" i="1"/>
  <c r="X2718" i="1"/>
  <c r="W2719" i="1"/>
  <c r="X2719" i="1"/>
  <c r="W2720" i="1"/>
  <c r="X2720" i="1"/>
  <c r="W2721" i="1"/>
  <c r="X2721" i="1"/>
  <c r="W2722" i="1"/>
  <c r="X2722" i="1"/>
  <c r="W2723" i="1"/>
  <c r="X2723" i="1"/>
  <c r="W2724" i="1"/>
  <c r="X2724" i="1"/>
  <c r="W2725" i="1"/>
  <c r="X2725" i="1"/>
  <c r="W2726" i="1"/>
  <c r="X2726" i="1"/>
  <c r="W2727" i="1"/>
  <c r="X2727" i="1"/>
  <c r="W2728" i="1"/>
  <c r="X2728" i="1"/>
  <c r="W2729" i="1"/>
  <c r="X2729" i="1"/>
  <c r="W2730" i="1"/>
  <c r="X2730" i="1"/>
  <c r="W2731" i="1"/>
  <c r="X2731" i="1"/>
  <c r="W2732" i="1"/>
  <c r="X2732" i="1"/>
  <c r="W2733" i="1"/>
  <c r="X2733" i="1"/>
  <c r="W2734" i="1"/>
  <c r="X2734" i="1"/>
  <c r="W2735" i="1"/>
  <c r="X2735" i="1"/>
  <c r="W2736" i="1"/>
  <c r="X2736" i="1"/>
  <c r="W2737" i="1"/>
  <c r="X2737" i="1"/>
  <c r="W2738" i="1"/>
  <c r="X2738" i="1"/>
  <c r="W2739" i="1"/>
  <c r="X2739" i="1"/>
  <c r="W2740" i="1"/>
  <c r="X2740" i="1"/>
  <c r="W2741" i="1"/>
  <c r="X2741" i="1"/>
  <c r="W2742" i="1"/>
  <c r="X2742" i="1"/>
  <c r="W2743" i="1"/>
  <c r="X2743" i="1"/>
  <c r="W2744" i="1"/>
  <c r="X2744" i="1"/>
  <c r="W2745" i="1"/>
  <c r="X2745" i="1"/>
  <c r="W2746" i="1"/>
  <c r="X2746" i="1"/>
  <c r="W2747" i="1"/>
  <c r="X2747" i="1"/>
  <c r="W2748" i="1"/>
  <c r="X2748" i="1"/>
  <c r="W2749" i="1"/>
  <c r="X2749" i="1"/>
  <c r="W2750" i="1"/>
  <c r="X2750" i="1"/>
  <c r="W2751" i="1"/>
  <c r="X2751" i="1"/>
  <c r="W2752" i="1"/>
  <c r="X2752" i="1"/>
  <c r="W2753" i="1"/>
  <c r="X2753" i="1"/>
  <c r="W2754" i="1"/>
  <c r="X2754" i="1"/>
  <c r="W2755" i="1"/>
  <c r="X2755" i="1"/>
  <c r="W2756" i="1"/>
  <c r="X2756" i="1"/>
  <c r="W2757" i="1"/>
  <c r="X2757" i="1"/>
  <c r="W2758" i="1"/>
  <c r="X2758" i="1"/>
  <c r="W2759" i="1"/>
  <c r="X2759" i="1"/>
  <c r="W2760" i="1"/>
  <c r="X2760" i="1"/>
  <c r="W2761" i="1"/>
  <c r="X2761" i="1"/>
  <c r="W2762" i="1"/>
  <c r="X2762" i="1"/>
  <c r="W2763" i="1"/>
  <c r="X2763" i="1"/>
  <c r="W2764" i="1"/>
  <c r="X2764" i="1"/>
  <c r="W2765" i="1"/>
  <c r="X2765" i="1"/>
  <c r="W2766" i="1"/>
  <c r="X2766" i="1"/>
  <c r="W2767" i="1"/>
  <c r="X2767" i="1"/>
  <c r="W2768" i="1"/>
  <c r="X2768" i="1"/>
  <c r="W2769" i="1"/>
  <c r="X2769" i="1"/>
  <c r="W2770" i="1"/>
  <c r="X2770" i="1"/>
  <c r="W2771" i="1"/>
  <c r="X2771" i="1"/>
  <c r="W2772" i="1"/>
  <c r="X2772" i="1"/>
  <c r="W2773" i="1"/>
  <c r="X2773" i="1"/>
  <c r="W2774" i="1"/>
  <c r="X2774" i="1"/>
  <c r="W2775" i="1"/>
  <c r="X2775" i="1"/>
  <c r="W2776" i="1"/>
  <c r="X2776" i="1"/>
  <c r="W2777" i="1"/>
  <c r="X2777" i="1"/>
  <c r="W2778" i="1"/>
  <c r="X2778" i="1"/>
  <c r="W2779" i="1"/>
  <c r="X2779" i="1"/>
  <c r="W2780" i="1"/>
  <c r="X2780" i="1"/>
  <c r="W2781" i="1"/>
  <c r="X2781" i="1"/>
  <c r="W2782" i="1"/>
  <c r="X2782" i="1"/>
  <c r="W2783" i="1"/>
  <c r="X2783" i="1"/>
  <c r="W2784" i="1"/>
  <c r="X2784" i="1"/>
  <c r="W2785" i="1"/>
  <c r="X2785" i="1"/>
  <c r="W2786" i="1"/>
  <c r="X2786" i="1"/>
  <c r="W2787" i="1"/>
  <c r="X2787" i="1"/>
  <c r="W2788" i="1"/>
  <c r="X2788" i="1"/>
  <c r="W2789" i="1"/>
  <c r="X2789" i="1"/>
  <c r="W2790" i="1"/>
  <c r="X2790" i="1"/>
  <c r="W2791" i="1"/>
  <c r="X2791" i="1"/>
  <c r="W2792" i="1"/>
  <c r="X2792" i="1"/>
  <c r="W2793" i="1"/>
  <c r="X2793" i="1"/>
  <c r="W2794" i="1"/>
  <c r="X2794" i="1"/>
  <c r="W2795" i="1"/>
  <c r="X2795" i="1"/>
  <c r="W2796" i="1"/>
  <c r="X2796" i="1"/>
  <c r="W2797" i="1"/>
  <c r="X2797" i="1"/>
  <c r="W2798" i="1"/>
  <c r="X2798" i="1"/>
  <c r="W2799" i="1"/>
  <c r="X2799" i="1"/>
  <c r="W2800" i="1"/>
  <c r="X2800" i="1"/>
  <c r="W2801" i="1"/>
  <c r="X2801" i="1"/>
  <c r="W2802" i="1"/>
  <c r="X2802" i="1"/>
  <c r="W2803" i="1"/>
  <c r="X2803" i="1"/>
  <c r="W2804" i="1"/>
  <c r="X2804" i="1"/>
  <c r="W2805" i="1"/>
  <c r="X2805" i="1"/>
  <c r="W2806" i="1"/>
  <c r="X2806" i="1"/>
  <c r="W2807" i="1"/>
  <c r="X2807" i="1"/>
  <c r="W2808" i="1"/>
  <c r="X2808" i="1"/>
  <c r="W2809" i="1"/>
  <c r="X2809" i="1"/>
  <c r="W2810" i="1"/>
  <c r="X2810" i="1"/>
  <c r="W2811" i="1"/>
  <c r="X2811" i="1"/>
  <c r="W2812" i="1"/>
  <c r="X2812" i="1"/>
  <c r="W2813" i="1"/>
  <c r="X2813" i="1"/>
  <c r="W2814" i="1"/>
  <c r="X2814" i="1"/>
  <c r="W2815" i="1"/>
  <c r="X2815" i="1"/>
  <c r="W2816" i="1"/>
  <c r="X2816" i="1"/>
  <c r="W2817" i="1"/>
  <c r="X2817" i="1"/>
  <c r="W2818" i="1"/>
  <c r="X2818" i="1"/>
  <c r="W2819" i="1"/>
  <c r="X2819" i="1"/>
  <c r="W2820" i="1"/>
  <c r="X2820" i="1"/>
  <c r="W2821" i="1"/>
  <c r="X2821" i="1"/>
  <c r="W2822" i="1"/>
  <c r="X2822" i="1"/>
  <c r="W2823" i="1"/>
  <c r="X2823" i="1"/>
  <c r="W2824" i="1"/>
  <c r="X2824" i="1"/>
  <c r="W2825" i="1"/>
  <c r="X2825" i="1"/>
  <c r="W2826" i="1"/>
  <c r="X2826" i="1"/>
  <c r="W2827" i="1"/>
  <c r="X2827" i="1"/>
  <c r="W2828" i="1"/>
  <c r="X2828" i="1"/>
  <c r="W2829" i="1"/>
  <c r="X2829" i="1"/>
  <c r="W2830" i="1"/>
  <c r="X2830" i="1"/>
  <c r="W2831" i="1"/>
  <c r="X2831" i="1"/>
  <c r="W2832" i="1"/>
  <c r="X2832" i="1"/>
  <c r="W2833" i="1"/>
  <c r="X2833" i="1"/>
  <c r="W2834" i="1"/>
  <c r="X2834" i="1"/>
  <c r="W2835" i="1"/>
  <c r="X2835" i="1"/>
  <c r="W2836" i="1"/>
  <c r="X2836" i="1"/>
  <c r="W2837" i="1"/>
  <c r="X2837" i="1"/>
  <c r="W2838" i="1"/>
  <c r="X2838" i="1"/>
  <c r="W2839" i="1"/>
  <c r="X2839" i="1"/>
  <c r="W2840" i="1"/>
  <c r="X2840" i="1"/>
  <c r="W2841" i="1"/>
  <c r="X2841" i="1"/>
  <c r="W2842" i="1"/>
  <c r="X2842" i="1"/>
  <c r="W2843" i="1"/>
  <c r="X2843" i="1"/>
  <c r="W2844" i="1"/>
  <c r="X2844" i="1"/>
  <c r="W2845" i="1"/>
  <c r="X2845" i="1"/>
  <c r="W2846" i="1"/>
  <c r="X2846" i="1"/>
  <c r="W2847" i="1"/>
  <c r="X2847" i="1"/>
  <c r="W2848" i="1"/>
  <c r="X2848" i="1"/>
  <c r="W2849" i="1"/>
  <c r="X2849" i="1"/>
  <c r="W2850" i="1"/>
  <c r="X2850" i="1"/>
  <c r="W2851" i="1"/>
  <c r="X2851" i="1"/>
  <c r="W2852" i="1"/>
  <c r="X2852" i="1"/>
  <c r="W2853" i="1"/>
  <c r="X2853" i="1"/>
  <c r="W2854" i="1"/>
  <c r="X2854" i="1"/>
  <c r="W2855" i="1"/>
  <c r="X2855" i="1"/>
  <c r="W2856" i="1"/>
  <c r="X2856" i="1"/>
  <c r="W2857" i="1"/>
  <c r="X2857" i="1"/>
  <c r="W2858" i="1"/>
  <c r="X2858" i="1"/>
  <c r="W2859" i="1"/>
  <c r="X2859" i="1"/>
  <c r="W2860" i="1"/>
  <c r="X2860" i="1"/>
  <c r="W2861" i="1"/>
  <c r="X2861" i="1"/>
  <c r="W2862" i="1"/>
  <c r="X2862" i="1"/>
  <c r="W2863" i="1"/>
  <c r="X2863" i="1"/>
  <c r="W2864" i="1"/>
  <c r="X2864" i="1"/>
  <c r="W2865" i="1"/>
  <c r="X2865" i="1"/>
  <c r="W2866" i="1"/>
  <c r="X2866" i="1"/>
  <c r="W2867" i="1"/>
  <c r="X2867" i="1"/>
  <c r="W2868" i="1"/>
  <c r="X2868" i="1"/>
  <c r="W2869" i="1"/>
  <c r="X2869" i="1"/>
  <c r="W2870" i="1"/>
  <c r="X2870" i="1"/>
  <c r="W2871" i="1"/>
  <c r="X2871" i="1"/>
  <c r="W2872" i="1"/>
  <c r="X2872" i="1"/>
  <c r="W2873" i="1"/>
  <c r="X2873" i="1"/>
  <c r="W2874" i="1"/>
  <c r="X2874" i="1"/>
  <c r="W2875" i="1"/>
  <c r="X2875" i="1"/>
  <c r="W2876" i="1"/>
  <c r="X2876" i="1"/>
  <c r="W2877" i="1"/>
  <c r="X2877" i="1"/>
  <c r="W2878" i="1"/>
  <c r="X2878" i="1"/>
  <c r="W2879" i="1"/>
  <c r="X2879" i="1"/>
  <c r="W2880" i="1"/>
  <c r="X2880" i="1"/>
  <c r="W2881" i="1"/>
  <c r="X2881" i="1"/>
  <c r="W2882" i="1"/>
  <c r="X2882" i="1"/>
  <c r="W2883" i="1"/>
  <c r="X2883" i="1"/>
  <c r="W2884" i="1"/>
  <c r="X2884" i="1"/>
  <c r="W2885" i="1"/>
  <c r="X2885" i="1"/>
  <c r="W2886" i="1"/>
  <c r="X2886" i="1"/>
  <c r="W2887" i="1"/>
  <c r="X2887" i="1"/>
  <c r="W2888" i="1"/>
  <c r="X2888" i="1"/>
  <c r="W2889" i="1"/>
  <c r="X2889" i="1"/>
  <c r="W2890" i="1"/>
  <c r="X2890" i="1"/>
  <c r="W2891" i="1"/>
  <c r="X2891" i="1"/>
  <c r="W2892" i="1"/>
  <c r="X2892" i="1"/>
  <c r="W2893" i="1"/>
  <c r="X2893" i="1"/>
  <c r="W2894" i="1"/>
  <c r="X2894" i="1"/>
  <c r="W2895" i="1"/>
  <c r="X2895" i="1"/>
  <c r="W2896" i="1"/>
  <c r="X2896" i="1"/>
  <c r="W2897" i="1"/>
  <c r="X2897" i="1"/>
  <c r="W2898" i="1"/>
  <c r="X2898" i="1"/>
  <c r="W2899" i="1"/>
  <c r="X2899" i="1"/>
  <c r="W2900" i="1"/>
  <c r="X2900" i="1"/>
  <c r="W2901" i="1"/>
  <c r="X2901" i="1"/>
  <c r="W2902" i="1"/>
  <c r="X2902" i="1"/>
  <c r="W2903" i="1"/>
  <c r="X2903" i="1"/>
  <c r="W2904" i="1"/>
  <c r="X2904" i="1"/>
  <c r="W2905" i="1"/>
  <c r="X2905" i="1"/>
  <c r="W2906" i="1"/>
  <c r="X2906" i="1"/>
  <c r="W2907" i="1"/>
  <c r="X2907" i="1"/>
  <c r="W2908" i="1"/>
  <c r="X2908" i="1"/>
  <c r="W2909" i="1"/>
  <c r="X2909" i="1"/>
  <c r="W2910" i="1"/>
  <c r="X2910" i="1"/>
  <c r="W2911" i="1"/>
  <c r="X2911" i="1"/>
  <c r="W2912" i="1"/>
  <c r="X2912" i="1"/>
  <c r="W2913" i="1"/>
  <c r="X2913" i="1"/>
  <c r="W2914" i="1"/>
  <c r="X2914" i="1"/>
  <c r="W2915" i="1"/>
  <c r="X2915" i="1"/>
  <c r="W2916" i="1"/>
  <c r="X2916" i="1"/>
  <c r="W2917" i="1"/>
  <c r="X2917" i="1"/>
  <c r="W2918" i="1"/>
  <c r="X2918" i="1"/>
  <c r="W2919" i="1"/>
  <c r="X2919" i="1"/>
  <c r="W2920" i="1"/>
  <c r="X2920" i="1"/>
  <c r="W2921" i="1"/>
  <c r="X2921" i="1"/>
  <c r="W2922" i="1"/>
  <c r="X2922" i="1"/>
  <c r="W2923" i="1"/>
  <c r="X2923" i="1"/>
  <c r="W2924" i="1"/>
  <c r="X2924" i="1"/>
  <c r="W2925" i="1"/>
  <c r="X2925" i="1"/>
  <c r="W2926" i="1"/>
  <c r="X2926" i="1"/>
  <c r="W2927" i="1"/>
  <c r="X2927" i="1"/>
  <c r="W2928" i="1"/>
  <c r="X2928" i="1"/>
  <c r="W2929" i="1"/>
  <c r="X2929" i="1"/>
  <c r="W2930" i="1"/>
  <c r="X2930" i="1"/>
  <c r="W2931" i="1"/>
  <c r="X2931" i="1"/>
  <c r="W2932" i="1"/>
  <c r="X2932" i="1"/>
  <c r="W2933" i="1"/>
  <c r="X2933" i="1"/>
  <c r="W2934" i="1"/>
  <c r="X2934" i="1"/>
  <c r="W2935" i="1"/>
  <c r="X2935" i="1"/>
  <c r="W2936" i="1"/>
  <c r="X2936" i="1"/>
  <c r="W2937" i="1"/>
  <c r="X2937" i="1"/>
  <c r="W2938" i="1"/>
  <c r="X2938" i="1"/>
  <c r="W2939" i="1"/>
  <c r="X2939" i="1"/>
  <c r="W2940" i="1"/>
  <c r="X2940" i="1"/>
  <c r="W2941" i="1"/>
  <c r="X2941" i="1"/>
  <c r="W2942" i="1"/>
  <c r="X2942" i="1"/>
  <c r="W2943" i="1"/>
  <c r="X2943" i="1"/>
  <c r="W2944" i="1"/>
  <c r="X2944" i="1"/>
  <c r="W2945" i="1"/>
  <c r="X2945" i="1"/>
  <c r="W2946" i="1"/>
  <c r="X2946" i="1"/>
  <c r="W2947" i="1"/>
  <c r="X2947" i="1"/>
  <c r="W2948" i="1"/>
  <c r="X2948" i="1"/>
  <c r="W2949" i="1"/>
  <c r="X2949" i="1"/>
  <c r="W2950" i="1"/>
  <c r="X2950" i="1"/>
  <c r="W2951" i="1"/>
  <c r="X2951" i="1"/>
  <c r="W2952" i="1"/>
  <c r="X2952" i="1"/>
  <c r="W2953" i="1"/>
  <c r="X2953" i="1"/>
  <c r="W2954" i="1"/>
  <c r="X2954" i="1"/>
  <c r="W2955" i="1"/>
  <c r="X2955" i="1"/>
  <c r="W2956" i="1"/>
  <c r="X2956" i="1"/>
  <c r="W2957" i="1"/>
  <c r="X2957" i="1"/>
  <c r="W2958" i="1"/>
  <c r="X2958" i="1"/>
  <c r="W2959" i="1"/>
  <c r="X2959" i="1"/>
  <c r="W2960" i="1"/>
  <c r="X2960" i="1"/>
  <c r="W2961" i="1"/>
  <c r="X2961" i="1"/>
  <c r="W2962" i="1"/>
  <c r="X2962" i="1"/>
  <c r="W2963" i="1"/>
  <c r="X2963" i="1"/>
  <c r="W2964" i="1"/>
  <c r="X2964" i="1"/>
  <c r="W2965" i="1"/>
  <c r="X2965" i="1"/>
  <c r="W2966" i="1"/>
  <c r="X2966" i="1"/>
  <c r="W2967" i="1"/>
  <c r="X2967" i="1"/>
  <c r="W2968" i="1"/>
  <c r="X2968" i="1"/>
  <c r="W2969" i="1"/>
  <c r="X2969" i="1"/>
  <c r="W2970" i="1"/>
  <c r="X2970" i="1"/>
  <c r="W2971" i="1"/>
  <c r="X2971" i="1"/>
  <c r="W2972" i="1"/>
  <c r="X2972" i="1"/>
  <c r="W2973" i="1"/>
  <c r="X2973" i="1"/>
  <c r="W2974" i="1"/>
  <c r="X2974" i="1"/>
  <c r="W2975" i="1"/>
  <c r="X2975" i="1"/>
  <c r="W2976" i="1"/>
  <c r="X2976" i="1"/>
  <c r="W2977" i="1"/>
  <c r="X2977" i="1"/>
  <c r="W2978" i="1"/>
  <c r="X2978" i="1"/>
  <c r="W2979" i="1"/>
  <c r="X2979" i="1"/>
  <c r="W2980" i="1"/>
  <c r="X2980" i="1"/>
  <c r="W2981" i="1"/>
  <c r="X2981" i="1"/>
  <c r="W2982" i="1"/>
  <c r="X2982" i="1"/>
  <c r="W2983" i="1"/>
  <c r="X2983" i="1"/>
  <c r="W2984" i="1"/>
  <c r="X2984" i="1"/>
  <c r="W2985" i="1"/>
  <c r="X2985" i="1"/>
  <c r="W2986" i="1"/>
  <c r="X2986" i="1"/>
  <c r="W2987" i="1"/>
  <c r="X2987" i="1"/>
  <c r="W2988" i="1"/>
  <c r="X2988" i="1"/>
  <c r="W2989" i="1"/>
  <c r="X2989" i="1"/>
  <c r="W2990" i="1"/>
  <c r="X2990" i="1"/>
  <c r="W2991" i="1"/>
  <c r="X2991" i="1"/>
  <c r="W2992" i="1"/>
  <c r="X2992" i="1"/>
  <c r="W2993" i="1"/>
  <c r="X2993" i="1"/>
  <c r="W2994" i="1"/>
  <c r="X2994" i="1"/>
  <c r="W2995" i="1"/>
  <c r="X2995" i="1"/>
  <c r="W2996" i="1"/>
  <c r="X2996" i="1"/>
  <c r="W2997" i="1"/>
  <c r="X2997" i="1"/>
  <c r="W2998" i="1"/>
  <c r="X2998" i="1"/>
  <c r="W2999" i="1"/>
  <c r="X2999" i="1"/>
  <c r="W3000" i="1"/>
  <c r="X3000" i="1"/>
  <c r="W3001" i="1"/>
  <c r="X3001" i="1"/>
  <c r="W3002" i="1"/>
  <c r="X3002" i="1"/>
  <c r="W3003" i="1"/>
  <c r="X3003" i="1"/>
  <c r="W3004" i="1"/>
  <c r="X3004" i="1"/>
  <c r="W3005" i="1"/>
  <c r="X3005" i="1"/>
  <c r="W3006" i="1"/>
  <c r="X3006" i="1"/>
  <c r="W3007" i="1"/>
  <c r="X3007" i="1"/>
  <c r="W3008" i="1"/>
  <c r="X3008" i="1"/>
  <c r="W3009" i="1"/>
  <c r="X3009" i="1"/>
  <c r="W3010" i="1"/>
  <c r="X3010" i="1"/>
  <c r="W3011" i="1"/>
  <c r="X3011" i="1"/>
  <c r="W3012" i="1"/>
  <c r="X3012" i="1"/>
  <c r="W3013" i="1"/>
  <c r="X3013" i="1"/>
  <c r="W3014" i="1"/>
  <c r="X3014" i="1"/>
  <c r="W3015" i="1"/>
  <c r="X3015" i="1"/>
  <c r="W3016" i="1"/>
  <c r="X3016" i="1"/>
  <c r="W3017" i="1"/>
  <c r="X3017" i="1"/>
  <c r="W3018" i="1"/>
  <c r="X3018" i="1"/>
  <c r="W3019" i="1"/>
  <c r="X3019" i="1"/>
  <c r="W3020" i="1"/>
  <c r="X3020" i="1"/>
  <c r="W3021" i="1"/>
  <c r="X3021" i="1"/>
  <c r="W3022" i="1"/>
  <c r="X3022" i="1"/>
  <c r="W3023" i="1"/>
  <c r="X3023" i="1"/>
  <c r="W3024" i="1"/>
  <c r="X3024" i="1"/>
  <c r="W3025" i="1"/>
  <c r="X3025" i="1"/>
  <c r="W3026" i="1"/>
  <c r="X3026" i="1"/>
  <c r="W3027" i="1"/>
  <c r="X3027" i="1"/>
  <c r="W3028" i="1"/>
  <c r="X3028" i="1"/>
  <c r="W3029" i="1"/>
  <c r="X3029" i="1"/>
  <c r="W3030" i="1"/>
  <c r="X3030" i="1"/>
  <c r="W3031" i="1"/>
  <c r="X3031" i="1"/>
  <c r="W3032" i="1"/>
  <c r="X3032" i="1"/>
  <c r="W3033" i="1"/>
  <c r="X3033" i="1"/>
  <c r="W3034" i="1"/>
  <c r="X3034" i="1"/>
  <c r="W3035" i="1"/>
  <c r="X3035" i="1"/>
  <c r="W3036" i="1"/>
  <c r="X3036" i="1"/>
  <c r="W3037" i="1"/>
  <c r="X3037" i="1"/>
  <c r="W3038" i="1"/>
  <c r="X3038" i="1"/>
  <c r="W3039" i="1"/>
  <c r="X3039" i="1"/>
  <c r="W3040" i="1"/>
  <c r="X3040" i="1"/>
  <c r="W3041" i="1"/>
  <c r="X3041" i="1"/>
  <c r="W3042" i="1"/>
  <c r="X3042" i="1"/>
  <c r="W3043" i="1"/>
  <c r="X3043" i="1"/>
  <c r="W3044" i="1"/>
  <c r="X3044" i="1"/>
  <c r="W3045" i="1"/>
  <c r="X3045" i="1"/>
  <c r="W3046" i="1"/>
  <c r="X3046" i="1"/>
  <c r="W3047" i="1"/>
  <c r="X3047" i="1"/>
  <c r="W3048" i="1"/>
  <c r="X3048" i="1"/>
  <c r="W3049" i="1"/>
  <c r="X3049" i="1"/>
  <c r="W3050" i="1"/>
  <c r="X3050" i="1"/>
  <c r="W3051" i="1"/>
  <c r="X3051" i="1"/>
  <c r="W3052" i="1"/>
  <c r="X3052" i="1"/>
  <c r="W3053" i="1"/>
  <c r="X3053" i="1"/>
  <c r="W3054" i="1"/>
  <c r="X3054" i="1"/>
  <c r="W3055" i="1"/>
  <c r="X3055" i="1"/>
  <c r="W3056" i="1"/>
  <c r="X3056" i="1"/>
  <c r="W3057" i="1"/>
  <c r="X3057" i="1"/>
  <c r="W3058" i="1"/>
  <c r="X3058" i="1"/>
  <c r="W3059" i="1"/>
  <c r="X3059" i="1"/>
  <c r="W3060" i="1"/>
  <c r="X3060" i="1"/>
  <c r="W3061" i="1"/>
  <c r="X3061" i="1"/>
  <c r="W3062" i="1"/>
  <c r="X3062" i="1"/>
  <c r="W3063" i="1"/>
  <c r="X3063" i="1"/>
  <c r="W3064" i="1"/>
  <c r="X3064" i="1"/>
  <c r="W3065" i="1"/>
  <c r="X3065" i="1"/>
  <c r="W3066" i="1"/>
  <c r="X3066" i="1"/>
  <c r="W3067" i="1"/>
  <c r="X3067" i="1"/>
  <c r="W3068" i="1"/>
  <c r="X3068" i="1"/>
  <c r="W3069" i="1"/>
  <c r="X3069" i="1"/>
  <c r="W3070" i="1"/>
  <c r="X3070" i="1"/>
  <c r="W3071" i="1"/>
  <c r="X3071" i="1"/>
  <c r="W3072" i="1"/>
  <c r="X3072" i="1"/>
  <c r="W3073" i="1"/>
  <c r="X3073" i="1"/>
  <c r="W3074" i="1"/>
  <c r="X3074" i="1"/>
  <c r="W3075" i="1"/>
  <c r="X3075" i="1"/>
  <c r="W3076" i="1"/>
  <c r="X3076" i="1"/>
  <c r="W3077" i="1"/>
  <c r="X3077" i="1"/>
  <c r="W3078" i="1"/>
  <c r="X3078" i="1"/>
  <c r="W3079" i="1"/>
  <c r="X3079" i="1"/>
  <c r="W3080" i="1"/>
  <c r="X3080" i="1"/>
  <c r="W3081" i="1"/>
  <c r="X3081" i="1"/>
  <c r="W3082" i="1"/>
  <c r="X3082" i="1"/>
  <c r="W3083" i="1"/>
  <c r="X3083" i="1"/>
  <c r="W3084" i="1"/>
  <c r="X3084" i="1"/>
  <c r="W3085" i="1"/>
  <c r="X3085" i="1"/>
  <c r="W3086" i="1"/>
  <c r="X3086" i="1"/>
  <c r="W3087" i="1"/>
  <c r="X3087" i="1"/>
  <c r="W3088" i="1"/>
  <c r="X3088" i="1"/>
  <c r="W3089" i="1"/>
  <c r="X3089" i="1"/>
  <c r="W3090" i="1"/>
  <c r="X3090" i="1"/>
  <c r="W3091" i="1"/>
  <c r="X3091" i="1"/>
  <c r="W3092" i="1"/>
  <c r="X3092" i="1"/>
  <c r="W3093" i="1"/>
  <c r="X3093" i="1"/>
  <c r="W3094" i="1"/>
  <c r="X3094" i="1"/>
  <c r="W3095" i="1"/>
  <c r="X3095" i="1"/>
  <c r="W3096" i="1"/>
  <c r="X3096" i="1"/>
  <c r="W3097" i="1"/>
  <c r="X3097" i="1"/>
  <c r="W3098" i="1"/>
  <c r="X3098" i="1"/>
  <c r="W3099" i="1"/>
  <c r="X3099" i="1"/>
  <c r="W3100" i="1"/>
  <c r="X3100" i="1"/>
  <c r="W3101" i="1"/>
  <c r="X3101" i="1"/>
  <c r="W3102" i="1"/>
  <c r="X3102" i="1"/>
  <c r="W3103" i="1"/>
  <c r="X3103" i="1"/>
  <c r="W3104" i="1"/>
  <c r="X3104" i="1"/>
  <c r="W3105" i="1"/>
  <c r="X3105" i="1"/>
  <c r="W3106" i="1"/>
  <c r="X3106" i="1"/>
  <c r="W3107" i="1"/>
  <c r="X3107" i="1"/>
  <c r="W3108" i="1"/>
  <c r="X3108" i="1"/>
  <c r="W3109" i="1"/>
  <c r="X3109" i="1"/>
  <c r="W3110" i="1"/>
  <c r="X3110" i="1"/>
  <c r="W3111" i="1"/>
  <c r="X3111" i="1"/>
  <c r="W3112" i="1"/>
  <c r="X3112" i="1"/>
  <c r="W3113" i="1"/>
  <c r="X3113" i="1"/>
  <c r="W3114" i="1"/>
  <c r="X3114" i="1"/>
  <c r="W3115" i="1"/>
  <c r="X3115" i="1"/>
  <c r="W3116" i="1"/>
  <c r="X3116" i="1"/>
  <c r="W3117" i="1"/>
  <c r="X3117" i="1"/>
  <c r="W3118" i="1"/>
  <c r="X3118" i="1"/>
  <c r="W3119" i="1"/>
  <c r="X3119" i="1"/>
  <c r="W3120" i="1"/>
  <c r="X3120" i="1"/>
  <c r="W3121" i="1"/>
  <c r="X3121" i="1"/>
  <c r="W3122" i="1"/>
  <c r="X3122" i="1"/>
  <c r="W3123" i="1"/>
  <c r="X3123" i="1"/>
  <c r="W3124" i="1"/>
  <c r="X3124" i="1"/>
  <c r="W3125" i="1"/>
  <c r="X3125" i="1"/>
  <c r="W3126" i="1"/>
  <c r="X3126" i="1"/>
  <c r="W3127" i="1"/>
  <c r="X3127" i="1"/>
  <c r="W3128" i="1"/>
  <c r="X3128" i="1"/>
  <c r="W3129" i="1"/>
  <c r="X3129" i="1"/>
  <c r="W3130" i="1"/>
  <c r="X3130" i="1"/>
  <c r="W3131" i="1"/>
  <c r="X3131" i="1"/>
  <c r="W3132" i="1"/>
  <c r="X3132" i="1"/>
  <c r="W3133" i="1"/>
  <c r="X3133" i="1"/>
  <c r="W3134" i="1"/>
  <c r="X3134" i="1"/>
  <c r="W3135" i="1"/>
  <c r="X3135" i="1"/>
  <c r="W3136" i="1"/>
  <c r="X3136" i="1"/>
  <c r="W3137" i="1"/>
  <c r="X3137" i="1"/>
  <c r="W3138" i="1"/>
  <c r="X3138" i="1"/>
  <c r="W3139" i="1"/>
  <c r="X3139" i="1"/>
  <c r="W3140" i="1"/>
  <c r="X3140" i="1"/>
  <c r="W3141" i="1"/>
  <c r="X3141" i="1"/>
  <c r="W3142" i="1"/>
  <c r="X3142" i="1"/>
  <c r="W3143" i="1"/>
  <c r="X3143" i="1"/>
  <c r="W3144" i="1"/>
  <c r="X3144" i="1"/>
  <c r="W3145" i="1"/>
  <c r="X3145" i="1"/>
  <c r="W3146" i="1"/>
  <c r="X3146" i="1"/>
  <c r="W3147" i="1"/>
  <c r="X3147" i="1"/>
  <c r="W3148" i="1"/>
  <c r="X3148" i="1"/>
  <c r="W3149" i="1"/>
  <c r="X3149" i="1"/>
  <c r="W3150" i="1"/>
  <c r="X3150" i="1"/>
  <c r="W3151" i="1"/>
  <c r="X3151" i="1"/>
  <c r="W3152" i="1"/>
  <c r="X3152" i="1"/>
  <c r="W3153" i="1"/>
  <c r="X3153" i="1"/>
  <c r="W3154" i="1"/>
  <c r="X3154" i="1"/>
  <c r="W3155" i="1"/>
  <c r="X3155" i="1"/>
  <c r="W3156" i="1"/>
  <c r="X3156" i="1"/>
  <c r="W3157" i="1"/>
  <c r="X3157" i="1"/>
  <c r="W3158" i="1"/>
  <c r="X3158" i="1"/>
  <c r="W3159" i="1"/>
  <c r="X3159" i="1"/>
  <c r="W3160" i="1"/>
  <c r="X3160" i="1"/>
  <c r="W3161" i="1"/>
  <c r="X3161" i="1"/>
  <c r="W3162" i="1"/>
  <c r="X3162" i="1"/>
  <c r="W3163" i="1"/>
  <c r="X3163" i="1"/>
  <c r="W3164" i="1"/>
  <c r="X3164" i="1"/>
  <c r="W3165" i="1"/>
  <c r="X3165" i="1"/>
  <c r="W3166" i="1"/>
  <c r="X3166" i="1"/>
  <c r="W3167" i="1"/>
  <c r="X3167" i="1"/>
  <c r="W3168" i="1"/>
  <c r="X3168" i="1"/>
  <c r="W3169" i="1"/>
  <c r="X3169" i="1"/>
  <c r="W3170" i="1"/>
  <c r="X3170" i="1"/>
  <c r="W3171" i="1"/>
  <c r="X3171" i="1"/>
  <c r="W3172" i="1"/>
  <c r="X3172" i="1"/>
  <c r="W3173" i="1"/>
  <c r="X3173" i="1"/>
  <c r="W3174" i="1"/>
  <c r="X3174" i="1"/>
  <c r="W3175" i="1"/>
  <c r="X3175" i="1"/>
  <c r="W3176" i="1"/>
  <c r="X3176" i="1"/>
  <c r="W3177" i="1"/>
  <c r="X3177" i="1"/>
  <c r="W3178" i="1"/>
  <c r="X3178" i="1"/>
  <c r="W3179" i="1"/>
  <c r="X3179" i="1"/>
  <c r="W3180" i="1"/>
  <c r="X3180" i="1"/>
  <c r="W3181" i="1"/>
  <c r="X3181" i="1"/>
  <c r="W3182" i="1"/>
  <c r="X3182" i="1"/>
  <c r="W3183" i="1"/>
  <c r="X3183" i="1"/>
  <c r="W3184" i="1"/>
  <c r="X3184" i="1"/>
  <c r="W3185" i="1"/>
  <c r="X3185" i="1"/>
  <c r="W3186" i="1"/>
  <c r="X3186" i="1"/>
  <c r="W3187" i="1"/>
  <c r="X3187" i="1"/>
  <c r="W3188" i="1"/>
  <c r="X3188" i="1"/>
  <c r="W3189" i="1"/>
  <c r="X3189" i="1"/>
  <c r="W3190" i="1"/>
  <c r="X3190" i="1"/>
  <c r="W3191" i="1"/>
  <c r="X3191" i="1"/>
  <c r="W3192" i="1"/>
  <c r="X3192" i="1"/>
  <c r="W3193" i="1"/>
  <c r="X3193" i="1"/>
  <c r="W3194" i="1"/>
  <c r="X3194" i="1"/>
  <c r="W3195" i="1"/>
  <c r="X3195" i="1"/>
  <c r="W3196" i="1"/>
  <c r="X3196" i="1"/>
  <c r="W3197" i="1"/>
  <c r="X3197" i="1"/>
  <c r="W3198" i="1"/>
  <c r="X3198" i="1"/>
  <c r="W3199" i="1"/>
  <c r="X3199" i="1"/>
  <c r="W3200" i="1"/>
  <c r="X3200" i="1"/>
  <c r="W3201" i="1"/>
  <c r="X3201" i="1"/>
  <c r="W3202" i="1"/>
  <c r="X3202" i="1"/>
  <c r="W3203" i="1"/>
  <c r="X3203" i="1"/>
  <c r="W3204" i="1"/>
  <c r="X3204" i="1"/>
  <c r="W3205" i="1"/>
  <c r="X3205" i="1"/>
  <c r="W3206" i="1"/>
  <c r="X3206" i="1"/>
  <c r="W3207" i="1"/>
  <c r="X3207" i="1"/>
  <c r="W3208" i="1"/>
  <c r="X3208" i="1"/>
  <c r="W3209" i="1"/>
  <c r="X3209" i="1"/>
  <c r="W3210" i="1"/>
  <c r="X3210" i="1"/>
  <c r="W3211" i="1"/>
  <c r="X3211" i="1"/>
  <c r="W3212" i="1"/>
  <c r="X3212" i="1"/>
  <c r="W3213" i="1"/>
  <c r="X3213" i="1"/>
  <c r="W3214" i="1"/>
  <c r="X3214" i="1"/>
  <c r="W3215" i="1"/>
  <c r="X3215" i="1"/>
  <c r="W3216" i="1"/>
  <c r="X3216" i="1"/>
  <c r="W3217" i="1"/>
  <c r="X3217" i="1"/>
  <c r="W3218" i="1"/>
  <c r="X3218" i="1"/>
  <c r="W3219" i="1"/>
  <c r="X3219" i="1"/>
  <c r="W3220" i="1"/>
  <c r="X3220" i="1"/>
  <c r="W3221" i="1"/>
  <c r="X3221" i="1"/>
  <c r="W3222" i="1"/>
  <c r="X3222" i="1"/>
  <c r="W3223" i="1"/>
  <c r="X3223" i="1"/>
  <c r="W3224" i="1"/>
  <c r="X3224" i="1"/>
  <c r="W3225" i="1"/>
  <c r="X3225" i="1"/>
  <c r="W3226" i="1"/>
  <c r="X3226" i="1"/>
  <c r="W3227" i="1"/>
  <c r="X3227" i="1"/>
  <c r="W3228" i="1"/>
  <c r="X3228" i="1"/>
  <c r="W3229" i="1"/>
  <c r="X3229" i="1"/>
  <c r="W3230" i="1"/>
  <c r="X3230" i="1"/>
  <c r="W3231" i="1"/>
  <c r="X3231" i="1"/>
  <c r="W3232" i="1"/>
  <c r="X3232" i="1"/>
  <c r="W3233" i="1"/>
  <c r="X3233" i="1"/>
  <c r="W3234" i="1"/>
  <c r="X3234" i="1"/>
  <c r="W3235" i="1"/>
  <c r="X3235" i="1"/>
  <c r="W3236" i="1"/>
  <c r="X3236" i="1"/>
  <c r="W3237" i="1"/>
  <c r="X3237" i="1"/>
  <c r="W3238" i="1"/>
  <c r="X3238" i="1"/>
  <c r="W3239" i="1"/>
  <c r="X3239" i="1"/>
  <c r="W3240" i="1"/>
  <c r="X3240" i="1"/>
  <c r="W3241" i="1"/>
  <c r="X3241" i="1"/>
  <c r="W3242" i="1"/>
  <c r="X3242" i="1"/>
  <c r="W3243" i="1"/>
  <c r="X3243" i="1"/>
  <c r="W3244" i="1"/>
  <c r="X3244" i="1"/>
  <c r="W3245" i="1"/>
  <c r="X3245" i="1"/>
  <c r="W3246" i="1"/>
  <c r="X3246" i="1"/>
  <c r="W3247" i="1"/>
  <c r="X3247" i="1"/>
  <c r="W3248" i="1"/>
  <c r="X3248" i="1"/>
  <c r="W3249" i="1"/>
  <c r="X3249" i="1"/>
  <c r="W3250" i="1"/>
  <c r="X3250" i="1"/>
  <c r="W3251" i="1"/>
  <c r="X3251" i="1"/>
  <c r="W3252" i="1"/>
  <c r="X3252" i="1"/>
  <c r="W3253" i="1"/>
  <c r="X3253" i="1"/>
  <c r="W3254" i="1"/>
  <c r="X3254" i="1"/>
  <c r="W3255" i="1"/>
  <c r="X3255" i="1"/>
  <c r="W3256" i="1"/>
  <c r="X3256" i="1"/>
  <c r="W3257" i="1"/>
  <c r="X3257" i="1"/>
  <c r="W3258" i="1"/>
  <c r="X3258" i="1"/>
  <c r="W3259" i="1"/>
  <c r="X3259" i="1"/>
  <c r="W3260" i="1"/>
  <c r="X3260" i="1"/>
  <c r="W3261" i="1"/>
  <c r="X3261" i="1"/>
  <c r="W3262" i="1"/>
  <c r="X3262" i="1"/>
  <c r="W3263" i="1"/>
  <c r="X3263" i="1"/>
  <c r="W3264" i="1"/>
  <c r="X3264" i="1"/>
  <c r="W3265" i="1"/>
  <c r="X3265" i="1"/>
  <c r="W3266" i="1"/>
  <c r="X3266" i="1"/>
  <c r="W3267" i="1"/>
  <c r="X3267" i="1"/>
  <c r="W3268" i="1"/>
  <c r="X3268" i="1"/>
  <c r="W3269" i="1"/>
  <c r="X3269" i="1"/>
  <c r="W3270" i="1"/>
  <c r="X3270" i="1"/>
  <c r="W3271" i="1"/>
  <c r="X3271" i="1"/>
  <c r="W3272" i="1"/>
  <c r="X3272" i="1"/>
  <c r="W3273" i="1"/>
  <c r="X3273" i="1"/>
  <c r="W3274" i="1"/>
  <c r="X3274" i="1"/>
  <c r="W3275" i="1"/>
  <c r="X3275" i="1"/>
  <c r="W3276" i="1"/>
  <c r="X3276" i="1"/>
  <c r="W3277" i="1"/>
  <c r="X3277" i="1"/>
  <c r="W3278" i="1"/>
  <c r="X3278" i="1"/>
  <c r="W3279" i="1"/>
  <c r="X3279" i="1"/>
  <c r="W3280" i="1"/>
  <c r="X3280" i="1"/>
  <c r="W3281" i="1"/>
  <c r="X3281" i="1"/>
  <c r="W3282" i="1"/>
  <c r="X3282" i="1"/>
  <c r="W3283" i="1"/>
  <c r="X3283" i="1"/>
  <c r="W3284" i="1"/>
  <c r="X3284" i="1"/>
  <c r="W3285" i="1"/>
  <c r="X3285" i="1"/>
  <c r="W3286" i="1"/>
  <c r="X3286" i="1"/>
  <c r="W3287" i="1"/>
  <c r="X3287" i="1"/>
  <c r="W3288" i="1"/>
  <c r="X3288" i="1"/>
  <c r="W3289" i="1"/>
  <c r="X3289" i="1"/>
  <c r="W3290" i="1"/>
  <c r="X3290" i="1"/>
  <c r="W3291" i="1"/>
  <c r="X3291" i="1"/>
  <c r="W3292" i="1"/>
  <c r="X3292" i="1"/>
  <c r="W3293" i="1"/>
  <c r="X3293" i="1"/>
  <c r="W3294" i="1"/>
  <c r="X3294" i="1"/>
  <c r="W3295" i="1"/>
  <c r="X3295" i="1"/>
  <c r="W3296" i="1"/>
  <c r="X3296" i="1"/>
  <c r="W3297" i="1"/>
  <c r="X3297" i="1"/>
  <c r="W3298" i="1"/>
  <c r="X3298" i="1"/>
  <c r="W3299" i="1"/>
  <c r="X3299" i="1"/>
  <c r="W3300" i="1"/>
  <c r="X3300" i="1"/>
  <c r="W3301" i="1"/>
  <c r="X3301" i="1"/>
  <c r="W3302" i="1"/>
  <c r="X3302" i="1"/>
  <c r="W3303" i="1"/>
  <c r="X3303" i="1"/>
  <c r="W3304" i="1"/>
  <c r="X3304" i="1"/>
  <c r="W3305" i="1"/>
  <c r="X3305" i="1"/>
  <c r="W3306" i="1"/>
  <c r="X3306" i="1"/>
  <c r="W3307" i="1"/>
  <c r="X3307" i="1"/>
  <c r="W3308" i="1"/>
  <c r="X3308" i="1"/>
  <c r="W3309" i="1"/>
  <c r="X3309" i="1"/>
  <c r="W3310" i="1"/>
  <c r="X3310" i="1"/>
  <c r="W3311" i="1"/>
  <c r="X3311" i="1"/>
  <c r="W3312" i="1"/>
  <c r="X3312" i="1"/>
  <c r="W3313" i="1"/>
  <c r="X3313" i="1"/>
  <c r="W3314" i="1"/>
  <c r="X3314" i="1"/>
  <c r="W3315" i="1"/>
  <c r="X3315" i="1"/>
  <c r="W3316" i="1"/>
  <c r="X3316" i="1"/>
  <c r="W3317" i="1"/>
  <c r="X3317" i="1"/>
  <c r="W3318" i="1"/>
  <c r="X3318" i="1"/>
  <c r="W3319" i="1"/>
  <c r="X3319" i="1"/>
  <c r="W3320" i="1"/>
  <c r="X3320" i="1"/>
  <c r="W3321" i="1"/>
  <c r="X3321" i="1"/>
  <c r="W3322" i="1"/>
  <c r="X3322" i="1"/>
  <c r="W3323" i="1"/>
  <c r="X3323" i="1"/>
  <c r="W3324" i="1"/>
  <c r="X3324" i="1"/>
  <c r="W3325" i="1"/>
  <c r="X3325" i="1"/>
  <c r="W3326" i="1"/>
  <c r="X3326" i="1"/>
  <c r="W3327" i="1"/>
  <c r="X3327" i="1"/>
  <c r="W3328" i="1"/>
  <c r="X3328" i="1"/>
  <c r="W3329" i="1"/>
  <c r="X3329" i="1"/>
  <c r="W3330" i="1"/>
  <c r="X3330" i="1"/>
  <c r="W3331" i="1"/>
  <c r="X3331" i="1"/>
  <c r="W3332" i="1"/>
  <c r="X3332" i="1"/>
  <c r="W3333" i="1"/>
  <c r="X3333" i="1"/>
  <c r="W3334" i="1"/>
  <c r="X3334" i="1"/>
  <c r="W3335" i="1"/>
  <c r="X3335" i="1"/>
  <c r="W3336" i="1"/>
  <c r="X3336" i="1"/>
  <c r="W3337" i="1"/>
  <c r="X3337" i="1"/>
  <c r="W3338" i="1"/>
  <c r="X3338" i="1"/>
  <c r="W3339" i="1"/>
  <c r="X3339" i="1"/>
  <c r="W3340" i="1"/>
  <c r="X3340" i="1"/>
  <c r="W3341" i="1"/>
  <c r="X3341" i="1"/>
  <c r="W3342" i="1"/>
  <c r="X3342" i="1"/>
  <c r="W3343" i="1"/>
  <c r="X3343" i="1"/>
  <c r="W3344" i="1"/>
  <c r="X3344" i="1"/>
  <c r="W3345" i="1"/>
  <c r="X3345" i="1"/>
  <c r="W3346" i="1"/>
  <c r="X3346" i="1"/>
  <c r="W3347" i="1"/>
  <c r="X3347" i="1"/>
  <c r="W3348" i="1"/>
  <c r="X3348" i="1"/>
  <c r="W3349" i="1"/>
  <c r="X3349" i="1"/>
  <c r="W3350" i="1"/>
  <c r="X3350" i="1"/>
  <c r="W3351" i="1"/>
  <c r="X3351" i="1"/>
  <c r="W3352" i="1"/>
  <c r="X3352" i="1"/>
  <c r="W3353" i="1"/>
  <c r="X3353" i="1"/>
  <c r="W3354" i="1"/>
  <c r="X3354" i="1"/>
  <c r="W3355" i="1"/>
  <c r="X3355" i="1"/>
  <c r="W3356" i="1"/>
  <c r="X3356" i="1"/>
  <c r="W3357" i="1"/>
  <c r="X3357" i="1"/>
  <c r="W3358" i="1"/>
  <c r="X3358" i="1"/>
  <c r="W3359" i="1"/>
  <c r="X3359" i="1"/>
  <c r="W3360" i="1"/>
  <c r="X3360" i="1"/>
  <c r="W3361" i="1"/>
  <c r="X3361" i="1"/>
  <c r="W3362" i="1"/>
  <c r="X3362" i="1"/>
  <c r="W3363" i="1"/>
  <c r="X3363" i="1"/>
  <c r="W3364" i="1"/>
  <c r="X3364" i="1"/>
  <c r="W3365" i="1"/>
  <c r="X3365" i="1"/>
  <c r="W3366" i="1"/>
  <c r="X3366" i="1"/>
  <c r="W3367" i="1"/>
  <c r="X3367" i="1"/>
  <c r="W3368" i="1"/>
  <c r="X3368" i="1"/>
  <c r="W3369" i="1"/>
  <c r="X3369" i="1"/>
  <c r="W3370" i="1"/>
  <c r="X3370" i="1"/>
  <c r="W3371" i="1"/>
  <c r="X3371" i="1"/>
  <c r="W3372" i="1"/>
  <c r="X3372" i="1"/>
  <c r="W3373" i="1"/>
  <c r="X3373" i="1"/>
  <c r="W3374" i="1"/>
  <c r="X3374" i="1"/>
  <c r="W3375" i="1"/>
  <c r="X3375" i="1"/>
  <c r="W3376" i="1"/>
  <c r="X3376" i="1"/>
  <c r="W3377" i="1"/>
  <c r="X3377" i="1"/>
  <c r="W3378" i="1"/>
  <c r="X3378" i="1"/>
  <c r="W3379" i="1"/>
  <c r="X3379" i="1"/>
  <c r="W3380" i="1"/>
  <c r="X3380" i="1"/>
  <c r="W3381" i="1"/>
  <c r="X3381" i="1"/>
  <c r="W3382" i="1"/>
  <c r="X3382" i="1"/>
  <c r="W3383" i="1"/>
  <c r="X3383" i="1"/>
  <c r="W3384" i="1"/>
  <c r="X3384" i="1"/>
  <c r="W3385" i="1"/>
  <c r="X3385" i="1"/>
  <c r="W3386" i="1"/>
  <c r="X3386" i="1"/>
  <c r="W3387" i="1"/>
  <c r="X3387" i="1"/>
  <c r="W3388" i="1"/>
  <c r="X3388" i="1"/>
  <c r="W3389" i="1"/>
  <c r="X3389" i="1"/>
  <c r="W3390" i="1"/>
  <c r="X3390" i="1"/>
  <c r="W3391" i="1"/>
  <c r="X3391" i="1"/>
  <c r="W3392" i="1"/>
  <c r="X3392" i="1"/>
  <c r="W3393" i="1"/>
  <c r="X3393" i="1"/>
  <c r="W3394" i="1"/>
  <c r="X3394" i="1"/>
  <c r="W3395" i="1"/>
  <c r="X3395" i="1"/>
  <c r="W3396" i="1"/>
  <c r="X3396" i="1"/>
  <c r="W3397" i="1"/>
  <c r="X3397" i="1"/>
  <c r="W3398" i="1"/>
  <c r="X3398" i="1"/>
  <c r="W3399" i="1"/>
  <c r="X3399" i="1"/>
  <c r="W3400" i="1"/>
  <c r="X3400" i="1"/>
  <c r="W3401" i="1"/>
  <c r="X3401" i="1"/>
  <c r="W3402" i="1"/>
  <c r="X3402" i="1"/>
  <c r="W3403" i="1"/>
  <c r="X3403" i="1"/>
  <c r="W3404" i="1"/>
  <c r="X3404" i="1"/>
  <c r="W3405" i="1"/>
  <c r="X3405" i="1"/>
  <c r="W3406" i="1"/>
  <c r="X3406" i="1"/>
  <c r="W3407" i="1"/>
  <c r="X3407" i="1"/>
  <c r="W3408" i="1"/>
  <c r="X3408" i="1"/>
  <c r="W3409" i="1"/>
  <c r="X3409" i="1"/>
  <c r="W3410" i="1"/>
  <c r="X3410" i="1"/>
  <c r="W3411" i="1"/>
  <c r="X3411" i="1"/>
  <c r="W3412" i="1"/>
  <c r="X3412" i="1"/>
  <c r="W3413" i="1"/>
  <c r="X3413" i="1"/>
  <c r="W3414" i="1"/>
  <c r="X3414" i="1"/>
  <c r="W3415" i="1"/>
  <c r="X3415" i="1"/>
  <c r="W3416" i="1"/>
  <c r="X3416" i="1"/>
  <c r="W3417" i="1"/>
  <c r="X3417" i="1"/>
  <c r="W3418" i="1"/>
  <c r="X3418" i="1"/>
  <c r="W3419" i="1"/>
  <c r="X3419" i="1"/>
  <c r="W3420" i="1"/>
  <c r="X3420" i="1"/>
  <c r="W3421" i="1"/>
  <c r="X3421" i="1"/>
  <c r="W3422" i="1"/>
  <c r="X3422" i="1"/>
  <c r="W3423" i="1"/>
  <c r="X3423" i="1"/>
  <c r="W3424" i="1"/>
  <c r="X3424" i="1"/>
  <c r="W3425" i="1"/>
  <c r="X3425" i="1"/>
  <c r="W3426" i="1"/>
  <c r="X3426" i="1"/>
  <c r="W3427" i="1"/>
  <c r="X3427" i="1"/>
  <c r="W3428" i="1"/>
  <c r="X3428" i="1"/>
  <c r="W3429" i="1"/>
  <c r="X3429" i="1"/>
  <c r="W3430" i="1"/>
  <c r="X3430" i="1"/>
  <c r="W3431" i="1"/>
  <c r="X3431" i="1"/>
  <c r="W3432" i="1"/>
  <c r="X3432" i="1"/>
  <c r="W3433" i="1"/>
  <c r="X3433" i="1"/>
  <c r="W3434" i="1"/>
  <c r="X3434" i="1"/>
  <c r="W3435" i="1"/>
  <c r="X3435" i="1"/>
  <c r="W3436" i="1"/>
  <c r="X3436" i="1"/>
  <c r="W3437" i="1"/>
  <c r="X3437" i="1"/>
  <c r="W3438" i="1"/>
  <c r="X3438" i="1"/>
  <c r="W3439" i="1"/>
  <c r="X3439" i="1"/>
  <c r="W3440" i="1"/>
  <c r="X3440" i="1"/>
  <c r="W3441" i="1"/>
  <c r="X3441" i="1"/>
  <c r="W3442" i="1"/>
  <c r="X3442" i="1"/>
  <c r="W3443" i="1"/>
  <c r="X3443" i="1"/>
  <c r="W3444" i="1"/>
  <c r="X3444" i="1"/>
  <c r="W3445" i="1"/>
  <c r="X3445" i="1"/>
  <c r="W3446" i="1"/>
  <c r="X3446" i="1"/>
  <c r="W3447" i="1"/>
  <c r="X3447" i="1"/>
  <c r="W3448" i="1"/>
  <c r="X3448" i="1"/>
  <c r="W3449" i="1"/>
  <c r="X3449" i="1"/>
  <c r="W3450" i="1"/>
  <c r="X3450" i="1"/>
  <c r="W3451" i="1"/>
  <c r="X3451" i="1"/>
  <c r="W3452" i="1"/>
  <c r="X3452" i="1"/>
  <c r="W3453" i="1"/>
  <c r="X3453" i="1"/>
  <c r="W3454" i="1"/>
  <c r="X3454" i="1"/>
  <c r="W3455" i="1"/>
  <c r="X3455" i="1"/>
  <c r="W3456" i="1"/>
  <c r="X3456" i="1"/>
  <c r="W3457" i="1"/>
  <c r="X3457" i="1"/>
  <c r="W3458" i="1"/>
  <c r="X3458" i="1"/>
  <c r="W3459" i="1"/>
  <c r="X3459" i="1"/>
  <c r="W3460" i="1"/>
  <c r="X3460" i="1"/>
  <c r="W3461" i="1"/>
  <c r="X3461" i="1"/>
  <c r="W3462" i="1"/>
  <c r="X3462" i="1"/>
  <c r="W3463" i="1"/>
  <c r="X3463" i="1"/>
  <c r="W3464" i="1"/>
  <c r="X3464" i="1"/>
  <c r="W3465" i="1"/>
  <c r="X3465" i="1"/>
  <c r="W3466" i="1"/>
  <c r="X3466" i="1"/>
  <c r="W3467" i="1"/>
  <c r="X3467" i="1"/>
  <c r="W3468" i="1"/>
  <c r="X3468" i="1"/>
  <c r="W3469" i="1"/>
  <c r="X3469" i="1"/>
  <c r="W3470" i="1"/>
  <c r="X3470" i="1"/>
  <c r="W3471" i="1"/>
  <c r="X3471" i="1"/>
  <c r="W3472" i="1"/>
  <c r="X3472" i="1"/>
  <c r="W3473" i="1"/>
  <c r="X3473" i="1"/>
  <c r="W3474" i="1"/>
  <c r="X3474" i="1"/>
  <c r="W3475" i="1"/>
  <c r="X3475" i="1"/>
  <c r="W3476" i="1"/>
  <c r="X3476" i="1"/>
  <c r="W3477" i="1"/>
  <c r="X3477" i="1"/>
  <c r="W3478" i="1"/>
  <c r="X3478" i="1"/>
  <c r="W3479" i="1"/>
  <c r="X3479" i="1"/>
  <c r="W3480" i="1"/>
  <c r="X3480" i="1"/>
  <c r="W3481" i="1"/>
  <c r="X3481" i="1"/>
  <c r="W3482" i="1"/>
  <c r="X3482" i="1"/>
  <c r="W3483" i="1"/>
  <c r="X3483" i="1"/>
  <c r="W3484" i="1"/>
  <c r="X3484" i="1"/>
  <c r="W3485" i="1"/>
  <c r="X3485" i="1"/>
  <c r="W3486" i="1"/>
  <c r="X3486" i="1"/>
  <c r="W3487" i="1"/>
  <c r="X3487" i="1"/>
  <c r="W3488" i="1"/>
  <c r="X3488" i="1"/>
  <c r="W3489" i="1"/>
  <c r="X3489" i="1"/>
  <c r="W3490" i="1"/>
  <c r="X3490" i="1"/>
  <c r="W3491" i="1"/>
  <c r="X3491" i="1"/>
  <c r="W3492" i="1"/>
  <c r="X3492" i="1"/>
  <c r="W3493" i="1"/>
  <c r="X3493" i="1"/>
  <c r="W3494" i="1"/>
  <c r="X3494" i="1"/>
  <c r="W3495" i="1"/>
  <c r="X3495" i="1"/>
  <c r="W3496" i="1"/>
  <c r="X3496" i="1"/>
  <c r="W3497" i="1"/>
  <c r="X3497" i="1"/>
  <c r="W3498" i="1"/>
  <c r="X3498" i="1"/>
  <c r="W3499" i="1"/>
  <c r="X3499" i="1"/>
  <c r="W3500" i="1"/>
  <c r="X3500" i="1"/>
  <c r="W3501" i="1"/>
  <c r="X3501" i="1"/>
  <c r="W3502" i="1"/>
  <c r="X3502" i="1"/>
  <c r="W3503" i="1"/>
  <c r="X3503" i="1"/>
  <c r="W3504" i="1"/>
  <c r="X3504" i="1"/>
  <c r="W3505" i="1"/>
  <c r="X3505" i="1"/>
  <c r="W3506" i="1"/>
  <c r="X3506" i="1"/>
  <c r="W3507" i="1"/>
  <c r="X3507" i="1"/>
  <c r="W3508" i="1"/>
  <c r="X3508" i="1"/>
  <c r="W3509" i="1"/>
  <c r="X3509" i="1"/>
  <c r="W3510" i="1"/>
  <c r="X3510" i="1"/>
  <c r="W3511" i="1"/>
  <c r="X3511" i="1"/>
  <c r="W3512" i="1"/>
  <c r="X3512" i="1"/>
  <c r="W3513" i="1"/>
  <c r="X3513" i="1"/>
  <c r="W3514" i="1"/>
  <c r="X3514" i="1"/>
  <c r="W3515" i="1"/>
  <c r="X3515" i="1"/>
  <c r="W3516" i="1"/>
  <c r="X3516" i="1"/>
  <c r="W3517" i="1"/>
  <c r="X3517" i="1"/>
  <c r="W3518" i="1"/>
  <c r="X3518" i="1"/>
  <c r="W3519" i="1"/>
  <c r="X3519" i="1"/>
  <c r="W3520" i="1"/>
  <c r="X3520" i="1"/>
  <c r="W3521" i="1"/>
  <c r="X3521" i="1"/>
  <c r="W3522" i="1"/>
  <c r="X3522" i="1"/>
  <c r="W3523" i="1"/>
  <c r="X3523" i="1"/>
  <c r="W3524" i="1"/>
  <c r="X3524" i="1"/>
  <c r="W3525" i="1"/>
  <c r="X3525" i="1"/>
  <c r="W3526" i="1"/>
  <c r="X3526" i="1"/>
  <c r="W3527" i="1"/>
  <c r="X3527" i="1"/>
  <c r="W3528" i="1"/>
  <c r="X3528" i="1"/>
  <c r="W3529" i="1"/>
  <c r="X3529" i="1"/>
  <c r="W3530" i="1"/>
  <c r="X3530" i="1"/>
  <c r="W3531" i="1"/>
  <c r="X3531" i="1"/>
  <c r="W3532" i="1"/>
  <c r="X3532" i="1"/>
  <c r="W3533" i="1"/>
  <c r="X3533" i="1"/>
  <c r="W3534" i="1"/>
  <c r="X3534" i="1"/>
  <c r="W3535" i="1"/>
  <c r="X3535" i="1"/>
  <c r="W3536" i="1"/>
  <c r="X3536" i="1"/>
  <c r="W3537" i="1"/>
  <c r="X3537" i="1"/>
  <c r="W3538" i="1"/>
  <c r="X3538" i="1"/>
  <c r="W3539" i="1"/>
  <c r="X3539" i="1"/>
  <c r="W3540" i="1"/>
  <c r="X3540" i="1"/>
  <c r="W3541" i="1"/>
  <c r="X3541" i="1"/>
  <c r="W3542" i="1"/>
  <c r="X3542" i="1"/>
  <c r="W3543" i="1"/>
  <c r="X3543" i="1"/>
  <c r="W3544" i="1"/>
  <c r="X3544" i="1"/>
  <c r="W3545" i="1"/>
  <c r="X3545" i="1"/>
  <c r="W3546" i="1"/>
  <c r="X3546" i="1"/>
  <c r="W3547" i="1"/>
  <c r="X3547" i="1"/>
  <c r="W3548" i="1"/>
  <c r="X3548" i="1"/>
  <c r="W3549" i="1"/>
  <c r="X3549" i="1"/>
  <c r="W3550" i="1"/>
  <c r="X3550" i="1"/>
  <c r="W3551" i="1"/>
  <c r="X3551" i="1"/>
  <c r="W3552" i="1"/>
  <c r="X3552" i="1"/>
  <c r="W3553" i="1"/>
  <c r="X3553" i="1"/>
  <c r="W3554" i="1"/>
  <c r="X3554" i="1"/>
  <c r="W3555" i="1"/>
  <c r="X3555" i="1"/>
  <c r="W3556" i="1"/>
  <c r="X3556" i="1"/>
  <c r="W3557" i="1"/>
  <c r="X3557" i="1"/>
  <c r="W3558" i="1"/>
  <c r="X3558" i="1"/>
  <c r="W3559" i="1"/>
  <c r="X3559" i="1"/>
  <c r="W3560" i="1"/>
  <c r="X3560" i="1"/>
  <c r="W3561" i="1"/>
  <c r="X3561" i="1"/>
  <c r="W3562" i="1"/>
  <c r="X3562" i="1"/>
  <c r="W3563" i="1"/>
  <c r="X3563" i="1"/>
  <c r="W3564" i="1"/>
  <c r="X3564" i="1"/>
  <c r="W3565" i="1"/>
  <c r="X3565" i="1"/>
  <c r="W3566" i="1"/>
  <c r="X3566" i="1"/>
  <c r="W3567" i="1"/>
  <c r="X3567" i="1"/>
  <c r="W3568" i="1"/>
  <c r="X3568" i="1"/>
  <c r="W3569" i="1"/>
  <c r="X3569" i="1"/>
  <c r="W3570" i="1"/>
  <c r="X3570" i="1"/>
  <c r="W3571" i="1"/>
  <c r="X3571" i="1"/>
  <c r="W3572" i="1"/>
  <c r="X3572" i="1"/>
  <c r="W3573" i="1"/>
  <c r="X3573" i="1"/>
  <c r="W3574" i="1"/>
  <c r="X3574" i="1"/>
  <c r="W3575" i="1"/>
  <c r="X3575" i="1"/>
  <c r="W3576" i="1"/>
  <c r="X3576" i="1"/>
  <c r="W3577" i="1"/>
  <c r="X3577" i="1"/>
  <c r="W3578" i="1"/>
  <c r="X3578" i="1"/>
  <c r="W3579" i="1"/>
  <c r="X3579" i="1"/>
  <c r="W3580" i="1"/>
  <c r="X3580" i="1"/>
  <c r="W3581" i="1"/>
  <c r="X3581" i="1"/>
  <c r="W3582" i="1"/>
  <c r="X3582" i="1"/>
  <c r="W3583" i="1"/>
  <c r="X3583" i="1"/>
  <c r="W3584" i="1"/>
  <c r="X3584" i="1"/>
  <c r="W3585" i="1"/>
  <c r="X3585" i="1"/>
  <c r="W3586" i="1"/>
  <c r="X3586" i="1"/>
  <c r="W3587" i="1"/>
  <c r="X3587" i="1"/>
  <c r="W3588" i="1"/>
  <c r="X3588" i="1"/>
  <c r="W3589" i="1"/>
  <c r="X3589" i="1"/>
  <c r="W3590" i="1"/>
  <c r="X3590" i="1"/>
  <c r="W3591" i="1"/>
  <c r="X3591" i="1"/>
  <c r="W3592" i="1"/>
  <c r="X3592" i="1"/>
  <c r="W3593" i="1"/>
  <c r="X3593" i="1"/>
  <c r="W3594" i="1"/>
  <c r="X3594" i="1"/>
  <c r="W3595" i="1"/>
  <c r="X3595" i="1"/>
  <c r="W3596" i="1"/>
  <c r="X3596" i="1"/>
  <c r="W3597" i="1"/>
  <c r="X3597" i="1"/>
  <c r="W3598" i="1"/>
  <c r="X3598" i="1"/>
  <c r="W3599" i="1"/>
  <c r="X3599" i="1"/>
  <c r="W3600" i="1"/>
  <c r="X3600" i="1"/>
  <c r="W3601" i="1"/>
  <c r="X3601" i="1"/>
  <c r="W3602" i="1"/>
  <c r="X3602" i="1"/>
  <c r="W3603" i="1"/>
  <c r="X3603" i="1"/>
  <c r="W3604" i="1"/>
  <c r="X3604" i="1"/>
  <c r="W3605" i="1"/>
  <c r="X3605" i="1"/>
  <c r="W3606" i="1"/>
  <c r="X3606" i="1"/>
  <c r="W3607" i="1"/>
  <c r="X3607" i="1"/>
  <c r="W3608" i="1"/>
  <c r="X3608" i="1"/>
  <c r="W3609" i="1"/>
  <c r="X3609" i="1"/>
  <c r="W3610" i="1"/>
  <c r="X3610" i="1"/>
  <c r="W3611" i="1"/>
  <c r="X3611" i="1"/>
  <c r="W3612" i="1"/>
  <c r="X3612" i="1"/>
  <c r="W3613" i="1"/>
  <c r="X3613" i="1"/>
  <c r="W3614" i="1"/>
  <c r="X3614" i="1"/>
  <c r="W3615" i="1"/>
  <c r="X3615" i="1"/>
  <c r="W3616" i="1"/>
  <c r="X3616" i="1"/>
  <c r="W3617" i="1"/>
  <c r="X3617" i="1"/>
  <c r="W3618" i="1"/>
  <c r="X3618" i="1"/>
  <c r="W3619" i="1"/>
  <c r="X3619" i="1"/>
  <c r="W3620" i="1"/>
  <c r="X3620" i="1"/>
  <c r="W3621" i="1"/>
  <c r="X3621" i="1"/>
  <c r="W3622" i="1"/>
  <c r="X3622" i="1"/>
  <c r="W3623" i="1"/>
  <c r="X3623" i="1"/>
  <c r="W3624" i="1"/>
  <c r="X3624" i="1"/>
  <c r="W3625" i="1"/>
  <c r="X3625" i="1"/>
  <c r="W3626" i="1"/>
  <c r="X3626" i="1"/>
  <c r="W3627" i="1"/>
  <c r="X3627" i="1"/>
  <c r="W3628" i="1"/>
  <c r="X3628" i="1"/>
  <c r="W3629" i="1"/>
  <c r="X3629" i="1"/>
  <c r="W3630" i="1"/>
  <c r="X3630" i="1"/>
  <c r="W3631" i="1"/>
  <c r="X3631" i="1"/>
  <c r="W3632" i="1"/>
  <c r="X3632" i="1"/>
  <c r="W3633" i="1"/>
  <c r="X3633" i="1"/>
  <c r="W3634" i="1"/>
  <c r="X3634" i="1"/>
  <c r="W3635" i="1"/>
  <c r="X3635" i="1"/>
  <c r="W3636" i="1"/>
  <c r="X3636" i="1"/>
  <c r="W3637" i="1"/>
  <c r="X3637" i="1"/>
  <c r="W3638" i="1"/>
  <c r="X3638" i="1"/>
  <c r="W3639" i="1"/>
  <c r="X3639" i="1"/>
  <c r="W3640" i="1"/>
  <c r="X3640" i="1"/>
  <c r="W3641" i="1"/>
  <c r="X3641" i="1"/>
  <c r="W3642" i="1"/>
  <c r="X3642" i="1"/>
  <c r="W3643" i="1"/>
  <c r="X3643" i="1"/>
  <c r="W3644" i="1"/>
  <c r="X3644" i="1"/>
  <c r="W3645" i="1"/>
  <c r="X3645" i="1"/>
  <c r="W3646" i="1"/>
  <c r="X3646" i="1"/>
  <c r="W3647" i="1"/>
  <c r="X3647" i="1"/>
  <c r="W3648" i="1"/>
  <c r="X3648" i="1"/>
  <c r="W3649" i="1"/>
  <c r="X3649" i="1"/>
  <c r="W3650" i="1"/>
  <c r="X3650" i="1"/>
  <c r="W3651" i="1"/>
  <c r="X3651" i="1"/>
  <c r="W3652" i="1"/>
  <c r="X3652" i="1"/>
  <c r="W3653" i="1"/>
  <c r="X3653" i="1"/>
  <c r="W3654" i="1"/>
  <c r="X3654" i="1"/>
  <c r="W3655" i="1"/>
  <c r="X3655" i="1"/>
  <c r="W3656" i="1"/>
  <c r="X3656" i="1"/>
  <c r="W3657" i="1"/>
  <c r="X3657" i="1"/>
  <c r="W3658" i="1"/>
  <c r="X3658" i="1"/>
  <c r="W3659" i="1"/>
  <c r="X3659" i="1"/>
  <c r="W3660" i="1"/>
  <c r="X3660" i="1"/>
  <c r="W3661" i="1"/>
  <c r="X3661" i="1"/>
  <c r="W3662" i="1"/>
  <c r="X3662" i="1"/>
  <c r="W3663" i="1"/>
  <c r="X3663" i="1"/>
  <c r="W3664" i="1"/>
  <c r="X3664" i="1"/>
  <c r="W3665" i="1"/>
  <c r="X3665" i="1"/>
  <c r="W3666" i="1"/>
  <c r="X3666" i="1"/>
  <c r="W3667" i="1"/>
  <c r="X3667" i="1"/>
  <c r="W3668" i="1"/>
  <c r="X3668" i="1"/>
  <c r="W3669" i="1"/>
  <c r="X3669" i="1"/>
  <c r="W3670" i="1"/>
  <c r="X3670" i="1"/>
  <c r="W3671" i="1"/>
  <c r="X3671" i="1"/>
  <c r="W3672" i="1"/>
  <c r="X3672" i="1"/>
  <c r="W3673" i="1"/>
  <c r="X3673" i="1"/>
  <c r="W3674" i="1"/>
  <c r="X3674" i="1"/>
  <c r="W3675" i="1"/>
  <c r="X3675" i="1"/>
  <c r="W3676" i="1"/>
  <c r="X3676" i="1"/>
  <c r="W3677" i="1"/>
  <c r="X3677" i="1"/>
  <c r="W3678" i="1"/>
  <c r="X3678" i="1"/>
  <c r="W3679" i="1"/>
  <c r="X3679" i="1"/>
  <c r="W3680" i="1"/>
  <c r="X3680" i="1"/>
  <c r="W3681" i="1"/>
  <c r="X3681" i="1"/>
  <c r="W3682" i="1"/>
  <c r="X3682" i="1"/>
  <c r="W3683" i="1"/>
  <c r="X3683" i="1"/>
  <c r="W3684" i="1"/>
  <c r="X3684" i="1"/>
  <c r="W3685" i="1"/>
  <c r="X3685" i="1"/>
  <c r="W3686" i="1"/>
  <c r="X3686" i="1"/>
  <c r="W3687" i="1"/>
  <c r="X3687" i="1"/>
  <c r="W3688" i="1"/>
  <c r="X3688" i="1"/>
  <c r="W3689" i="1"/>
  <c r="X3689" i="1"/>
  <c r="W3690" i="1"/>
  <c r="X3690" i="1"/>
  <c r="W3691" i="1"/>
  <c r="X3691" i="1"/>
  <c r="W3692" i="1"/>
  <c r="X3692" i="1"/>
  <c r="W3693" i="1"/>
  <c r="X3693" i="1"/>
  <c r="W3694" i="1"/>
  <c r="X3694" i="1"/>
  <c r="W3695" i="1"/>
  <c r="X3695" i="1"/>
  <c r="W3696" i="1"/>
  <c r="X3696" i="1"/>
  <c r="W3697" i="1"/>
  <c r="X3697" i="1"/>
  <c r="W3698" i="1"/>
  <c r="X3698" i="1"/>
  <c r="W3699" i="1"/>
  <c r="X3699" i="1"/>
  <c r="W3700" i="1"/>
  <c r="X3700" i="1"/>
  <c r="W3701" i="1"/>
  <c r="X3701" i="1"/>
  <c r="W3702" i="1"/>
  <c r="X3702" i="1"/>
  <c r="W3703" i="1"/>
  <c r="X3703" i="1"/>
  <c r="W3704" i="1"/>
  <c r="X3704" i="1"/>
  <c r="W3705" i="1"/>
  <c r="X3705" i="1"/>
  <c r="W3706" i="1"/>
  <c r="X3706" i="1"/>
  <c r="W3707" i="1"/>
  <c r="X3707" i="1"/>
  <c r="W3708" i="1"/>
  <c r="X3708" i="1"/>
  <c r="W3709" i="1"/>
  <c r="X3709" i="1"/>
  <c r="W3710" i="1"/>
  <c r="X3710" i="1"/>
  <c r="W3711" i="1"/>
  <c r="X3711" i="1"/>
  <c r="W3712" i="1"/>
  <c r="X3712" i="1"/>
  <c r="W3713" i="1"/>
  <c r="X3713" i="1"/>
  <c r="W3714" i="1"/>
  <c r="X3714" i="1"/>
  <c r="W3715" i="1"/>
  <c r="X3715" i="1"/>
  <c r="W3716" i="1"/>
  <c r="X3716" i="1"/>
  <c r="W3717" i="1"/>
  <c r="X3717" i="1"/>
  <c r="W3718" i="1"/>
  <c r="X3718" i="1"/>
  <c r="W3719" i="1"/>
  <c r="X3719" i="1"/>
  <c r="W3720" i="1"/>
  <c r="X3720" i="1"/>
  <c r="W3721" i="1"/>
  <c r="X3721" i="1"/>
  <c r="W3722" i="1"/>
  <c r="X3722" i="1"/>
  <c r="W3723" i="1"/>
  <c r="X3723" i="1"/>
  <c r="W3724" i="1"/>
  <c r="X3724" i="1"/>
  <c r="W3725" i="1"/>
  <c r="X3725" i="1"/>
  <c r="W3726" i="1"/>
  <c r="X3726" i="1"/>
  <c r="W3727" i="1"/>
  <c r="X3727" i="1"/>
  <c r="W3728" i="1"/>
  <c r="X3728" i="1"/>
  <c r="W3729" i="1"/>
  <c r="X3729" i="1"/>
  <c r="W3730" i="1"/>
  <c r="X3730" i="1"/>
  <c r="W3731" i="1"/>
  <c r="X3731" i="1"/>
  <c r="W3732" i="1"/>
  <c r="X3732" i="1"/>
  <c r="W3733" i="1"/>
  <c r="X3733" i="1"/>
  <c r="W3734" i="1"/>
  <c r="X3734" i="1"/>
  <c r="W3735" i="1"/>
  <c r="X3735" i="1"/>
  <c r="W3736" i="1"/>
  <c r="X3736" i="1"/>
  <c r="W3737" i="1"/>
  <c r="X3737" i="1"/>
  <c r="W3738" i="1"/>
  <c r="X3738" i="1"/>
  <c r="W3739" i="1"/>
  <c r="X3739" i="1"/>
  <c r="W3740" i="1"/>
  <c r="X3740" i="1"/>
  <c r="W3741" i="1"/>
  <c r="X3741" i="1"/>
  <c r="W3742" i="1"/>
  <c r="X3742" i="1"/>
  <c r="W3743" i="1"/>
  <c r="X3743" i="1"/>
  <c r="W3744" i="1"/>
  <c r="X3744" i="1"/>
  <c r="W3745" i="1"/>
  <c r="X3745" i="1"/>
  <c r="W3746" i="1"/>
  <c r="X3746" i="1"/>
  <c r="W3747" i="1"/>
  <c r="X3747" i="1"/>
  <c r="W3748" i="1"/>
  <c r="X3748" i="1"/>
  <c r="W3749" i="1"/>
  <c r="X3749" i="1"/>
  <c r="W3750" i="1"/>
  <c r="X3750" i="1"/>
  <c r="W3751" i="1"/>
  <c r="X3751" i="1"/>
  <c r="W3752" i="1"/>
  <c r="X3752" i="1"/>
  <c r="W3753" i="1"/>
  <c r="X3753" i="1"/>
  <c r="W3754" i="1"/>
  <c r="X3754" i="1"/>
  <c r="W3755" i="1"/>
  <c r="X3755" i="1"/>
  <c r="W3756" i="1"/>
  <c r="X3756" i="1"/>
  <c r="W3757" i="1"/>
  <c r="X3757" i="1"/>
  <c r="W3758" i="1"/>
  <c r="X3758" i="1"/>
  <c r="W3759" i="1"/>
  <c r="X3759" i="1"/>
  <c r="W3760" i="1"/>
  <c r="X3760" i="1"/>
  <c r="W3761" i="1"/>
  <c r="X3761" i="1"/>
  <c r="W3762" i="1"/>
  <c r="X3762" i="1"/>
  <c r="W3763" i="1"/>
  <c r="X3763" i="1"/>
  <c r="W3764" i="1"/>
  <c r="X3764" i="1"/>
  <c r="W3765" i="1"/>
  <c r="X3765" i="1"/>
  <c r="W3766" i="1"/>
  <c r="X3766" i="1"/>
  <c r="W3767" i="1"/>
  <c r="X3767" i="1"/>
  <c r="W3768" i="1"/>
  <c r="X3768" i="1"/>
  <c r="W3769" i="1"/>
  <c r="X3769" i="1"/>
  <c r="W3770" i="1"/>
  <c r="X3770" i="1"/>
  <c r="W3771" i="1"/>
  <c r="X3771" i="1"/>
  <c r="W3772" i="1"/>
  <c r="X3772" i="1"/>
  <c r="W3773" i="1"/>
  <c r="X3773" i="1"/>
  <c r="W3774" i="1"/>
  <c r="X3774" i="1"/>
  <c r="W3775" i="1"/>
  <c r="X3775" i="1"/>
  <c r="W3776" i="1"/>
  <c r="X3776" i="1"/>
  <c r="W3777" i="1"/>
  <c r="X3777" i="1"/>
  <c r="W3778" i="1"/>
  <c r="X3778" i="1"/>
  <c r="W3779" i="1"/>
  <c r="X3779" i="1"/>
  <c r="W3780" i="1"/>
  <c r="X3780" i="1"/>
  <c r="W3781" i="1"/>
  <c r="X3781" i="1"/>
  <c r="W3782" i="1"/>
  <c r="X3782" i="1"/>
  <c r="W3783" i="1"/>
  <c r="X3783" i="1"/>
  <c r="W3784" i="1"/>
  <c r="X3784" i="1"/>
  <c r="W3785" i="1"/>
  <c r="X3785" i="1"/>
  <c r="W3786" i="1"/>
  <c r="X3786" i="1"/>
  <c r="W3787" i="1"/>
  <c r="X3787" i="1"/>
  <c r="W3788" i="1"/>
  <c r="X3788" i="1"/>
  <c r="W3789" i="1"/>
  <c r="X3789" i="1"/>
  <c r="W3790" i="1"/>
  <c r="X3790" i="1"/>
  <c r="W3791" i="1"/>
  <c r="X3791" i="1"/>
  <c r="W3792" i="1"/>
  <c r="X3792" i="1"/>
  <c r="W3793" i="1"/>
  <c r="X3793" i="1"/>
  <c r="W3794" i="1"/>
  <c r="X3794" i="1"/>
  <c r="W3795" i="1"/>
  <c r="X3795" i="1"/>
  <c r="W3796" i="1"/>
  <c r="X3796" i="1"/>
  <c r="W3797" i="1"/>
  <c r="X3797" i="1"/>
  <c r="W3798" i="1"/>
  <c r="X3798" i="1"/>
  <c r="W3799" i="1"/>
  <c r="X3799" i="1"/>
  <c r="W3800" i="1"/>
  <c r="X3800" i="1"/>
  <c r="W3801" i="1"/>
  <c r="X3801" i="1"/>
  <c r="W3802" i="1"/>
  <c r="X3802" i="1"/>
  <c r="W3803" i="1"/>
  <c r="X3803" i="1"/>
  <c r="W3804" i="1"/>
  <c r="X3804" i="1"/>
  <c r="W3805" i="1"/>
  <c r="X3805" i="1"/>
  <c r="W3806" i="1"/>
  <c r="X3806" i="1"/>
  <c r="W3807" i="1"/>
  <c r="X3807" i="1"/>
  <c r="W3808" i="1"/>
  <c r="X3808" i="1"/>
  <c r="W3809" i="1"/>
  <c r="X3809" i="1"/>
  <c r="W3810" i="1"/>
  <c r="X3810" i="1"/>
  <c r="W3811" i="1"/>
  <c r="X3811" i="1"/>
  <c r="W3812" i="1"/>
  <c r="X3812" i="1"/>
  <c r="W3813" i="1"/>
  <c r="X3813" i="1"/>
  <c r="W3814" i="1"/>
  <c r="X3814" i="1"/>
  <c r="W3815" i="1"/>
  <c r="X3815" i="1"/>
  <c r="W3816" i="1"/>
  <c r="X3816" i="1"/>
  <c r="W3817" i="1"/>
  <c r="X3817" i="1"/>
  <c r="W3818" i="1"/>
  <c r="X3818" i="1"/>
  <c r="W3819" i="1"/>
  <c r="X3819" i="1"/>
  <c r="W3820" i="1"/>
  <c r="X3820" i="1"/>
  <c r="W3821" i="1"/>
  <c r="X3821" i="1"/>
  <c r="W3822" i="1"/>
  <c r="X3822" i="1"/>
  <c r="W3823" i="1"/>
  <c r="X3823" i="1"/>
  <c r="W3824" i="1"/>
  <c r="X3824" i="1"/>
  <c r="W3825" i="1"/>
  <c r="X3825" i="1"/>
  <c r="W3826" i="1"/>
  <c r="X3826" i="1"/>
  <c r="W3827" i="1"/>
  <c r="X3827" i="1"/>
  <c r="W3828" i="1"/>
  <c r="X3828" i="1"/>
  <c r="W3829" i="1"/>
  <c r="X3829" i="1"/>
  <c r="W3830" i="1"/>
  <c r="X3830" i="1"/>
  <c r="W3831" i="1"/>
  <c r="X3831" i="1"/>
  <c r="W3832" i="1"/>
  <c r="X3832" i="1"/>
  <c r="W3833" i="1"/>
  <c r="X3833" i="1"/>
  <c r="W3834" i="1"/>
  <c r="X3834" i="1"/>
  <c r="W3835" i="1"/>
  <c r="X3835" i="1"/>
  <c r="W3836" i="1"/>
  <c r="X3836" i="1"/>
  <c r="W3837" i="1"/>
  <c r="X3837" i="1"/>
  <c r="W3838" i="1"/>
  <c r="X3838" i="1"/>
  <c r="W3839" i="1"/>
  <c r="X3839" i="1"/>
  <c r="W3840" i="1"/>
  <c r="X3840" i="1"/>
  <c r="W3841" i="1"/>
  <c r="X3841" i="1"/>
  <c r="W3842" i="1"/>
  <c r="X3842" i="1"/>
  <c r="W3843" i="1"/>
  <c r="X3843" i="1"/>
  <c r="W3844" i="1"/>
  <c r="X3844" i="1"/>
  <c r="W3845" i="1"/>
  <c r="X3845" i="1"/>
  <c r="W3846" i="1"/>
  <c r="X3846" i="1"/>
  <c r="W3847" i="1"/>
  <c r="X3847" i="1"/>
  <c r="W3848" i="1"/>
  <c r="X3848" i="1"/>
  <c r="W3849" i="1"/>
  <c r="X3849" i="1"/>
  <c r="W3850" i="1"/>
  <c r="X3850" i="1"/>
  <c r="W3851" i="1"/>
  <c r="X3851" i="1"/>
  <c r="W3852" i="1"/>
  <c r="X3852" i="1"/>
  <c r="W3853" i="1"/>
  <c r="X3853" i="1"/>
  <c r="W3854" i="1"/>
  <c r="X3854" i="1"/>
  <c r="W3855" i="1"/>
  <c r="X3855" i="1"/>
  <c r="W3856" i="1"/>
  <c r="X3856" i="1"/>
  <c r="W3857" i="1"/>
  <c r="X3857" i="1"/>
  <c r="W3858" i="1"/>
  <c r="X3858" i="1"/>
  <c r="W3859" i="1"/>
  <c r="X3859" i="1"/>
  <c r="W3860" i="1"/>
  <c r="X3860" i="1"/>
  <c r="W3861" i="1"/>
  <c r="X3861" i="1"/>
  <c r="W3862" i="1"/>
  <c r="X3862" i="1"/>
  <c r="W3863" i="1"/>
  <c r="X3863" i="1"/>
  <c r="W3864" i="1"/>
  <c r="X3864" i="1"/>
  <c r="W3865" i="1"/>
  <c r="X3865" i="1"/>
  <c r="W3866" i="1"/>
  <c r="X3866" i="1"/>
  <c r="W3867" i="1"/>
  <c r="X3867" i="1"/>
  <c r="W3868" i="1"/>
  <c r="X3868" i="1"/>
  <c r="W3869" i="1"/>
  <c r="X3869" i="1"/>
  <c r="W3870" i="1"/>
  <c r="X3870" i="1"/>
  <c r="W3871" i="1"/>
  <c r="X3871" i="1"/>
  <c r="W3872" i="1"/>
  <c r="X3872" i="1"/>
  <c r="W3873" i="1"/>
  <c r="X3873" i="1"/>
  <c r="W3874" i="1"/>
  <c r="X3874" i="1"/>
  <c r="W3875" i="1"/>
  <c r="X3875" i="1"/>
  <c r="W3876" i="1"/>
  <c r="X3876" i="1"/>
  <c r="W3877" i="1"/>
  <c r="X3877" i="1"/>
  <c r="W3878" i="1"/>
  <c r="X3878" i="1"/>
  <c r="W3879" i="1"/>
  <c r="X3879" i="1"/>
  <c r="W3880" i="1"/>
  <c r="X3880" i="1"/>
  <c r="W3881" i="1"/>
  <c r="X3881" i="1"/>
  <c r="W3882" i="1"/>
  <c r="X3882" i="1"/>
  <c r="W3883" i="1"/>
  <c r="X3883" i="1"/>
  <c r="W3884" i="1"/>
  <c r="X3884" i="1"/>
  <c r="W3885" i="1"/>
  <c r="X3885" i="1"/>
  <c r="W3886" i="1"/>
  <c r="X3886" i="1"/>
  <c r="W3887" i="1"/>
  <c r="X3887" i="1"/>
  <c r="W3888" i="1"/>
  <c r="X3888" i="1"/>
  <c r="W3889" i="1"/>
  <c r="X3889" i="1"/>
  <c r="W3890" i="1"/>
  <c r="X3890" i="1"/>
  <c r="W3891" i="1"/>
  <c r="X3891" i="1"/>
  <c r="W3892" i="1"/>
  <c r="X3892" i="1"/>
  <c r="W3893" i="1"/>
  <c r="X3893" i="1"/>
  <c r="W3894" i="1"/>
  <c r="X3894" i="1"/>
  <c r="W3895" i="1"/>
  <c r="X3895" i="1"/>
  <c r="W3896" i="1"/>
  <c r="X3896" i="1"/>
  <c r="W3897" i="1"/>
  <c r="X3897" i="1"/>
  <c r="W3898" i="1"/>
  <c r="X3898" i="1"/>
  <c r="W3899" i="1"/>
  <c r="X3899" i="1"/>
  <c r="W3900" i="1"/>
  <c r="X3900" i="1"/>
  <c r="W3901" i="1"/>
  <c r="X3901" i="1"/>
  <c r="W3902" i="1"/>
  <c r="X3902" i="1"/>
  <c r="W3903" i="1"/>
  <c r="X3903" i="1"/>
  <c r="W3904" i="1"/>
  <c r="X3904" i="1"/>
  <c r="W3905" i="1"/>
  <c r="X3905" i="1"/>
  <c r="W3906" i="1"/>
  <c r="X3906" i="1"/>
  <c r="W3907" i="1"/>
  <c r="X3907" i="1"/>
  <c r="W3908" i="1"/>
  <c r="X3908" i="1"/>
  <c r="W3909" i="1"/>
  <c r="X3909" i="1"/>
  <c r="W3910" i="1"/>
  <c r="X3910" i="1"/>
  <c r="W3911" i="1"/>
  <c r="X3911" i="1"/>
  <c r="W3912" i="1"/>
  <c r="X3912" i="1"/>
  <c r="W3913" i="1"/>
  <c r="X3913" i="1"/>
  <c r="W3914" i="1"/>
  <c r="X3914" i="1"/>
  <c r="W3915" i="1"/>
  <c r="X3915" i="1"/>
  <c r="W3916" i="1"/>
  <c r="X3916" i="1"/>
  <c r="W3917" i="1"/>
  <c r="X3917" i="1"/>
  <c r="W3918" i="1"/>
  <c r="X3918" i="1"/>
  <c r="W3919" i="1"/>
  <c r="X3919" i="1"/>
  <c r="W3920" i="1"/>
  <c r="X3920" i="1"/>
  <c r="W3921" i="1"/>
  <c r="X3921" i="1"/>
  <c r="W3922" i="1"/>
  <c r="X3922" i="1"/>
  <c r="W3923" i="1"/>
  <c r="X3923" i="1"/>
  <c r="W3924" i="1"/>
  <c r="X3924" i="1"/>
  <c r="W3925" i="1"/>
  <c r="X3925" i="1"/>
  <c r="W3926" i="1"/>
  <c r="X3926" i="1"/>
  <c r="W3927" i="1"/>
  <c r="X3927" i="1"/>
  <c r="W3928" i="1"/>
  <c r="X3928" i="1"/>
  <c r="W3929" i="1"/>
  <c r="X3929" i="1"/>
  <c r="W3930" i="1"/>
  <c r="X3930" i="1"/>
  <c r="W3931" i="1"/>
  <c r="X3931" i="1"/>
  <c r="W3932" i="1"/>
  <c r="X3932" i="1"/>
  <c r="W3933" i="1"/>
  <c r="X3933" i="1"/>
  <c r="W3934" i="1"/>
  <c r="X3934" i="1"/>
  <c r="W3935" i="1"/>
  <c r="X3935" i="1"/>
  <c r="W3936" i="1"/>
  <c r="X3936" i="1"/>
  <c r="W3937" i="1"/>
  <c r="X3937" i="1"/>
  <c r="W3938" i="1"/>
  <c r="X3938" i="1"/>
  <c r="W3939" i="1"/>
  <c r="X3939" i="1"/>
  <c r="W3940" i="1"/>
  <c r="X3940" i="1"/>
  <c r="W3941" i="1"/>
  <c r="X3941" i="1"/>
  <c r="W3942" i="1"/>
  <c r="X3942" i="1"/>
  <c r="W3943" i="1"/>
  <c r="X3943" i="1"/>
  <c r="W3944" i="1"/>
  <c r="X3944" i="1"/>
  <c r="W3945" i="1"/>
  <c r="X3945" i="1"/>
  <c r="W3946" i="1"/>
  <c r="X3946" i="1"/>
  <c r="W3947" i="1"/>
  <c r="X3947" i="1"/>
  <c r="W3948" i="1"/>
  <c r="X3948" i="1"/>
  <c r="W3949" i="1"/>
  <c r="X3949" i="1"/>
  <c r="W3950" i="1"/>
  <c r="X3950" i="1"/>
  <c r="W3951" i="1"/>
  <c r="X3951" i="1"/>
  <c r="W3952" i="1"/>
  <c r="X3952" i="1"/>
  <c r="W3953" i="1"/>
  <c r="X3953" i="1"/>
  <c r="W3954" i="1"/>
  <c r="X3954" i="1"/>
  <c r="W3955" i="1"/>
  <c r="X3955" i="1"/>
  <c r="W3956" i="1"/>
  <c r="X3956" i="1"/>
  <c r="W3957" i="1"/>
  <c r="X3957" i="1"/>
  <c r="W3958" i="1"/>
  <c r="X3958" i="1"/>
  <c r="W3959" i="1"/>
  <c r="X3959" i="1"/>
  <c r="W3960" i="1"/>
  <c r="X3960" i="1"/>
  <c r="W3961" i="1"/>
  <c r="X3961" i="1"/>
  <c r="W3962" i="1"/>
  <c r="X3962" i="1"/>
  <c r="W3963" i="1"/>
  <c r="X3963" i="1"/>
  <c r="W3964" i="1"/>
  <c r="X3964" i="1"/>
  <c r="W3965" i="1"/>
  <c r="X3965" i="1"/>
  <c r="W3966" i="1"/>
  <c r="X3966" i="1"/>
  <c r="W3967" i="1"/>
  <c r="X3967" i="1"/>
  <c r="W3968" i="1"/>
  <c r="X3968" i="1"/>
  <c r="W3969" i="1"/>
  <c r="X3969" i="1"/>
  <c r="W3970" i="1"/>
  <c r="X3970" i="1"/>
  <c r="W3971" i="1"/>
  <c r="X3971" i="1"/>
  <c r="W3972" i="1"/>
  <c r="X3972" i="1"/>
  <c r="W3973" i="1"/>
  <c r="X3973" i="1"/>
  <c r="W3974" i="1"/>
  <c r="X3974" i="1"/>
  <c r="W3975" i="1"/>
  <c r="X3975" i="1"/>
  <c r="W3976" i="1"/>
  <c r="X3976" i="1"/>
  <c r="W3977" i="1"/>
  <c r="X3977" i="1"/>
  <c r="W3978" i="1"/>
  <c r="X3978" i="1"/>
  <c r="W3979" i="1"/>
  <c r="X3979" i="1"/>
  <c r="W3980" i="1"/>
  <c r="X3980" i="1"/>
  <c r="W3981" i="1"/>
  <c r="X3981" i="1"/>
  <c r="W3982" i="1"/>
  <c r="X3982" i="1"/>
  <c r="W3983" i="1"/>
  <c r="X3983" i="1"/>
  <c r="W3984" i="1"/>
  <c r="X3984" i="1"/>
  <c r="W3985" i="1"/>
  <c r="X3985" i="1"/>
  <c r="W3986" i="1"/>
  <c r="X3986" i="1"/>
  <c r="W3987" i="1"/>
  <c r="X3987" i="1"/>
  <c r="W3988" i="1"/>
  <c r="X3988" i="1"/>
  <c r="W3989" i="1"/>
  <c r="X3989" i="1"/>
  <c r="W3990" i="1"/>
  <c r="X3990" i="1"/>
  <c r="W3991" i="1"/>
  <c r="X3991" i="1"/>
  <c r="W3992" i="1"/>
  <c r="X3992" i="1"/>
  <c r="W3993" i="1"/>
  <c r="X3993" i="1"/>
  <c r="W3994" i="1"/>
  <c r="X3994" i="1"/>
  <c r="W3995" i="1"/>
  <c r="X3995" i="1"/>
  <c r="W3996" i="1"/>
  <c r="X3996" i="1"/>
  <c r="W3997" i="1"/>
  <c r="X3997" i="1"/>
  <c r="W3998" i="1"/>
  <c r="X3998" i="1"/>
  <c r="W3999" i="1"/>
  <c r="X3999" i="1"/>
  <c r="W4000" i="1"/>
  <c r="X4000" i="1"/>
  <c r="W4001" i="1"/>
  <c r="X4001" i="1"/>
  <c r="W4002" i="1"/>
  <c r="X4002" i="1"/>
  <c r="W4003" i="1"/>
  <c r="X4003" i="1"/>
  <c r="W4004" i="1"/>
  <c r="X4004" i="1"/>
  <c r="W4005" i="1"/>
  <c r="X4005" i="1"/>
  <c r="W4006" i="1"/>
  <c r="X4006" i="1"/>
  <c r="W4007" i="1"/>
  <c r="X4007" i="1"/>
  <c r="W4008" i="1"/>
  <c r="X4008" i="1"/>
  <c r="W4009" i="1"/>
  <c r="X4009" i="1"/>
  <c r="W4010" i="1"/>
  <c r="X4010" i="1"/>
  <c r="W4011" i="1"/>
  <c r="X4011" i="1"/>
  <c r="W4012" i="1"/>
  <c r="X4012" i="1"/>
  <c r="W4013" i="1"/>
  <c r="X4013" i="1"/>
  <c r="W4014" i="1"/>
  <c r="X4014" i="1"/>
  <c r="W4015" i="1"/>
  <c r="X4015" i="1"/>
  <c r="W4016" i="1"/>
  <c r="X4016" i="1"/>
  <c r="W4017" i="1"/>
  <c r="X4017" i="1"/>
  <c r="W4018" i="1"/>
  <c r="X4018" i="1"/>
  <c r="W4019" i="1"/>
  <c r="X4019" i="1"/>
  <c r="W4020" i="1"/>
  <c r="X4020" i="1"/>
  <c r="W4021" i="1"/>
  <c r="X4021" i="1"/>
  <c r="W4022" i="1"/>
  <c r="X4022" i="1"/>
  <c r="W4023" i="1"/>
  <c r="X4023" i="1"/>
  <c r="W4024" i="1"/>
  <c r="X4024" i="1"/>
  <c r="W4025" i="1"/>
  <c r="X4025" i="1"/>
  <c r="W4026" i="1"/>
  <c r="X4026" i="1"/>
  <c r="W4027" i="1"/>
  <c r="X4027" i="1"/>
  <c r="W4028" i="1"/>
  <c r="X4028" i="1"/>
  <c r="W4029" i="1"/>
  <c r="X4029" i="1"/>
  <c r="W4030" i="1"/>
  <c r="X4030" i="1"/>
  <c r="W4031" i="1"/>
  <c r="X4031" i="1"/>
  <c r="W4032" i="1"/>
  <c r="X4032" i="1"/>
  <c r="W4033" i="1"/>
  <c r="X4033" i="1"/>
  <c r="W4034" i="1"/>
  <c r="X4034" i="1"/>
  <c r="W4035" i="1"/>
  <c r="X4035" i="1"/>
  <c r="W4036" i="1"/>
  <c r="X4036" i="1"/>
  <c r="W4037" i="1"/>
  <c r="X4037" i="1"/>
  <c r="W4038" i="1"/>
  <c r="X4038" i="1"/>
  <c r="W4039" i="1"/>
  <c r="X4039" i="1"/>
  <c r="W4040" i="1"/>
  <c r="X4040" i="1"/>
  <c r="W4041" i="1"/>
  <c r="X4041" i="1"/>
  <c r="W4042" i="1"/>
  <c r="X4042" i="1"/>
  <c r="W4043" i="1"/>
  <c r="X4043" i="1"/>
  <c r="W4044" i="1"/>
  <c r="X4044" i="1"/>
  <c r="W4045" i="1"/>
  <c r="X4045" i="1"/>
  <c r="W4046" i="1"/>
  <c r="X4046" i="1"/>
  <c r="W4047" i="1"/>
  <c r="X4047" i="1"/>
  <c r="W4048" i="1"/>
  <c r="X4048" i="1"/>
  <c r="W4049" i="1"/>
  <c r="X4049" i="1"/>
  <c r="W4050" i="1"/>
  <c r="X4050" i="1"/>
  <c r="W4051" i="1"/>
  <c r="X4051" i="1"/>
  <c r="W4052" i="1"/>
  <c r="X4052" i="1"/>
  <c r="W4053" i="1"/>
  <c r="X4053" i="1"/>
  <c r="W4054" i="1"/>
  <c r="X4054" i="1"/>
  <c r="W4055" i="1"/>
  <c r="X4055" i="1"/>
  <c r="W4056" i="1"/>
  <c r="X4056" i="1"/>
  <c r="W4057" i="1"/>
  <c r="X4057" i="1"/>
  <c r="W4058" i="1"/>
  <c r="X4058" i="1"/>
  <c r="W4059" i="1"/>
  <c r="X4059" i="1"/>
  <c r="W4060" i="1"/>
  <c r="X4060" i="1"/>
  <c r="W4061" i="1"/>
  <c r="X4061" i="1"/>
  <c r="W4062" i="1"/>
  <c r="X4062" i="1"/>
  <c r="W4063" i="1"/>
  <c r="X4063" i="1"/>
  <c r="W4064" i="1"/>
  <c r="X4064" i="1"/>
  <c r="W4065" i="1"/>
  <c r="X4065" i="1"/>
  <c r="W4066" i="1"/>
  <c r="X4066" i="1"/>
  <c r="W4067" i="1"/>
  <c r="X4067" i="1"/>
  <c r="W4068" i="1"/>
  <c r="X4068" i="1"/>
  <c r="W4069" i="1"/>
  <c r="X4069" i="1"/>
  <c r="W4070" i="1"/>
  <c r="X4070" i="1"/>
  <c r="W4071" i="1"/>
  <c r="X4071" i="1"/>
  <c r="W4072" i="1"/>
  <c r="X4072" i="1"/>
  <c r="W4073" i="1"/>
  <c r="X4073" i="1"/>
  <c r="W4074" i="1"/>
  <c r="X4074" i="1"/>
  <c r="W4075" i="1"/>
  <c r="X4075" i="1"/>
  <c r="W4076" i="1"/>
  <c r="X4076" i="1"/>
  <c r="W4077" i="1"/>
  <c r="X4077" i="1"/>
  <c r="W4078" i="1"/>
  <c r="X4078" i="1"/>
  <c r="W4079" i="1"/>
  <c r="X4079" i="1"/>
  <c r="W4080" i="1"/>
  <c r="X4080" i="1"/>
  <c r="W4081" i="1"/>
  <c r="X4081" i="1"/>
  <c r="W4082" i="1"/>
  <c r="X4082" i="1"/>
  <c r="W4083" i="1"/>
  <c r="X4083" i="1"/>
  <c r="W4084" i="1"/>
  <c r="X4084" i="1"/>
  <c r="W4085" i="1"/>
  <c r="X4085" i="1"/>
  <c r="W4086" i="1"/>
  <c r="X4086" i="1"/>
  <c r="W4087" i="1"/>
  <c r="X4087" i="1"/>
  <c r="W4088" i="1"/>
  <c r="X4088" i="1"/>
  <c r="W4089" i="1"/>
  <c r="X4089" i="1"/>
  <c r="W4090" i="1"/>
  <c r="X4090" i="1"/>
  <c r="W4091" i="1"/>
  <c r="X4091" i="1"/>
  <c r="W4092" i="1"/>
  <c r="X4092" i="1"/>
  <c r="W4093" i="1"/>
  <c r="X4093" i="1"/>
  <c r="W4094" i="1"/>
  <c r="X4094" i="1"/>
  <c r="W4095" i="1"/>
  <c r="X4095" i="1"/>
  <c r="W4096" i="1"/>
  <c r="X4096" i="1"/>
  <c r="W4097" i="1"/>
  <c r="X4097" i="1"/>
  <c r="W4098" i="1"/>
  <c r="X4098" i="1"/>
  <c r="W4099" i="1"/>
  <c r="X4099" i="1"/>
  <c r="W4100" i="1"/>
  <c r="X4100" i="1"/>
  <c r="W4101" i="1"/>
  <c r="X4101" i="1"/>
  <c r="W4102" i="1"/>
  <c r="X4102" i="1"/>
  <c r="W4103" i="1"/>
  <c r="X4103" i="1"/>
  <c r="W4104" i="1"/>
  <c r="X4104" i="1"/>
  <c r="W4105" i="1"/>
  <c r="X4105" i="1"/>
  <c r="W4106" i="1"/>
  <c r="X4106" i="1"/>
  <c r="W4107" i="1"/>
  <c r="X4107" i="1"/>
  <c r="W4108" i="1"/>
  <c r="X4108" i="1"/>
  <c r="W4109" i="1"/>
  <c r="X4109" i="1"/>
  <c r="W4110" i="1"/>
  <c r="X4110" i="1"/>
  <c r="W4111" i="1"/>
  <c r="X4111" i="1"/>
  <c r="W4112" i="1"/>
  <c r="X4112" i="1"/>
  <c r="W4113" i="1"/>
  <c r="X4113" i="1"/>
  <c r="W4114" i="1"/>
  <c r="X4114" i="1"/>
  <c r="W4115" i="1"/>
  <c r="X4115" i="1"/>
  <c r="W4116" i="1"/>
  <c r="X4116" i="1"/>
  <c r="W4117" i="1"/>
  <c r="X4117" i="1"/>
  <c r="W4118" i="1"/>
  <c r="X4118" i="1"/>
  <c r="W4119" i="1"/>
  <c r="X4119" i="1"/>
  <c r="W4120" i="1"/>
  <c r="X4120" i="1"/>
  <c r="W4121" i="1"/>
  <c r="X4121" i="1"/>
  <c r="W4122" i="1"/>
  <c r="X4122" i="1"/>
  <c r="W4123" i="1"/>
  <c r="X4123" i="1"/>
  <c r="W4124" i="1"/>
  <c r="X4124" i="1"/>
  <c r="W4125" i="1"/>
  <c r="X4125" i="1"/>
  <c r="W4126" i="1"/>
  <c r="X4126" i="1"/>
  <c r="W4127" i="1"/>
  <c r="X4127" i="1"/>
  <c r="W4128" i="1"/>
  <c r="X4128" i="1"/>
  <c r="W4129" i="1"/>
  <c r="X4129" i="1"/>
  <c r="W4130" i="1"/>
  <c r="X4130" i="1"/>
  <c r="W4131" i="1"/>
  <c r="X4131" i="1"/>
  <c r="W4132" i="1"/>
  <c r="X4132" i="1"/>
  <c r="W4133" i="1"/>
  <c r="X4133" i="1"/>
  <c r="W4134" i="1"/>
  <c r="X4134" i="1"/>
  <c r="W4135" i="1"/>
  <c r="X4135" i="1"/>
  <c r="W4136" i="1"/>
  <c r="X4136" i="1"/>
  <c r="W4137" i="1"/>
  <c r="X4137" i="1"/>
  <c r="W4138" i="1"/>
  <c r="X4138" i="1"/>
  <c r="W4139" i="1"/>
  <c r="X4139" i="1"/>
  <c r="W4140" i="1"/>
  <c r="X4140" i="1"/>
  <c r="W4141" i="1"/>
  <c r="X4141" i="1"/>
  <c r="W4142" i="1"/>
  <c r="X4142" i="1"/>
  <c r="W4143" i="1"/>
  <c r="X4143" i="1"/>
  <c r="W4144" i="1"/>
  <c r="X4144" i="1"/>
  <c r="W4145" i="1"/>
  <c r="X4145" i="1"/>
  <c r="W4146" i="1"/>
  <c r="X4146" i="1"/>
  <c r="W4147" i="1"/>
  <c r="X4147" i="1"/>
  <c r="W4148" i="1"/>
  <c r="X4148" i="1"/>
  <c r="W4149" i="1"/>
  <c r="X4149" i="1"/>
  <c r="W4150" i="1"/>
  <c r="X4150" i="1"/>
  <c r="W4151" i="1"/>
  <c r="X4151" i="1"/>
  <c r="W4152" i="1"/>
  <c r="X4152" i="1"/>
  <c r="W4153" i="1"/>
  <c r="X4153" i="1"/>
  <c r="W4154" i="1"/>
  <c r="X4154" i="1"/>
  <c r="W4155" i="1"/>
  <c r="X4155" i="1"/>
  <c r="W4156" i="1"/>
  <c r="X4156" i="1"/>
  <c r="W4157" i="1"/>
  <c r="X4157" i="1"/>
  <c r="W4158" i="1"/>
  <c r="X4158" i="1"/>
  <c r="W4159" i="1"/>
  <c r="X4159" i="1"/>
  <c r="W4160" i="1"/>
  <c r="X4160" i="1"/>
  <c r="W4161" i="1"/>
  <c r="X4161" i="1"/>
  <c r="W4162" i="1"/>
  <c r="X4162" i="1"/>
  <c r="W4163" i="1"/>
  <c r="X4163" i="1"/>
  <c r="W4164" i="1"/>
  <c r="X4164" i="1"/>
  <c r="W4165" i="1"/>
  <c r="X4165" i="1"/>
  <c r="W4166" i="1"/>
  <c r="X4166" i="1"/>
  <c r="W4167" i="1"/>
  <c r="X4167" i="1"/>
  <c r="W4168" i="1"/>
  <c r="X4168" i="1"/>
  <c r="W4169" i="1"/>
  <c r="X4169" i="1"/>
  <c r="W4170" i="1"/>
  <c r="X4170" i="1"/>
  <c r="W4171" i="1"/>
  <c r="X4171" i="1"/>
  <c r="W4172" i="1"/>
  <c r="X4172" i="1"/>
  <c r="W4173" i="1"/>
  <c r="X4173" i="1"/>
  <c r="W4174" i="1"/>
  <c r="X4174" i="1"/>
  <c r="W4175" i="1"/>
  <c r="X4175" i="1"/>
  <c r="W4176" i="1"/>
  <c r="X4176" i="1"/>
  <c r="W4177" i="1"/>
  <c r="X4177" i="1"/>
  <c r="W4178" i="1"/>
  <c r="X4178" i="1"/>
  <c r="W4179" i="1"/>
  <c r="X4179" i="1"/>
  <c r="W4180" i="1"/>
  <c r="X4180" i="1"/>
  <c r="W4181" i="1"/>
  <c r="X4181" i="1"/>
  <c r="W4182" i="1"/>
  <c r="X4182" i="1"/>
  <c r="W4183" i="1"/>
  <c r="X4183" i="1"/>
  <c r="W4184" i="1"/>
  <c r="X4184" i="1"/>
  <c r="W4185" i="1"/>
  <c r="X4185" i="1"/>
  <c r="W4186" i="1"/>
  <c r="X4186" i="1"/>
  <c r="W4187" i="1"/>
  <c r="X4187" i="1"/>
  <c r="W4188" i="1"/>
  <c r="X4188" i="1"/>
  <c r="W4189" i="1"/>
  <c r="X4189" i="1"/>
  <c r="W4190" i="1"/>
  <c r="X4190" i="1"/>
  <c r="W4191" i="1"/>
  <c r="X4191" i="1"/>
  <c r="W4192" i="1"/>
  <c r="X4192" i="1"/>
  <c r="W4193" i="1"/>
  <c r="X4193" i="1"/>
  <c r="W4194" i="1"/>
  <c r="X4194" i="1"/>
  <c r="W4195" i="1"/>
  <c r="X4195" i="1"/>
  <c r="W4196" i="1"/>
  <c r="X4196" i="1"/>
  <c r="W4197" i="1"/>
  <c r="X4197" i="1"/>
  <c r="W4198" i="1"/>
  <c r="X4198" i="1"/>
  <c r="W4199" i="1"/>
  <c r="X4199" i="1"/>
  <c r="W4200" i="1"/>
  <c r="X4200" i="1"/>
  <c r="W4201" i="1"/>
  <c r="X4201" i="1"/>
  <c r="W4202" i="1"/>
  <c r="X4202" i="1"/>
  <c r="W4203" i="1"/>
  <c r="X4203" i="1"/>
  <c r="W4204" i="1"/>
  <c r="X4204" i="1"/>
  <c r="W4205" i="1"/>
  <c r="X4205" i="1"/>
  <c r="W4206" i="1"/>
  <c r="X4206" i="1"/>
  <c r="W4207" i="1"/>
  <c r="X4207" i="1"/>
  <c r="W4208" i="1"/>
  <c r="X4208" i="1"/>
  <c r="W4209" i="1"/>
  <c r="X4209" i="1"/>
  <c r="W4210" i="1"/>
  <c r="X4210" i="1"/>
  <c r="W4211" i="1"/>
  <c r="X4211" i="1"/>
  <c r="W4212" i="1"/>
  <c r="X4212" i="1"/>
  <c r="W4213" i="1"/>
  <c r="X4213" i="1"/>
  <c r="W4214" i="1"/>
  <c r="X4214" i="1"/>
  <c r="W4215" i="1"/>
  <c r="X4215" i="1"/>
  <c r="W4216" i="1"/>
  <c r="X4216" i="1"/>
  <c r="W4217" i="1"/>
  <c r="X4217" i="1"/>
  <c r="W4218" i="1"/>
  <c r="X4218" i="1"/>
  <c r="W4219" i="1"/>
  <c r="X4219" i="1"/>
  <c r="W4220" i="1"/>
  <c r="X4220" i="1"/>
  <c r="W4221" i="1"/>
  <c r="X4221" i="1"/>
  <c r="W4222" i="1"/>
  <c r="X4222" i="1"/>
  <c r="W4223" i="1"/>
  <c r="X4223" i="1"/>
  <c r="W4224" i="1"/>
  <c r="X4224" i="1"/>
  <c r="W4225" i="1"/>
  <c r="X4225" i="1"/>
  <c r="W4226" i="1"/>
  <c r="X4226" i="1"/>
  <c r="W4227" i="1"/>
  <c r="X4227" i="1"/>
  <c r="W4228" i="1"/>
  <c r="X4228" i="1"/>
  <c r="W4229" i="1"/>
  <c r="X4229" i="1"/>
  <c r="W4230" i="1"/>
  <c r="X4230" i="1"/>
  <c r="W4231" i="1"/>
  <c r="X4231" i="1"/>
  <c r="W4232" i="1"/>
  <c r="X4232" i="1"/>
  <c r="W4233" i="1"/>
  <c r="X4233" i="1"/>
  <c r="W4234" i="1"/>
  <c r="X4234" i="1"/>
  <c r="W4235" i="1"/>
  <c r="X4235" i="1"/>
  <c r="W4236" i="1"/>
  <c r="X4236" i="1"/>
  <c r="W4237" i="1"/>
  <c r="X4237" i="1"/>
  <c r="W4238" i="1"/>
  <c r="X4238" i="1"/>
  <c r="W4239" i="1"/>
  <c r="X4239" i="1"/>
  <c r="W4240" i="1"/>
  <c r="X4240" i="1"/>
  <c r="W4241" i="1"/>
  <c r="X4241" i="1"/>
  <c r="W4242" i="1"/>
  <c r="X4242" i="1"/>
  <c r="W4243" i="1"/>
  <c r="X4243" i="1"/>
  <c r="W4244" i="1"/>
  <c r="X4244" i="1"/>
  <c r="W4245" i="1"/>
  <c r="X4245" i="1"/>
  <c r="W4246" i="1"/>
  <c r="X4246" i="1"/>
  <c r="W4247" i="1"/>
  <c r="X4247" i="1"/>
  <c r="W4248" i="1"/>
  <c r="X4248" i="1"/>
  <c r="W4249" i="1"/>
  <c r="X4249" i="1"/>
  <c r="W4250" i="1"/>
  <c r="X4250" i="1"/>
  <c r="W4251" i="1"/>
  <c r="X4251" i="1"/>
  <c r="W4252" i="1"/>
  <c r="X4252" i="1"/>
  <c r="W4253" i="1"/>
  <c r="X4253" i="1"/>
  <c r="W4254" i="1"/>
  <c r="X4254" i="1"/>
  <c r="W4255" i="1"/>
  <c r="X4255" i="1"/>
  <c r="W4256" i="1"/>
  <c r="X4256" i="1"/>
  <c r="W4257" i="1"/>
  <c r="X4257" i="1"/>
  <c r="W4258" i="1"/>
  <c r="X4258" i="1"/>
  <c r="W4259" i="1"/>
  <c r="X4259" i="1"/>
  <c r="W4260" i="1"/>
  <c r="X4260" i="1"/>
  <c r="W4261" i="1"/>
  <c r="X4261" i="1"/>
  <c r="W4262" i="1"/>
  <c r="X4262" i="1"/>
  <c r="W4263" i="1"/>
  <c r="X4263" i="1"/>
  <c r="W4264" i="1"/>
  <c r="X4264" i="1"/>
  <c r="W4265" i="1"/>
  <c r="X4265" i="1"/>
  <c r="W4266" i="1"/>
  <c r="X4266" i="1"/>
  <c r="W4267" i="1"/>
  <c r="X4267" i="1"/>
  <c r="W4268" i="1"/>
  <c r="X4268" i="1"/>
  <c r="W4269" i="1"/>
  <c r="X4269" i="1"/>
  <c r="W4270" i="1"/>
  <c r="X4270" i="1"/>
  <c r="W4271" i="1"/>
  <c r="X4271" i="1"/>
  <c r="W4272" i="1"/>
  <c r="X4272" i="1"/>
  <c r="W4273" i="1"/>
  <c r="X4273" i="1"/>
  <c r="W4274" i="1"/>
  <c r="X4274" i="1"/>
  <c r="W4275" i="1"/>
  <c r="X4275" i="1"/>
  <c r="W4276" i="1"/>
  <c r="X4276" i="1"/>
  <c r="W4277" i="1"/>
  <c r="X4277" i="1"/>
  <c r="W4278" i="1"/>
  <c r="X4278" i="1"/>
  <c r="W4279" i="1"/>
  <c r="X4279" i="1"/>
  <c r="W4280" i="1"/>
  <c r="X4280" i="1"/>
  <c r="W4281" i="1"/>
  <c r="X4281" i="1"/>
  <c r="W4282" i="1"/>
  <c r="X4282" i="1"/>
  <c r="W4283" i="1"/>
  <c r="X4283" i="1"/>
  <c r="W4284" i="1"/>
  <c r="X4284" i="1"/>
  <c r="W4285" i="1"/>
  <c r="X4285" i="1"/>
  <c r="W4286" i="1"/>
  <c r="X4286" i="1"/>
  <c r="W4287" i="1"/>
  <c r="X4287" i="1"/>
  <c r="W4288" i="1"/>
  <c r="X4288" i="1"/>
  <c r="W4289" i="1"/>
  <c r="X4289" i="1"/>
  <c r="W4290" i="1"/>
  <c r="X4290" i="1"/>
  <c r="W4291" i="1"/>
  <c r="X4291" i="1"/>
  <c r="W4292" i="1"/>
  <c r="X4292" i="1"/>
  <c r="W4293" i="1"/>
  <c r="X4293" i="1"/>
  <c r="W4294" i="1"/>
  <c r="X4294" i="1"/>
  <c r="W4295" i="1"/>
  <c r="X4295" i="1"/>
  <c r="W4296" i="1"/>
  <c r="X4296" i="1"/>
  <c r="W4297" i="1"/>
  <c r="X4297" i="1"/>
  <c r="W4298" i="1"/>
  <c r="X4298" i="1"/>
  <c r="W4299" i="1"/>
  <c r="X4299" i="1"/>
  <c r="W4300" i="1"/>
  <c r="X4300" i="1"/>
  <c r="W4301" i="1"/>
  <c r="X4301" i="1"/>
  <c r="W4302" i="1"/>
  <c r="X4302" i="1"/>
  <c r="W4303" i="1"/>
  <c r="X4303" i="1"/>
  <c r="W4304" i="1"/>
  <c r="X4304" i="1"/>
  <c r="W4305" i="1"/>
  <c r="X4305" i="1"/>
  <c r="W4306" i="1"/>
  <c r="X4306" i="1"/>
  <c r="W4307" i="1"/>
  <c r="X4307" i="1"/>
  <c r="W4308" i="1"/>
  <c r="X4308" i="1"/>
  <c r="W4309" i="1"/>
  <c r="X4309" i="1"/>
  <c r="W4310" i="1"/>
  <c r="X4310" i="1"/>
  <c r="W4311" i="1"/>
  <c r="X4311" i="1"/>
  <c r="W4312" i="1"/>
  <c r="X4312" i="1"/>
  <c r="W4313" i="1"/>
  <c r="X4313" i="1"/>
  <c r="W4314" i="1"/>
  <c r="X4314" i="1"/>
  <c r="W4315" i="1"/>
  <c r="X4315" i="1"/>
  <c r="W4316" i="1"/>
  <c r="X4316" i="1"/>
  <c r="W4317" i="1"/>
  <c r="X4317" i="1"/>
  <c r="W4318" i="1"/>
  <c r="X4318" i="1"/>
  <c r="W4319" i="1"/>
  <c r="X4319" i="1"/>
  <c r="W4320" i="1"/>
  <c r="X4320" i="1"/>
  <c r="W4321" i="1"/>
  <c r="X4321" i="1"/>
  <c r="W4322" i="1"/>
  <c r="X4322" i="1"/>
  <c r="W4323" i="1"/>
  <c r="X4323" i="1"/>
  <c r="W4324" i="1"/>
  <c r="X4324" i="1"/>
  <c r="W4325" i="1"/>
  <c r="X4325" i="1"/>
  <c r="W4326" i="1"/>
  <c r="X4326" i="1"/>
  <c r="W4327" i="1"/>
  <c r="X4327" i="1"/>
  <c r="W4328" i="1"/>
  <c r="X4328" i="1"/>
  <c r="W4329" i="1"/>
  <c r="X4329" i="1"/>
  <c r="W4330" i="1"/>
  <c r="X4330" i="1"/>
  <c r="W4331" i="1"/>
  <c r="X4331" i="1"/>
  <c r="W4332" i="1"/>
  <c r="X4332" i="1"/>
  <c r="W4333" i="1"/>
  <c r="X4333" i="1"/>
  <c r="W4334" i="1"/>
  <c r="X4334" i="1"/>
  <c r="W4335" i="1"/>
  <c r="X4335" i="1"/>
  <c r="W4336" i="1"/>
  <c r="X4336" i="1"/>
  <c r="W4337" i="1"/>
  <c r="X4337" i="1"/>
  <c r="W4338" i="1"/>
  <c r="X4338" i="1"/>
  <c r="W4339" i="1"/>
  <c r="X4339" i="1"/>
  <c r="W4340" i="1"/>
  <c r="X4340" i="1"/>
  <c r="W4341" i="1"/>
  <c r="X4341" i="1"/>
  <c r="W4342" i="1"/>
  <c r="X4342" i="1"/>
  <c r="W4343" i="1"/>
  <c r="X4343" i="1"/>
  <c r="W4344" i="1"/>
  <c r="X4344" i="1"/>
  <c r="W4345" i="1"/>
  <c r="X4345" i="1"/>
  <c r="W4346" i="1"/>
  <c r="X4346" i="1"/>
  <c r="W4347" i="1"/>
  <c r="X4347" i="1"/>
  <c r="W4348" i="1"/>
  <c r="X4348" i="1"/>
  <c r="W4349" i="1"/>
  <c r="X4349" i="1"/>
  <c r="W4350" i="1"/>
  <c r="X4350" i="1"/>
  <c r="W4351" i="1"/>
  <c r="X4351" i="1"/>
  <c r="W4352" i="1"/>
  <c r="X4352" i="1"/>
  <c r="W4353" i="1"/>
  <c r="X4353" i="1"/>
  <c r="W4354" i="1"/>
  <c r="X4354" i="1"/>
  <c r="W4355" i="1"/>
  <c r="X4355" i="1"/>
  <c r="W4356" i="1"/>
  <c r="X4356" i="1"/>
  <c r="W4357" i="1"/>
  <c r="X4357" i="1"/>
  <c r="W4358" i="1"/>
  <c r="X4358" i="1"/>
  <c r="W4359" i="1"/>
  <c r="X4359" i="1"/>
  <c r="W4360" i="1"/>
  <c r="X4360" i="1"/>
  <c r="W4361" i="1"/>
  <c r="X4361" i="1"/>
  <c r="W4362" i="1"/>
  <c r="X4362" i="1"/>
  <c r="W4363" i="1"/>
  <c r="X4363" i="1"/>
  <c r="W4364" i="1"/>
  <c r="X4364" i="1"/>
  <c r="W4365" i="1"/>
  <c r="X4365" i="1"/>
  <c r="W4366" i="1"/>
  <c r="X4366" i="1"/>
  <c r="W4367" i="1"/>
  <c r="X4367" i="1"/>
  <c r="W4368" i="1"/>
  <c r="X4368" i="1"/>
  <c r="W4369" i="1"/>
  <c r="X4369" i="1"/>
  <c r="W4370" i="1"/>
  <c r="X4370" i="1"/>
  <c r="W4371" i="1"/>
  <c r="X4371" i="1"/>
  <c r="W4372" i="1"/>
  <c r="X4372" i="1"/>
  <c r="W4373" i="1"/>
  <c r="X4373" i="1"/>
  <c r="W4374" i="1"/>
  <c r="X4374" i="1"/>
  <c r="W4375" i="1"/>
  <c r="X4375" i="1"/>
  <c r="W4376" i="1"/>
  <c r="X4376" i="1"/>
  <c r="W4377" i="1"/>
  <c r="X4377" i="1"/>
  <c r="W4378" i="1"/>
  <c r="X4378" i="1"/>
  <c r="W4379" i="1"/>
  <c r="X4379" i="1"/>
  <c r="W4380" i="1"/>
  <c r="X4380" i="1"/>
  <c r="W4381" i="1"/>
  <c r="X4381" i="1"/>
  <c r="W4382" i="1"/>
  <c r="X4382" i="1"/>
  <c r="W4383" i="1"/>
  <c r="X4383" i="1"/>
  <c r="W4384" i="1"/>
  <c r="X4384" i="1"/>
  <c r="W4385" i="1"/>
  <c r="X4385" i="1"/>
  <c r="W4386" i="1"/>
  <c r="X4386" i="1"/>
  <c r="W4387" i="1"/>
  <c r="X4387" i="1"/>
  <c r="W4388" i="1"/>
  <c r="X4388" i="1"/>
  <c r="W4389" i="1"/>
  <c r="X4389" i="1"/>
  <c r="W4390" i="1"/>
  <c r="X4390" i="1"/>
  <c r="W4391" i="1"/>
  <c r="X4391" i="1"/>
  <c r="W4392" i="1"/>
  <c r="X4392" i="1"/>
  <c r="W4393" i="1"/>
  <c r="X4393" i="1"/>
  <c r="W4394" i="1"/>
  <c r="X4394" i="1"/>
  <c r="W4395" i="1"/>
  <c r="X4395" i="1"/>
  <c r="W4396" i="1"/>
  <c r="X4396" i="1"/>
  <c r="W4397" i="1"/>
  <c r="X4397" i="1"/>
  <c r="W4398" i="1"/>
  <c r="X4398" i="1"/>
  <c r="W4399" i="1"/>
  <c r="X4399" i="1"/>
  <c r="W4400" i="1"/>
  <c r="X4400" i="1"/>
  <c r="W4401" i="1"/>
  <c r="X4401" i="1"/>
  <c r="W4402" i="1"/>
  <c r="X4402" i="1"/>
  <c r="W4403" i="1"/>
  <c r="X4403" i="1"/>
  <c r="W4404" i="1"/>
  <c r="X4404" i="1"/>
  <c r="W4405" i="1"/>
  <c r="X4405" i="1"/>
  <c r="W4406" i="1"/>
  <c r="X4406" i="1"/>
  <c r="W4407" i="1"/>
  <c r="X4407" i="1"/>
  <c r="W4408" i="1"/>
  <c r="X4408" i="1"/>
  <c r="W4409" i="1"/>
  <c r="X4409" i="1"/>
  <c r="W4410" i="1"/>
  <c r="X4410" i="1"/>
  <c r="W4411" i="1"/>
  <c r="X4411" i="1"/>
  <c r="W4412" i="1"/>
  <c r="X4412" i="1"/>
  <c r="W4413" i="1"/>
  <c r="X4413" i="1"/>
  <c r="W4414" i="1"/>
  <c r="X4414" i="1"/>
  <c r="W4415" i="1"/>
  <c r="X4415" i="1"/>
  <c r="W4416" i="1"/>
  <c r="X4416" i="1"/>
  <c r="W4417" i="1"/>
  <c r="X4417" i="1"/>
  <c r="W4418" i="1"/>
  <c r="X4418" i="1"/>
  <c r="W4419" i="1"/>
  <c r="X4419" i="1"/>
  <c r="W4420" i="1"/>
  <c r="X4420" i="1"/>
  <c r="W4421" i="1"/>
  <c r="X4421" i="1"/>
  <c r="W4422" i="1"/>
  <c r="X4422" i="1"/>
  <c r="W4423" i="1"/>
  <c r="X4423" i="1"/>
  <c r="W4424" i="1"/>
  <c r="X4424" i="1"/>
  <c r="W4425" i="1"/>
  <c r="X4425" i="1"/>
  <c r="W4426" i="1"/>
  <c r="X4426" i="1"/>
  <c r="W4427" i="1"/>
  <c r="X4427" i="1"/>
  <c r="W4428" i="1"/>
  <c r="X4428" i="1"/>
  <c r="W4429" i="1"/>
  <c r="X4429" i="1"/>
  <c r="W4430" i="1"/>
  <c r="X4430" i="1"/>
  <c r="W4431" i="1"/>
  <c r="X4431" i="1"/>
  <c r="W4432" i="1"/>
  <c r="X4432" i="1"/>
  <c r="W4433" i="1"/>
  <c r="X4433" i="1"/>
  <c r="W4434" i="1"/>
  <c r="X4434" i="1"/>
  <c r="W4435" i="1"/>
  <c r="X4435" i="1"/>
  <c r="W4436" i="1"/>
  <c r="X4436" i="1"/>
  <c r="W4437" i="1"/>
  <c r="X4437" i="1"/>
  <c r="W4438" i="1"/>
  <c r="X4438" i="1"/>
  <c r="W4439" i="1"/>
  <c r="X4439" i="1"/>
  <c r="W4440" i="1"/>
  <c r="X4440" i="1"/>
  <c r="W4441" i="1"/>
  <c r="X4441" i="1"/>
  <c r="W4442" i="1"/>
  <c r="X4442" i="1"/>
  <c r="W4443" i="1"/>
  <c r="X4443" i="1"/>
  <c r="W4444" i="1"/>
  <c r="X4444" i="1"/>
  <c r="W4445" i="1"/>
  <c r="X4445" i="1"/>
  <c r="W4446" i="1"/>
  <c r="X4446" i="1"/>
  <c r="W4447" i="1"/>
  <c r="X4447" i="1"/>
  <c r="W4448" i="1"/>
  <c r="X4448" i="1"/>
  <c r="W4449" i="1"/>
  <c r="X4449" i="1"/>
  <c r="W4450" i="1"/>
  <c r="X4450" i="1"/>
  <c r="W4451" i="1"/>
  <c r="X4451" i="1"/>
  <c r="W4452" i="1"/>
  <c r="X4452" i="1"/>
  <c r="W4453" i="1"/>
  <c r="X4453" i="1"/>
  <c r="W4454" i="1"/>
  <c r="X4454" i="1"/>
  <c r="W4455" i="1"/>
  <c r="X4455" i="1"/>
  <c r="W4456" i="1"/>
  <c r="X4456" i="1"/>
  <c r="W4457" i="1"/>
  <c r="X4457" i="1"/>
  <c r="W4458" i="1"/>
  <c r="X4458" i="1"/>
  <c r="W4459" i="1"/>
  <c r="X4459" i="1"/>
  <c r="W4460" i="1"/>
  <c r="X4460" i="1"/>
  <c r="W4461" i="1"/>
  <c r="X4461" i="1"/>
  <c r="W4462" i="1"/>
  <c r="X4462" i="1"/>
  <c r="W4463" i="1"/>
  <c r="X4463" i="1"/>
  <c r="W4464" i="1"/>
  <c r="X4464" i="1"/>
  <c r="W4465" i="1"/>
  <c r="X4465" i="1"/>
  <c r="W4466" i="1"/>
  <c r="X4466" i="1"/>
  <c r="W4467" i="1"/>
  <c r="X4467" i="1"/>
  <c r="W4468" i="1"/>
  <c r="X4468" i="1"/>
  <c r="W4469" i="1"/>
  <c r="X4469" i="1"/>
  <c r="W4470" i="1"/>
  <c r="X4470" i="1"/>
  <c r="W4471" i="1"/>
  <c r="X4471" i="1"/>
  <c r="W4472" i="1"/>
  <c r="X4472" i="1"/>
  <c r="W4473" i="1"/>
  <c r="X4473" i="1"/>
  <c r="W4474" i="1"/>
  <c r="X4474" i="1"/>
  <c r="W4475" i="1"/>
  <c r="X4475" i="1"/>
  <c r="W4476" i="1"/>
  <c r="X4476" i="1"/>
  <c r="W4477" i="1"/>
  <c r="X4477" i="1"/>
  <c r="W4478" i="1"/>
  <c r="X4478" i="1"/>
  <c r="W4479" i="1"/>
  <c r="X4479" i="1"/>
  <c r="W4480" i="1"/>
  <c r="X4480" i="1"/>
  <c r="W4481" i="1"/>
  <c r="X4481" i="1"/>
  <c r="W4482" i="1"/>
  <c r="X4482" i="1"/>
  <c r="W4483" i="1"/>
  <c r="X4483" i="1"/>
  <c r="W4484" i="1"/>
  <c r="X4484" i="1"/>
  <c r="W4485" i="1"/>
  <c r="X4485" i="1"/>
  <c r="W4486" i="1"/>
  <c r="X4486" i="1"/>
  <c r="W4487" i="1"/>
  <c r="X4487" i="1"/>
  <c r="W4488" i="1"/>
  <c r="X4488" i="1"/>
  <c r="W4489" i="1"/>
  <c r="X4489" i="1"/>
  <c r="W4490" i="1"/>
  <c r="X4490" i="1"/>
  <c r="W4491" i="1"/>
  <c r="X4491" i="1"/>
  <c r="W4492" i="1"/>
  <c r="X4492" i="1"/>
  <c r="W4493" i="1"/>
  <c r="X4493" i="1"/>
  <c r="W4494" i="1"/>
  <c r="X4494" i="1"/>
  <c r="W4495" i="1"/>
  <c r="X4495" i="1"/>
  <c r="W4496" i="1"/>
  <c r="X4496" i="1"/>
  <c r="W4497" i="1"/>
  <c r="X4497" i="1"/>
  <c r="W4498" i="1"/>
  <c r="X4498" i="1"/>
  <c r="W4499" i="1"/>
  <c r="X4499" i="1"/>
  <c r="W4500" i="1"/>
  <c r="X4500" i="1"/>
  <c r="W4501" i="1"/>
  <c r="X4501" i="1"/>
  <c r="W4502" i="1"/>
  <c r="X4502" i="1"/>
  <c r="W4503" i="1"/>
  <c r="X4503" i="1"/>
  <c r="W4504" i="1"/>
  <c r="X4504" i="1"/>
  <c r="W4505" i="1"/>
  <c r="X4505" i="1"/>
  <c r="W4506" i="1"/>
  <c r="X4506" i="1"/>
  <c r="W4507" i="1"/>
  <c r="X4507" i="1"/>
  <c r="W4508" i="1"/>
  <c r="X4508" i="1"/>
  <c r="W4509" i="1"/>
  <c r="X4509" i="1"/>
  <c r="W4510" i="1"/>
  <c r="X4510" i="1"/>
  <c r="W4511" i="1"/>
  <c r="X4511" i="1"/>
  <c r="W4512" i="1"/>
  <c r="X4512" i="1"/>
  <c r="W4513" i="1"/>
  <c r="X4513" i="1"/>
  <c r="W4514" i="1"/>
  <c r="X4514" i="1"/>
  <c r="W4515" i="1"/>
  <c r="X4515" i="1"/>
  <c r="W4516" i="1"/>
  <c r="X4516" i="1"/>
  <c r="W4517" i="1"/>
  <c r="X4517" i="1"/>
  <c r="W4518" i="1"/>
  <c r="X4518" i="1"/>
  <c r="W4519" i="1"/>
  <c r="X4519" i="1"/>
  <c r="W4520" i="1"/>
  <c r="X4520" i="1"/>
  <c r="W4521" i="1"/>
  <c r="X4521" i="1"/>
  <c r="W4522" i="1"/>
  <c r="X4522" i="1"/>
  <c r="W4523" i="1"/>
  <c r="X4523" i="1"/>
  <c r="W4524" i="1"/>
  <c r="X4524" i="1"/>
  <c r="W4525" i="1"/>
  <c r="X4525" i="1"/>
  <c r="W4526" i="1"/>
  <c r="X4526" i="1"/>
  <c r="W4527" i="1"/>
  <c r="X4527" i="1"/>
  <c r="W4528" i="1"/>
  <c r="X4528" i="1"/>
  <c r="W4529" i="1"/>
  <c r="X4529" i="1"/>
  <c r="W4530" i="1"/>
  <c r="X4530" i="1"/>
  <c r="W4531" i="1"/>
  <c r="X4531" i="1"/>
  <c r="W4532" i="1"/>
  <c r="X4532" i="1"/>
  <c r="W4533" i="1"/>
  <c r="X4533" i="1"/>
  <c r="W4534" i="1"/>
  <c r="X4534" i="1"/>
  <c r="W4535" i="1"/>
  <c r="X4535" i="1"/>
  <c r="W4536" i="1"/>
  <c r="X4536" i="1"/>
  <c r="W4537" i="1"/>
  <c r="X4537" i="1"/>
  <c r="W4538" i="1"/>
  <c r="X4538" i="1"/>
  <c r="W4539" i="1"/>
  <c r="X4539" i="1"/>
  <c r="W4540" i="1"/>
  <c r="X4540" i="1"/>
  <c r="W4541" i="1"/>
  <c r="X4541" i="1"/>
  <c r="W4542" i="1"/>
  <c r="X4542" i="1"/>
  <c r="W4543" i="1"/>
  <c r="X4543" i="1"/>
  <c r="W4544" i="1"/>
  <c r="X4544" i="1"/>
  <c r="W4545" i="1"/>
  <c r="X4545" i="1"/>
  <c r="W4546" i="1"/>
  <c r="X4546" i="1"/>
  <c r="W4547" i="1"/>
  <c r="X4547" i="1"/>
  <c r="W4548" i="1"/>
  <c r="X4548" i="1"/>
  <c r="W4549" i="1"/>
  <c r="X4549" i="1"/>
  <c r="W4550" i="1"/>
  <c r="X4550" i="1"/>
  <c r="W4551" i="1"/>
  <c r="X4551" i="1"/>
  <c r="W4552" i="1"/>
  <c r="X4552" i="1"/>
  <c r="W4553" i="1"/>
  <c r="X4553" i="1"/>
  <c r="W4554" i="1"/>
  <c r="X4554" i="1"/>
  <c r="W4555" i="1"/>
  <c r="X4555" i="1"/>
  <c r="W4556" i="1"/>
  <c r="X4556" i="1"/>
  <c r="W4557" i="1"/>
  <c r="X4557" i="1"/>
  <c r="W4558" i="1"/>
  <c r="X4558" i="1"/>
  <c r="W4559" i="1"/>
  <c r="X4559" i="1"/>
  <c r="W4560" i="1"/>
  <c r="X4560" i="1"/>
  <c r="W4561" i="1"/>
  <c r="X4561" i="1"/>
  <c r="W4562" i="1"/>
  <c r="X4562" i="1"/>
  <c r="W4563" i="1"/>
  <c r="X4563" i="1"/>
  <c r="W4564" i="1"/>
  <c r="X4564" i="1"/>
  <c r="W4565" i="1"/>
  <c r="X4565" i="1"/>
  <c r="W4566" i="1"/>
  <c r="X4566" i="1"/>
  <c r="W4567" i="1"/>
  <c r="X4567" i="1"/>
  <c r="W4568" i="1"/>
  <c r="X4568" i="1"/>
  <c r="W4569" i="1"/>
  <c r="X4569" i="1"/>
  <c r="W4570" i="1"/>
  <c r="X4570" i="1"/>
  <c r="W4571" i="1"/>
  <c r="X4571" i="1"/>
  <c r="W4572" i="1"/>
  <c r="X4572" i="1"/>
  <c r="W4573" i="1"/>
  <c r="X4573" i="1"/>
  <c r="W4574" i="1"/>
  <c r="X4574" i="1"/>
  <c r="W4575" i="1"/>
  <c r="X4575" i="1"/>
  <c r="W4576" i="1"/>
  <c r="X4576" i="1"/>
  <c r="W4577" i="1"/>
  <c r="X4577" i="1"/>
  <c r="W4578" i="1"/>
  <c r="X4578" i="1"/>
  <c r="W4579" i="1"/>
  <c r="X4579" i="1"/>
  <c r="W4580" i="1"/>
  <c r="X4580" i="1"/>
  <c r="W4581" i="1"/>
  <c r="X4581" i="1"/>
  <c r="W4582" i="1"/>
  <c r="X4582" i="1"/>
  <c r="W4583" i="1"/>
  <c r="X4583" i="1"/>
  <c r="W4584" i="1"/>
  <c r="X4584" i="1"/>
  <c r="W4585" i="1"/>
  <c r="X4585" i="1"/>
  <c r="W4586" i="1"/>
  <c r="X4586" i="1"/>
  <c r="W4587" i="1"/>
  <c r="X4587" i="1"/>
  <c r="W4588" i="1"/>
  <c r="X4588" i="1"/>
  <c r="W4589" i="1"/>
  <c r="X4589" i="1"/>
  <c r="W4590" i="1"/>
  <c r="X4590" i="1"/>
  <c r="W4591" i="1"/>
  <c r="X4591" i="1"/>
  <c r="W4592" i="1"/>
  <c r="X4592" i="1"/>
  <c r="W4593" i="1"/>
  <c r="X4593" i="1"/>
  <c r="W4594" i="1"/>
  <c r="X4594" i="1"/>
  <c r="W4595" i="1"/>
  <c r="X4595" i="1"/>
  <c r="W4596" i="1"/>
  <c r="X4596" i="1"/>
  <c r="W4597" i="1"/>
  <c r="X4597" i="1"/>
  <c r="W4598" i="1"/>
  <c r="X4598" i="1"/>
  <c r="W4599" i="1"/>
  <c r="X4599" i="1"/>
  <c r="W4600" i="1"/>
  <c r="X4600" i="1"/>
  <c r="W4601" i="1"/>
  <c r="X4601" i="1"/>
  <c r="W4602" i="1"/>
  <c r="X4602" i="1"/>
  <c r="W4603" i="1"/>
  <c r="X4603" i="1"/>
  <c r="W4604" i="1"/>
  <c r="X4604" i="1"/>
  <c r="W4605" i="1"/>
  <c r="X4605" i="1"/>
  <c r="W4606" i="1"/>
  <c r="X4606" i="1"/>
  <c r="W4607" i="1"/>
  <c r="X4607" i="1"/>
  <c r="W4608" i="1"/>
  <c r="X4608" i="1"/>
  <c r="W4609" i="1"/>
  <c r="X4609" i="1"/>
  <c r="W4610" i="1"/>
  <c r="X4610" i="1"/>
  <c r="W4611" i="1"/>
  <c r="X4611" i="1"/>
  <c r="W4612" i="1"/>
  <c r="X4612" i="1"/>
  <c r="W4613" i="1"/>
  <c r="X4613" i="1"/>
  <c r="W4614" i="1"/>
  <c r="X4614" i="1"/>
  <c r="W4615" i="1"/>
  <c r="X4615" i="1"/>
  <c r="W4616" i="1"/>
  <c r="X4616" i="1"/>
  <c r="W4617" i="1"/>
  <c r="X4617" i="1"/>
  <c r="W4618" i="1"/>
  <c r="X4618" i="1"/>
  <c r="W4619" i="1"/>
  <c r="X4619" i="1"/>
  <c r="W4620" i="1"/>
  <c r="X4620" i="1"/>
  <c r="W4621" i="1"/>
  <c r="X4621" i="1"/>
  <c r="W4622" i="1"/>
  <c r="X4622" i="1"/>
  <c r="W4623" i="1"/>
  <c r="X4623" i="1"/>
  <c r="W4624" i="1"/>
  <c r="X4624" i="1"/>
  <c r="W4625" i="1"/>
  <c r="X4625" i="1"/>
  <c r="W4626" i="1"/>
  <c r="X4626" i="1"/>
  <c r="W4627" i="1"/>
  <c r="X4627" i="1"/>
  <c r="W4628" i="1"/>
  <c r="X4628" i="1"/>
  <c r="W4629" i="1"/>
  <c r="X4629" i="1"/>
  <c r="W4630" i="1"/>
  <c r="X4630" i="1"/>
  <c r="W4631" i="1"/>
  <c r="X4631" i="1"/>
  <c r="W4632" i="1"/>
  <c r="X4632" i="1"/>
  <c r="W4633" i="1"/>
  <c r="X4633" i="1"/>
  <c r="W4634" i="1"/>
  <c r="X4634" i="1"/>
  <c r="W4635" i="1"/>
  <c r="X4635" i="1"/>
  <c r="W4636" i="1"/>
  <c r="X4636" i="1"/>
  <c r="W4637" i="1"/>
  <c r="X4637" i="1"/>
  <c r="W4638" i="1"/>
  <c r="X4638" i="1"/>
  <c r="W4639" i="1"/>
  <c r="X4639" i="1"/>
  <c r="W4640" i="1"/>
  <c r="X4640" i="1"/>
  <c r="W4641" i="1"/>
  <c r="X4641" i="1"/>
  <c r="W4642" i="1"/>
  <c r="X4642" i="1"/>
  <c r="W4643" i="1"/>
  <c r="X4643" i="1"/>
  <c r="W4644" i="1"/>
  <c r="X4644" i="1"/>
  <c r="W4645" i="1"/>
  <c r="X4645" i="1"/>
  <c r="W4646" i="1"/>
  <c r="X4646" i="1"/>
  <c r="W4647" i="1"/>
  <c r="X4647" i="1"/>
  <c r="W4648" i="1"/>
  <c r="X4648" i="1"/>
  <c r="W4649" i="1"/>
  <c r="X4649" i="1"/>
  <c r="W4650" i="1"/>
  <c r="X4650" i="1"/>
  <c r="W4651" i="1"/>
  <c r="X4651" i="1"/>
  <c r="W4652" i="1"/>
  <c r="X4652" i="1"/>
  <c r="W4653" i="1"/>
  <c r="X4653" i="1"/>
  <c r="W4654" i="1"/>
  <c r="X4654" i="1"/>
  <c r="W4655" i="1"/>
  <c r="X4655" i="1"/>
  <c r="W4656" i="1"/>
  <c r="X4656" i="1"/>
  <c r="W4657" i="1"/>
  <c r="X4657" i="1"/>
  <c r="W4658" i="1"/>
  <c r="X4658" i="1"/>
  <c r="W4659" i="1"/>
  <c r="X4659" i="1"/>
  <c r="W4660" i="1"/>
  <c r="X4660" i="1"/>
  <c r="W4661" i="1"/>
  <c r="X4661" i="1"/>
  <c r="W4662" i="1"/>
  <c r="X4662" i="1"/>
  <c r="W4663" i="1"/>
  <c r="X4663" i="1"/>
  <c r="W4664" i="1"/>
  <c r="X4664" i="1"/>
  <c r="W4665" i="1"/>
  <c r="X4665" i="1"/>
  <c r="W4666" i="1"/>
  <c r="X4666" i="1"/>
  <c r="W4667" i="1"/>
  <c r="X4667" i="1"/>
  <c r="W4668" i="1"/>
  <c r="X4668" i="1"/>
  <c r="W4669" i="1"/>
  <c r="X4669" i="1"/>
  <c r="W4670" i="1"/>
  <c r="X4670" i="1"/>
  <c r="W4671" i="1"/>
  <c r="X4671" i="1"/>
  <c r="W4672" i="1"/>
  <c r="X4672" i="1"/>
  <c r="W4673" i="1"/>
  <c r="X4673" i="1"/>
  <c r="W4674" i="1"/>
  <c r="X4674" i="1"/>
  <c r="W4675" i="1"/>
  <c r="X4675" i="1"/>
  <c r="W4676" i="1"/>
  <c r="X4676" i="1"/>
  <c r="W4677" i="1"/>
  <c r="X4677" i="1"/>
  <c r="W4678" i="1"/>
  <c r="X4678" i="1"/>
  <c r="W4679" i="1"/>
  <c r="X4679" i="1"/>
  <c r="W4680" i="1"/>
  <c r="X4680" i="1"/>
  <c r="W4681" i="1"/>
  <c r="X4681" i="1"/>
  <c r="W4682" i="1"/>
  <c r="X4682" i="1"/>
  <c r="W4683" i="1"/>
  <c r="X4683" i="1"/>
  <c r="W4684" i="1"/>
  <c r="X4684" i="1"/>
  <c r="W4685" i="1"/>
  <c r="X4685" i="1"/>
  <c r="W4686" i="1"/>
  <c r="X4686" i="1"/>
  <c r="W4687" i="1"/>
  <c r="X4687" i="1"/>
  <c r="W4688" i="1"/>
  <c r="X4688" i="1"/>
  <c r="W4689" i="1"/>
  <c r="X4689" i="1"/>
  <c r="W4690" i="1"/>
  <c r="X4690" i="1"/>
  <c r="W4691" i="1"/>
  <c r="X4691" i="1"/>
  <c r="W4692" i="1"/>
  <c r="X4692" i="1"/>
  <c r="W4693" i="1"/>
  <c r="X4693" i="1"/>
  <c r="W4694" i="1"/>
  <c r="X4694" i="1"/>
  <c r="W4695" i="1"/>
  <c r="X4695" i="1"/>
  <c r="W4696" i="1"/>
  <c r="X4696" i="1"/>
  <c r="W4697" i="1"/>
  <c r="X4697" i="1"/>
  <c r="W4698" i="1"/>
  <c r="X4698" i="1"/>
  <c r="W4699" i="1"/>
  <c r="X4699" i="1"/>
  <c r="W4700" i="1"/>
  <c r="X4700" i="1"/>
  <c r="W4701" i="1"/>
  <c r="X4701" i="1"/>
  <c r="W4702" i="1"/>
  <c r="X4702" i="1"/>
  <c r="W4703" i="1"/>
  <c r="X4703" i="1"/>
  <c r="W4704" i="1"/>
  <c r="X4704" i="1"/>
  <c r="W4705" i="1"/>
  <c r="X4705" i="1"/>
  <c r="W4706" i="1"/>
  <c r="X4706" i="1"/>
  <c r="W4707" i="1"/>
  <c r="X4707" i="1"/>
  <c r="W4708" i="1"/>
  <c r="X4708" i="1"/>
  <c r="W4709" i="1"/>
  <c r="X4709" i="1"/>
  <c r="W4710" i="1"/>
  <c r="X4710" i="1"/>
  <c r="W4711" i="1"/>
  <c r="X4711" i="1"/>
  <c r="W4712" i="1"/>
  <c r="X4712" i="1"/>
  <c r="W4713" i="1"/>
  <c r="X4713" i="1"/>
  <c r="W4714" i="1"/>
  <c r="X4714" i="1"/>
  <c r="W4715" i="1"/>
  <c r="X4715" i="1"/>
  <c r="W4716" i="1"/>
  <c r="X4716" i="1"/>
  <c r="W4717" i="1"/>
  <c r="X4717" i="1"/>
  <c r="W4718" i="1"/>
  <c r="X4718" i="1"/>
  <c r="W4719" i="1"/>
  <c r="X4719" i="1"/>
  <c r="W4720" i="1"/>
  <c r="X4720" i="1"/>
  <c r="W4721" i="1"/>
  <c r="X4721" i="1"/>
  <c r="W4722" i="1"/>
  <c r="X4722" i="1"/>
  <c r="W4723" i="1"/>
  <c r="X4723" i="1"/>
  <c r="W4724" i="1"/>
  <c r="X4724" i="1"/>
  <c r="W4725" i="1"/>
  <c r="X4725" i="1"/>
  <c r="W4726" i="1"/>
  <c r="X4726" i="1"/>
  <c r="W4727" i="1"/>
  <c r="X4727" i="1"/>
  <c r="W4728" i="1"/>
  <c r="X4728" i="1"/>
  <c r="W4729" i="1"/>
  <c r="X4729" i="1"/>
  <c r="W4730" i="1"/>
  <c r="X4730" i="1"/>
  <c r="W4731" i="1"/>
  <c r="X4731" i="1"/>
  <c r="W4732" i="1"/>
  <c r="X4732" i="1"/>
  <c r="W4733" i="1"/>
  <c r="X4733" i="1"/>
  <c r="W4734" i="1"/>
  <c r="X4734" i="1"/>
  <c r="W4735" i="1"/>
  <c r="X4735" i="1"/>
  <c r="W4736" i="1"/>
  <c r="X4736" i="1"/>
  <c r="W4737" i="1"/>
  <c r="X4737" i="1"/>
  <c r="W4738" i="1"/>
  <c r="X4738" i="1"/>
  <c r="W4739" i="1"/>
  <c r="X4739" i="1"/>
  <c r="W4740" i="1"/>
  <c r="X4740" i="1"/>
  <c r="W4741" i="1"/>
  <c r="X4741" i="1"/>
  <c r="W4742" i="1"/>
  <c r="X4742" i="1"/>
  <c r="W4743" i="1"/>
  <c r="X4743" i="1"/>
  <c r="W4744" i="1"/>
  <c r="X4744" i="1"/>
  <c r="W4745" i="1"/>
  <c r="X4745" i="1"/>
  <c r="W4746" i="1"/>
  <c r="X4746" i="1"/>
  <c r="W4747" i="1"/>
  <c r="X4747" i="1"/>
  <c r="W4748" i="1"/>
  <c r="X4748" i="1"/>
  <c r="W4749" i="1"/>
  <c r="X4749" i="1"/>
  <c r="W4750" i="1"/>
  <c r="X4750" i="1"/>
  <c r="W4751" i="1"/>
  <c r="X4751" i="1"/>
  <c r="W4752" i="1"/>
  <c r="X4752" i="1"/>
  <c r="W4753" i="1"/>
  <c r="X4753" i="1"/>
  <c r="W4754" i="1"/>
  <c r="X4754" i="1"/>
  <c r="W4755" i="1"/>
  <c r="X4755" i="1"/>
  <c r="W4756" i="1"/>
  <c r="X4756" i="1"/>
  <c r="W4757" i="1"/>
  <c r="X4757" i="1"/>
  <c r="W4758" i="1"/>
  <c r="X4758" i="1"/>
  <c r="W4759" i="1"/>
  <c r="X4759" i="1"/>
  <c r="W4760" i="1"/>
  <c r="X4760" i="1"/>
  <c r="W4761" i="1"/>
  <c r="X4761" i="1"/>
  <c r="W4762" i="1"/>
  <c r="X4762" i="1"/>
  <c r="W4763" i="1"/>
  <c r="X4763" i="1"/>
  <c r="W4764" i="1"/>
  <c r="X4764" i="1"/>
  <c r="W4765" i="1"/>
  <c r="X4765" i="1"/>
  <c r="W4766" i="1"/>
  <c r="X4766" i="1"/>
  <c r="W4767" i="1"/>
  <c r="X4767" i="1"/>
  <c r="W4768" i="1"/>
  <c r="X4768" i="1"/>
  <c r="W4769" i="1"/>
  <c r="X4769" i="1"/>
  <c r="W3" i="1"/>
  <c r="X3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X2" i="1"/>
  <c r="W2" i="1"/>
</calcChain>
</file>

<file path=xl/sharedStrings.xml><?xml version="1.0" encoding="utf-8"?>
<sst xmlns="http://schemas.openxmlformats.org/spreadsheetml/2006/main" count="64670" uniqueCount="2637">
  <si>
    <t>Datum vytvoření</t>
  </si>
  <si>
    <t>Katalogové číslo</t>
  </si>
  <si>
    <t>Kód zboží</t>
  </si>
  <si>
    <t>Kód povolené účetní skupiny</t>
  </si>
  <si>
    <t>Název zboží</t>
  </si>
  <si>
    <t>Množství (sklad.j.)</t>
  </si>
  <si>
    <t>MJ</t>
  </si>
  <si>
    <t>Cena za jednotku</t>
  </si>
  <si>
    <t>Cena celkem</t>
  </si>
  <si>
    <t>xHospodářské středisko</t>
  </si>
  <si>
    <t>Norma jakosti</t>
  </si>
  <si>
    <t>xNázev hospodářského střediska</t>
  </si>
  <si>
    <t>Číslo skladové výdejky</t>
  </si>
  <si>
    <t>Skladový pohyb</t>
  </si>
  <si>
    <t>Vytvořil</t>
  </si>
  <si>
    <t>Stav skladového dokladu</t>
  </si>
  <si>
    <t>Věcná skupina zboží</t>
  </si>
  <si>
    <t>Název věcné skupiny zboží</t>
  </si>
  <si>
    <t>Číslo Faktury přijaté</t>
  </si>
  <si>
    <t>Odběratel</t>
  </si>
  <si>
    <t>Dodavatel</t>
  </si>
  <si>
    <t>xNázev kalkulační jednice</t>
  </si>
  <si>
    <t>Kód VZP</t>
  </si>
  <si>
    <t>Hmotnost položky</t>
  </si>
  <si>
    <t>EAN zboží</t>
  </si>
  <si>
    <t>xEAN</t>
  </si>
  <si>
    <t>VA701</t>
  </si>
  <si>
    <t>V 44_OST.MAT</t>
  </si>
  <si>
    <t>Odznaky: Všeobecná sestra</t>
  </si>
  <si>
    <t>ks</t>
  </si>
  <si>
    <t>0413</t>
  </si>
  <si>
    <t>1CHIR: lůžkové oddělení 3</t>
  </si>
  <si>
    <t>SVIOP-2018-SVM2-000026</t>
  </si>
  <si>
    <t>Výdej do spotřeby z IOP</t>
  </si>
  <si>
    <t>Škodová Simona</t>
  </si>
  <si>
    <t>Promítnut do stavu zásob</t>
  </si>
  <si>
    <t>V44D</t>
  </si>
  <si>
    <t>Ručníky, rohože, ostatní</t>
  </si>
  <si>
    <t>Fm-L009-019-OSPLAN-001</t>
  </si>
  <si>
    <t>VFM0608</t>
  </si>
  <si>
    <t>V 42,43_TISK, KAN.PO</t>
  </si>
  <si>
    <t>Záznam o poskytnuté ošetřovatelské péči+Hodnocení péče (standardní obory), formát A4 - 5 denní (FNOL)-verze 2</t>
  </si>
  <si>
    <t>0411</t>
  </si>
  <si>
    <t>1CHIR: lůžkové oddělení 8</t>
  </si>
  <si>
    <t>SVIOP-2018-SVM2-000050</t>
  </si>
  <si>
    <t>VFM019</t>
  </si>
  <si>
    <t>Ošetřovatelská dokumentace</t>
  </si>
  <si>
    <t>Fm-L009-019-OSEPO-001</t>
  </si>
  <si>
    <t>VFM1115</t>
  </si>
  <si>
    <t>Posouzení stavu pacienta+edukační záznam+hodnotící škály - A4 (verze 2)</t>
  </si>
  <si>
    <t>VA918</t>
  </si>
  <si>
    <t>Lžička UH-kávová</t>
  </si>
  <si>
    <t>V44G</t>
  </si>
  <si>
    <t>Kuchyňské potřeby drobné</t>
  </si>
  <si>
    <t>Věra Marková do 8/2020</t>
  </si>
  <si>
    <t>5961</t>
  </si>
  <si>
    <t>VE518</t>
  </si>
  <si>
    <t>V 41_CIST PROST</t>
  </si>
  <si>
    <t>Hadra na nádobí-žlutá, 34x38cm (Damira)</t>
  </si>
  <si>
    <t>V41A</t>
  </si>
  <si>
    <t>Mycí a uklízecí prostředy</t>
  </si>
  <si>
    <t>Šaman do 19.3/2020</t>
  </si>
  <si>
    <t>VE517</t>
  </si>
  <si>
    <t>Hadra na nádobí-modrá, 34x38cm (Damira)</t>
  </si>
  <si>
    <t>311100zel</t>
  </si>
  <si>
    <t>VE754</t>
  </si>
  <si>
    <t>Mapa na spisy A4 - 3klopy- barva zelená,eko karton,250mic</t>
  </si>
  <si>
    <t>V42C</t>
  </si>
  <si>
    <t>Obálky, pořadače, složky</t>
  </si>
  <si>
    <t>Frankospol 22.3/2020</t>
  </si>
  <si>
    <t>VE880</t>
  </si>
  <si>
    <t>V 22_SPOTR MAT K PP</t>
  </si>
  <si>
    <t xml:space="preserve">Sáček biohazard 150x250 mm pro přepravu biologického materiálu potrubní poštou do autovykládkových pouzder </t>
  </si>
  <si>
    <t>V22</t>
  </si>
  <si>
    <t>Spotřební materiál pro potrubní poštu</t>
  </si>
  <si>
    <t>PROFITERM PROTECH s.r.o.</t>
  </si>
  <si>
    <t>500203</t>
  </si>
  <si>
    <t>VE326</t>
  </si>
  <si>
    <t>Fix 2811 - Liner, zelený,hrot 0,3mm</t>
  </si>
  <si>
    <t>V42B</t>
  </si>
  <si>
    <t>Psací potřeby</t>
  </si>
  <si>
    <t>B1320</t>
  </si>
  <si>
    <t>VA391</t>
  </si>
  <si>
    <t>Baterie tužková alkalická</t>
  </si>
  <si>
    <t>V44B</t>
  </si>
  <si>
    <t>Baterie, různé elektro zboží</t>
  </si>
  <si>
    <t>Emos do 4/2020</t>
  </si>
  <si>
    <t>440831</t>
  </si>
  <si>
    <t>VE833</t>
  </si>
  <si>
    <t>Lepidlo vteřinové - 3 g</t>
  </si>
  <si>
    <t>V42D</t>
  </si>
  <si>
    <t>Pravítka, lepidla, folie</t>
  </si>
  <si>
    <t>VB287</t>
  </si>
  <si>
    <t>Sklenice na vodu 0.25 l</t>
  </si>
  <si>
    <t>7396</t>
  </si>
  <si>
    <t>VE479</t>
  </si>
  <si>
    <t>Osvěžovač vzduchu,spray,300ml (Cool AIR)</t>
  </si>
  <si>
    <t>V41B</t>
  </si>
  <si>
    <t>Mýdla,osvěžovače</t>
  </si>
  <si>
    <t>B1340</t>
  </si>
  <si>
    <t>VA392</t>
  </si>
  <si>
    <t>Baterie monočlánek velký alkalický LR 20 1,5 V</t>
  </si>
  <si>
    <t>3176</t>
  </si>
  <si>
    <t>VE527</t>
  </si>
  <si>
    <t>Žiletky do holícího strojku Wilkinson SWORD (1bal=5 žiletek)</t>
  </si>
  <si>
    <t>bal</t>
  </si>
  <si>
    <t>V41C</t>
  </si>
  <si>
    <t>Kartáče,houbičky</t>
  </si>
  <si>
    <t>VA811</t>
  </si>
  <si>
    <t>Ramínko na šaty dřevěné,d.41cm</t>
  </si>
  <si>
    <t>VE716</t>
  </si>
  <si>
    <t xml:space="preserve">Papír toaletní 240mm - 100% celulóza, dvouvrstvý, šířka 90mm, návin 220m, hmotnost min.600g </t>
  </si>
  <si>
    <t>V44E</t>
  </si>
  <si>
    <t>WC papír, ubrousky, pytle, sáčky</t>
  </si>
  <si>
    <t>Frankospol 3/2020</t>
  </si>
  <si>
    <t>B15112</t>
  </si>
  <si>
    <t>VA394</t>
  </si>
  <si>
    <t>Baterie mikrotužková lithiová 1,5 V</t>
  </si>
  <si>
    <t>394153</t>
  </si>
  <si>
    <t>VE693</t>
  </si>
  <si>
    <t xml:space="preserve">Mast Calcium pantotenicum Generica 30 g </t>
  </si>
  <si>
    <t>V41D</t>
  </si>
  <si>
    <t>Krémy, oleje a masti z lékárny</t>
  </si>
  <si>
    <t>Phoenix</t>
  </si>
  <si>
    <t>770150</t>
  </si>
  <si>
    <t>VE835</t>
  </si>
  <si>
    <t>Motouz PP, 250 g, průměr 2,3 mm, délka 200 m</t>
  </si>
  <si>
    <t>440053</t>
  </si>
  <si>
    <t>VE831</t>
  </si>
  <si>
    <t>Lepící tyčinka-lepidlo Kores 40 g</t>
  </si>
  <si>
    <t>VC049</t>
  </si>
  <si>
    <t>Sáček rychlovazací - rozměr 100x150mm (bal=100 ks)</t>
  </si>
  <si>
    <t>V44C</t>
  </si>
  <si>
    <t>Registrační papíry</t>
  </si>
  <si>
    <t>Fm-L009-022-CENPAC-001</t>
  </si>
  <si>
    <t>VFM1223</t>
  </si>
  <si>
    <t>Soupis cenností a osobních věcí pacienta blok A4, průpis</t>
  </si>
  <si>
    <t>VFM022</t>
  </si>
  <si>
    <t>Úschova věcí, důchody</t>
  </si>
  <si>
    <t>Knopp - tiskárna do 1/2021</t>
  </si>
  <si>
    <t>VA850</t>
  </si>
  <si>
    <t>Box víceúčelový UH 2l,odnímatelné víko,úchyty,240x75x170mm</t>
  </si>
  <si>
    <t>V44H</t>
  </si>
  <si>
    <t>Boxy,koše,dózy,nádoby</t>
  </si>
  <si>
    <t>Fm-L009-029-LEKPAC-001</t>
  </si>
  <si>
    <t>VFM1238</t>
  </si>
  <si>
    <t>Soupis léků donesených pacientem, blok A4 (3 průpisy v bloku)-verze 2</t>
  </si>
  <si>
    <t>VFM029</t>
  </si>
  <si>
    <t>Léčiva</t>
  </si>
  <si>
    <t>VA000</t>
  </si>
  <si>
    <t>V 21_SPOTR.MAT</t>
  </si>
  <si>
    <t>Půlič tablet</t>
  </si>
  <si>
    <t>V21</t>
  </si>
  <si>
    <t>Spotřební materiál k SZM</t>
  </si>
  <si>
    <t>VWR International</t>
  </si>
  <si>
    <t>113301,104541</t>
  </si>
  <si>
    <t>VE493</t>
  </si>
  <si>
    <t>Calgonit finish,Somat čistič myčky 250 ml</t>
  </si>
  <si>
    <t>VE011</t>
  </si>
  <si>
    <t>Pytel PE 1100X70 - hnědý, 80 mikronů (1 bal=15 ks)</t>
  </si>
  <si>
    <t>Press KF do 1/2019</t>
  </si>
  <si>
    <t>N10957</t>
  </si>
  <si>
    <t>VE908</t>
  </si>
  <si>
    <t>Pěna čistící Body Sun 500 ml</t>
  </si>
  <si>
    <t>MEDISUN profi s.r.o.</t>
  </si>
  <si>
    <t>VB268</t>
  </si>
  <si>
    <t>Sáček rychlovazací - rozměr 150x220mm (bal=100ks)</t>
  </si>
  <si>
    <t>Božena Gtěková</t>
  </si>
  <si>
    <t>7877875</t>
  </si>
  <si>
    <t>VA252</t>
  </si>
  <si>
    <t xml:space="preserve">D-CLEAN utěrky navlhčené čisticí na obrazovky, LCD v dóze (100 ks) </t>
  </si>
  <si>
    <t>T.S.BOHEMIA</t>
  </si>
  <si>
    <t>930029</t>
  </si>
  <si>
    <t>VA204</t>
  </si>
  <si>
    <t>Uniderma mléko tělové 500 ml  (náhrada Menalindu)</t>
  </si>
  <si>
    <t>Unixderma</t>
  </si>
  <si>
    <t>VA854</t>
  </si>
  <si>
    <t>Box víceúčelový UH 8l,odnímatelné víko,úchyty,335x140x230mm</t>
  </si>
  <si>
    <t>Fm-L009-023-HLASES-001</t>
  </si>
  <si>
    <t>VB753</t>
  </si>
  <si>
    <t>Denní hlášení sester  verze č.2</t>
  </si>
  <si>
    <t>V42A</t>
  </si>
  <si>
    <t>Papíry, sešity, knihy, bloky, tabule</t>
  </si>
  <si>
    <t>Properus</t>
  </si>
  <si>
    <t>VE622</t>
  </si>
  <si>
    <t>Ručníky papírové Z-Z recykl (1bal=4500 ks), jednovrstvé, šedé, krepované, rozměr 25x23cm, plošná hmotnost 38-40g/m2</t>
  </si>
  <si>
    <t>VC630</t>
  </si>
  <si>
    <t>Sáček rychlovazací- rozměr 25x30cm (bal=100 ks)</t>
  </si>
  <si>
    <t>VC276</t>
  </si>
  <si>
    <t>Koš odpadkový nášlapný, 30l</t>
  </si>
  <si>
    <t>10006995K</t>
  </si>
  <si>
    <t>VC649</t>
  </si>
  <si>
    <t>Náramek identifikační cartridge - bílý</t>
  </si>
  <si>
    <t>Datascan</t>
  </si>
  <si>
    <t>10006995-1K</t>
  </si>
  <si>
    <t>VC736</t>
  </si>
  <si>
    <t>Náramek identifikační cartridge - červený</t>
  </si>
  <si>
    <t>140060013</t>
  </si>
  <si>
    <t>VE630</t>
  </si>
  <si>
    <t>Kelímek na léky 25ml, čirý</t>
  </si>
  <si>
    <t>0412</t>
  </si>
  <si>
    <t>1CHIR: lůžkové oddělení 9 + 9P</t>
  </si>
  <si>
    <t>SVIOP-2018-SVM2-000051</t>
  </si>
  <si>
    <t>MAPO medical s.r.o. od 7/2017</t>
  </si>
  <si>
    <t>VB631</t>
  </si>
  <si>
    <t>Obálka C6 s logem, 115x160mm</t>
  </si>
  <si>
    <t>501170</t>
  </si>
  <si>
    <t>VE327</t>
  </si>
  <si>
    <t>Fix 2846 - permanentní popisovač černý, hrot 2mm</t>
  </si>
  <si>
    <t>VC344</t>
  </si>
  <si>
    <t>Brčka - slámka na pití s kolínkem(1 bal=40 ks),délka 210mm,prům.5mm</t>
  </si>
  <si>
    <t>VE670</t>
  </si>
  <si>
    <t xml:space="preserve">Ubrousky papírové 33x33 cm  </t>
  </si>
  <si>
    <t>Vkus Bustan do 12/2019</t>
  </si>
  <si>
    <t>780102b</t>
  </si>
  <si>
    <t>VE717</t>
  </si>
  <si>
    <t xml:space="preserve">Papír toaletní 190mm - 100% celulóza, dvouvrstvý, šířka 90mm, návin 130m, hmotnost min.400g </t>
  </si>
  <si>
    <t>1566</t>
  </si>
  <si>
    <t>VE526</t>
  </si>
  <si>
    <t>Žiletka dvoubřitá,jednorázová (10ks v balení) (Zorik)</t>
  </si>
  <si>
    <t>116361</t>
  </si>
  <si>
    <t>VE505</t>
  </si>
  <si>
    <t>AVA, odstraňovač vodního kamene, 250g</t>
  </si>
  <si>
    <t>Fm-L009-019-OSEZPR-001</t>
  </si>
  <si>
    <t>VFM1230</t>
  </si>
  <si>
    <t>Ošetřovatelská zpráva pro standardní péči (průpisný blok)-verze 4</t>
  </si>
  <si>
    <t>VB256</t>
  </si>
  <si>
    <t>Vak na zesnulé - dospělý</t>
  </si>
  <si>
    <t>Švihelova</t>
  </si>
  <si>
    <t>2004</t>
  </si>
  <si>
    <t>VE688</t>
  </si>
  <si>
    <t>Tablety do myčky nádobí, Calogonit( 1bal=100 tablet )</t>
  </si>
  <si>
    <t>REF N15000</t>
  </si>
  <si>
    <t>VE649</t>
  </si>
  <si>
    <t>Miska emitní, jednorázová 255x150x48mm, 1bal=250ks</t>
  </si>
  <si>
    <t>0432</t>
  </si>
  <si>
    <t>1CHIR: JIP  6</t>
  </si>
  <si>
    <t>SVIOP-2018-SVM2-000052</t>
  </si>
  <si>
    <t>233721</t>
  </si>
  <si>
    <t>VE794</t>
  </si>
  <si>
    <t>Sešit A6 linkovaný 644,40listů</t>
  </si>
  <si>
    <t>431005</t>
  </si>
  <si>
    <t>VE852</t>
  </si>
  <si>
    <t>Spojovače kancel.do sešívačky mechanické  24/6 ,bal=1000ks</t>
  </si>
  <si>
    <t>501290</t>
  </si>
  <si>
    <t>VE331</t>
  </si>
  <si>
    <t>Fix 8566 - permanentní značkovač černý,hrot 2,5mm</t>
  </si>
  <si>
    <t>330400</t>
  </si>
  <si>
    <t>VE761</t>
  </si>
  <si>
    <t>Obal na spisy A4 průhledný - L pevný, nezávěsný, 150mic</t>
  </si>
  <si>
    <t>430020</t>
  </si>
  <si>
    <t>VE853</t>
  </si>
  <si>
    <t>Spony dopisní malé, 32 mm, 1bal=75ks</t>
  </si>
  <si>
    <t>510496</t>
  </si>
  <si>
    <t>VE352</t>
  </si>
  <si>
    <t>Pero kuličkové typ Solidly 0,3 mm</t>
  </si>
  <si>
    <t>B1532</t>
  </si>
  <si>
    <t>VA514</t>
  </si>
  <si>
    <t>Baterie CR 2032 (knoflíková 3 V)</t>
  </si>
  <si>
    <t>450130</t>
  </si>
  <si>
    <t>VE822</t>
  </si>
  <si>
    <t>Izolepa š.48x66m, transparentní</t>
  </si>
  <si>
    <t>VB191</t>
  </si>
  <si>
    <t>Sáčky mikroten, střední svačinový, závěsný, 12 mikronů, 200x300mm,závěsný, bal=50ks</t>
  </si>
  <si>
    <t>B1330</t>
  </si>
  <si>
    <t>VA444</t>
  </si>
  <si>
    <t>Baterie monočlánek střední alkalický LR14 C, 1,5 V</t>
  </si>
  <si>
    <t>9846</t>
  </si>
  <si>
    <t>VE892</t>
  </si>
  <si>
    <t>Ubrousky vlhké čistící ( 1 bal=72 ks)</t>
  </si>
  <si>
    <t>VE015</t>
  </si>
  <si>
    <t>Sáčky do koše černé 50x60cm, 40 mikronů (1 bal=25 ks), objem 30l</t>
  </si>
  <si>
    <t>VC678</t>
  </si>
  <si>
    <t>Sáčky do koše 60x72cm, průhledný, 35 mikronů, objem  60l (1bal=15 ks)</t>
  </si>
  <si>
    <t>115081</t>
  </si>
  <si>
    <t>VE491</t>
  </si>
  <si>
    <t>Jar 900ml</t>
  </si>
  <si>
    <t>930036</t>
  </si>
  <si>
    <t>VA203</t>
  </si>
  <si>
    <t>Uniderma sprchová emulze 500ml</t>
  </si>
  <si>
    <t>VB959</t>
  </si>
  <si>
    <t>Samolepky na kotouči 8.2x4.4cm, dutinka 40mm</t>
  </si>
  <si>
    <t>V42E</t>
  </si>
  <si>
    <t>Samolepky, etikety, štítky</t>
  </si>
  <si>
    <t>SVIOP-2018-SVM2-000053</t>
  </si>
  <si>
    <t>VF093</t>
  </si>
  <si>
    <t>Papír xerox  A4 80g/m2, 1bal=500 l</t>
  </si>
  <si>
    <t>SVIOP-2018-SVM2-000059</t>
  </si>
  <si>
    <t>Jan Vytopil 1/2019</t>
  </si>
  <si>
    <t>SVIOP-2018-SVM2-000060</t>
  </si>
  <si>
    <t>SVIOP-2018-SVM2-000061</t>
  </si>
  <si>
    <t>995038</t>
  </si>
  <si>
    <t>VE742</t>
  </si>
  <si>
    <t xml:space="preserve">Ubrousky vlhké čistící Menalind 20x30 cm, (1 bal=50 ks) </t>
  </si>
  <si>
    <t>SVIOP-2018-SVM2-000064</t>
  </si>
  <si>
    <t>HARTMANN - RICO a.s.</t>
  </si>
  <si>
    <t>Fm-L009-017-24JIP-002</t>
  </si>
  <si>
    <t>VFM0584</t>
  </si>
  <si>
    <t>24-hodinový záznam JIP - chirurgické obory</t>
  </si>
  <si>
    <t>SVIOP-2018-SVM2-000078</t>
  </si>
  <si>
    <t>VFM017</t>
  </si>
  <si>
    <t>JIP záznamy</t>
  </si>
  <si>
    <t>Papírtisk</t>
  </si>
  <si>
    <t>SVIOP-2018-SVM2-000094</t>
  </si>
  <si>
    <t>780100</t>
  </si>
  <si>
    <t>VE721</t>
  </si>
  <si>
    <t>Papír toaletní 190mm - recykl, šířka 90mm, návin 140m, hmotnost min.400g, světle šedý</t>
  </si>
  <si>
    <t>VA512</t>
  </si>
  <si>
    <t>Batole-ochranný krém proti opruzeninám 75ml</t>
  </si>
  <si>
    <t>Šaman</t>
  </si>
  <si>
    <t>E0424400</t>
  </si>
  <si>
    <t>VC405</t>
  </si>
  <si>
    <t>Olympus Label set-samolepka pro ED 3</t>
  </si>
  <si>
    <t>0471</t>
  </si>
  <si>
    <t>1CHIR: odd. invaz. vyš. metotody-endoskopie</t>
  </si>
  <si>
    <t>SVIOP-2018-SVM2-000095</t>
  </si>
  <si>
    <t>VE662</t>
  </si>
  <si>
    <t>Poukaz na léč.ortop.pomůcky ,volné listy 95x210mm (jednostranný tisk!)</t>
  </si>
  <si>
    <t>0421</t>
  </si>
  <si>
    <t>1CHIR: ambulance</t>
  </si>
  <si>
    <t>SVIOP-2018-SVM2-000098</t>
  </si>
  <si>
    <t>Utíkalová Jana</t>
  </si>
  <si>
    <t>V43</t>
  </si>
  <si>
    <t>Tiskopisy</t>
  </si>
  <si>
    <t>VE585</t>
  </si>
  <si>
    <t>Obálka C5=rozměr pro formát A5, 162x229 mm,taška poštovní,otvírání na kratší straně,barva bílá</t>
  </si>
  <si>
    <t>ITAGE</t>
  </si>
  <si>
    <t>220134</t>
  </si>
  <si>
    <t>VE776</t>
  </si>
  <si>
    <t>Obálka -  dopisní taška a křížovým dnem,A4,s krycí páskou</t>
  </si>
  <si>
    <t>VE941</t>
  </si>
  <si>
    <t>Samolepka PVC pro značení odpadů rozměr 74x105 mm, kód 180101(ostré předměty)</t>
  </si>
  <si>
    <t>780120</t>
  </si>
  <si>
    <t>VE720</t>
  </si>
  <si>
    <t>Papír toaletní 240mm - recykl, šířka 90mm, návin 210m, hmotnost min.600g, světle šedý</t>
  </si>
  <si>
    <t>SVIOP-2018-SVM2-000143</t>
  </si>
  <si>
    <t>SVIOP-2018-SVM2-000144</t>
  </si>
  <si>
    <t>VE589</t>
  </si>
  <si>
    <t>Lžíce jídlení MILANO</t>
  </si>
  <si>
    <t>kus</t>
  </si>
  <si>
    <t>SVIOP-2018-SVM2-000169</t>
  </si>
  <si>
    <t>MB-SWING</t>
  </si>
  <si>
    <t>SVIOP-2018-SVM2-000177</t>
  </si>
  <si>
    <t>SVIOP-2018-SVM2-000189</t>
  </si>
  <si>
    <t>VC633</t>
  </si>
  <si>
    <t>Box víceúčelový 0,5l,odnímatelné víko,úchyty,150x55x110mm</t>
  </si>
  <si>
    <t>SVIOP-2018-SVM2-000270</t>
  </si>
  <si>
    <t>VA851</t>
  </si>
  <si>
    <t>Box víceúčelový UH 1,2l,odnímatelné víko,úchyty,190x30x14mm</t>
  </si>
  <si>
    <t>VA803</t>
  </si>
  <si>
    <t>Podnos střední UH 220x330 mm</t>
  </si>
  <si>
    <t>C2081,C2082</t>
  </si>
  <si>
    <t>VE503</t>
  </si>
  <si>
    <t>Mýdlo tekuté, 5000ml (Primo)</t>
  </si>
  <si>
    <t>0401</t>
  </si>
  <si>
    <t>1CHIR: vedení klinického pracoviště</t>
  </si>
  <si>
    <t>SVIOP-2018-SVM2-000272</t>
  </si>
  <si>
    <t>SVIOP-2018-SVM2-000356</t>
  </si>
  <si>
    <t>VA536</t>
  </si>
  <si>
    <t>V 34_DDHM KANC</t>
  </si>
  <si>
    <t>Stroj skartovací  (1000 -  3000 Kč) - nejsou vhodné na denní skartování</t>
  </si>
  <si>
    <t>SVKMAJ-2018-SVM2-000012</t>
  </si>
  <si>
    <t>Výdej do krátkodobého majetku</t>
  </si>
  <si>
    <t>Sommerová Iva</t>
  </si>
  <si>
    <t>V34A</t>
  </si>
  <si>
    <t>Kancelářská technika</t>
  </si>
  <si>
    <t>VKUS-BUSTAN</t>
  </si>
  <si>
    <t>301600</t>
  </si>
  <si>
    <t>VE778</t>
  </si>
  <si>
    <t>Pořadač archivní s kapsou,š.hřbetu 75mm,A4, silná lepenka,knihařsky potažená</t>
  </si>
  <si>
    <t>SVIOP-2018-SVM2-000397</t>
  </si>
  <si>
    <t>SVIOP-2018-SVM2-000399</t>
  </si>
  <si>
    <t>251271</t>
  </si>
  <si>
    <t>VE871</t>
  </si>
  <si>
    <t>Etikety do tisk 52,5x29,7, 4x10 etiket, bez okraje (1bal=100archů)</t>
  </si>
  <si>
    <t>SVIOP-2018-SVM2-000414</t>
  </si>
  <si>
    <t>301981</t>
  </si>
  <si>
    <t>VC306</t>
  </si>
  <si>
    <t>Držák presentač.panelů-10 listů(pro upevnění na zeď)-Tarifold</t>
  </si>
  <si>
    <t>SVIOP-2018-SVM2-000415</t>
  </si>
  <si>
    <t>N3641020</t>
  </si>
  <si>
    <t>VC093</t>
  </si>
  <si>
    <t>Kartáček čistící (na endoskop) BW-422T á 50ks</t>
  </si>
  <si>
    <t>SVIOP-2018-SVM2-000550</t>
  </si>
  <si>
    <t>Olympus Czech Group, s.r.o.</t>
  </si>
  <si>
    <t>VA258</t>
  </si>
  <si>
    <t>Teploměr chladničkový</t>
  </si>
  <si>
    <t>SVIOP-2018-SVM2-000643</t>
  </si>
  <si>
    <t>SVIOP-2018-SVM2-000687</t>
  </si>
  <si>
    <t>VA859</t>
  </si>
  <si>
    <t>Box zaklapávací UH 3,9l,víko pevné,(svačinový box),330x100x180mm</t>
  </si>
  <si>
    <t>VC029</t>
  </si>
  <si>
    <t>Razítko Trodat 4910 se jménem</t>
  </si>
  <si>
    <t>SVIOP-2018-SVM2-000773</t>
  </si>
  <si>
    <t>MUDr. Petr Špička 65405</t>
  </si>
  <si>
    <t>VB868</t>
  </si>
  <si>
    <t>Razítko-dřevo</t>
  </si>
  <si>
    <t>SVIOP-2018-SVM2-000873</t>
  </si>
  <si>
    <t>Kamila Kvapilová 65428</t>
  </si>
  <si>
    <t>VC435</t>
  </si>
  <si>
    <t>Podnos velký UH 29x43 cm</t>
  </si>
  <si>
    <t>SVIOP-2018-SVM2-000997</t>
  </si>
  <si>
    <t>Ikea</t>
  </si>
  <si>
    <t>SVIOP-2018-SVM2-001063</t>
  </si>
  <si>
    <t>MUDr. Pavel Zbořil 59016</t>
  </si>
  <si>
    <t>SVIOP-2018-SVM2-001108</t>
  </si>
  <si>
    <t>SVIOP-2018-SVM2-001248</t>
  </si>
  <si>
    <t>SVIOP-2018-SVM2-001249</t>
  </si>
  <si>
    <t>513030</t>
  </si>
  <si>
    <t>VE347</t>
  </si>
  <si>
    <t>Pero gelové 0,7 mm, modré</t>
  </si>
  <si>
    <t>501270</t>
  </si>
  <si>
    <t>VE334</t>
  </si>
  <si>
    <t>Značkovač stíratelný na tabuli - černá barva</t>
  </si>
  <si>
    <t>103266</t>
  </si>
  <si>
    <t>VE511</t>
  </si>
  <si>
    <t>WC souprava (kartáč+miska)</t>
  </si>
  <si>
    <t>220153</t>
  </si>
  <si>
    <t>VE452</t>
  </si>
  <si>
    <t>Obálka bílá C5=rozměr pro formát A5, 162x229 mm samolepící, otevírání na delší straně</t>
  </si>
  <si>
    <t>SVIOP-2018-SVM2-001250</t>
  </si>
  <si>
    <t>Vkus</t>
  </si>
  <si>
    <t>510302</t>
  </si>
  <si>
    <t>VE350</t>
  </si>
  <si>
    <t>Pero jednorázové kuličkové 0,7 mm, červené</t>
  </si>
  <si>
    <t>VC776</t>
  </si>
  <si>
    <t>Obal na spisy A4 průhledný - L (měkký),80 mic</t>
  </si>
  <si>
    <t>330205</t>
  </si>
  <si>
    <t>VE763</t>
  </si>
  <si>
    <t>Obal Euro závěsný plastový A4,zpevněné euroděrování,hladký povrch,40mic, bal=100ks</t>
  </si>
  <si>
    <t>Fm-L009-033-TD-001</t>
  </si>
  <si>
    <t>VFM1025</t>
  </si>
  <si>
    <t>Transfuzní deník</t>
  </si>
  <si>
    <t>VFM033</t>
  </si>
  <si>
    <t>Transfuze</t>
  </si>
  <si>
    <t>obyčejné 3946</t>
  </si>
  <si>
    <t>VC677</t>
  </si>
  <si>
    <t>Etiketa do tisk. 60 x 30mm, Raf.Thermal Eco do tisk.Zebra (1 kot.=1000 etiket)</t>
  </si>
  <si>
    <t>VA622</t>
  </si>
  <si>
    <t>Koš odpadkový nášlapný GOLIAS 16l</t>
  </si>
  <si>
    <t>SVIOP-2018-SVM2-001251</t>
  </si>
  <si>
    <t>SVIOP-2018-SVM2-001256</t>
  </si>
  <si>
    <t>220119</t>
  </si>
  <si>
    <t>VE769</t>
  </si>
  <si>
    <t>Obálka B4,250x353mm,s krycí páskou,bílá barva,formát A4</t>
  </si>
  <si>
    <t>VA007</t>
  </si>
  <si>
    <t>Kartáček chirurg.suchý,steril.- bal.po 28ks</t>
  </si>
  <si>
    <t>MAPO medical s.r.o.</t>
  </si>
  <si>
    <t>116931</t>
  </si>
  <si>
    <t>VE485</t>
  </si>
  <si>
    <t>Sůl do myčky nádobí,Milit, 1,5kg</t>
  </si>
  <si>
    <t>,</t>
  </si>
  <si>
    <t>107631</t>
  </si>
  <si>
    <t>VE669</t>
  </si>
  <si>
    <t>Prášek do myčky citron Calgonit,clasic 2,5kg</t>
  </si>
  <si>
    <t>SVIOP-2018-SVM2-001261</t>
  </si>
  <si>
    <t>520097</t>
  </si>
  <si>
    <t>VE355</t>
  </si>
  <si>
    <t>Tužka obyčejná s gumou</t>
  </si>
  <si>
    <t>PROSÍM NOVÉ VERZE 4</t>
  </si>
  <si>
    <t>Fm-L009-035-TO-003</t>
  </si>
  <si>
    <t>VFM1226</t>
  </si>
  <si>
    <t>Žádanka o trasfúzní přípravky, volné listy A5,barevné (verze 6)</t>
  </si>
  <si>
    <t>VFM035</t>
  </si>
  <si>
    <t>Žádanky (laboratoře)</t>
  </si>
  <si>
    <t>SVIOP-2018-SVM2-001287</t>
  </si>
  <si>
    <t>SVIOP-2018-SVM2-001288</t>
  </si>
  <si>
    <t>SVIOP-2018-SVM2-001289</t>
  </si>
  <si>
    <t>SVIOP-2018-SVM2-001290</t>
  </si>
  <si>
    <t>VE427</t>
  </si>
  <si>
    <t>Ručníky papírové Z-Z, celuloza (1bal=4000 ks), dvouvrstvé, bílé, krepované, rozměr 25x23cm, plošná hmotnost 38-40g/m2</t>
  </si>
  <si>
    <t>SVIOP-2018-SVM2-001312</t>
  </si>
  <si>
    <t>SVIOP-2018-SVM2-001319</t>
  </si>
  <si>
    <t>SVIOP-2018-SVM2-001320</t>
  </si>
  <si>
    <t>VE654</t>
  </si>
  <si>
    <t>Recepty A6 - volné listy, jednostranný tisk</t>
  </si>
  <si>
    <t>SVIOP-2018-SVM2-001333</t>
  </si>
  <si>
    <t>Knopp - tiskárna</t>
  </si>
  <si>
    <t>9995861</t>
  </si>
  <si>
    <t>VE580</t>
  </si>
  <si>
    <t>Sáček emitní sběrný (zvratky/moč) vel. 160mm x 360 mm prům. 100mm</t>
  </si>
  <si>
    <t>C2331</t>
  </si>
  <si>
    <t>VE531</t>
  </si>
  <si>
    <t>Závěs do WC-Suník (vč.tuhého WC bloku)</t>
  </si>
  <si>
    <t>VE962</t>
  </si>
  <si>
    <t>Samolepka PVC pro značení odpadů rozměr 148x210 mm, kód 180103 (infekční odpad)</t>
  </si>
  <si>
    <t>VE963</t>
  </si>
  <si>
    <t>Samolepka PVC pro značení odpadů rozměr 148x210mm, kód 180109(jiná nepoužitelná léčiva neuvedená pod číslem 180108)</t>
  </si>
  <si>
    <t>330207</t>
  </si>
  <si>
    <t>VE764</t>
  </si>
  <si>
    <t>Obal závěsný A4,Euro,hladký povrch,větší kapacita listů až 80ks,100mic, bal=25ks</t>
  </si>
  <si>
    <t>SVIOP-2018-SVM2-001366</t>
  </si>
  <si>
    <t>SVIOP-2018-SVM2-001367</t>
  </si>
  <si>
    <t>SVIOP-2018-SVM2-001368</t>
  </si>
  <si>
    <t>Nemá Fm</t>
  </si>
  <si>
    <t>VB539</t>
  </si>
  <si>
    <t>Dovolenka  A6</t>
  </si>
  <si>
    <t>SVIOP-2018-SVM2-001454</t>
  </si>
  <si>
    <t>SVIOP-2018-SVM2-001456</t>
  </si>
  <si>
    <t>SVIOP-2018-SVM2-001457</t>
  </si>
  <si>
    <t>SVIOP-2018-SVM2-001458</t>
  </si>
  <si>
    <t>VB595</t>
  </si>
  <si>
    <t>Samolepka - studenti(arch po 48ks)</t>
  </si>
  <si>
    <t>SVIOP-2018-SVM2-001477</t>
  </si>
  <si>
    <t>4008410</t>
  </si>
  <si>
    <t>VE702</t>
  </si>
  <si>
    <t>Sprej k prevenci opruzenin Cutozinc DrKonrad, 10%zinc oxide, 100 ml</t>
  </si>
  <si>
    <t>SVIOP-2018-SVM2-001503</t>
  </si>
  <si>
    <t>Alliance Healthcare</t>
  </si>
  <si>
    <t>VB224</t>
  </si>
  <si>
    <t>Papír  registr. Marg.Mac 5000</t>
  </si>
  <si>
    <t>SVIOP-2018-SVM2-001509</t>
  </si>
  <si>
    <t>Chironax</t>
  </si>
  <si>
    <t>VF094</t>
  </si>
  <si>
    <t>Papír xerox  A5 80g/m2, 1bal=500 l</t>
  </si>
  <si>
    <t>SVIOP-2018-SVM2-001518</t>
  </si>
  <si>
    <t>SVIOP-2018-SVM2-001530</t>
  </si>
  <si>
    <t>VF011</t>
  </si>
  <si>
    <t>Samolepka PVC pro označení odpadů rozměr 74x105 mm, kód 180103 (infekční odpad)</t>
  </si>
  <si>
    <t>SVIOP-2018-SVM2-001592</t>
  </si>
  <si>
    <t>SVIOP-2018-SVM2-001593</t>
  </si>
  <si>
    <t>VA664</t>
  </si>
  <si>
    <t>V 38_ND OSTAT</t>
  </si>
  <si>
    <t>Víko k podložní míse</t>
  </si>
  <si>
    <t>SVIOP-2018-SVM2-001689</t>
  </si>
  <si>
    <t>V38</t>
  </si>
  <si>
    <t>Náhradní díly - provozní</t>
  </si>
  <si>
    <t>MUF - Pro</t>
  </si>
  <si>
    <t>BSL 490</t>
  </si>
  <si>
    <t>VB924</t>
  </si>
  <si>
    <t>Mísa podlož.(bez víka)</t>
  </si>
  <si>
    <t>Muf Pro</t>
  </si>
  <si>
    <t>VC328</t>
  </si>
  <si>
    <t>Razítko-pouze strojek (!) TRODAT 4910</t>
  </si>
  <si>
    <t>SVIOP-2018-SVM2-001707</t>
  </si>
  <si>
    <t>VA899</t>
  </si>
  <si>
    <t>Košík nákupní</t>
  </si>
  <si>
    <t>SVIOP-2018-SVM2-001770</t>
  </si>
  <si>
    <t>Věra Marková</t>
  </si>
  <si>
    <t>VA135</t>
  </si>
  <si>
    <t>Klip na visačku</t>
  </si>
  <si>
    <t>SVIOP-2018-SVM2-001772</t>
  </si>
  <si>
    <t>330881</t>
  </si>
  <si>
    <t>SVIOP-2018-SVM2-001818</t>
  </si>
  <si>
    <t>VA214</t>
  </si>
  <si>
    <t>Teploměr venkovní</t>
  </si>
  <si>
    <t>SVIOP-2018-SVM2-001889</t>
  </si>
  <si>
    <t>pokojový</t>
  </si>
  <si>
    <t>318509</t>
  </si>
  <si>
    <t>VE766</t>
  </si>
  <si>
    <t>Deska na psaní s klipem pro uchycení,A4, lepenka</t>
  </si>
  <si>
    <t>SVIOP-2018-SVM2-002055</t>
  </si>
  <si>
    <t>SVIOP-2018-SVM2-002159</t>
  </si>
  <si>
    <t>Bc. Vendula Micáková 65465</t>
  </si>
  <si>
    <t>SVIOP-2018-SVM2-002353</t>
  </si>
  <si>
    <t>SVIOP-2018-SVM2-002354</t>
  </si>
  <si>
    <t>SVIOP-2018-SVM2-002355</t>
  </si>
  <si>
    <t>501293</t>
  </si>
  <si>
    <t>VE112</t>
  </si>
  <si>
    <t>Fix 8566 - permanentní značkovač zelený,hrot 2,5mm</t>
  </si>
  <si>
    <t>5136</t>
  </si>
  <si>
    <t>VE484</t>
  </si>
  <si>
    <t>Somat, leštidlo do myčky nádobí, 750 ml</t>
  </si>
  <si>
    <t>SVIOP-2018-SVM2-002356</t>
  </si>
  <si>
    <t>330863+330850</t>
  </si>
  <si>
    <t>VE765</t>
  </si>
  <si>
    <t>Jmenovka z PVC, s klipem, 6x9cm, 250mic</t>
  </si>
  <si>
    <t>VB190</t>
  </si>
  <si>
    <t>Sáčky mikroten,velký svačinový 250x400mm,12 mikronů, závěsný,bal=50ks</t>
  </si>
  <si>
    <t>Fm-L009-028-NEMOC-001</t>
  </si>
  <si>
    <t>VFM1228</t>
  </si>
  <si>
    <t>Hlášení počtu nemocných ,blok, A5</t>
  </si>
  <si>
    <t>VFM028</t>
  </si>
  <si>
    <t>Povinná hlášení</t>
  </si>
  <si>
    <t>GAM204811</t>
  </si>
  <si>
    <t>VB925</t>
  </si>
  <si>
    <t>Láhev na moč plastová, pánská bažant</t>
  </si>
  <si>
    <t>Perfect Distribution a.s.</t>
  </si>
  <si>
    <t>930012</t>
  </si>
  <si>
    <t>VA237</t>
  </si>
  <si>
    <t>Uniderma-ochran. krém 250 ml</t>
  </si>
  <si>
    <t>VA552</t>
  </si>
  <si>
    <t>BOI Syst.-karta dvousložk.</t>
  </si>
  <si>
    <t>DTW Telecom</t>
  </si>
  <si>
    <t>SVIOP-2018-SVM2-002357</t>
  </si>
  <si>
    <t>Fm-L009-019-OSEKRA-001</t>
  </si>
  <si>
    <t>VFM0602</t>
  </si>
  <si>
    <t>Posouzení stavu pacienta+záznam poskytované péče krátkodobá hospitalizace, formát A4 (verze 2)</t>
  </si>
  <si>
    <t>VB192</t>
  </si>
  <si>
    <t>Sáček mikroten odtrh.,role 250x400mm (1 ks=500sáčků) ,8 mikronů</t>
  </si>
  <si>
    <t>SVIOP-2018-SVM2-002358</t>
  </si>
  <si>
    <t>220103</t>
  </si>
  <si>
    <t>VE772</t>
  </si>
  <si>
    <t>Obálka C4,229x324mm,s krycí páskou</t>
  </si>
  <si>
    <t>VB622</t>
  </si>
  <si>
    <t>Barva razítková modrá</t>
  </si>
  <si>
    <t>VA796</t>
  </si>
  <si>
    <t>Termoska 1 l</t>
  </si>
  <si>
    <t>SVIOP-2018-SVM2-002359</t>
  </si>
  <si>
    <t>SVIOP-2018-SVM2-002386</t>
  </si>
  <si>
    <t>SVIOP-2018-SVM2-002392</t>
  </si>
  <si>
    <t>450040</t>
  </si>
  <si>
    <t>VE824</t>
  </si>
  <si>
    <t>Izolepa š. 25mmx10m, průhledná</t>
  </si>
  <si>
    <t>543231</t>
  </si>
  <si>
    <t>VE357</t>
  </si>
  <si>
    <t>Ořezávátko na tužky kovové</t>
  </si>
  <si>
    <t>502353</t>
  </si>
  <si>
    <t>VE339</t>
  </si>
  <si>
    <t>Zvýrazňovač zelený,hrot 5mm</t>
  </si>
  <si>
    <t>501291</t>
  </si>
  <si>
    <t>VE332</t>
  </si>
  <si>
    <t>Fix 8566 - permanentní značkovač modrý,hrot 2,5mm</t>
  </si>
  <si>
    <t>481700</t>
  </si>
  <si>
    <t>VE856</t>
  </si>
  <si>
    <t>Strojek opravný Kores</t>
  </si>
  <si>
    <t>Frankospol</t>
  </si>
  <si>
    <t>VF103</t>
  </si>
  <si>
    <t>Ručníky papírové Z-Z, recykl bílý (1 bal = 5000 ks), jednovrstvé, krepované, rozměr 25x23cm, plošná hmotnost 38-40g/m2</t>
  </si>
  <si>
    <t>SVIOP-2018-SVM2-002400</t>
  </si>
  <si>
    <t>SVIOP-2018-SVM2-002401</t>
  </si>
  <si>
    <t>SVIOP-2018-SVM2-002402</t>
  </si>
  <si>
    <t>SVIOP-2018-SVM2-002427</t>
  </si>
  <si>
    <t>VA858</t>
  </si>
  <si>
    <t>Box zaklapávací UH 1,9l,víko pevné,(svačinový box),260x60x150mm</t>
  </si>
  <si>
    <t>SVIOP-2018-SVM2-002458</t>
  </si>
  <si>
    <t>B1310</t>
  </si>
  <si>
    <t>VA406</t>
  </si>
  <si>
    <t>Baterie  mikrotužková alkalická LR03 AAA 1,5 V</t>
  </si>
  <si>
    <t>SVIOP-2018-SVM2-002463</t>
  </si>
  <si>
    <t>SVIOP-2018-SVM2-002519</t>
  </si>
  <si>
    <t>SVIOP-2018-SVM2-002521</t>
  </si>
  <si>
    <t>SVIOP-2018-SVM2-002633</t>
  </si>
  <si>
    <t>SVIOP-2018-SVM2-002634</t>
  </si>
  <si>
    <t>SVIOP-2018-SVM2-002635</t>
  </si>
  <si>
    <t>SVIOP-2018-SVM2-002636</t>
  </si>
  <si>
    <t>SVIOP-2018-SVM2-002674</t>
  </si>
  <si>
    <t>VE074</t>
  </si>
  <si>
    <t>Lampa s klipem</t>
  </si>
  <si>
    <t>SVIOP-2018-SVM2-002769</t>
  </si>
  <si>
    <t>SVIOP-2018-SVM2-002822</t>
  </si>
  <si>
    <t>SVIOP-2018-SVM2-002829</t>
  </si>
  <si>
    <t>VA787</t>
  </si>
  <si>
    <t>Koš drátěný 15l (do 1000,- Kč)</t>
  </si>
  <si>
    <t>SVIOP-2018-SVM2-002902</t>
  </si>
  <si>
    <t>Božena Gatěková</t>
  </si>
  <si>
    <t>VC270</t>
  </si>
  <si>
    <t>Koš odpadkový nášlapný, 10l</t>
  </si>
  <si>
    <t>SVIOP-2018-SVM2-002951</t>
  </si>
  <si>
    <t>SVIOP-2018-SVM2-003339</t>
  </si>
  <si>
    <t>VA856</t>
  </si>
  <si>
    <t>Box víceúčelový UH 20l,odnímatelné víko,úchyty,450x180x320mm</t>
  </si>
  <si>
    <t>SVIOP-2018-SVM2-003340</t>
  </si>
  <si>
    <t>VD233</t>
  </si>
  <si>
    <t>V 30_NAB</t>
  </si>
  <si>
    <t xml:space="preserve">Pojezd pod PC </t>
  </si>
  <si>
    <t>SVIOP-2018-SVM2-003407</t>
  </si>
  <si>
    <t>V30</t>
  </si>
  <si>
    <t>Nábytek (do 1000 Kč)</t>
  </si>
  <si>
    <t>SVIOP-2018-SVM2-003450</t>
  </si>
  <si>
    <t>VA863</t>
  </si>
  <si>
    <t>Koš odpadkový výkyvný 10l</t>
  </si>
  <si>
    <t>SVIOP-2018-SVM2-003467</t>
  </si>
  <si>
    <t>SVIOP-2018-SVM2-003468</t>
  </si>
  <si>
    <t>544080</t>
  </si>
  <si>
    <t>VE358</t>
  </si>
  <si>
    <t>Pryž mazací</t>
  </si>
  <si>
    <t>253 380 026 302</t>
  </si>
  <si>
    <t>VC079</t>
  </si>
  <si>
    <t>Popisovač na kůži,jemný hrot,pravítko (bal.25ks)</t>
  </si>
  <si>
    <t>Vistex</t>
  </si>
  <si>
    <t>930050</t>
  </si>
  <si>
    <t>VA240</t>
  </si>
  <si>
    <t>Uniderma- ošetřovací olej na kůži 500ml</t>
  </si>
  <si>
    <t>SVIOP-2018-SVM2-003469</t>
  </si>
  <si>
    <t>SVIOP-2018-SVM2-003470</t>
  </si>
  <si>
    <t>SVIOP-2018-SVM2-003471</t>
  </si>
  <si>
    <t>VB309</t>
  </si>
  <si>
    <t>Kelímek bílý PVC na jedno použití  0,3l</t>
  </si>
  <si>
    <t>VE007</t>
  </si>
  <si>
    <t>Pytel PE 1100X70 - černý, 80 mikronů (1 bal=15 ks)</t>
  </si>
  <si>
    <t>SVIOP-2018-SVM2-003479</t>
  </si>
  <si>
    <t>SVIOP-2018-SVM2-003480</t>
  </si>
  <si>
    <t>SVIOP-2018-SVM2-003512</t>
  </si>
  <si>
    <t>501279</t>
  </si>
  <si>
    <t>VE335</t>
  </si>
  <si>
    <t>Značkovač stíratelný na tabuli, čtyřbarevná sada</t>
  </si>
  <si>
    <t>sada</t>
  </si>
  <si>
    <t>SVIOP-2018-SVM2-003513</t>
  </si>
  <si>
    <t>6296</t>
  </si>
  <si>
    <t>VE529</t>
  </si>
  <si>
    <t>Krém na holení Barbus,tuba 75g</t>
  </si>
  <si>
    <t>SVIOP-2018-SVM2-003514</t>
  </si>
  <si>
    <t>SVIOP-2018-SVM2-003541</t>
  </si>
  <si>
    <t>SVIOP-2018-SVM2-003542</t>
  </si>
  <si>
    <t>SVIOP-2018-SVM2-003562</t>
  </si>
  <si>
    <t>SVIOP-2018-SVM2-003563</t>
  </si>
  <si>
    <t>VE016</t>
  </si>
  <si>
    <t>Sáčky do koše černé 50x60cm, 35 mikronů (1 bal=25 ks)</t>
  </si>
  <si>
    <t>SVIOP-2018-SVM2-003619</t>
  </si>
  <si>
    <t>SVIOP-2018-SVM2-003656</t>
  </si>
  <si>
    <t>SVIOP-2018-SVM2-003704</t>
  </si>
  <si>
    <t>SVIOP-2018-SVM2-003726</t>
  </si>
  <si>
    <t>SVIOP-2018-SVM2-003806</t>
  </si>
  <si>
    <t>VA878</t>
  </si>
  <si>
    <t>Koš odpadkový nášlapný 50l</t>
  </si>
  <si>
    <t>SVIOP-2018-SVM2-003807</t>
  </si>
  <si>
    <t>SVIOP-2018-SVM2-003857</t>
  </si>
  <si>
    <t>SVIOP-2018-SVM2-003882</t>
  </si>
  <si>
    <t>Sencor SWK 1800</t>
  </si>
  <si>
    <t>VF029</t>
  </si>
  <si>
    <t>Konvice rychlovarná plastová</t>
  </si>
  <si>
    <t>SVKMAJ-2018-SVM2-000239</t>
  </si>
  <si>
    <t>Itage</t>
  </si>
  <si>
    <t>VE284</t>
  </si>
  <si>
    <t>V 32_DDHM HOS</t>
  </si>
  <si>
    <t>Koš odpadkový 50l,nášlapný (nad 1000,- Kč)</t>
  </si>
  <si>
    <t>SVKMAJ-2018-SVM2-000257</t>
  </si>
  <si>
    <t>V32C</t>
  </si>
  <si>
    <t>Ostatní</t>
  </si>
  <si>
    <t>SVKMAJ-2018-SVM2-000258</t>
  </si>
  <si>
    <t>SVIOP-2018-SVM2-004172</t>
  </si>
  <si>
    <t>SVIOP-2018-SVM2-004341</t>
  </si>
  <si>
    <t>SVIOP-2018-SVM2-004342</t>
  </si>
  <si>
    <t>VB932</t>
  </si>
  <si>
    <t>Ovladač univers.k televizi</t>
  </si>
  <si>
    <t>SVIOP-2018-SVM2-004454</t>
  </si>
  <si>
    <t>VD676</t>
  </si>
  <si>
    <t>V 31_DDHM NAB</t>
  </si>
  <si>
    <t>Válenda s úložným prostorem</t>
  </si>
  <si>
    <t>SVKMAJ-2018-SVM2-000274</t>
  </si>
  <si>
    <t>V31_NAB</t>
  </si>
  <si>
    <t>Nábytek (od 1000 Kč)</t>
  </si>
  <si>
    <t>AJAX CZ</t>
  </si>
  <si>
    <t>VA016</t>
  </si>
  <si>
    <t>Páska na nemocniční postel</t>
  </si>
  <si>
    <t>SVIOP-2018-SVM2-004502</t>
  </si>
  <si>
    <t>Máčalová Vendula</t>
  </si>
  <si>
    <t>D+P</t>
  </si>
  <si>
    <t>SVIOP-2018-SVM2-004528</t>
  </si>
  <si>
    <t>SVIOP-2018-SVM2-004529</t>
  </si>
  <si>
    <t>SVIOP-2018-SVM2-004538</t>
  </si>
  <si>
    <t>SVIOP-2018-SVM2-004561</t>
  </si>
  <si>
    <t>VE696</t>
  </si>
  <si>
    <t xml:space="preserve">Emulze masážní Emspoma M 500g/ chladivá </t>
  </si>
  <si>
    <t>SVIOP-2018-SVM2-004577</t>
  </si>
  <si>
    <t>SVIOP-2018-SVM2-004578</t>
  </si>
  <si>
    <t>SVIOP-2018-SVM2-004603</t>
  </si>
  <si>
    <t>SVIOP-2018-SVM2-004604</t>
  </si>
  <si>
    <t>181400</t>
  </si>
  <si>
    <t>VE834</t>
  </si>
  <si>
    <t>Magnetky na tabuli barevné, průměr 15 mm (baleno po 10ks)</t>
  </si>
  <si>
    <t>314360</t>
  </si>
  <si>
    <t>VE759</t>
  </si>
  <si>
    <t>Rychlovazač plastový A4,přední strana průhledná,zadní barevná,nezávěsný</t>
  </si>
  <si>
    <t>VC164</t>
  </si>
  <si>
    <t>Kelímek UH pevný 0,2 l</t>
  </si>
  <si>
    <t>prosím ve žluté či zelené barvě</t>
  </si>
  <si>
    <t>VE072</t>
  </si>
  <si>
    <t>Obal UH na chorobopis - na více listů</t>
  </si>
  <si>
    <t>prosím ve stejné barvě</t>
  </si>
  <si>
    <t>VE012</t>
  </si>
  <si>
    <t>Pytel PE 1100X70 - zelený, 80 mikronů (1 bal=15 ks)</t>
  </si>
  <si>
    <t>EMOS P3814 + 3 x AAA 1,5 V</t>
  </si>
  <si>
    <t>VA335</t>
  </si>
  <si>
    <t>Svítilna malá do kapsy</t>
  </si>
  <si>
    <t>SVIOP-2018-SVM2-004605</t>
  </si>
  <si>
    <t>501150</t>
  </si>
  <si>
    <t>VE336</t>
  </si>
  <si>
    <t>Fix na textil, černý,hrot 3,9mm</t>
  </si>
  <si>
    <t>VC673</t>
  </si>
  <si>
    <t>Sáček rychlovazací - rozměr 80x120mm (bal=100 ks)</t>
  </si>
  <si>
    <t>SVIOP-2018-SVM2-004616</t>
  </si>
  <si>
    <t>SVIOP-2018-SVM2-004620</t>
  </si>
  <si>
    <t>SVIOP-2018-SVM2-004621</t>
  </si>
  <si>
    <t>SVIOP-2018-SVM2-004622</t>
  </si>
  <si>
    <t>SVIOP-2018-SVM2-004636</t>
  </si>
  <si>
    <t>VE994</t>
  </si>
  <si>
    <t>Samolepka papírová pro značení odpadů rozměr 74x105 mm, kód 180101(ostré předměty)</t>
  </si>
  <si>
    <t>450022</t>
  </si>
  <si>
    <t>VE826</t>
  </si>
  <si>
    <t>Izolepa průhledná šířka 19mm, délka 33m</t>
  </si>
  <si>
    <t>234510</t>
  </si>
  <si>
    <t>VE819</t>
  </si>
  <si>
    <t>Záložka Post-it, 20x38 mm, sada 4 barvy, 4x50 lístků</t>
  </si>
  <si>
    <t>430300</t>
  </si>
  <si>
    <t>VE854</t>
  </si>
  <si>
    <t>Spony dopisní střední, 50 mm, 1bal=75ks</t>
  </si>
  <si>
    <t>420864</t>
  </si>
  <si>
    <t>VE848</t>
  </si>
  <si>
    <t>Sešívačka kancelářská mechanická, kovová,na spojovače 24/6</t>
  </si>
  <si>
    <t>VB673</t>
  </si>
  <si>
    <t>Tuš</t>
  </si>
  <si>
    <t>SVIOP-2018-SVM2-004659</t>
  </si>
  <si>
    <t>SVIOP-2018-SVM2-004660</t>
  </si>
  <si>
    <t>SVIOP-2018-SVM2-004684</t>
  </si>
  <si>
    <t>SVIOP-2018-SVM2-004704</t>
  </si>
  <si>
    <t>SVIOP-2018-SVM2-004705</t>
  </si>
  <si>
    <t>SVIOP-2018-SVM2-004735</t>
  </si>
  <si>
    <t>500202</t>
  </si>
  <si>
    <t>VE323</t>
  </si>
  <si>
    <t>Fix 2811 - Liner, červený,hrot 0,3mm</t>
  </si>
  <si>
    <t>C2161</t>
  </si>
  <si>
    <t>VE502</t>
  </si>
  <si>
    <t>Mýdlo tekuté s pumpičkou, 500ml (Primo)</t>
  </si>
  <si>
    <t>117401</t>
  </si>
  <si>
    <t>VE498</t>
  </si>
  <si>
    <t>Písek tekutý,Krystal 720g</t>
  </si>
  <si>
    <t>VE010</t>
  </si>
  <si>
    <t>Pytel PE 1100X70 - modrý, 80 mikronů (1 bal=15 ks)</t>
  </si>
  <si>
    <t>516462</t>
  </si>
  <si>
    <t>VC841</t>
  </si>
  <si>
    <t>Pero gelové Pilot červený</t>
  </si>
  <si>
    <t>SVIOP-2018-SVM2-004736</t>
  </si>
  <si>
    <t>501102224</t>
  </si>
  <si>
    <t>VB188</t>
  </si>
  <si>
    <t>Utěrky papírové-kuchyňské</t>
  </si>
  <si>
    <t>SVIOP-2018-SVM2-004755</t>
  </si>
  <si>
    <t>PROMEDICA PRAHA GROUP, a.s.</t>
  </si>
  <si>
    <t>SVIOP-2018-SVM2-004788</t>
  </si>
  <si>
    <t>SVIOP-2018-SVM2-004789</t>
  </si>
  <si>
    <t>510300</t>
  </si>
  <si>
    <t>VE351</t>
  </si>
  <si>
    <t>Pero jednorázové kuličkové  0,7 mm, modré</t>
  </si>
  <si>
    <t>SVIOP-2018-SVM2-004790</t>
  </si>
  <si>
    <t>SVIOP-2018-SVM2-004791</t>
  </si>
  <si>
    <t>181430</t>
  </si>
  <si>
    <t>VB829</t>
  </si>
  <si>
    <t>Magnetky na tabuli velké</t>
  </si>
  <si>
    <t>Vkus Bustan</t>
  </si>
  <si>
    <t>SVIOP-2018-SVM2-004854</t>
  </si>
  <si>
    <t>SVIOP-2018-SVM2-004863</t>
  </si>
  <si>
    <t>SVIOP-2018-SVM2-004941</t>
  </si>
  <si>
    <t>111891</t>
  </si>
  <si>
    <t>VE481</t>
  </si>
  <si>
    <t>Savo Glanc kuchyně, 500g</t>
  </si>
  <si>
    <t>SVIOP-2018-SVM2-004944</t>
  </si>
  <si>
    <t>SVIOP-2018-SVM2-004997</t>
  </si>
  <si>
    <t>VA320</t>
  </si>
  <si>
    <t>Odlakovač</t>
  </si>
  <si>
    <t>SVIOP-2018-SVM2-005013</t>
  </si>
  <si>
    <t>Rudolf Šaman</t>
  </si>
  <si>
    <t>VB632</t>
  </si>
  <si>
    <t>Obálka podl. s okénkem (s logem), 110x220 mm</t>
  </si>
  <si>
    <t>SVIOP-2018-SVM2-005015</t>
  </si>
  <si>
    <t>SVIOP-2018-SVM2-005016</t>
  </si>
  <si>
    <t>SVIOP-2018-SVM2-005109</t>
  </si>
  <si>
    <t>k.č. 998000008400</t>
  </si>
  <si>
    <t>VC965</t>
  </si>
  <si>
    <t>Fix popisovač na folii a sklo-černý</t>
  </si>
  <si>
    <t>VE639</t>
  </si>
  <si>
    <t>Čepele k jednomu použití pro 3M chirurgický střihací strojek  - obj.po50ks</t>
  </si>
  <si>
    <t>SVIOP-2018-SVM2-005113</t>
  </si>
  <si>
    <t>9680</t>
  </si>
  <si>
    <t>3M Česko</t>
  </si>
  <si>
    <t>VB720</t>
  </si>
  <si>
    <t>Páska lep.oboustranná</t>
  </si>
  <si>
    <t>SVIOP-2018-SVM2-005140</t>
  </si>
  <si>
    <t>pevnější prosím</t>
  </si>
  <si>
    <t>Gatěková</t>
  </si>
  <si>
    <t>VC136</t>
  </si>
  <si>
    <t>Sešívačka kancel. mechanická na více listů (velká) do 1tis.</t>
  </si>
  <si>
    <t>SVIOP-2018-SVM2-005165</t>
  </si>
  <si>
    <t>SVIOP-2018-SVM2-005166</t>
  </si>
  <si>
    <t>SVIOP-2018-SVM2-005167</t>
  </si>
  <si>
    <t>SVIOP-2018-SVM2-005313</t>
  </si>
  <si>
    <t>SVIOP-2018-SVM2-005314</t>
  </si>
  <si>
    <t>VB608</t>
  </si>
  <si>
    <t>Guma na razítko</t>
  </si>
  <si>
    <t>SVIOP-2018-SVM2-005321</t>
  </si>
  <si>
    <t>Naďa Sléhová, DiS. 64521</t>
  </si>
  <si>
    <t>SVIOP-2018-SVM2-005329</t>
  </si>
  <si>
    <t>SVIOP-2018-SVM2-005385</t>
  </si>
  <si>
    <t>Zdražilová Šárka</t>
  </si>
  <si>
    <t>SVIOP-2018-SVM2-005436</t>
  </si>
  <si>
    <t>SVIOP-2018-SVM2-005484</t>
  </si>
  <si>
    <t>SVKMAJ-2018-SVM2-000324</t>
  </si>
  <si>
    <t>SVKMAJ-2018-SVM2-000325</t>
  </si>
  <si>
    <t>VB289</t>
  </si>
  <si>
    <t>Džbán porcelánový</t>
  </si>
  <si>
    <t>SVIOP-2018-SVM2-005547</t>
  </si>
  <si>
    <t>Fm-L009-022-CENPAC-002</t>
  </si>
  <si>
    <t>VFM1221</t>
  </si>
  <si>
    <t>Soupis osob.věcí,cenností a finanč.hotovosti zemřelého blok A4, průpis (verze 6)</t>
  </si>
  <si>
    <t>SVIOP-2018-SVM2-005614</t>
  </si>
  <si>
    <t>SVIOP-2018-SVM2-005615</t>
  </si>
  <si>
    <t>Kód produktu 305002</t>
  </si>
  <si>
    <t>VF159</t>
  </si>
  <si>
    <t>Samolepka symbol výstražný GHS 02 - hořlavé látky, rozměr 25x25 mm</t>
  </si>
  <si>
    <t>SVIOP-2018-SVM2-005668</t>
  </si>
  <si>
    <t>Traiva</t>
  </si>
  <si>
    <t>Kód produktu 305007</t>
  </si>
  <si>
    <t>VF164</t>
  </si>
  <si>
    <t>Samolepka symbol výstražný GHS 07 - dráždivá látka, rozměr 25x25 mm</t>
  </si>
  <si>
    <t>Kód produktu 305009</t>
  </si>
  <si>
    <t>VF166</t>
  </si>
  <si>
    <t>Samolepka symbol výstražný GHS 09 - nebezpečné pro životní prostředí, rozměr 25x25 mm</t>
  </si>
  <si>
    <t>Kód produktu 305008</t>
  </si>
  <si>
    <t>VF165</t>
  </si>
  <si>
    <t>Samolepka symbol výstražný GHS 08 - nebezpečné pro zdraví, rozměr 25x25 mm</t>
  </si>
  <si>
    <t>Kód produktu 305003</t>
  </si>
  <si>
    <t>VF160</t>
  </si>
  <si>
    <t>Samolepka symbol výstražný GHS 03 - oxidující látky, rozměr 25x25 mm</t>
  </si>
  <si>
    <t>Kód produktu 305005</t>
  </si>
  <si>
    <t>VF162</t>
  </si>
  <si>
    <t>Samolepka symbol výstražný GHS 05 - korozivní látka, rozměr 25x25 mm</t>
  </si>
  <si>
    <t>VF174</t>
  </si>
  <si>
    <t>Samolepka symbol výstražný GHS 08 - nebezpečné pro zdraví, rozměr 50x50 mm</t>
  </si>
  <si>
    <t>VF169</t>
  </si>
  <si>
    <t>Samolepka symbol výstražný GHS 03 - oxidující látky, rozměr 50x50 mm</t>
  </si>
  <si>
    <t>obj.č. 7210-032</t>
  </si>
  <si>
    <t>VC1000</t>
  </si>
  <si>
    <t>Štítky do sušící skříně (1 role=300 štítků)</t>
  </si>
  <si>
    <t>role</t>
  </si>
  <si>
    <t>SVIOP-2018-SVM2-005681</t>
  </si>
  <si>
    <t>VD1097</t>
  </si>
  <si>
    <t>Židle látková s područkami</t>
  </si>
  <si>
    <t>SVKMAJ-2018-SVM2-000332</t>
  </si>
  <si>
    <t>AJAX</t>
  </si>
  <si>
    <t>SVKMAJ-2018-SVM2-000333</t>
  </si>
  <si>
    <t>Sencor SWK 1720</t>
  </si>
  <si>
    <t>VF028</t>
  </si>
  <si>
    <t>Konvice rychlovarná celonerezová</t>
  </si>
  <si>
    <t>SVKMAJ-2018-SVM2-000343</t>
  </si>
  <si>
    <t>VF173</t>
  </si>
  <si>
    <t>Samolepka symbol výstražný GHS 07 - dráždivá látka, rozměr 50x50 mm</t>
  </si>
  <si>
    <t>SVIOP-2018-SVM2-005909</t>
  </si>
  <si>
    <t>VF168</t>
  </si>
  <si>
    <t>Samolepka symbol výstražný GHS 02 - hořlavé látky, rozměr 50x50 mm</t>
  </si>
  <si>
    <t>VF175</t>
  </si>
  <si>
    <t>Samolepka symbol výstražný GHS 09 - nebezpečné pro životní prostředí, rozměr 50x50 mm</t>
  </si>
  <si>
    <t>VF171</t>
  </si>
  <si>
    <t>Samolepka symbol výstražný GHS 05 - korozivní látky, rozměr 50x50 mm</t>
  </si>
  <si>
    <t>SVIOP-2018-SVM2-005974</t>
  </si>
  <si>
    <t>pouze verze 6 !!!</t>
  </si>
  <si>
    <t>SVIOP-2018-SVM2-005983</t>
  </si>
  <si>
    <t>VF102</t>
  </si>
  <si>
    <t>Papír toaletní 190 mm - bělený recykl, dvouvrstvý, šířka 90mm, návin 120m, hmotnost min.400g, barva bílá min. 65%</t>
  </si>
  <si>
    <t>3351</t>
  </si>
  <si>
    <t>VE898</t>
  </si>
  <si>
    <t>Osvěžovač vzduchu gelový vanička 120g</t>
  </si>
  <si>
    <t>VA529</t>
  </si>
  <si>
    <t>Minutovník digitální</t>
  </si>
  <si>
    <t>SVIOP-2018-SVM2-006021</t>
  </si>
  <si>
    <t>2363</t>
  </si>
  <si>
    <t>VE499</t>
  </si>
  <si>
    <t>Písek jemný,universální,tekutý,Fila,600 g</t>
  </si>
  <si>
    <t>VC369</t>
  </si>
  <si>
    <t>Box zaklapávací 0,9l,víko pevné (svačinový box),200x60x100mm</t>
  </si>
  <si>
    <t>SVIOP-2018-SVM2-006022</t>
  </si>
  <si>
    <t>SVIOP-2018-SVM2-006059</t>
  </si>
  <si>
    <t>SVIOP-2018-SVM2-006067</t>
  </si>
  <si>
    <t>510303</t>
  </si>
  <si>
    <t>VE348</t>
  </si>
  <si>
    <t>Pero jednorázové kuličkové 0,7 mm, zelené</t>
  </si>
  <si>
    <t>SVIOP-2018-SVM2-006073</t>
  </si>
  <si>
    <t>513032</t>
  </si>
  <si>
    <t>VE346</t>
  </si>
  <si>
    <t>Pero gelové 0,7 mm, červené</t>
  </si>
  <si>
    <t>VA855</t>
  </si>
  <si>
    <t>Box víceúčelový UH 13l,odnímatelné víko,úchyty,420x170x280mm</t>
  </si>
  <si>
    <t>SVIOP-2018-SVM2-006075</t>
  </si>
  <si>
    <t>SVIOP-2018-SVM2-006076</t>
  </si>
  <si>
    <t>SVIOP-2018-SVM2-006119</t>
  </si>
  <si>
    <t>SVIOP-2018-SVM2-006120</t>
  </si>
  <si>
    <t>SVIOP-2018-SVM2-006124</t>
  </si>
  <si>
    <t>VC135</t>
  </si>
  <si>
    <t>Kapsa nalepovací</t>
  </si>
  <si>
    <t>Kaspa</t>
  </si>
  <si>
    <t>SVIOP-2018-SVM2-006156</t>
  </si>
  <si>
    <t>SVIOP-2018-SVM2-006161</t>
  </si>
  <si>
    <t>SVIOP-2018-SVM2-006162</t>
  </si>
  <si>
    <t>SVIOP-2018-SVM2-006163</t>
  </si>
  <si>
    <t>SVIOP-2018-SVM2-006164</t>
  </si>
  <si>
    <t>SVIOP-2018-SVM2-006239</t>
  </si>
  <si>
    <t>VF183</t>
  </si>
  <si>
    <t>Samolepka papírová pro značení odpadů rozměr 74x105mm, kód 180109(jiná nepoužitelná léčiva neuvedená pod číslem 180108)</t>
  </si>
  <si>
    <t>SVIOP-2018-SVM2-006240</t>
  </si>
  <si>
    <t>SVIOP-2018-SVM2-006243</t>
  </si>
  <si>
    <t>SVIOP-2018-SVM2-006244</t>
  </si>
  <si>
    <t>SVIOP-2018-SVM2-006282</t>
  </si>
  <si>
    <t>SVIOP-2018-SVM2-006283</t>
  </si>
  <si>
    <t>SVIOP-2018-SVM2-006311</t>
  </si>
  <si>
    <t>SVIOP-2018-SVM2-006327</t>
  </si>
  <si>
    <t>SVIOP-2018-SVM2-006358</t>
  </si>
  <si>
    <t>SVIOP-2018-SVM2-006366</t>
  </si>
  <si>
    <t>SVIOP-2018-SVM2-006381</t>
  </si>
  <si>
    <t>SVIOP-2018-SVM2-006454</t>
  </si>
  <si>
    <t>Lada Frajtová 60238</t>
  </si>
  <si>
    <t>SVIOP-2018-SVM2-006459</t>
  </si>
  <si>
    <t>SVIOP-2018-SVM2-006612</t>
  </si>
  <si>
    <t>SVIOP-2018-SVM2-006705</t>
  </si>
  <si>
    <t>SVIOP-2018-SVM2-006905</t>
  </si>
  <si>
    <t>Jitka Lovečková 29339</t>
  </si>
  <si>
    <t>Hana Kolavíková 65603</t>
  </si>
  <si>
    <t>VD258</t>
  </si>
  <si>
    <t>Židle konferenční koženková</t>
  </si>
  <si>
    <t>SVIOP-2018-SVM2-007075</t>
  </si>
  <si>
    <t>Hona investment</t>
  </si>
  <si>
    <t>SVIOP-2018-SVM2-007076</t>
  </si>
  <si>
    <t>SVKMAJ-2018-SVM2-000493</t>
  </si>
  <si>
    <t>Stornován</t>
  </si>
  <si>
    <t>SVKMAJ-2018-SVM2-000494</t>
  </si>
  <si>
    <t>Storno dokladu</t>
  </si>
  <si>
    <t>SVIOP-2018-SVM2-007077</t>
  </si>
  <si>
    <t>VD356</t>
  </si>
  <si>
    <t>Lavice čekárenská 4-místná, koženková</t>
  </si>
  <si>
    <t>SVKMAJ-2018-SVM2-000498</t>
  </si>
  <si>
    <t>SVKMAJ-2018-SVM2-000499</t>
  </si>
  <si>
    <t>SVKMAJ-2018-SVM2-000500</t>
  </si>
  <si>
    <t>SVKMAJ-2018-SVM2-000501</t>
  </si>
  <si>
    <t>VB202</t>
  </si>
  <si>
    <t>Folie krycí  4x5m</t>
  </si>
  <si>
    <t>SVIOP-2018-SVM2-007126</t>
  </si>
  <si>
    <t>VC464</t>
  </si>
  <si>
    <t>Sáček dle vzoru 30x40cm</t>
  </si>
  <si>
    <t>SVIOP-2018-SVM2-007225</t>
  </si>
  <si>
    <t>SVIOP-2018-SVM2-007236</t>
  </si>
  <si>
    <t>ČSSZ-896220</t>
  </si>
  <si>
    <t>VFM0853</t>
  </si>
  <si>
    <t>Potvrzení o trvání potřeby ošetřování(péče)</t>
  </si>
  <si>
    <t>SVIOP-2018-SVM2-007277</t>
  </si>
  <si>
    <t>VFM032</t>
  </si>
  <si>
    <t>Zdravotní pojišťovny</t>
  </si>
  <si>
    <t>6781</t>
  </si>
  <si>
    <t>VE900</t>
  </si>
  <si>
    <t>Vatové tyčinky bal=200ks</t>
  </si>
  <si>
    <t>VB292</t>
  </si>
  <si>
    <t>Hrnek bílý 0,25l,porcelán</t>
  </si>
  <si>
    <t>10006</t>
  </si>
  <si>
    <t>VE530</t>
  </si>
  <si>
    <t>Pěna na holení Barbus,200 ml</t>
  </si>
  <si>
    <t>SVIOP-2018-SVM2-007278</t>
  </si>
  <si>
    <t>4951</t>
  </si>
  <si>
    <t>VE897</t>
  </si>
  <si>
    <t>Hřeben rodinný</t>
  </si>
  <si>
    <t>SVIOP-2018-SVM2-007279</t>
  </si>
  <si>
    <t>SVIOP-2018-SVM2-007282</t>
  </si>
  <si>
    <t>VC047</t>
  </si>
  <si>
    <t>Košík stohovací umělohmotný velký 360x150x260mm</t>
  </si>
  <si>
    <t>SVIOP-2018-SVM2-007283</t>
  </si>
  <si>
    <t>pěknou vůni</t>
  </si>
  <si>
    <t>SVIOP-2018-SVM2-007284</t>
  </si>
  <si>
    <t>SVIOP-2018-SVM2-007295</t>
  </si>
  <si>
    <t>SVIOP-2018-SVM2-007296</t>
  </si>
  <si>
    <t>SVIOP-2018-SVM2-007297</t>
  </si>
  <si>
    <t>SVIOP-2018-SVM2-007322</t>
  </si>
  <si>
    <t>SVIOP-2018-SVM2-007386</t>
  </si>
  <si>
    <t>VA809</t>
  </si>
  <si>
    <t>Rozlišovač na klíče - plastový na klíč</t>
  </si>
  <si>
    <t>různé barvy</t>
  </si>
  <si>
    <t>SVIOP-2018-SVM2-007413</t>
  </si>
  <si>
    <t>SVIOP-2018-SVM2-007435</t>
  </si>
  <si>
    <t>SVIOP-2018-SVM2-007466</t>
  </si>
  <si>
    <t>SVIOP-2018-SVM2-007467</t>
  </si>
  <si>
    <t>SVIOP-2018-SVM2-007468</t>
  </si>
  <si>
    <t>SVIOP-2018-SVM2-007469</t>
  </si>
  <si>
    <t>SVIOP-2018-SVM2-007470</t>
  </si>
  <si>
    <t>SVIOP-2018-SVM2-007471</t>
  </si>
  <si>
    <t>SVIOP-2018-SVM2-007472</t>
  </si>
  <si>
    <t>VB818</t>
  </si>
  <si>
    <t>Klíčenka</t>
  </si>
  <si>
    <t>SVIOP-2018-SVM2-007566</t>
  </si>
  <si>
    <t>SVIOP-2018-SVM2-007567</t>
  </si>
  <si>
    <t>SVIOP-2018-SVM2-007824</t>
  </si>
  <si>
    <t>SVIOP-2018-SVM2-007930</t>
  </si>
  <si>
    <t>VE969</t>
  </si>
  <si>
    <t>V 26_DDHM KUCH TECH</t>
  </si>
  <si>
    <t>Myčka pro 12 sad nádobí - Siemens</t>
  </si>
  <si>
    <t>SVKMAJ-2018-SVM2-000542</t>
  </si>
  <si>
    <t>V26</t>
  </si>
  <si>
    <t>Kuchyňská technika (nad 3000,- Kč)-lednice,..</t>
  </si>
  <si>
    <t>C System</t>
  </si>
  <si>
    <t>SVIOP-2018-SVM2-008141</t>
  </si>
  <si>
    <t>SVIOP-2018-SVM2-008263</t>
  </si>
  <si>
    <t>SVIOP-2018-SVM2-008368</t>
  </si>
  <si>
    <t>VA857</t>
  </si>
  <si>
    <t>Box víceúčelový UH 30l,odnímatelné víko,úchyty,480x290x330mm</t>
  </si>
  <si>
    <t>SVIOP-2018-SVM2-008369</t>
  </si>
  <si>
    <t>400163</t>
  </si>
  <si>
    <t>VE838</t>
  </si>
  <si>
    <t>Nůžky kancelářské s plast.rukojetí, délka 26 cm</t>
  </si>
  <si>
    <t>VB291</t>
  </si>
  <si>
    <t>Sklenice 0,5 l</t>
  </si>
  <si>
    <t>Marková</t>
  </si>
  <si>
    <t>SVIOP-2018-SVM2-008370</t>
  </si>
  <si>
    <t>SVIOP-2018-SVM2-008371</t>
  </si>
  <si>
    <t>Rabalux 4421</t>
  </si>
  <si>
    <t>VF030</t>
  </si>
  <si>
    <t>Lampa stolní</t>
  </si>
  <si>
    <t>SVIOP-2018-SVM2-008372</t>
  </si>
  <si>
    <t>B1376</t>
  </si>
  <si>
    <t>VE033</t>
  </si>
  <si>
    <t>Baterie LR 44 1,5 V 13GA (=A76)</t>
  </si>
  <si>
    <t>SVIOP-2018-SVM2-008373</t>
  </si>
  <si>
    <t>461000barv</t>
  </si>
  <si>
    <t>VE860</t>
  </si>
  <si>
    <t>Odkladač na spisy UH A4-zasouvací,plast,stohovatelná</t>
  </si>
  <si>
    <t>SVIOP-2018-SVM2-008399</t>
  </si>
  <si>
    <t>SVIOP-2018-SVM2-008407</t>
  </si>
  <si>
    <t>SVIOP-2018-SVM2-008408</t>
  </si>
  <si>
    <t>SVIOP-2018-SVM2-008409</t>
  </si>
  <si>
    <t>SVIOP-2018-SVM2-008413</t>
  </si>
  <si>
    <t>SVIOP-2018-SVM2-008430</t>
  </si>
  <si>
    <t>SVIOP-2018-SVM2-008431</t>
  </si>
  <si>
    <t>SVIOP-2018-SVM2-008588</t>
  </si>
  <si>
    <t>VA709</t>
  </si>
  <si>
    <t>Tabule samolepící hnědá 58x46</t>
  </si>
  <si>
    <t>SVIOP-2018-SVM2-008660</t>
  </si>
  <si>
    <t>VA528</t>
  </si>
  <si>
    <t>Tabule korková 90x120</t>
  </si>
  <si>
    <t>vkus</t>
  </si>
  <si>
    <t>SVIOP-2018-SVM2-008661</t>
  </si>
  <si>
    <t>SVIOP-2018-SVM2-008662</t>
  </si>
  <si>
    <t>SVIOP-2018-SVM2-008696</t>
  </si>
  <si>
    <t>70002126</t>
  </si>
  <si>
    <t>VF217</t>
  </si>
  <si>
    <t>Voda ústní Octenident 250 ml</t>
  </si>
  <si>
    <t>SVIOP-2018-SVM2-008701</t>
  </si>
  <si>
    <t>SVIOP-2018-SVM2-008719</t>
  </si>
  <si>
    <t>VA864</t>
  </si>
  <si>
    <t>Rozprašovač UH na vodu</t>
  </si>
  <si>
    <t>SVIOP-2018-SVM2-008791</t>
  </si>
  <si>
    <t>SVIOP-2018-SVM2-008792</t>
  </si>
  <si>
    <t>SVIOP-2018-SVM2-008816</t>
  </si>
  <si>
    <t>SVIOP-2018-SVM2-008841</t>
  </si>
  <si>
    <t>SVIOP-2018-SVM2-008895</t>
  </si>
  <si>
    <t>SVIOP-2018-SVM2-008896</t>
  </si>
  <si>
    <t>SVIOP-2018-SVM2-008917</t>
  </si>
  <si>
    <t>VA530</t>
  </si>
  <si>
    <t>Držák pro televizor</t>
  </si>
  <si>
    <t>SVIOP-2018-SVM2-009080</t>
  </si>
  <si>
    <t>Fiber Novelty FN-501</t>
  </si>
  <si>
    <t>SVIOP-2018-SVM2-009112</t>
  </si>
  <si>
    <t>SVIOP-2018-SVM2-009129</t>
  </si>
  <si>
    <t>Klára Šulková 65619</t>
  </si>
  <si>
    <t>Tereza Horáková 65713</t>
  </si>
  <si>
    <t>VF230</t>
  </si>
  <si>
    <t xml:space="preserve">Krém ochranný na ruce a nehty ARAD, 250 ml tuba   </t>
  </si>
  <si>
    <t>SVIOP-2018-SVM2-009271</t>
  </si>
  <si>
    <t>Maurea, s.r.o</t>
  </si>
  <si>
    <t>SVIOP-2018-SVM2-009272</t>
  </si>
  <si>
    <t>SVIOP-2018-SVM2-009430</t>
  </si>
  <si>
    <t>SVIOP-2018-SVM2-009438</t>
  </si>
  <si>
    <t>777144</t>
  </si>
  <si>
    <t>VE744</t>
  </si>
  <si>
    <t>Emulze masážní Emspoma Z 500 g/proti bolesti</t>
  </si>
  <si>
    <t>SVIOP-2018-SVM2-009534</t>
  </si>
  <si>
    <t>VB325</t>
  </si>
  <si>
    <t>Samolepky na kotouči 4.5x2.5cm</t>
  </si>
  <si>
    <t>SVIOP-2018-SVM2-009535</t>
  </si>
  <si>
    <t>VE588</t>
  </si>
  <si>
    <t>Nůž jídelní MILANO</t>
  </si>
  <si>
    <t>VC840</t>
  </si>
  <si>
    <t>Pero gelové  Pilot</t>
  </si>
  <si>
    <t>SVIOP-2018-SVM2-009536</t>
  </si>
  <si>
    <t>220140</t>
  </si>
  <si>
    <t>VE770</t>
  </si>
  <si>
    <t>Obálka B5,176x250mm,s krycí páskou,barva bílá</t>
  </si>
  <si>
    <t>VE590</t>
  </si>
  <si>
    <t>Vidlička jídelní MILANO</t>
  </si>
  <si>
    <t>B1350</t>
  </si>
  <si>
    <t>VA443</t>
  </si>
  <si>
    <t>Baterie alkalická 6LR61 9V</t>
  </si>
  <si>
    <t>751301</t>
  </si>
  <si>
    <t>VA321</t>
  </si>
  <si>
    <t>Gelová chladicí vložka 13x18cm</t>
  </si>
  <si>
    <t>V44A</t>
  </si>
  <si>
    <t>Gely, sůl, suchý led,chladící vložky</t>
  </si>
  <si>
    <t>400359</t>
  </si>
  <si>
    <t>VE839</t>
  </si>
  <si>
    <t>Nůžky kancelářské celokovové, délka 17 cm</t>
  </si>
  <si>
    <t>516481</t>
  </si>
  <si>
    <t>VE862</t>
  </si>
  <si>
    <t>Pero Pilot frixion modrá barva 0,5tl hrotu</t>
  </si>
  <si>
    <t>B1509</t>
  </si>
  <si>
    <t>VA396</t>
  </si>
  <si>
    <t>Baterie lithiová - 9V</t>
  </si>
  <si>
    <t>SVIOP-2018-SVM2-009537</t>
  </si>
  <si>
    <t>520320</t>
  </si>
  <si>
    <t>VE353</t>
  </si>
  <si>
    <t>Tužka modrá+červená, KOH-I-NOOR 3433</t>
  </si>
  <si>
    <t>VE477</t>
  </si>
  <si>
    <t>Papír xerox  A4 90g/m2, 1 bal=500 l</t>
  </si>
  <si>
    <t>SVIOP-2018-SVM2-009538</t>
  </si>
  <si>
    <t>SVIOP-2018-SVM2-009539</t>
  </si>
  <si>
    <t>502357</t>
  </si>
  <si>
    <t>VE341</t>
  </si>
  <si>
    <t>Zvýrazňovač oranžový,hrot 5mm</t>
  </si>
  <si>
    <t>502355</t>
  </si>
  <si>
    <t>VE343</t>
  </si>
  <si>
    <t>Zvýrazňovač žlutý,hrot 5mm</t>
  </si>
  <si>
    <t>500201</t>
  </si>
  <si>
    <t>VE325</t>
  </si>
  <si>
    <t>Fix 2811 - Liner, modrý,hrot 0,3mm</t>
  </si>
  <si>
    <t>500200</t>
  </si>
  <si>
    <t>VE324</t>
  </si>
  <si>
    <t>Fix 2811 - Liner, černý,hrot 0,3mm</t>
  </si>
  <si>
    <t>VA853</t>
  </si>
  <si>
    <t>Box víceúčelový UH 5l,odnímatelné víko,úchyty,285x120x200mm</t>
  </si>
  <si>
    <t>SVIOP-2018-SVM2-009552</t>
  </si>
  <si>
    <t>SVIOP-2018-SVM2-009553</t>
  </si>
  <si>
    <t>SAB08060</t>
  </si>
  <si>
    <t>VB970</t>
  </si>
  <si>
    <t>Džbán UH-na moč s víkem</t>
  </si>
  <si>
    <t>SVIOP-2018-SVM2-009556</t>
  </si>
  <si>
    <t>VA813</t>
  </si>
  <si>
    <t>Zásobník na ručníky papír.,kovový 9802186</t>
  </si>
  <si>
    <t>SVIOP-2018-SVM2-009575</t>
  </si>
  <si>
    <t>Papera</t>
  </si>
  <si>
    <t>SVIOP-2018-SVM2-009581</t>
  </si>
  <si>
    <t>VA766</t>
  </si>
  <si>
    <t>Lžička kávová nerez,délka 12,5cm</t>
  </si>
  <si>
    <t>4596</t>
  </si>
  <si>
    <t>VE508</t>
  </si>
  <si>
    <t>Houbička na nádobí (10 ks v balení)</t>
  </si>
  <si>
    <t>VC456</t>
  </si>
  <si>
    <t>Zrcadlo nástěnné 300x400mm,bílý UH rám</t>
  </si>
  <si>
    <t>764702</t>
  </si>
  <si>
    <t>VE944</t>
  </si>
  <si>
    <t>Spray ošetřující Dermochlorophyl  na popáleniny, poranění kůže a bérc. vředy    50 ml</t>
  </si>
  <si>
    <t>SVIOP-2018-SVM2-009582</t>
  </si>
  <si>
    <t>Pharmos</t>
  </si>
  <si>
    <t>SVIOP-2018-SVM2-009606</t>
  </si>
  <si>
    <t>002.561.349</t>
  </si>
  <si>
    <t>VE949</t>
  </si>
  <si>
    <t>Krém ošetřující Epaderm  500 g</t>
  </si>
  <si>
    <t>SVIOP-2018-SVM2-009607</t>
  </si>
  <si>
    <t>SVIOP-2018-SVM2-009629</t>
  </si>
  <si>
    <t>SVIOP-2018-SVM2-009630</t>
  </si>
  <si>
    <t>SVIOP-2018-SVM2-009636</t>
  </si>
  <si>
    <t>SVIOP-2018-SVM2-009637</t>
  </si>
  <si>
    <t>SVIOP-2018-SVM2-009638</t>
  </si>
  <si>
    <t>SVIOP-2018-SVM2-009639</t>
  </si>
  <si>
    <t>SVIOP-2018-SVM2-009664</t>
  </si>
  <si>
    <t>SVIOP-2018-SVM2-009677</t>
  </si>
  <si>
    <t>SVIOP-2018-SVM2-009678</t>
  </si>
  <si>
    <t>SVIOP-2018-SVM2-009679</t>
  </si>
  <si>
    <t>SVIOP-2018-SVM2-009680</t>
  </si>
  <si>
    <t>SVIOP-2018-SVM2-009704</t>
  </si>
  <si>
    <t>SVIOP-2018-SVM2-009705</t>
  </si>
  <si>
    <t>SVIOP-2018-SVM2-009706</t>
  </si>
  <si>
    <t>SVIOP-2018-SVM2-009707</t>
  </si>
  <si>
    <t>SVIOP-2018-SVM2-009708</t>
  </si>
  <si>
    <t>SVIOP-2018-SVM2-009736</t>
  </si>
  <si>
    <t>SVIOP-2018-SVM2-009737</t>
  </si>
  <si>
    <t>SVIOP-2018-SVM2-009762</t>
  </si>
  <si>
    <t>SVIOP-2018-SVM2-009763</t>
  </si>
  <si>
    <t>SVIOP-2018-SVM2-009764</t>
  </si>
  <si>
    <t>SVIOP-2018-SVM2-009765</t>
  </si>
  <si>
    <t>SVIOP-2018-SVM2-009810</t>
  </si>
  <si>
    <t>SVIOP-2018-SVM2-009846</t>
  </si>
  <si>
    <t>SVIOP-2018-SVM2-009847</t>
  </si>
  <si>
    <t>SVIOP-2018-SVM2-009848</t>
  </si>
  <si>
    <t>SVIOP-2018-SVM2-009849</t>
  </si>
  <si>
    <t>VA699</t>
  </si>
  <si>
    <t>Kroužek na klíče</t>
  </si>
  <si>
    <t>SVIOP-2018-SVM2-009877</t>
  </si>
  <si>
    <t>SVIOP-2018-SVM2-009887</t>
  </si>
  <si>
    <t>VE070</t>
  </si>
  <si>
    <t>Utěrka švédská</t>
  </si>
  <si>
    <t>SVIOP-2018-SVM2-009893</t>
  </si>
  <si>
    <t>VC146</t>
  </si>
  <si>
    <t>Obal průhledný EURO A5,matný,bal=100 ks</t>
  </si>
  <si>
    <t>SVIOP-2018-SVM2-009899</t>
  </si>
  <si>
    <t>SVIOP-2018-SVM2-009909</t>
  </si>
  <si>
    <t>470062</t>
  </si>
  <si>
    <t>VE843</t>
  </si>
  <si>
    <t>Pravítko rovné 30 cm</t>
  </si>
  <si>
    <t>SVIOP-2018-SVM2-009918</t>
  </si>
  <si>
    <t>470200</t>
  </si>
  <si>
    <t>VE845</t>
  </si>
  <si>
    <t>Pravítko trojúhelník s ryskou</t>
  </si>
  <si>
    <t>Frankospol 1/2019</t>
  </si>
  <si>
    <t>VE037</t>
  </si>
  <si>
    <t>Pastelky velké (balení=24 ks)</t>
  </si>
  <si>
    <t>SVIOP-2018-SVM2-009920</t>
  </si>
  <si>
    <t>SVIOP-2018-SVM2-009925</t>
  </si>
  <si>
    <t>SVIOP-2018-SVM2-009927</t>
  </si>
  <si>
    <t>204092</t>
  </si>
  <si>
    <t>VE816</t>
  </si>
  <si>
    <t>Výkres bílý A4, 200g/m2 (bal-200ks)</t>
  </si>
  <si>
    <t>VE278</t>
  </si>
  <si>
    <t>Tabulka stíratelná A5 Centropen 7799 + fix</t>
  </si>
  <si>
    <t>SVIOP-2018-SVM2-009971</t>
  </si>
  <si>
    <t>VB815</t>
  </si>
  <si>
    <t>Barvy temperové</t>
  </si>
  <si>
    <t>VB798</t>
  </si>
  <si>
    <t>Kružítko</t>
  </si>
  <si>
    <t>SVIOP-2018-SVM2-009986</t>
  </si>
  <si>
    <t>SVIOP-2018-SVM2-010049</t>
  </si>
  <si>
    <t>SVIOP-2018-SVM2-010059</t>
  </si>
  <si>
    <t>SVKMAJ-2018-SVM2-000683</t>
  </si>
  <si>
    <t>TFA 301012</t>
  </si>
  <si>
    <t>VC190</t>
  </si>
  <si>
    <t>Teploměr do lednice-digitální (s kalibračním listem)</t>
  </si>
  <si>
    <t>SVIOP-2018-SVM2-010227</t>
  </si>
  <si>
    <t>SVIOP-2018-SVM2-010246</t>
  </si>
  <si>
    <t>SVIOP-2018-SVM2-010247</t>
  </si>
  <si>
    <t>VA794</t>
  </si>
  <si>
    <t>Jídlonosič UH-3 díly</t>
  </si>
  <si>
    <t>SVIOP-2018-SVM2-010260</t>
  </si>
  <si>
    <t>VA843</t>
  </si>
  <si>
    <t>Jídlonosič UH-4 díly</t>
  </si>
  <si>
    <t>SVIOP-2018-SVM2-010261</t>
  </si>
  <si>
    <t>SVIOP-2018-SVM2-010323</t>
  </si>
  <si>
    <t>SVIOP-2018-SVM2-010324</t>
  </si>
  <si>
    <t>SVIOP-2018-SVM2-010409</t>
  </si>
  <si>
    <t>SVIOP-2018-SVM2-010414</t>
  </si>
  <si>
    <t>SVIOP-2018-SVM2-010478</t>
  </si>
  <si>
    <t>VC623</t>
  </si>
  <si>
    <t>V 37_DDHM KANC</t>
  </si>
  <si>
    <t>Stroj skartovací (nad 3 000,- Kč)</t>
  </si>
  <si>
    <t>SVKMAJ-2018-SVM2-000714</t>
  </si>
  <si>
    <t>V37</t>
  </si>
  <si>
    <t>Kancel. a ostatní technika nad 3000,- Kč</t>
  </si>
  <si>
    <t>SVKMAJ-2018-SVM2-000715</t>
  </si>
  <si>
    <t>SVIOP-2018-SVM2-010637</t>
  </si>
  <si>
    <t>SVIOP-2018-SVM2-010667</t>
  </si>
  <si>
    <t>SVIOP-2018-SVM2-010717</t>
  </si>
  <si>
    <t>SVIOP-2018-SVM2-010831</t>
  </si>
  <si>
    <t>VE489</t>
  </si>
  <si>
    <t>Tabule plánovací (nad 3000,-)</t>
  </si>
  <si>
    <t>SVKMAJ-2018-SVM2-000774</t>
  </si>
  <si>
    <t>SVKMAJ-2018-SVM2-000775</t>
  </si>
  <si>
    <t>SVIOP-2018-SVM2-010886</t>
  </si>
  <si>
    <t>MUDr. Dominika Kriváčková 65183</t>
  </si>
  <si>
    <t>SVIOP-2018-SVM2-011003</t>
  </si>
  <si>
    <t>PROSÍM ČERVENÉ BARVY!!!!</t>
  </si>
  <si>
    <t>SVIOP-2018-SVM2-011122</t>
  </si>
  <si>
    <t>UHL0026</t>
  </si>
  <si>
    <t>VB909</t>
  </si>
  <si>
    <t>Miska emitní umělohmotná (průměr 26 cm)</t>
  </si>
  <si>
    <t>kód: DST1308</t>
  </si>
  <si>
    <t>VE388</t>
  </si>
  <si>
    <t>Pohárek na pití 200 ml se dvěma víčky</t>
  </si>
  <si>
    <t>Distrimed</t>
  </si>
  <si>
    <t>SVIOP-2018-SVM2-011123</t>
  </si>
  <si>
    <t>VF240</t>
  </si>
  <si>
    <t>Ramínko na šaty plastové d. 40cm</t>
  </si>
  <si>
    <t>SVIOP-2018-SVM2-011124</t>
  </si>
  <si>
    <t>SVIOP-2018-SVM2-011174</t>
  </si>
  <si>
    <t>VC431</t>
  </si>
  <si>
    <t>Koš odpadkový 50l,výkyvný</t>
  </si>
  <si>
    <t>SVIOP-2018-SVM2-011175</t>
  </si>
  <si>
    <t>SVIOP-2018-SVM2-011176</t>
  </si>
  <si>
    <t>SVIOP-2018-SVM2-011219</t>
  </si>
  <si>
    <t>SVIOP-2018-SVM2-011220</t>
  </si>
  <si>
    <t>SVIOP-2018-SVM2-011221</t>
  </si>
  <si>
    <t>510301</t>
  </si>
  <si>
    <t>VE130</t>
  </si>
  <si>
    <t>Pero kuličkové jednorázové 0,7mm, černé</t>
  </si>
  <si>
    <t>502358</t>
  </si>
  <si>
    <t>VE340</t>
  </si>
  <si>
    <t>Zvýrazňovač růžový,hrot 5mm</t>
  </si>
  <si>
    <t>SVIOP-2018-SVM2-011222</t>
  </si>
  <si>
    <t>233621</t>
  </si>
  <si>
    <t>VE793</t>
  </si>
  <si>
    <t>Sešit A5 linkovaný 544,40listů</t>
  </si>
  <si>
    <t>VE318</t>
  </si>
  <si>
    <t>Kleštičky na silné nehty</t>
  </si>
  <si>
    <t>SVIOP-2018-SVM2-011224</t>
  </si>
  <si>
    <t>SVIOP-2018-SVM2-011225</t>
  </si>
  <si>
    <t>ne vanilka</t>
  </si>
  <si>
    <t>SVIOP-2018-SVM2-011244</t>
  </si>
  <si>
    <t>SVIOP-2018-SVM2-011245</t>
  </si>
  <si>
    <t>SVIOP-2018-SVM2-011246</t>
  </si>
  <si>
    <t>SVIOP-2018-SVM2-011247</t>
  </si>
  <si>
    <t>SVIOP-2018-SVM2-011248</t>
  </si>
  <si>
    <t>SVIOP-2018-SVM2-011275</t>
  </si>
  <si>
    <t>VC609</t>
  </si>
  <si>
    <t>Nůžky na nehty</t>
  </si>
  <si>
    <t>FROS ZPS s.r.o.</t>
  </si>
  <si>
    <t>SVIOP-2018-SVM2-011330</t>
  </si>
  <si>
    <t>SVIOP-2018-SVM2-011331</t>
  </si>
  <si>
    <t>SVIOP-2018-SVM2-011332</t>
  </si>
  <si>
    <t>SVIOP-2018-SVM2-011333</t>
  </si>
  <si>
    <t>SVIOP-2018-SVM2-011334</t>
  </si>
  <si>
    <t>SVIOP-2018-SVM2-011335</t>
  </si>
  <si>
    <t>3076</t>
  </si>
  <si>
    <t>VE512</t>
  </si>
  <si>
    <t>WC kartáč, bez misky</t>
  </si>
  <si>
    <t>SVIOP-2018-SVM2-011392</t>
  </si>
  <si>
    <t>VA802</t>
  </si>
  <si>
    <t>Podnos malý UH 140x215mm</t>
  </si>
  <si>
    <t>SVIOP-2018-SVM2-011424</t>
  </si>
  <si>
    <t>SVIOP-2018-SVM2-011425</t>
  </si>
  <si>
    <t>SVIOP-2018-SVM2-011426</t>
  </si>
  <si>
    <t>SVIOP-2018-SVM2-011427</t>
  </si>
  <si>
    <t>SVIOP-2018-SVM2-011428</t>
  </si>
  <si>
    <t>SVIOP-2018-SVM2-011430</t>
  </si>
  <si>
    <t>233521</t>
  </si>
  <si>
    <t>VE791</t>
  </si>
  <si>
    <t>Sešit A4  444,linkovaný,40listů</t>
  </si>
  <si>
    <t>SVIOP-2018-SVM2-011434</t>
  </si>
  <si>
    <t>SVIOP-2018-SVM2-011520</t>
  </si>
  <si>
    <t>SVIOP-2018-SVM2-011602</t>
  </si>
  <si>
    <t>VB620</t>
  </si>
  <si>
    <t>Barva razítková černá</t>
  </si>
  <si>
    <t>SVIOP-2018-SVM2-011603</t>
  </si>
  <si>
    <t>SVIOP-2018-SVM2-011617</t>
  </si>
  <si>
    <t>SVIOP-2018-SVM2-011618</t>
  </si>
  <si>
    <t>SVIOP-2018-SVM2-011619</t>
  </si>
  <si>
    <t>SVIOP-2018-SVM2-011620</t>
  </si>
  <si>
    <t>SVIOP-2018-SVM2-011689</t>
  </si>
  <si>
    <t>VA614</t>
  </si>
  <si>
    <t>Taška nákupní na kolečkách (do 1000,- Kč)</t>
  </si>
  <si>
    <t>SVIOP-2018-SVM2-011696</t>
  </si>
  <si>
    <t>VB900</t>
  </si>
  <si>
    <t>Odkapávač na nádobí</t>
  </si>
  <si>
    <t>SVIOP-2018-SVM2-011697</t>
  </si>
  <si>
    <t>SVKMAJ-2018-SVM2-000862</t>
  </si>
  <si>
    <t>SVIOP-2018-SVM2-011729</t>
  </si>
  <si>
    <t>barva zelená</t>
  </si>
  <si>
    <t>barva červená</t>
  </si>
  <si>
    <t>SVIOP-2018-SVM2-011730</t>
  </si>
  <si>
    <t>VC354</t>
  </si>
  <si>
    <t>Rychlovazací desky (EUROCLIP,DURACLIP)</t>
  </si>
  <si>
    <t>SVIOP-2018-SVM2-011788</t>
  </si>
  <si>
    <t>VC900</t>
  </si>
  <si>
    <t>Fix zvýrazňovač sada 4barvy</t>
  </si>
  <si>
    <t>SVIOP-2018-SVM2-011789</t>
  </si>
  <si>
    <t>Vkus bustan</t>
  </si>
  <si>
    <t>SVIOP-2018-SVM2-011790</t>
  </si>
  <si>
    <t>SVIOP-2018-SVM2-011791</t>
  </si>
  <si>
    <t>SVIOP-2018-SVM2-011847</t>
  </si>
  <si>
    <t>SVIOP-2018-SVM2-011914</t>
  </si>
  <si>
    <t>SVIOP-2018-SVM2-011934</t>
  </si>
  <si>
    <t>Zrušen</t>
  </si>
  <si>
    <t>MUDr. Katherine Vomáčková, Ph.D. 61815</t>
  </si>
  <si>
    <t>SVIOP-2018-SVM2-011945</t>
  </si>
  <si>
    <t>Sabina Müllerová 64092</t>
  </si>
  <si>
    <t>LPZ05RL</t>
  </si>
  <si>
    <t>VF227</t>
  </si>
  <si>
    <t>Likvidátor pachu zdravotnictví – na silné biologické pachy - LEN (0,5 l)</t>
  </si>
  <si>
    <t>SVIOP-2018-SVM2-012141</t>
  </si>
  <si>
    <t>ALP ecology</t>
  </si>
  <si>
    <t>SVIOP-2018-SVM2-012323</t>
  </si>
  <si>
    <t>VC918</t>
  </si>
  <si>
    <t>Sáčky do koše zatahovací-zelené,63x73cm,60l</t>
  </si>
  <si>
    <t>SVIOP-2018-SVM2-012405</t>
  </si>
  <si>
    <t>SVKMAJ-2018-SVM2-000889</t>
  </si>
  <si>
    <t>SVKMAJ-2018-SVM2-000891</t>
  </si>
  <si>
    <t>SVIOP-2018-SVM2-012427</t>
  </si>
  <si>
    <t>SVIOP-2018-SVM2-012496</t>
  </si>
  <si>
    <t>VA189</t>
  </si>
  <si>
    <t>Teploměr pokojový</t>
  </si>
  <si>
    <t>SVIOP-2018-SVM2-012573</t>
  </si>
  <si>
    <t>VC472</t>
  </si>
  <si>
    <t xml:space="preserve">Stojan na tiskoviny A4 </t>
  </si>
  <si>
    <t>SVIOP-2018-SVM2-012590</t>
  </si>
  <si>
    <t>SVIOP-2018-SVM2-012591</t>
  </si>
  <si>
    <t>SVIOP-2018-SVM2-012593</t>
  </si>
  <si>
    <t>SVIOP-2018-SVM2-012594</t>
  </si>
  <si>
    <t>VF258</t>
  </si>
  <si>
    <t>Držák nástěnný Tarifold s deseti kapsami,formát A4</t>
  </si>
  <si>
    <t>SVIOP-2018-SVM2-012597</t>
  </si>
  <si>
    <t>Kaspa papír</t>
  </si>
  <si>
    <t>SVIOP-2018-SVM2-012598</t>
  </si>
  <si>
    <t>VB427</t>
  </si>
  <si>
    <t>Žádanky na omamné látky</t>
  </si>
  <si>
    <t>SVIOP-2018-SVM2-012660</t>
  </si>
  <si>
    <t>SVIOP-2018-SVM2-012727</t>
  </si>
  <si>
    <t>500/110100</t>
  </si>
  <si>
    <t>VC639</t>
  </si>
  <si>
    <t>Zásobník plast. na pap. ručníky</t>
  </si>
  <si>
    <t>Stepa Trade</t>
  </si>
  <si>
    <t>SVIOP-2018-SVM2-012728</t>
  </si>
  <si>
    <t>VA897</t>
  </si>
  <si>
    <t>Lopatka na smetí</t>
  </si>
  <si>
    <t>VA183</t>
  </si>
  <si>
    <t>Smetáček ruční</t>
  </si>
  <si>
    <t>2786,2796</t>
  </si>
  <si>
    <t>VE515</t>
  </si>
  <si>
    <t>Šampon na vlasy-kopřiva,bříza 1000ml (Primo)</t>
  </si>
  <si>
    <t>3151</t>
  </si>
  <si>
    <t>VE625</t>
  </si>
  <si>
    <t>Osvěžovač vonný a neutralizátor parfemace čistá příroda - lahev s rozprašovačem - 0,5 l (pouze geriatrie+ urologie!!)</t>
  </si>
  <si>
    <t>Lachim</t>
  </si>
  <si>
    <t>SVIOP-2018-SVM2-012729</t>
  </si>
  <si>
    <t>VE540</t>
  </si>
  <si>
    <t>Koš odpadkový 20l, nášlapný</t>
  </si>
  <si>
    <t>SVIOP-2018-SVM2-012731</t>
  </si>
  <si>
    <t>502351</t>
  </si>
  <si>
    <t>VE342</t>
  </si>
  <si>
    <t>Zvýrazňovač modrý,hrot 5mm</t>
  </si>
  <si>
    <t>SVIOP-2018-SVM2-012733</t>
  </si>
  <si>
    <t>VE881</t>
  </si>
  <si>
    <t xml:space="preserve">Vložka fixační do pouzder SUMETZBERGER průměr 160 mm (1 pár) </t>
  </si>
  <si>
    <t>pár</t>
  </si>
  <si>
    <t>SVIOP-2018-SVM2-012739</t>
  </si>
  <si>
    <t>SVIOP-2018-SVM2-012790</t>
  </si>
  <si>
    <t>SVIOP-2018-SVM2-012791</t>
  </si>
  <si>
    <t>SVIOP-2018-SVM2-012792</t>
  </si>
  <si>
    <t>SVIOP-2018-SVM2-012793</t>
  </si>
  <si>
    <t>SVIOP-2018-SVM2-012835</t>
  </si>
  <si>
    <t>SVIOP-2018-SVM2-012846</t>
  </si>
  <si>
    <t>SVIOP-2018-SVM2-012847</t>
  </si>
  <si>
    <t>SVIOP-2018-SVM2-012848</t>
  </si>
  <si>
    <t>SVIOP-2018-SVM2-012864</t>
  </si>
  <si>
    <t>108321</t>
  </si>
  <si>
    <t>VE677</t>
  </si>
  <si>
    <t>Hadra na nádobí 34x38cm (1bal=3ks)</t>
  </si>
  <si>
    <t>VA873</t>
  </si>
  <si>
    <t>Háček samolepící velký</t>
  </si>
  <si>
    <t>114731</t>
  </si>
  <si>
    <t>VE516</t>
  </si>
  <si>
    <t>Houbička na nádobí-velká</t>
  </si>
  <si>
    <t>SVIOP-2018-SVM2-012866</t>
  </si>
  <si>
    <t>117901</t>
  </si>
  <si>
    <t>VE494</t>
  </si>
  <si>
    <t>Čistič na WC gel,Lavon,750 ml</t>
  </si>
  <si>
    <t>7616</t>
  </si>
  <si>
    <t>VE500</t>
  </si>
  <si>
    <t>Pronto, Cif -prach,sprej, 400ml</t>
  </si>
  <si>
    <t>SVIOP-2018-SVM2-012876</t>
  </si>
  <si>
    <t>314000</t>
  </si>
  <si>
    <t>VE760</t>
  </si>
  <si>
    <t>Rychlovazač plastový A4,přední strana průhledná,zadní barevná,závěsný</t>
  </si>
  <si>
    <t>232150</t>
  </si>
  <si>
    <t>VE801</t>
  </si>
  <si>
    <t>Kniha záznamní A4 s indexem,linkovaná, 200 listů,pevné desky</t>
  </si>
  <si>
    <t>SVIOP-2018-SVM2-012903</t>
  </si>
  <si>
    <t>SVIOP-2018-SVM2-012904</t>
  </si>
  <si>
    <t>SVIOP-2018-SVM2-012917</t>
  </si>
  <si>
    <t>SVIOP-2018-SVM2-012940</t>
  </si>
  <si>
    <t>SVIOP-2018-SVM2-012941</t>
  </si>
  <si>
    <t>SVIOP-2018-SVM2-012942</t>
  </si>
  <si>
    <t>SVIOP-2018-SVM2-012943</t>
  </si>
  <si>
    <t>SVIOP-2018-SVM2-012944</t>
  </si>
  <si>
    <t>VA525</t>
  </si>
  <si>
    <t>Tabule korková 40x60</t>
  </si>
  <si>
    <t>251691</t>
  </si>
  <si>
    <t>VE867</t>
  </si>
  <si>
    <t>Etikety do tisk 105x37, 2x8 etiket, bez okraje (1bal=100archů)</t>
  </si>
  <si>
    <t>SVIOP-2018-SVM2-012945</t>
  </si>
  <si>
    <t>SVIOP-2018-SVM2-012946</t>
  </si>
  <si>
    <t>SVIOP-2018-SVM2-013077</t>
  </si>
  <si>
    <t>SVIOP-2018-SVM2-013078</t>
  </si>
  <si>
    <t>SVIOP-2018-SVM2-013079</t>
  </si>
  <si>
    <t>SVIOP-2018-SVM2-013081</t>
  </si>
  <si>
    <t>SVIOP-2018-SVM2-013092</t>
  </si>
  <si>
    <t>SVIOP-2018-SVM2-013093</t>
  </si>
  <si>
    <t>SVIOP-2018-SVM2-013094</t>
  </si>
  <si>
    <t>SVIOP-2018-SVM2-013112</t>
  </si>
  <si>
    <t>VA289</t>
  </si>
  <si>
    <t>Kleštičky na nehty</t>
  </si>
  <si>
    <t>SVIOP-2018-SVM2-013141</t>
  </si>
  <si>
    <t>VA230</t>
  </si>
  <si>
    <t>Gel EEG el.vodivý 500 g</t>
  </si>
  <si>
    <t>SVIOP-2018-SVM2-013180</t>
  </si>
  <si>
    <t>Alien technik</t>
  </si>
  <si>
    <t>SVIOP-2018-SVM2-013359</t>
  </si>
  <si>
    <t>SVIOP-2018-SVM2-013360</t>
  </si>
  <si>
    <t>SVIOP-2018-SVM2-013361</t>
  </si>
  <si>
    <t>VE891</t>
  </si>
  <si>
    <t>Obal záv.transp. A4-na katalogy Leitz</t>
  </si>
  <si>
    <t>SVIOP-2018-SVM2-013362</t>
  </si>
  <si>
    <t>SVIOP-2018-SVM2-013363</t>
  </si>
  <si>
    <t>SVIOP-2018-SVM2-013365</t>
  </si>
  <si>
    <t>SVIOP-2018-SVM2-013366</t>
  </si>
  <si>
    <t>SVIOP-2018-SVM2-013473</t>
  </si>
  <si>
    <t>SVIOP-2018-SVM2-013588</t>
  </si>
  <si>
    <t>SVIOP-2018-SVM2-013642</t>
  </si>
  <si>
    <t>SVIOP-2018-SVM2-013703</t>
  </si>
  <si>
    <t>již předáno</t>
  </si>
  <si>
    <t>VA695</t>
  </si>
  <si>
    <t>Pilník na nehty</t>
  </si>
  <si>
    <t>SVIOP-2018-SVM2-013743</t>
  </si>
  <si>
    <t>V44F</t>
  </si>
  <si>
    <t>Nářadí</t>
  </si>
  <si>
    <t>FROS</t>
  </si>
  <si>
    <t>251862</t>
  </si>
  <si>
    <t>VE869</t>
  </si>
  <si>
    <t>Etikety do tisk 210x297, bez okraje (1bal=100archů)</t>
  </si>
  <si>
    <t>SVIOP-2018-SVM2-013807</t>
  </si>
  <si>
    <t>VA841</t>
  </si>
  <si>
    <t>Zrcátko-kapesní</t>
  </si>
  <si>
    <t>SVIOP-2018-SVM2-013947</t>
  </si>
  <si>
    <t>VC442</t>
  </si>
  <si>
    <t>Zrcátko stolní</t>
  </si>
  <si>
    <t>SVIOP-2018-SVM2-014017</t>
  </si>
  <si>
    <t>SVIOP-2018-SVM2-014018</t>
  </si>
  <si>
    <t>SVIOP-2018-SVM2-014137</t>
  </si>
  <si>
    <t>SVIOP-2018-SVM2-014138</t>
  </si>
  <si>
    <t>SVIOP-2018-SVM2-014163</t>
  </si>
  <si>
    <t>SVIOP-2018-SVM2-014240</t>
  </si>
  <si>
    <t>SVIOP-2018-SVM2-014255</t>
  </si>
  <si>
    <t>VB789</t>
  </si>
  <si>
    <t>Lupa</t>
  </si>
  <si>
    <t>SVIOP-2018-SVM2-014284</t>
  </si>
  <si>
    <t>4401</t>
  </si>
  <si>
    <t>VA187</t>
  </si>
  <si>
    <t>Kartáč WC šroubovací (součást setu)</t>
  </si>
  <si>
    <t>SVIOP-2018-SVM2-014433</t>
  </si>
  <si>
    <t>Fros</t>
  </si>
  <si>
    <t>SVIOP-2018-SVM2-014434</t>
  </si>
  <si>
    <t>SVIOP-2018-SVM2-014460</t>
  </si>
  <si>
    <t>SVIOP-2018-SVM2-014472</t>
  </si>
  <si>
    <t>SVIOP-2018-SVM2-014473</t>
  </si>
  <si>
    <t>VE940</t>
  </si>
  <si>
    <t>Samolepka PVC pro značení odpadů rozměr 105x148 mm, kód 180101 (ostré předměty)</t>
  </si>
  <si>
    <t>VC199</t>
  </si>
  <si>
    <t>Jmenovka 88x55mm se šnůrkou</t>
  </si>
  <si>
    <t>PROSÍM modré BARVY!!!!</t>
  </si>
  <si>
    <t>232551</t>
  </si>
  <si>
    <t>VE800</t>
  </si>
  <si>
    <t>Kniha záznamní A4 bez indexu,linkovaná, 200listů,pevné desky</t>
  </si>
  <si>
    <t>SVIOP-2018-SVM2-014474</t>
  </si>
  <si>
    <t>VB279</t>
  </si>
  <si>
    <t>Talíř desertní,porcelán,hladký bílý,prům.19mm</t>
  </si>
  <si>
    <t>600847</t>
  </si>
  <si>
    <t>VE806</t>
  </si>
  <si>
    <t>Kalendář stolní - menší cca 25x15cm, rok 2020</t>
  </si>
  <si>
    <t>SVIOP-2018-SVM2-014499</t>
  </si>
  <si>
    <t>SVIOP-2018-SVM2-014504</t>
  </si>
  <si>
    <t>SVIOP-2018-SVM2-014505</t>
  </si>
  <si>
    <t>SVIOP-2018-SVM2-014537</t>
  </si>
  <si>
    <t>SVIOP-2018-SVM2-014540</t>
  </si>
  <si>
    <t>SVIOP-2018-SVM2-014573</t>
  </si>
  <si>
    <t>SVIOP-2018-SVM2-014581</t>
  </si>
  <si>
    <t>VA195</t>
  </si>
  <si>
    <t>WC zvon gumový</t>
  </si>
  <si>
    <t>SVIOP-2018-SVM2-014592</t>
  </si>
  <si>
    <t>SVIOP-2018-SVM2-014593</t>
  </si>
  <si>
    <t>SVIOP-2018-SVM2-014598</t>
  </si>
  <si>
    <t>SVIOP-2018-SVM2-014599</t>
  </si>
  <si>
    <t>SVIOP-2018-SVM2-014600</t>
  </si>
  <si>
    <t>SVIOP-2018-SVM2-014615</t>
  </si>
  <si>
    <t>VA054</t>
  </si>
  <si>
    <t>Hodinky sesterské</t>
  </si>
  <si>
    <t>POLYMED medical</t>
  </si>
  <si>
    <t>SVIOP-2018-SVM2-014616</t>
  </si>
  <si>
    <t>232600</t>
  </si>
  <si>
    <t>VE799</t>
  </si>
  <si>
    <t>Kniha záznamní A4 bez indexu,linkovaná,100listů,pevné desky</t>
  </si>
  <si>
    <t>1 arch</t>
  </si>
  <si>
    <t>SVIOP-2018-SVM2-014617</t>
  </si>
  <si>
    <t>VB997</t>
  </si>
  <si>
    <t>Kelímek bílý PVC na jedno použití  0,5 l</t>
  </si>
  <si>
    <t>SVIOP-2018-SVM2-014618</t>
  </si>
  <si>
    <t>SVIOP-2018-SVM2-014641</t>
  </si>
  <si>
    <t>SVIOP-2018-SVM2-014642</t>
  </si>
  <si>
    <t>SVIOP-2018-SVM2-014643</t>
  </si>
  <si>
    <t>SVIOP-2018-SVM2-014700</t>
  </si>
  <si>
    <t>SVIOP-2018-SVM2-014701</t>
  </si>
  <si>
    <t>SVIOP-2018-SVM2-014702</t>
  </si>
  <si>
    <t>SVIOP-2018-SVM2-014703</t>
  </si>
  <si>
    <t>SVIOP-2018-SVM2-014704</t>
  </si>
  <si>
    <t>SVIOP-2018-SVM2-014705</t>
  </si>
  <si>
    <t>SVIOP-2018-SVM2-014759</t>
  </si>
  <si>
    <t>SVIOP-2018-SVM2-014801</t>
  </si>
  <si>
    <t>610053-1</t>
  </si>
  <si>
    <t>VE803</t>
  </si>
  <si>
    <t>Diář formát A5 - denní, na každé stránce samostatný den, rok 2020</t>
  </si>
  <si>
    <t>SVIOP-2018-SVM2-014830</t>
  </si>
  <si>
    <t>SVIOP-2018-SVM2-014831</t>
  </si>
  <si>
    <t>SVIOP-2018-SVM2-014832</t>
  </si>
  <si>
    <t>SVIOP-2018-SVM2-014833</t>
  </si>
  <si>
    <t>SVKMAJ-2018-SVM2-001026</t>
  </si>
  <si>
    <t>VC247</t>
  </si>
  <si>
    <t>Samolepky do tisk.Zebra LP 2844, 50x30 mm</t>
  </si>
  <si>
    <t>SVIOP-2018-SVM2-014972</t>
  </si>
  <si>
    <t>SVIOP-2018-SVM2-014973</t>
  </si>
  <si>
    <t>SVIOP-2018-SVM2-014974</t>
  </si>
  <si>
    <t>SVIOP-2018-SVM2-015094</t>
  </si>
  <si>
    <t>SVIOP-2018-SVM2-015120</t>
  </si>
  <si>
    <t>SVIOP-2018-SVM2-015134</t>
  </si>
  <si>
    <t>SVIOP-2018-SVM2-015299</t>
  </si>
  <si>
    <t>501000</t>
  </si>
  <si>
    <t>VE320</t>
  </si>
  <si>
    <t>Fix 2636 - permanentní OHP popisovač, černý,průměr hrotu 1,2mm</t>
  </si>
  <si>
    <t>SVIOP-2018-SVM2-015332</t>
  </si>
  <si>
    <t>SVIOP-2018-SVM2-015420</t>
  </si>
  <si>
    <t>SVIOP-2018-SVM2-015469</t>
  </si>
  <si>
    <t>OMS: 1127</t>
  </si>
  <si>
    <t>VE736</t>
  </si>
  <si>
    <t>Gel lubrikační OptiLube - tuba 113g (baleno po 12 ks v krabici)</t>
  </si>
  <si>
    <t>SVIOP-2018-SVM2-015476</t>
  </si>
  <si>
    <t>MsM</t>
  </si>
  <si>
    <t>SVIOP-2018-SVM2-015487</t>
  </si>
  <si>
    <t>SVIOP-2018-SVM2-015571</t>
  </si>
  <si>
    <t>SVIOP-2018-SVM2-015576</t>
  </si>
  <si>
    <t>SVIOP-2018-SVM2-015618</t>
  </si>
  <si>
    <t>SVIOP-2018-SVM2-015627</t>
  </si>
  <si>
    <t>SVIOP-2018-SVM2-015642</t>
  </si>
  <si>
    <t>SVIOP-2018-SVM2-015687</t>
  </si>
  <si>
    <t>Ivana Thünelová 61239</t>
  </si>
  <si>
    <t>Viera Holúbková 11826</t>
  </si>
  <si>
    <t>SVIOP-2018-SVM2-015709</t>
  </si>
  <si>
    <t>VA845</t>
  </si>
  <si>
    <t>Džbán UH 2l s odnímatelným víkem</t>
  </si>
  <si>
    <t>SVIOP-2018-SVM2-015729</t>
  </si>
  <si>
    <t>SVIOP-2018-SVM2-015745</t>
  </si>
  <si>
    <t>SVIOP-2018-SVM2-015746</t>
  </si>
  <si>
    <t>SVIOP-2018-SVM2-015785</t>
  </si>
  <si>
    <t>VA519</t>
  </si>
  <si>
    <t>Držák org. systému BOI</t>
  </si>
  <si>
    <t>SVIOP-2018-SVM2-015856</t>
  </si>
  <si>
    <t>V34C</t>
  </si>
  <si>
    <t>Tabule,systém HINZ</t>
  </si>
  <si>
    <t>SVIOP-2018-SVM2-015925</t>
  </si>
  <si>
    <t>SVIOP-2018-SVM2-015974</t>
  </si>
  <si>
    <t>VC092</t>
  </si>
  <si>
    <t>Diář formát A5 s logem</t>
  </si>
  <si>
    <t>SVIOP-2018-SVM2-016074</t>
  </si>
  <si>
    <t>SVIOP-2018-SVM2-016022</t>
  </si>
  <si>
    <t>SVKMAJ-2018-SVM2-001069</t>
  </si>
  <si>
    <t>SVIOP-2018-SVM2-016026</t>
  </si>
  <si>
    <t>SVIOP-2019-SVM2-000066</t>
  </si>
  <si>
    <t>vfm1025</t>
  </si>
  <si>
    <t>SVIOP-2019-SVM2-000067</t>
  </si>
  <si>
    <t>SVIOP-2019-SVM2-000068</t>
  </si>
  <si>
    <t>SVIOP-2019-SVM2-000089</t>
  </si>
  <si>
    <t>SVIOP-2019-SVM2-000092</t>
  </si>
  <si>
    <t>SVIOP-2019-SVM2-000107</t>
  </si>
  <si>
    <t>SVIOP-2019-SVM2-000108</t>
  </si>
  <si>
    <t>VC048</t>
  </si>
  <si>
    <t>Košík stohovací umělohmotný střední 300x120x210mm</t>
  </si>
  <si>
    <t>SVIOP-2019-SVM2-000116</t>
  </si>
  <si>
    <t>SVIOP-2019-SVM2-000117</t>
  </si>
  <si>
    <t>SVIOP-2019-SVM2-000118</t>
  </si>
  <si>
    <t>SVIOP-2019-SVM2-000235</t>
  </si>
  <si>
    <t>SVIOP-2019-SVM2-000287</t>
  </si>
  <si>
    <t>SVIOP-2019-SVM2-000288</t>
  </si>
  <si>
    <t>SVIOP-2019-SVM2-000290</t>
  </si>
  <si>
    <t>SVIOP-2019-SVM2-000291</t>
  </si>
  <si>
    <t>SVIOP-2019-SVM2-000293</t>
  </si>
  <si>
    <t>SVIOP-2019-SVM2-000309</t>
  </si>
  <si>
    <t>SVIOP-2019-SVM2-000310</t>
  </si>
  <si>
    <t>VA808</t>
  </si>
  <si>
    <t>Miska UH kompotová</t>
  </si>
  <si>
    <t>SVIOP-2019-SVM2-000332</t>
  </si>
  <si>
    <t>SVIOP-2019-SVM2-000338</t>
  </si>
  <si>
    <t>SVIOP-2019-SVM2-000395</t>
  </si>
  <si>
    <t>SVIOP-2019-SVM2-000397</t>
  </si>
  <si>
    <t>SVIOP-2019-SVM2-000398</t>
  </si>
  <si>
    <t>SVIOP-2019-SVM2-000405</t>
  </si>
  <si>
    <t>SVIOP-2019-SVM2-000407</t>
  </si>
  <si>
    <t>SVIOP-2019-SVM2-000408</t>
  </si>
  <si>
    <t>SVIOP-2019-SVM2-000436</t>
  </si>
  <si>
    <t>SVIOP-2019-SVM2-000468</t>
  </si>
  <si>
    <t>SVIOP-2019-SVM2-000469</t>
  </si>
  <si>
    <t>SVIOP-2019-SVM2-000500</t>
  </si>
  <si>
    <t>SVIOP-2019-SVM2-000527</t>
  </si>
  <si>
    <t>SVIOP-2019-SVM2-000542</t>
  </si>
  <si>
    <t>SVIOP-2019-SVM2-000578</t>
  </si>
  <si>
    <t>SVIOP-2019-SVM2-000647</t>
  </si>
  <si>
    <t>Saturn ST - MW7155M</t>
  </si>
  <si>
    <t>VF036</t>
  </si>
  <si>
    <t>V 33_ KUCH TECH</t>
  </si>
  <si>
    <t>Trouba mikrovlnná, objem 20 l</t>
  </si>
  <si>
    <t>SVKMAJ-2019-SVM2-000006</t>
  </si>
  <si>
    <t>V33B</t>
  </si>
  <si>
    <t>Konvice,mixery a jiná technika</t>
  </si>
  <si>
    <t>SVIOP-2019-SVM2-000767</t>
  </si>
  <si>
    <t>SVIOP-2019-SVM2-000782</t>
  </si>
  <si>
    <t>SVIOP-2019-SVM2-000783</t>
  </si>
  <si>
    <t>SVIOP-2019-SVM2-000832</t>
  </si>
  <si>
    <t>SVIOP-2019-SVM2-000898</t>
  </si>
  <si>
    <t>Jana Horáková, DiS. 65841</t>
  </si>
  <si>
    <t>SVIOP-2019-SVM2-001279</t>
  </si>
  <si>
    <t>VA400</t>
  </si>
  <si>
    <t>Váha osobní-digitální</t>
  </si>
  <si>
    <t>SVIOP-2019-SVM2-001451</t>
  </si>
  <si>
    <t>150 kg, prosím co nejpřesnější</t>
  </si>
  <si>
    <t>VA814</t>
  </si>
  <si>
    <t>Kbelík UH 5 l s víkem</t>
  </si>
  <si>
    <t>SVIOP-2019-SVM2-001455</t>
  </si>
  <si>
    <t>SVIOP-2019-SVM2-001467</t>
  </si>
  <si>
    <t>450940</t>
  </si>
  <si>
    <t>VE840</t>
  </si>
  <si>
    <t>Páska lepící papírová, 50mm x 25 m</t>
  </si>
  <si>
    <t>SVIOP-2019-SVM2-001468</t>
  </si>
  <si>
    <t>VB243</t>
  </si>
  <si>
    <t>Folie potrav.45/30cm//300m rol</t>
  </si>
  <si>
    <t>SVIOP-2019-SVM2-001470</t>
  </si>
  <si>
    <t>SVIOP-2019-SVM2-001471</t>
  </si>
  <si>
    <t>PHA710349</t>
  </si>
  <si>
    <t>VB904</t>
  </si>
  <si>
    <t>Džbán odměrný na moč-sklo</t>
  </si>
  <si>
    <t>SVIOP-2019-SVM2-001472</t>
  </si>
  <si>
    <t>SVIOP-2019-SVM2-001473</t>
  </si>
  <si>
    <t>SVIOP-2019-SVM2-001474</t>
  </si>
  <si>
    <t>SVIOP-2019-SVM2-001475</t>
  </si>
  <si>
    <t>SVIOP-2019-SVM2-001487</t>
  </si>
  <si>
    <t>SVIOP-2019-SVM2-001496</t>
  </si>
  <si>
    <t>SVIOP-2019-SVM2-001499</t>
  </si>
  <si>
    <t>SVIOP-2019-SVM2-001501</t>
  </si>
  <si>
    <t>SVIOP-2019-SVM2-001502</t>
  </si>
  <si>
    <t>SVIOP-2019-SVM2-001508</t>
  </si>
  <si>
    <t>SVIOP-2019-SVM2-001522</t>
  </si>
  <si>
    <t>VF286</t>
  </si>
  <si>
    <t>Visačka navíjecí, 60cm</t>
  </si>
  <si>
    <t>SVIOP-2019-SVM2-001526</t>
  </si>
  <si>
    <t>SVIOP-2019-SVM2-001527</t>
  </si>
  <si>
    <t>SVIOP-2019-SVM2-001528</t>
  </si>
  <si>
    <t>SVIOP-2019-SVM2-001538</t>
  </si>
  <si>
    <t>SVIOP-2019-SVM2-001539</t>
  </si>
  <si>
    <t>SVIOP-2019-SVM2-001540</t>
  </si>
  <si>
    <t>SVIOP-2019-SVM2-001552</t>
  </si>
  <si>
    <t>SVIOP-2019-SVM2-001553</t>
  </si>
  <si>
    <t>SVIOP-2019-SVM2-001554</t>
  </si>
  <si>
    <t>SVIOP-2019-SVM2-001560</t>
  </si>
  <si>
    <t>SVIOP-2019-SVM2-001591</t>
  </si>
  <si>
    <t>SVIOP-2019-SVM2-001614</t>
  </si>
  <si>
    <t>SVIOP-2019-SVM2-001629</t>
  </si>
  <si>
    <t>SVIOP-2019-SVM2-001630</t>
  </si>
  <si>
    <t>SVIOP-2019-SVM2-001659</t>
  </si>
  <si>
    <t>SVIOP-2019-SVM2-001683</t>
  </si>
  <si>
    <t>SVIOP-2019-SVM2-001686</t>
  </si>
  <si>
    <t>200520</t>
  </si>
  <si>
    <t>VA435</t>
  </si>
  <si>
    <t>Papír xerox A4 - recykl. gramáž 70g, bal=500ks</t>
  </si>
  <si>
    <t>SVIOP-2019-SVM2-001691</t>
  </si>
  <si>
    <t>SVIOP-2019-SVM2-001784</t>
  </si>
  <si>
    <t>311100ruz</t>
  </si>
  <si>
    <t>VE923</t>
  </si>
  <si>
    <t>Mapa na spisy A4 - 3klopy- barva růžová,eko karton,250mic</t>
  </si>
  <si>
    <t>SVIOP-2019-SVM2-001966</t>
  </si>
  <si>
    <t>SVIOP-2019-SVM2-002018</t>
  </si>
  <si>
    <t>prosím  ZELENÉ BARVY!!</t>
  </si>
  <si>
    <t>VC141</t>
  </si>
  <si>
    <t>Miska kompotová - porcelánová</t>
  </si>
  <si>
    <t>SVIOP-2019-SVM2-002056</t>
  </si>
  <si>
    <t>SVIOP-2019-SVM2-002058</t>
  </si>
  <si>
    <t>MUDr. Ján Molnár 65906</t>
  </si>
  <si>
    <t>SVIOP-2019-SVM2-002173</t>
  </si>
  <si>
    <t>SVIOP-2019-SVM2-002328</t>
  </si>
  <si>
    <t>SVIOP-2019-SVM2-002534</t>
  </si>
  <si>
    <t>SVIOP-2019-SVM2-002535</t>
  </si>
  <si>
    <t>prosím červené 10ks  ,zelené 10ks</t>
  </si>
  <si>
    <t>SVIOP-2019-SVM2-002536</t>
  </si>
  <si>
    <t>červená</t>
  </si>
  <si>
    <t>SVIOP-2019-SVM2-002570</t>
  </si>
  <si>
    <t>SVIOP-2019-SVM2-002575</t>
  </si>
  <si>
    <t>SVIOP-2019-SVM2-002587</t>
  </si>
  <si>
    <t>VC242</t>
  </si>
  <si>
    <t>Provázek potravinářský</t>
  </si>
  <si>
    <t>SVIOP-2019-SVM2-002593</t>
  </si>
  <si>
    <t>VA741</t>
  </si>
  <si>
    <t>Trezor (do 3000,- Kč)</t>
  </si>
  <si>
    <t>SVKMAJ-2019-SVM2-000119</t>
  </si>
  <si>
    <t>vnější velikost 60 x 40 cm (šírka, hloubka), přimontovatelný ke zdi, co největší</t>
  </si>
  <si>
    <t>JP-KONTAKT</t>
  </si>
  <si>
    <t>SVIOP-2019-SVM2-002612</t>
  </si>
  <si>
    <t>MUDr. Michal Popovič 65946</t>
  </si>
  <si>
    <t>SVIOP-2019-SVM2-002628</t>
  </si>
  <si>
    <t>VE657</t>
  </si>
  <si>
    <t>Průkaz o zdravotní péči,tvrdá kartička,75x105mm</t>
  </si>
  <si>
    <t>VB833</t>
  </si>
  <si>
    <t>Papír A6 80g, bal.500ks</t>
  </si>
  <si>
    <t>Pindora</t>
  </si>
  <si>
    <t>SVIOP-2019-SVM2-002629</t>
  </si>
  <si>
    <t>VE275</t>
  </si>
  <si>
    <t>Papír xerox  A4 80g/m2, 1 bal=500 l</t>
  </si>
  <si>
    <t>SVIOP-2019-SVM2-002674</t>
  </si>
  <si>
    <t>VKUS-Bustan 3/2020</t>
  </si>
  <si>
    <t>SVIOP-2019-SVM2-002675</t>
  </si>
  <si>
    <t>SVIOP-2019-SVM2-002676</t>
  </si>
  <si>
    <t>SVIOP-2019-SVM2-002677</t>
  </si>
  <si>
    <t>SVIOP-2019-SVM2-002706</t>
  </si>
  <si>
    <t>SVIOP-2019-SVM2-002734</t>
  </si>
  <si>
    <t>SVIOP-2019-SVM2-002790</t>
  </si>
  <si>
    <t>SVIOP-2019-SVM2-002791</t>
  </si>
  <si>
    <t>SVIOP-2019-SVM2-002827</t>
  </si>
  <si>
    <t>SVIOP-2019-SVM2-002828</t>
  </si>
  <si>
    <t>SVIOP-2019-SVM2-002830</t>
  </si>
  <si>
    <t>SVIOP-2019-SVM2-002831</t>
  </si>
  <si>
    <t>SVIOP-2019-SVM2-002886</t>
  </si>
  <si>
    <t>SVIOP-2019-SVM2-002931</t>
  </si>
  <si>
    <t>Fm-L009-016-ORDIN5-001</t>
  </si>
  <si>
    <t>VFM0580</t>
  </si>
  <si>
    <t>Ordinační list 5-denní (FNOL)-verze 3</t>
  </si>
  <si>
    <t>SVIOP-2019-SVM2-003007</t>
  </si>
  <si>
    <t>VFM016</t>
  </si>
  <si>
    <t>Ordinační list</t>
  </si>
  <si>
    <t>VE117</t>
  </si>
  <si>
    <t>Fix na textil sada</t>
  </si>
  <si>
    <t>SVIOP-2019-SVM2-003082</t>
  </si>
  <si>
    <t>SVIOP-2019-SVM2-003240</t>
  </si>
  <si>
    <t>SVIOP-2019-SVM2-003542</t>
  </si>
  <si>
    <t>SVIOP-2019-SVM2-003543</t>
  </si>
  <si>
    <t>SVIOP-2019-SVM2-003599</t>
  </si>
  <si>
    <t>Bc.Oldřiška Remešová 65963</t>
  </si>
  <si>
    <t>480000</t>
  </si>
  <si>
    <t>VE356</t>
  </si>
  <si>
    <t>Lak opravný Korekta</t>
  </si>
  <si>
    <t>SVIOP-2019-SVM2-003628</t>
  </si>
  <si>
    <t>SVIOP-2019-SVM2-003690</t>
  </si>
  <si>
    <t>SVIOP-2019-SVM2-003691</t>
  </si>
  <si>
    <t>SVIOP-2019-SVM2-003730</t>
  </si>
  <si>
    <t>VA700</t>
  </si>
  <si>
    <t>Přívěsek na klíče s popisovacím štítkem</t>
  </si>
  <si>
    <t>521050</t>
  </si>
  <si>
    <t>VE344</t>
  </si>
  <si>
    <t>Mikrotužka 0,5 mm</t>
  </si>
  <si>
    <t>501003vkus</t>
  </si>
  <si>
    <t>VC182</t>
  </si>
  <si>
    <t>Fix 2636 F,průměr hrotu 0,6mm - zelená</t>
  </si>
  <si>
    <t>1x černý, 1x červený</t>
  </si>
  <si>
    <t>SVIOP-2019-SVM2-003736</t>
  </si>
  <si>
    <t>SVIOP-2019-SVM2-003737</t>
  </si>
  <si>
    <t>SVIOP-2019-SVM2-003805</t>
  </si>
  <si>
    <t>VF307</t>
  </si>
  <si>
    <t>Pytel PE 1100X70 - hnědý, 80 mikronů  (1 bal=15 ks)</t>
  </si>
  <si>
    <t>SVIOP-2019-SVM2-003829</t>
  </si>
  <si>
    <t>Abraham do 4/2020</t>
  </si>
  <si>
    <t>SVIOP-2019-SVM2-003830</t>
  </si>
  <si>
    <t>SVIOP-2019-SVM2-003868</t>
  </si>
  <si>
    <t>SVIOP-2019-SVM2-003891</t>
  </si>
  <si>
    <t>SVIOP-2019-SVM2-003899</t>
  </si>
  <si>
    <t>VC600</t>
  </si>
  <si>
    <t>Párátka plochá (bal=500ks)</t>
  </si>
  <si>
    <t>VF317</t>
  </si>
  <si>
    <t>Sáčky mikroten velký svačinový 250x400mm,12 mikronů, závěsný, bal=50ks</t>
  </si>
  <si>
    <t>752901</t>
  </si>
  <si>
    <t>VA322</t>
  </si>
  <si>
    <t>Gelová chladicí vložka 12x29cm</t>
  </si>
  <si>
    <t>SVIOP-2019-SVM2-003900</t>
  </si>
  <si>
    <t>VF315</t>
  </si>
  <si>
    <t>VA323</t>
  </si>
  <si>
    <t>Gelová chladicí vložka 18X28cm</t>
  </si>
  <si>
    <t>VA892</t>
  </si>
  <si>
    <t>Rohož dekontaminační 115x90-barva modrá (1 bal.= 300 listů)</t>
  </si>
  <si>
    <t>AV Medical Consulting</t>
  </si>
  <si>
    <t>SVIOP-2019-SVM2-003914</t>
  </si>
  <si>
    <t>VE274</t>
  </si>
  <si>
    <t>Papír xerox  A5 80g/m2, 1 bal=500 l</t>
  </si>
  <si>
    <t>VF136</t>
  </si>
  <si>
    <t xml:space="preserve">Mast Calcium pantotenicum Generica 100 g </t>
  </si>
  <si>
    <t>SVIOP-2019-SVM2-003951</t>
  </si>
  <si>
    <t>SVIOP-2019-SVM2-003953</t>
  </si>
  <si>
    <t>SVIOP-2019-SVM2-003955</t>
  </si>
  <si>
    <t>SVIOP-2019-SVM2-003956</t>
  </si>
  <si>
    <t>SVIOP-2019-SVM2-003957</t>
  </si>
  <si>
    <t>SVIOP-2019-SVM2-003959</t>
  </si>
  <si>
    <t>SVIOP-2019-SVM2-003963</t>
  </si>
  <si>
    <t>SVKMAJ-2019-SVM2-000198</t>
  </si>
  <si>
    <t>SVIOP-2019-SVM2-004000</t>
  </si>
  <si>
    <t>rovné</t>
  </si>
  <si>
    <t>SVIOP-2019-SVM2-004001</t>
  </si>
  <si>
    <t>SVIOP-2019-SVM2-004003</t>
  </si>
  <si>
    <t>SVIOP-2019-SVM2-004033</t>
  </si>
  <si>
    <t>SVIOP-2019-SVM2-004068</t>
  </si>
  <si>
    <t>SVIOP-2019-SVM2-004069</t>
  </si>
  <si>
    <t>181420</t>
  </si>
  <si>
    <t>VF333</t>
  </si>
  <si>
    <t>Magnetky na tabuli velké,prům.30mm</t>
  </si>
  <si>
    <t>SVIOP-2019-SVM2-004072</t>
  </si>
  <si>
    <t>SVIOP-2019-SVM2-004073</t>
  </si>
  <si>
    <t>SVIOP-2019-SVM2-004074</t>
  </si>
  <si>
    <t>SVIOP-2019-SVM2-004075</t>
  </si>
  <si>
    <t>VC183</t>
  </si>
  <si>
    <t>Fix na textil - modrá</t>
  </si>
  <si>
    <t>SVIOP-2019-SVM2-004088</t>
  </si>
  <si>
    <t>SVIOP-2019-SVM2-004124</t>
  </si>
  <si>
    <t>SVIOP-2019-SVM2-004180</t>
  </si>
  <si>
    <t>SVIOP-2019-SVM2-004181</t>
  </si>
  <si>
    <t>VB293</t>
  </si>
  <si>
    <t>Samolepka Biologické riziko</t>
  </si>
  <si>
    <t>SVIOP-2019-SVM2-004194</t>
  </si>
  <si>
    <t>SVIOP-2019-SVM2-004298</t>
  </si>
  <si>
    <t>SVIOP-2019-SVM2-004348</t>
  </si>
  <si>
    <t>SVIOP-2019-SVM2-004351</t>
  </si>
  <si>
    <t>SVIOP-2019-SVM2-004358</t>
  </si>
  <si>
    <t>SVIOP-2019-SVM2-004367</t>
  </si>
  <si>
    <t>SVIOP-2019-SVM2-004370</t>
  </si>
  <si>
    <t>SVIOP-2019-SVM2-004583</t>
  </si>
  <si>
    <t>VE008</t>
  </si>
  <si>
    <t>Pytel PE 1100X70 - průhledný, 80 mikronů ((1 bal=15 ks)</t>
  </si>
  <si>
    <t>SVIOP-2019-SVM2-004584</t>
  </si>
  <si>
    <t>VD571</t>
  </si>
  <si>
    <t>Židle kancelářská, potah látkový</t>
  </si>
  <si>
    <t>SVKMAJ-2019-SVM2-000255</t>
  </si>
  <si>
    <t>Hona Investment</t>
  </si>
  <si>
    <t>SVKMAJ-2019-SVM2-000256</t>
  </si>
  <si>
    <t>SVKMAJ-2019-SVM2-000257</t>
  </si>
  <si>
    <t>SVKMAJ-2019-SVM2-000258</t>
  </si>
  <si>
    <t>SVKMAJ-2019-SVM2-000259</t>
  </si>
  <si>
    <t>SVKMAJ-2019-SVM2-000260</t>
  </si>
  <si>
    <t>JG739</t>
  </si>
  <si>
    <t>VC263</t>
  </si>
  <si>
    <t>Plomba pro artrosk.kontejner-plastová (bal.1000ks)</t>
  </si>
  <si>
    <t>SVIOP-2019-SVM2-004728</t>
  </si>
  <si>
    <t>B.Braun</t>
  </si>
  <si>
    <t>SVIOP-2019-SVM2-004762</t>
  </si>
  <si>
    <t>SVIOP-2019-SVM2-004881</t>
  </si>
  <si>
    <t>SVIOP-2019-SVM2-005016</t>
  </si>
  <si>
    <t>MUDr. Jiří Kysučan, Ph.D. 59710</t>
  </si>
  <si>
    <t>SVIOP-2019-SVM2-005017</t>
  </si>
  <si>
    <t>MUDr. Jana Jeřábková 63727</t>
  </si>
  <si>
    <t>SVIOP-2019-SVM2-005019</t>
  </si>
  <si>
    <t>SVIOP-2019-SVM2-005020</t>
  </si>
  <si>
    <t>SVIOP-2019-SVM2-005086</t>
  </si>
  <si>
    <t>VF306</t>
  </si>
  <si>
    <t>SVIOP-2019-SVM2-005109</t>
  </si>
  <si>
    <t>SVIOP-2019-SVM2-005133</t>
  </si>
  <si>
    <t>430282</t>
  </si>
  <si>
    <t>VE829</t>
  </si>
  <si>
    <t>Klip kancelářský kovový, š. 32mm</t>
  </si>
  <si>
    <t>430280</t>
  </si>
  <si>
    <t>VE828</t>
  </si>
  <si>
    <t>Klip kancelářský kovový, š. 51mm</t>
  </si>
  <si>
    <t>POUZE ČERVENÉ</t>
  </si>
  <si>
    <t>234200</t>
  </si>
  <si>
    <t>VE783</t>
  </si>
  <si>
    <t>Bloček samolepící 75x50mm,žlutý,100lístků</t>
  </si>
  <si>
    <t>234210</t>
  </si>
  <si>
    <t>VE784</t>
  </si>
  <si>
    <t>Bloček samolepící 76x76mm,žlutý,100lístků</t>
  </si>
  <si>
    <t>240146</t>
  </si>
  <si>
    <t>VF330</t>
  </si>
  <si>
    <t>Dovolenka,bloček,A6,100listů</t>
  </si>
  <si>
    <t>VF311</t>
  </si>
  <si>
    <t>Sáčky do koše černé 50x60cm, 40 mikronů , objem 30l</t>
  </si>
  <si>
    <t>SVIOP-2019-SVM2-005134</t>
  </si>
  <si>
    <t>SVIOP-2019-SVM2-005135</t>
  </si>
  <si>
    <t>VB189</t>
  </si>
  <si>
    <t>Sáčky mikroten malý svačinový 160x240mm,12 mikronů, závěsný, bal=50ks</t>
  </si>
  <si>
    <t>SVIOP-2019-SVM2-005151</t>
  </si>
  <si>
    <t>SVIOP-2019-SVM2-005152</t>
  </si>
  <si>
    <t>SVIOP-2019-SVM2-005153</t>
  </si>
  <si>
    <t>VF318</t>
  </si>
  <si>
    <t>SVIOP-2019-SVM2-005161</t>
  </si>
  <si>
    <t>VC197</t>
  </si>
  <si>
    <t>Baterie CR 2020 knoflíková 3V</t>
  </si>
  <si>
    <t>SVIOP-2019-SVM2-005198</t>
  </si>
  <si>
    <t>SVIOP-2019-SVM2-005199</t>
  </si>
  <si>
    <t>SVIOP-2019-SVM2-005200</t>
  </si>
  <si>
    <t>SVIOP-2019-SVM2-005221</t>
  </si>
  <si>
    <t>SVIOP-2019-SVM2-005222</t>
  </si>
  <si>
    <t>SVIOP-2019-SVM2-005223</t>
  </si>
  <si>
    <t>SVIOP-2019-SVM2-005224</t>
  </si>
  <si>
    <t>SVIOP-2019-SVM2-005226</t>
  </si>
  <si>
    <t>SVIOP-2019-SVM2-005228</t>
  </si>
  <si>
    <t>SVIOP-2019-SVM2-005261</t>
  </si>
  <si>
    <t>SVIOP-2019-SVM2-005262</t>
  </si>
  <si>
    <t>SVIOP-2019-SVM2-005263</t>
  </si>
  <si>
    <t>SVIOP-2019-SVM2-005264</t>
  </si>
  <si>
    <t>VA513</t>
  </si>
  <si>
    <t xml:space="preserve">Svítilna LED/halogen </t>
  </si>
  <si>
    <t>SVIOP-2019-SVM2-005271</t>
  </si>
  <si>
    <t>SVIOP-2019-SVM2-005315</t>
  </si>
  <si>
    <t>SVIOP-2019-SVM2-005316</t>
  </si>
  <si>
    <t>VE221</t>
  </si>
  <si>
    <t>Obal na spisy A4 průhledný - L (pevný),180 mic</t>
  </si>
  <si>
    <t>SVIOP-2019-SVM2-005325</t>
  </si>
  <si>
    <t>Vkus  Bustan</t>
  </si>
  <si>
    <t>SVKMAJ-2019-SVM2-000307</t>
  </si>
  <si>
    <t>VB239</t>
  </si>
  <si>
    <t>V 20_OBAL MA KE STER</t>
  </si>
  <si>
    <t>Papír absorpční Arjowiggings TLA 30x30</t>
  </si>
  <si>
    <t>SVIOP-2019-SVM2-005381</t>
  </si>
  <si>
    <t>V20C</t>
  </si>
  <si>
    <t>Steripak</t>
  </si>
  <si>
    <t>SVIOP-2019-SVM2-005385</t>
  </si>
  <si>
    <t>SVIOP-2019-SVM2-005386</t>
  </si>
  <si>
    <t>SVIOP-2019-SVM2-005446</t>
  </si>
  <si>
    <t>SVIOP-2019-SVM2-005447</t>
  </si>
  <si>
    <t>SVIOP-2019-SVM2-005448</t>
  </si>
  <si>
    <t>SVIOP-2019-SVM2-005522</t>
  </si>
  <si>
    <t>SVIOP-2019-SVM2-005524</t>
  </si>
  <si>
    <t>SVIOP-2019-SVM2-005630</t>
  </si>
  <si>
    <t>SVIOP-2019-SVM2-005768</t>
  </si>
  <si>
    <t>SVIOP-2019-SVM2-005838</t>
  </si>
  <si>
    <t>SVIOP-2019-SVM2-006163</t>
  </si>
  <si>
    <t>VE965</t>
  </si>
  <si>
    <t>Samolepka PVC pro značení odpadů rozměr 148x210mm, kód 150110(obaly se zbytky nebezpečných látek)</t>
  </si>
  <si>
    <t>SVIOP-2019-SVM2-006166</t>
  </si>
  <si>
    <t>SVIOP-2019-SVM2-006172</t>
  </si>
  <si>
    <t>SVIOP-2019-SVM2-006199</t>
  </si>
  <si>
    <t>VF308</t>
  </si>
  <si>
    <t>Pytel PE 1100X70 - zelený, 80 mikronů</t>
  </si>
  <si>
    <t>SVIOP-2019-SVM2-006272</t>
  </si>
  <si>
    <t>MUDr. Petr Špička, Ph.D. 65405</t>
  </si>
  <si>
    <t>MUDr. Linda Bébarová, Ph.D. 62894</t>
  </si>
  <si>
    <t>SVIOP-2019-SVM2-006343</t>
  </si>
  <si>
    <t>SVIOP-2019-SVM2-006344</t>
  </si>
  <si>
    <t>SVIOP-2019-SVM2-006352</t>
  </si>
  <si>
    <t>SVIOP-2019-SVM2-006354</t>
  </si>
  <si>
    <t>SVIOP-2019-SVM2-006355</t>
  </si>
  <si>
    <t>103951</t>
  </si>
  <si>
    <t>VE513</t>
  </si>
  <si>
    <t>Smetáček s lopatkou,plast</t>
  </si>
  <si>
    <t>VE480</t>
  </si>
  <si>
    <t>Savo Glanc koupelna, s rozprašovačem, 500ml</t>
  </si>
  <si>
    <t>SVIOP-2019-SVM2-006363</t>
  </si>
  <si>
    <t>SVIOP-2019-SVM2-006374</t>
  </si>
  <si>
    <t>SVIOP-2019-SVM2-006375</t>
  </si>
  <si>
    <t>SVIOP-2019-SVM2-006376</t>
  </si>
  <si>
    <t>SVIOP-2019-SVM2-006377</t>
  </si>
  <si>
    <t>SVIOP-2019-SVM2-006378</t>
  </si>
  <si>
    <t>SVIOP-2019-SVM2-006397</t>
  </si>
  <si>
    <t>SVIOP-2019-SVM2-006398</t>
  </si>
  <si>
    <t>SVIOP-2019-SVM2-006399</t>
  </si>
  <si>
    <t>SVIOP-2019-SVM2-006400</t>
  </si>
  <si>
    <t>SVIOP-2019-SVM2-006401</t>
  </si>
  <si>
    <t>SVIOP-2019-SVM2-006414</t>
  </si>
  <si>
    <t>SVIOP-2019-SVM2-006415</t>
  </si>
  <si>
    <t>SVIOP-2019-SVM2-006427</t>
  </si>
  <si>
    <t>SVIOP-2019-SVM2-006428</t>
  </si>
  <si>
    <t>SVIOP-2019-SVM2-006429</t>
  </si>
  <si>
    <t>SVIOP-2019-SVM2-006430</t>
  </si>
  <si>
    <t>SVIOP-2019-SVM2-006459</t>
  </si>
  <si>
    <t>SVIOP-2019-SVM2-006565</t>
  </si>
  <si>
    <t>SVIOP-2019-SVM2-006566</t>
  </si>
  <si>
    <t>SVIOP-2019-SVM2-006567</t>
  </si>
  <si>
    <t>SVIOP-2019-SVM2-006576</t>
  </si>
  <si>
    <t>SVIOP-2019-SVM2-006577</t>
  </si>
  <si>
    <t>460001</t>
  </si>
  <si>
    <t>VB828</t>
  </si>
  <si>
    <t>Zásobník na spony</t>
  </si>
  <si>
    <t>SVIOP-2019-SVM2-006609</t>
  </si>
  <si>
    <t>VB989</t>
  </si>
  <si>
    <t>Kořenky 2 díly-sklo</t>
  </si>
  <si>
    <t>SVIOP-2019-SVM2-006686</t>
  </si>
  <si>
    <t>SVIOP-2019-SVM2-006764</t>
  </si>
  <si>
    <t>SVIOP-2019-SVM2-006891</t>
  </si>
  <si>
    <t>SVIOP-2019-SVM2-006957</t>
  </si>
  <si>
    <t>SVIOP-2019-SVM2-006958</t>
  </si>
  <si>
    <t>VA627</t>
  </si>
  <si>
    <t>Schůdky Al 3+1</t>
  </si>
  <si>
    <t>SVIOP-2019-SVM2-007048</t>
  </si>
  <si>
    <t>SVIOP-2019-SVM2-007243</t>
  </si>
  <si>
    <t>SVIOP-2019-SVM2-007244</t>
  </si>
  <si>
    <t>SVIOP-2019-SVM2-007245</t>
  </si>
  <si>
    <t>SVIOP-2019-SVM2-007300</t>
  </si>
  <si>
    <t>SVIOP-2019-SVM2-007319</t>
  </si>
  <si>
    <t>doc. MUDr. Martin Loveček, Ph.D. 23636</t>
  </si>
  <si>
    <t>SVIOP-2019-SVM2-007330</t>
  </si>
  <si>
    <t>MUDr. Martin Stašek, Ph.D. 62624</t>
  </si>
  <si>
    <t>SVIOP-2019-SVM2-007368</t>
  </si>
  <si>
    <t>VD674</t>
  </si>
  <si>
    <t>Regál kovový základní</t>
  </si>
  <si>
    <t>SVKMAJ-2019-SVM2-000443</t>
  </si>
  <si>
    <t>Euro Box</t>
  </si>
  <si>
    <t>SVIOP-2019-SVM2-007562</t>
  </si>
  <si>
    <t>SVIOP-2019-SVM2-007563</t>
  </si>
  <si>
    <t>VC458</t>
  </si>
  <si>
    <t>Hrníček UH 0,2l s násoskou (pro malé děti)</t>
  </si>
  <si>
    <t>SVIOP-2019-SVM2-007564</t>
  </si>
  <si>
    <t>300925</t>
  </si>
  <si>
    <t>VE780</t>
  </si>
  <si>
    <t>Pořadač pákový A4,š.hřbetu 75mm,silná lepenka,knihařsky potažená</t>
  </si>
  <si>
    <t>SVIOP-2019-SVM2-007565</t>
  </si>
  <si>
    <t>VA767</t>
  </si>
  <si>
    <t>Nůž kuchyňský,čepel 11 cm</t>
  </si>
  <si>
    <t>SVIOP-2019-SVM2-007566</t>
  </si>
  <si>
    <t>SVIOP-2019-SVM2-007567</t>
  </si>
  <si>
    <t>VA879</t>
  </si>
  <si>
    <t>Háček samolepící malý</t>
  </si>
  <si>
    <t>SVIOP-2019-SVM2-007601</t>
  </si>
  <si>
    <t>SVIOP-2019-SVM2-007602</t>
  </si>
  <si>
    <t>SVIOP-2019-SVM2-007631</t>
  </si>
  <si>
    <t>SVIOP-2019-SVM2-007632</t>
  </si>
  <si>
    <t>SVIOP-2019-SVM2-007633</t>
  </si>
  <si>
    <t>SVIOP-2019-SVM2-007634</t>
  </si>
  <si>
    <t>SVIOP-2019-SVM2-007704</t>
  </si>
  <si>
    <t>112611</t>
  </si>
  <si>
    <t>VE525</t>
  </si>
  <si>
    <t>Kartáček na zuby (MATTES)</t>
  </si>
  <si>
    <t>SVIOP-2019-SVM2-007705</t>
  </si>
  <si>
    <t>SVIOP-2019-SVM2-007706</t>
  </si>
  <si>
    <t>SVIOP-2019-SVM2-007707</t>
  </si>
  <si>
    <t>SVIOP-2019-SVM2-007762</t>
  </si>
  <si>
    <t>SVIOP-2019-SVM2-007763</t>
  </si>
  <si>
    <t>SVIOP-2019-SVM2-007802</t>
  </si>
  <si>
    <t>SVIOP-2019-SVM2-007803</t>
  </si>
  <si>
    <t>VC153</t>
  </si>
  <si>
    <t>Box víceúčelový UH</t>
  </si>
  <si>
    <t>SVIOP-2019-SVM2-007828</t>
  </si>
  <si>
    <t>SVIOP-2019-SVM2-007846</t>
  </si>
  <si>
    <t>SVIOP-2019-SVM2-007847</t>
  </si>
  <si>
    <t>SVIOP-2019-SVM2-007848</t>
  </si>
  <si>
    <t>SVIOP-2019-SVM2-007849</t>
  </si>
  <si>
    <t>VC578</t>
  </si>
  <si>
    <t>Příborník UH</t>
  </si>
  <si>
    <t>SVIOP-2019-SVM2-008049</t>
  </si>
  <si>
    <t>SVIOP-2019-SVM2-008050</t>
  </si>
  <si>
    <t>SVIOP-2019-SVM2-008076</t>
  </si>
  <si>
    <t>SVIOP-2019-SVM2-008209</t>
  </si>
  <si>
    <t>SVIOP-2019-SVM2-008249</t>
  </si>
  <si>
    <t>SVKMAJ-2019-SVM2-000486</t>
  </si>
  <si>
    <t>VA926</t>
  </si>
  <si>
    <t>Polička UH patrová</t>
  </si>
  <si>
    <t>SVIOP-2019-SVM2-008271</t>
  </si>
  <si>
    <t>SVIOP-2019-SVM2-008285</t>
  </si>
  <si>
    <t>SVIOP-2019-SVM2-008286</t>
  </si>
  <si>
    <t>SVIOP-2019-SVM2-008287</t>
  </si>
  <si>
    <t>SVIOP-2019-SVM2-008288</t>
  </si>
  <si>
    <t>SVIOP-2019-SVM2-008289</t>
  </si>
  <si>
    <t>SVIOP-2019-SVM2-008290</t>
  </si>
  <si>
    <t>SVIOP-2019-SVM2-008357</t>
  </si>
  <si>
    <t>SVIOP-2019-SVM2-008358</t>
  </si>
  <si>
    <t>VC459</t>
  </si>
  <si>
    <t>Zrcadlo bez rámu na nalepení 50x70cm</t>
  </si>
  <si>
    <t>SVIOP-2019-SVM2-008371</t>
  </si>
  <si>
    <t>SVIOP-2019-SVM2-008560</t>
  </si>
  <si>
    <t>SVIOP-2019-SVM2-008730</t>
  </si>
  <si>
    <t>SVIOP-2019-SVM2-008765</t>
  </si>
  <si>
    <t>SVIOP-2019-SVM2-008768</t>
  </si>
  <si>
    <t>SVIOP-2019-SVM2-008769</t>
  </si>
  <si>
    <t>pouze červená barva !!!!!!!!!</t>
  </si>
  <si>
    <t>VE732</t>
  </si>
  <si>
    <t>Myčka na nádobí pro 12 sad nádobí</t>
  </si>
  <si>
    <t>SVKMAJ-2019-SVM2-000500</t>
  </si>
  <si>
    <t>Michal Souček</t>
  </si>
  <si>
    <t>SVIOP-2019-SVM2-008793</t>
  </si>
  <si>
    <t>SVIOP-2019-SVM2-008794</t>
  </si>
  <si>
    <t>SVIOP-2019-SVM2-008795</t>
  </si>
  <si>
    <t>SVIOP-2019-SVM2-008808</t>
  </si>
  <si>
    <t>SVIOP-2019-SVM2-008811</t>
  </si>
  <si>
    <t>SVIOP-2019-SVM2-008835</t>
  </si>
  <si>
    <t>SVIOP-2019-SVM2-008846</t>
  </si>
  <si>
    <t>SVIOP-2019-SVM2-008847</t>
  </si>
  <si>
    <t>SVIOP-2019-SVM2-008863</t>
  </si>
  <si>
    <t>SVIOP-2019-SVM2-008864</t>
  </si>
  <si>
    <t>SVIOP-2019-SVM2-008865</t>
  </si>
  <si>
    <t>SVIOP-2019-SVM2-008866</t>
  </si>
  <si>
    <t>SVIOP-2019-SVM2-008893</t>
  </si>
  <si>
    <t>SVIOP-2019-SVM2-008894</t>
  </si>
  <si>
    <t>SVIOP-2019-SVM2-008895</t>
  </si>
  <si>
    <t>SVIOP-2019-SVM2-008901</t>
  </si>
  <si>
    <t>SVIOP-2019-SVM2-008902</t>
  </si>
  <si>
    <t>SVIOP-2019-SVM2-008908</t>
  </si>
  <si>
    <t>SVIOP-2019-SVM2-008922</t>
  </si>
  <si>
    <t>SVIOP-2019-SVM2-008923</t>
  </si>
  <si>
    <t>SVIOP-2019-SVM2-008924</t>
  </si>
  <si>
    <t>SVIOP-2019-SVM2-008925</t>
  </si>
  <si>
    <t>VA403</t>
  </si>
  <si>
    <t>Papír xerox A4, vyšší gramáž, bal=250listů</t>
  </si>
  <si>
    <t>SVIOP-2019-SVM2-009044</t>
  </si>
  <si>
    <t>SVIOP-2019-SVM2-009045</t>
  </si>
  <si>
    <t>SVIOP-2019-SVM2-009046</t>
  </si>
  <si>
    <t>SVIOP-2019-SVM2-009135</t>
  </si>
  <si>
    <t>VD1191</t>
  </si>
  <si>
    <t>Židle konferenční čalouněná koženkou, chromová podnož, stohovatelná</t>
  </si>
  <si>
    <t>SVIOP-2019-SVM2-009234</t>
  </si>
  <si>
    <t>Křesla-židle</t>
  </si>
  <si>
    <t>SVIOP-2019-SVM2-009235</t>
  </si>
  <si>
    <t>SVIOP-2019-SVM2-009236</t>
  </si>
  <si>
    <t>SVIOP-2019-SVM2-009237</t>
  </si>
  <si>
    <t>SVIOP-2019-SVM2-009249</t>
  </si>
  <si>
    <t>VD1208</t>
  </si>
  <si>
    <t>Skříňka</t>
  </si>
  <si>
    <t>SVKMAJ-2019-SVM2-000542</t>
  </si>
  <si>
    <t>Indubia</t>
  </si>
  <si>
    <t>VD1211</t>
  </si>
  <si>
    <t>Skříň s dělenými boxy</t>
  </si>
  <si>
    <t>VD1215</t>
  </si>
  <si>
    <t>Regál policový</t>
  </si>
  <si>
    <t>VD1203</t>
  </si>
  <si>
    <t>Stůl</t>
  </si>
  <si>
    <t>VD1205</t>
  </si>
  <si>
    <t>Kontejner</t>
  </si>
  <si>
    <t>VD1213</t>
  </si>
  <si>
    <t>Skříňka dřezová</t>
  </si>
  <si>
    <t>VD1199</t>
  </si>
  <si>
    <t>Linka kuchyňská</t>
  </si>
  <si>
    <t>VD1214</t>
  </si>
  <si>
    <t>Sestava skříní</t>
  </si>
  <si>
    <t>VD1209</t>
  </si>
  <si>
    <t>Police (do 1000,- Kč)</t>
  </si>
  <si>
    <t>SVIOP-2019-SVM2-009282</t>
  </si>
  <si>
    <t>VD1204</t>
  </si>
  <si>
    <t>Skříňky pod stůl</t>
  </si>
  <si>
    <t>SVKMAJ-2019-SVM2-000543</t>
  </si>
  <si>
    <t>VD1201</t>
  </si>
  <si>
    <t>Sestava skříněk závěsných</t>
  </si>
  <si>
    <t>SVIOP-2019-SVM2-009291</t>
  </si>
  <si>
    <t>SVIOP-2019-SVM2-009337</t>
  </si>
  <si>
    <t>SVIOP-2019-SVM2-009338</t>
  </si>
  <si>
    <t>VF323</t>
  </si>
  <si>
    <t>SVIOP-2019-SVM2-009375</t>
  </si>
  <si>
    <t>SVIOP-2019-SVM2-009388</t>
  </si>
  <si>
    <t>SVKMAJ-2019-SVM2-000573</t>
  </si>
  <si>
    <t>SVIOP-2019-SVM2-009556</t>
  </si>
  <si>
    <t>SVIOP-2019-SVM2-009557</t>
  </si>
  <si>
    <t>SVIOP-2019-SVM2-009558</t>
  </si>
  <si>
    <t>890003</t>
  </si>
  <si>
    <t>VF339</t>
  </si>
  <si>
    <t>Přívěšek na klíče s popisovacím štítkem</t>
  </si>
  <si>
    <t>SVIOP-2019-SVM2-009835</t>
  </si>
  <si>
    <t>SVIOP-2019-SVM2-009836</t>
  </si>
  <si>
    <t>VA804</t>
  </si>
  <si>
    <t>Podnos velký UH 330x380 mm</t>
  </si>
  <si>
    <t>VC037</t>
  </si>
  <si>
    <t>Box víceúčelový UH 40 l,odnímatelné víko,úchyty, 595x266x395mm</t>
  </si>
  <si>
    <t>180004</t>
  </si>
  <si>
    <t>VF345</t>
  </si>
  <si>
    <t>Tabule korková 90x120cm</t>
  </si>
  <si>
    <t>SVIOP-2019-SVM2-009837</t>
  </si>
  <si>
    <t>330410</t>
  </si>
  <si>
    <t>VE762</t>
  </si>
  <si>
    <t>Obal na spisy A4 průhledný L,barevné provedení,pevný,150mic</t>
  </si>
  <si>
    <t>711800</t>
  </si>
  <si>
    <t>VB253</t>
  </si>
  <si>
    <t>Sáček rychlovazací - rozměr 40x60mm (bal=100 ks)</t>
  </si>
  <si>
    <t>VB278</t>
  </si>
  <si>
    <t>Talíř mělký,tvrzené sklo prům.250mm</t>
  </si>
  <si>
    <t>318551</t>
  </si>
  <si>
    <t>VB755</t>
  </si>
  <si>
    <t>Desky uzavíratelné psací s klipem-PVC,A4</t>
  </si>
  <si>
    <t>SVIOP-2019-SVM2-009838</t>
  </si>
  <si>
    <t>SVIOP-2019-SVM2-009839</t>
  </si>
  <si>
    <t>SVIOP-2019-SVM2-009845</t>
  </si>
  <si>
    <t>SVIOP-2019-SVM2-009867</t>
  </si>
  <si>
    <t>SVIOP-2019-SVM2-009876</t>
  </si>
  <si>
    <t>SVIOP-2019-SVM2-009881</t>
  </si>
  <si>
    <t>SVIOP-2019-SVM2-009882</t>
  </si>
  <si>
    <t>SVIOP-2019-SVM2-009883</t>
  </si>
  <si>
    <t>SVIOP-2019-SVM2-009898</t>
  </si>
  <si>
    <t>SVIOP-2019-SVM2-009899</t>
  </si>
  <si>
    <t>SVIOP-2019-SVM2-009905</t>
  </si>
  <si>
    <t>SVIOP-2019-SVM2-009906</t>
  </si>
  <si>
    <t>SVIOP-2019-SVM2-009936</t>
  </si>
  <si>
    <t>SVIOP-2019-SVM2-009937</t>
  </si>
  <si>
    <t>SVIOP-2019-SVM2-009938</t>
  </si>
  <si>
    <t>SVIOP-2019-SVM2-009981</t>
  </si>
  <si>
    <t>SVIOP-2019-SVM2-009982</t>
  </si>
  <si>
    <t>SVIOP-2019-SVM2-009983</t>
  </si>
  <si>
    <t>SVIOP-2019-SVM2-009984</t>
  </si>
  <si>
    <t>SVIOP-2019-SVM2-009985</t>
  </si>
  <si>
    <t>SVIOP-2019-SVM2-010017</t>
  </si>
  <si>
    <t>Anežka Tomečková DiS. 66058</t>
  </si>
  <si>
    <t>MUDr. Radek Ambrož 66125</t>
  </si>
  <si>
    <t>SVIOP-2019-SVM2-010023</t>
  </si>
  <si>
    <t>SVIOP-2019-SVM2-010024</t>
  </si>
  <si>
    <t>SVIOP-2019-SVM2-010026</t>
  </si>
  <si>
    <t>SVIOP-2019-SVM2-010048</t>
  </si>
  <si>
    <t>Barkociová Lucie 60303</t>
  </si>
  <si>
    <t>VB771</t>
  </si>
  <si>
    <t>Pero kuličkové - průpiska</t>
  </si>
  <si>
    <t>SVIOP-2019-SVM2-010141</t>
  </si>
  <si>
    <t>10 náhradních tuh</t>
  </si>
  <si>
    <t>SVIOP-2019-SVM2-010142</t>
  </si>
  <si>
    <t>SVIOP-2019-SVM2-010143</t>
  </si>
  <si>
    <t>SVIOP-2019-SVM2-010144</t>
  </si>
  <si>
    <t>SVIOP-2019-SVM2-010154</t>
  </si>
  <si>
    <t>SVIOP-2019-SVM2-010221</t>
  </si>
  <si>
    <t>Bc. Lucie Stýblová 61525</t>
  </si>
  <si>
    <t>SVIOP-2019-SVM2-010234</t>
  </si>
  <si>
    <t>Silvie Učňová, DiS.62733</t>
  </si>
  <si>
    <t>SVIOP-2019-SVM2-010268</t>
  </si>
  <si>
    <t>SVIOP-2019-SVM2-010269</t>
  </si>
  <si>
    <t>SVIOP-2019-SVM2-010295</t>
  </si>
  <si>
    <t>SVIOP-2019-SVM2-010296</t>
  </si>
  <si>
    <t>180021</t>
  </si>
  <si>
    <t>VF344</t>
  </si>
  <si>
    <t>Tabule korková 60x90cm</t>
  </si>
  <si>
    <t>SVIOP-2019-SVM2-010346</t>
  </si>
  <si>
    <t>SVIOP-2019-SVM2-010347</t>
  </si>
  <si>
    <t>SVIOP-2019-SVM2-010348</t>
  </si>
  <si>
    <t>SVIOP-2019-SVM2-010388</t>
  </si>
  <si>
    <t>SVIOP-2019-SVM2-010406</t>
  </si>
  <si>
    <t>SVIOP-2019-SVM2-010471</t>
  </si>
  <si>
    <t>SVIOP-2019-SVM2-010472</t>
  </si>
  <si>
    <t>VC204</t>
  </si>
  <si>
    <t>Papír regist. FUKUDA Denshi FX 8322, 210x30mm</t>
  </si>
  <si>
    <t>SVIOP-2019-SVM2-010473</t>
  </si>
  <si>
    <t>SVIOP-2019-SVM2-010474</t>
  </si>
  <si>
    <t>SVIOP-2019-SVM2-010629</t>
  </si>
  <si>
    <t>VA815</t>
  </si>
  <si>
    <t>Koš UH s víkem na prádlo špinavé</t>
  </si>
  <si>
    <t>SVIOP-2019-SVM2-010630</t>
  </si>
  <si>
    <t>SVIOP-2019-SVM2-010631</t>
  </si>
  <si>
    <t>VB310</t>
  </si>
  <si>
    <t>Lis na citron</t>
  </si>
  <si>
    <t>SVIOP-2019-SVM2-010632</t>
  </si>
  <si>
    <t>VA817</t>
  </si>
  <si>
    <t>Košík stohovací umělohmotný malý 200x65x120mm</t>
  </si>
  <si>
    <t>SVIOP-2019-SVM2-010633</t>
  </si>
  <si>
    <t>SVIOP-2019-SVM2-010634</t>
  </si>
  <si>
    <t>SVIOP-2019-SVM2-010704</t>
  </si>
  <si>
    <t>VC161</t>
  </si>
  <si>
    <t xml:space="preserve">Náplň do průpisky </t>
  </si>
  <si>
    <t>SVIOP-2019-SVM2-010791</t>
  </si>
  <si>
    <t>VA829</t>
  </si>
  <si>
    <t>Prkénko kuchyňské-plastové</t>
  </si>
  <si>
    <t>SVIOP-2019-SVM2-010835</t>
  </si>
  <si>
    <t>SVIOP-2019-SVM2-010974</t>
  </si>
  <si>
    <t>SVIOP-2019-SVM2-010985</t>
  </si>
  <si>
    <t>SVIOP-2019-SVM2-011033</t>
  </si>
  <si>
    <t>SVIOP-2019-SVM2-011034</t>
  </si>
  <si>
    <t>SVIOP-2019-SVM2-011194</t>
  </si>
  <si>
    <t>SVIOP-2019-SVM2-011195</t>
  </si>
  <si>
    <t>SVIOP-2019-SVM2-011197</t>
  </si>
  <si>
    <t>232610</t>
  </si>
  <si>
    <t>VE795</t>
  </si>
  <si>
    <t>Kniha záznamní bez indexu A5 linkovaná,100 listů,pevné deska</t>
  </si>
  <si>
    <t>VF304</t>
  </si>
  <si>
    <t>3152</t>
  </si>
  <si>
    <t>VE624</t>
  </si>
  <si>
    <t>Osvěžovač vonný a neutralizátor parfemace čistá příroda - 1 l (pouze geriatrie+urologie)!!</t>
  </si>
  <si>
    <t>SVIOP-2019-SVM2-011215</t>
  </si>
  <si>
    <t>SVIOP-2019-SVM2-011228</t>
  </si>
  <si>
    <t>330408</t>
  </si>
  <si>
    <t>VF334</t>
  </si>
  <si>
    <t>Obal na spisy A4,průhledný - L,80mic.</t>
  </si>
  <si>
    <t>UHL0022</t>
  </si>
  <si>
    <t>VC044</t>
  </si>
  <si>
    <t>Miska emitní umělohmotná (průměr 22 cm)</t>
  </si>
  <si>
    <t>SVIOP-2019-SVM2-011229</t>
  </si>
  <si>
    <t>VA245</t>
  </si>
  <si>
    <t>Nůžky na záděry</t>
  </si>
  <si>
    <t>EMOS P3862 + 2x D 1,5 V</t>
  </si>
  <si>
    <t>VA533</t>
  </si>
  <si>
    <t>Svítilna gumová</t>
  </si>
  <si>
    <t>SVIOP-2019-SVM2-011295</t>
  </si>
  <si>
    <t>SVIOP-2019-SVM2-011296</t>
  </si>
  <si>
    <t>SVIOP-2019-SVM2-011300</t>
  </si>
  <si>
    <t>SVIOP-2019-SVM2-011301</t>
  </si>
  <si>
    <t>SVIOP-2019-SVM2-011302</t>
  </si>
  <si>
    <t>SVIOP-2019-SVM2-011303</t>
  </si>
  <si>
    <t>SVIOP-2019-SVM2-011328</t>
  </si>
  <si>
    <t>SVIOP-2019-SVM2-011411</t>
  </si>
  <si>
    <t>SVIOP-2019-SVM2-011412</t>
  </si>
  <si>
    <t>SVIOP-2019-SVM2-011413</t>
  </si>
  <si>
    <t>SVIOP-2019-SVM2-011463</t>
  </si>
  <si>
    <t>SVIOP-2019-SVM2-011515</t>
  </si>
  <si>
    <t>VA244</t>
  </si>
  <si>
    <t>Prostředek na čištění koberců</t>
  </si>
  <si>
    <t>SVIOP-2019-SVM2-011516</t>
  </si>
  <si>
    <t>SVIOP-2019-SVM2-011525</t>
  </si>
  <si>
    <t>SVIOP-2019-SVM2-011582</t>
  </si>
  <si>
    <t>SVIOP-2019-SVM2-011583</t>
  </si>
  <si>
    <t>SVIOP-2019-SVM2-011624</t>
  </si>
  <si>
    <t>Mgr. Pavlína Svobodová 64354</t>
  </si>
  <si>
    <t>SVIOP-2019-SVM2-011641</t>
  </si>
  <si>
    <t>Bc. Blanka Koutná 64077</t>
  </si>
  <si>
    <t>SVIOP-2019-SVM2-011709</t>
  </si>
  <si>
    <t>SVIOP-2019-SVM2-011744</t>
  </si>
  <si>
    <t>SVIOP-2019-SVM2-011776</t>
  </si>
  <si>
    <t>SVIOP-2019-SVM2-011804</t>
  </si>
  <si>
    <t>prosím balíčky-červené, žluté, zelené / každá barva jedno balení/</t>
  </si>
  <si>
    <t>930128</t>
  </si>
  <si>
    <t>VE741</t>
  </si>
  <si>
    <t>Krém ošetřující zinkový UNIXDERMA 200 ml</t>
  </si>
  <si>
    <t>791411</t>
  </si>
  <si>
    <t>VA275</t>
  </si>
  <si>
    <t>Gumičky 60mm,ks=1kg</t>
  </si>
  <si>
    <t>SVIOP-2019-SVM2-011812</t>
  </si>
  <si>
    <t>SVIOP-2019-SVM2-011828</t>
  </si>
  <si>
    <t>SVIOP-2019-SVM2-011830</t>
  </si>
  <si>
    <t>SVIOP-2019-SVM2-011841</t>
  </si>
  <si>
    <t>Ecolite L50164 Adept</t>
  </si>
  <si>
    <t>VE641</t>
  </si>
  <si>
    <t>Lampa stolní s podlouhlým svítidlem</t>
  </si>
  <si>
    <t>SVIOP-2019-SVM2-012017</t>
  </si>
  <si>
    <t>Souček</t>
  </si>
  <si>
    <t>ECG MTM 2070 W</t>
  </si>
  <si>
    <t>VE644</t>
  </si>
  <si>
    <t>Trouba mikrovlnná</t>
  </si>
  <si>
    <t>SVKMAJ-2019-SVM2-000716</t>
  </si>
  <si>
    <t>SVIOP-2019-SVM2-012033</t>
  </si>
  <si>
    <t>232061</t>
  </si>
  <si>
    <t>VF332</t>
  </si>
  <si>
    <t>Kniha záznamní A4 s indexem,linkovaná,100listů</t>
  </si>
  <si>
    <t>SVIOP-2019-SVM2-012034</t>
  </si>
  <si>
    <t>SVIOP-2019-SVM2-012079</t>
  </si>
  <si>
    <t>SVIOP-2019-SVM2-012125</t>
  </si>
  <si>
    <t>SVIOP-2019-SVM2-012138</t>
  </si>
  <si>
    <t>VA285</t>
  </si>
  <si>
    <t>Štětka na láhve  60 mm-přírodní vlas</t>
  </si>
  <si>
    <t>SVIOP-2019-SVM2-012139</t>
  </si>
  <si>
    <t>VWR International s.r.o.</t>
  </si>
  <si>
    <t>SVIOP-2019-SVM2-012146</t>
  </si>
  <si>
    <t>SVIOP-2019-SVM2-012161</t>
  </si>
  <si>
    <t>SVIOP-2019-SVM2-012173</t>
  </si>
  <si>
    <t>SVIOP-2019-SVM2-012186</t>
  </si>
  <si>
    <t>SVIOP-2019-SVM2-012187</t>
  </si>
  <si>
    <t>SVIOP-2019-SVM2-012189</t>
  </si>
  <si>
    <t>SVIOP-2019-SVM2-012190</t>
  </si>
  <si>
    <t>SVIOP-2019-SVM2-012335</t>
  </si>
  <si>
    <t>SVIOP-2019-SVM2-012336</t>
  </si>
  <si>
    <t>SVIOP-2019-SVM2-012492</t>
  </si>
  <si>
    <t>SVIOP-2019-SVM2-012559</t>
  </si>
  <si>
    <t>SVIOP-2019-SVM2-012579</t>
  </si>
  <si>
    <t>SVIOP-2019-SVM2-012580</t>
  </si>
  <si>
    <t>SVIOP-2019-SVM2-012707</t>
  </si>
  <si>
    <t>SVIOP-2019-SVM2-012708</t>
  </si>
  <si>
    <t>SVIOP-2019-SVM2-012714</t>
  </si>
  <si>
    <t>SVIOP-2019-SVM2-012730</t>
  </si>
  <si>
    <t>SVIOP-2019-SVM2-012731</t>
  </si>
  <si>
    <t>VC824</t>
  </si>
  <si>
    <t>Termopapír K05</t>
  </si>
  <si>
    <t>SVIOP-2019-SVM2-012732</t>
  </si>
  <si>
    <t>430351</t>
  </si>
  <si>
    <t>VE855</t>
  </si>
  <si>
    <t>Spony dopisní velké, 72 mm, bal=25 ks</t>
  </si>
  <si>
    <t>130554</t>
  </si>
  <si>
    <t>VE859</t>
  </si>
  <si>
    <t>Kalkulačka - větší tlačítka,12ti místní nakloněný display</t>
  </si>
  <si>
    <t>SVIOP-2019-SVM2-012735</t>
  </si>
  <si>
    <t>SWK 1720BK</t>
  </si>
  <si>
    <t>VE409</t>
  </si>
  <si>
    <t xml:space="preserve">Konvice rychlovarná nerez </t>
  </si>
  <si>
    <t>SVKMAJ-2019-SVM2-000776</t>
  </si>
  <si>
    <t>SVIOP-2019-SVM2-012744</t>
  </si>
  <si>
    <t>SVIOP-2019-SVM2-012745</t>
  </si>
  <si>
    <t>SVIOP-2019-SVM2-012746</t>
  </si>
  <si>
    <t>SVIOP-2019-SVM2-012768</t>
  </si>
  <si>
    <t>SVIOP-2019-SVM2-012769</t>
  </si>
  <si>
    <t>SVIOP-2019-SVM2-012770</t>
  </si>
  <si>
    <t>SVIOP-2019-SVM2-012771</t>
  </si>
  <si>
    <t>SVIOP-2019-SVM2-012772</t>
  </si>
  <si>
    <t>SVIOP-2019-SVM2-012777</t>
  </si>
  <si>
    <t>SVIOP-2019-SVM2-012789</t>
  </si>
  <si>
    <t>SVIOP-2019-SVM2-012790</t>
  </si>
  <si>
    <t>SVIOP-2019-SVM2-012791</t>
  </si>
  <si>
    <t>SVIOP-2019-SVM2-012792</t>
  </si>
  <si>
    <t>SVIOP-2019-SVM2-012793</t>
  </si>
  <si>
    <t>SVIOP-2019-SVM2-012809</t>
  </si>
  <si>
    <t>SVIOP-2019-SVM2-012832</t>
  </si>
  <si>
    <t>Anežka Mikulášková, DiS. 66058</t>
  </si>
  <si>
    <t>SVIOP-2019-SVM2-012854</t>
  </si>
  <si>
    <t>SVIOP-2019-SVM2-012858</t>
  </si>
  <si>
    <t>SVIOP-2019-SVM2-012859</t>
  </si>
  <si>
    <t>SVIOP-2019-SVM2-012860</t>
  </si>
  <si>
    <t>SVIOP-2019-SVM2-012891</t>
  </si>
  <si>
    <t>+ 5 náplní</t>
  </si>
  <si>
    <t>SVIOP-2019-SVM2-012977</t>
  </si>
  <si>
    <t>SVIOP-2019-SVM2-012978</t>
  </si>
  <si>
    <t>SVIOP-2019-SVM2-013010</t>
  </si>
  <si>
    <t>SVIOP-2019-SVM2-013011</t>
  </si>
  <si>
    <t>SVIOP-2019-SVM2-013093</t>
  </si>
  <si>
    <t>SVIOP-2019-SVM2-013094</t>
  </si>
  <si>
    <t>SVIOP-2019-SVM2-013095</t>
  </si>
  <si>
    <t>SVIOP-2019-SVM2-013096</t>
  </si>
  <si>
    <t>VA904</t>
  </si>
  <si>
    <t>Nádoba odměrná  UH 1 l - 2l</t>
  </si>
  <si>
    <t>SVIOP-2019-SVM2-013097</t>
  </si>
  <si>
    <t>SVIOP-2019-SVM2-013100</t>
  </si>
  <si>
    <t>SVIOP-2019-SVM2-013156</t>
  </si>
  <si>
    <t>SVIOP-2019-SVM2-013166</t>
  </si>
  <si>
    <t>SVIOP-2019-SVM2-013188</t>
  </si>
  <si>
    <t>SVIOP-2019-SVM2-013251</t>
  </si>
  <si>
    <t>SVIOP-2019-SVM2-013277</t>
  </si>
  <si>
    <t>SVIOP-2019-SVM2-013351</t>
  </si>
  <si>
    <t>SVIOP-2019-SVM2-013371</t>
  </si>
  <si>
    <t>SVIOP-2019-SVM2-013433</t>
  </si>
  <si>
    <t>SVIOP-2019-SVM2-013434</t>
  </si>
  <si>
    <t>SWK 1800WH</t>
  </si>
  <si>
    <t>VE408</t>
  </si>
  <si>
    <t>SVKMAJ-2019-SVM2-000823</t>
  </si>
  <si>
    <t>VB965</t>
  </si>
  <si>
    <t>Samolepicí etikety-barevné</t>
  </si>
  <si>
    <t>SVIOP-2019-SVM2-013563</t>
  </si>
  <si>
    <t>SVIOP-2019-SVM2-013635</t>
  </si>
  <si>
    <t>SVIOP-2019-SVM2-013676</t>
  </si>
  <si>
    <t>SVIOP-2019-SVM2-013677</t>
  </si>
  <si>
    <t>SVIOP-2019-SVM2-013734</t>
  </si>
  <si>
    <t>SVIOP-2019-SVM2-013778</t>
  </si>
  <si>
    <t>230222</t>
  </si>
  <si>
    <t>VF328</t>
  </si>
  <si>
    <t>Blok kroužkový,A5,linkovaný,kroužek na levém boku</t>
  </si>
  <si>
    <t>460050</t>
  </si>
  <si>
    <t>VC582</t>
  </si>
  <si>
    <t>Stojánek na tužky drátěný</t>
  </si>
  <si>
    <t>nejlépe hranatý</t>
  </si>
  <si>
    <t>SVIOP-2019-SVM2-013913</t>
  </si>
  <si>
    <t>SVIOP-2019-SVM2-013950</t>
  </si>
  <si>
    <t>SVIOP-2019-SVM2-014011</t>
  </si>
  <si>
    <t>SVIOP-2019-SVM2-014165</t>
  </si>
  <si>
    <t>SVIOP-2019-SVM2-014166</t>
  </si>
  <si>
    <t>SVIOP-2019-SVM2-014188</t>
  </si>
  <si>
    <t>SVIOP-2019-SVM2-014189</t>
  </si>
  <si>
    <t>SVIOP-2019-SVM2-014305</t>
  </si>
  <si>
    <t>SVIOP-2019-SVM2-014433</t>
  </si>
  <si>
    <t>SVIOP-2019-SVM2-014434</t>
  </si>
  <si>
    <t>SVIOP-2019-SVM2-014435</t>
  </si>
  <si>
    <t>SVIOP-2019-SVM2-014454</t>
  </si>
  <si>
    <t>SVIOP-2019-SVM2-014465</t>
  </si>
  <si>
    <t>780003</t>
  </si>
  <si>
    <t>VE718</t>
  </si>
  <si>
    <t>Papír toaletní malý - recykl, 400 útržků, š.90mm, jednovrstvý, šedý, návin 30m</t>
  </si>
  <si>
    <t>SVIOP-2019-SVM2-014471</t>
  </si>
  <si>
    <t>SVIOP-2019-SVM2-014472</t>
  </si>
  <si>
    <t>SVIOP-2019-SVM2-014473</t>
  </si>
  <si>
    <t>SVIOP-2019-SVM2-014520</t>
  </si>
  <si>
    <t>SVIOP-2019-SVM2-014570</t>
  </si>
  <si>
    <t>Petra Vrobelová 66217</t>
  </si>
  <si>
    <t>SVIOP-2019-SVM2-014580</t>
  </si>
  <si>
    <t>SVIOP-2019-SVM2-014581</t>
  </si>
  <si>
    <t>SVIOP-2019-SVM2-014583</t>
  </si>
  <si>
    <t>480521</t>
  </si>
  <si>
    <t>VE599</t>
  </si>
  <si>
    <t>Pero korekční KORES Presico 10 g</t>
  </si>
  <si>
    <t>SVIOP-2019-SVM2-014596</t>
  </si>
  <si>
    <t>SVIOP-2019-SVM2-014619</t>
  </si>
  <si>
    <t>SVIOP-2019-SVM2-014620</t>
  </si>
  <si>
    <t>SVIOP-2019-SVM2-014624</t>
  </si>
  <si>
    <t>SVIOP-2019-SVM2-014625</t>
  </si>
  <si>
    <t>VA196</t>
  </si>
  <si>
    <t>Strojek holící na čepelky</t>
  </si>
  <si>
    <t>SVIOP-2019-SVM2-014626</t>
  </si>
  <si>
    <t>Eva Sapáková</t>
  </si>
  <si>
    <t>SVIOP-2019-SVM2-014630</t>
  </si>
  <si>
    <t>VC652</t>
  </si>
  <si>
    <t>Kroužky na záclony+žabky</t>
  </si>
  <si>
    <t>SVIOP-2019-SVM2-014642</t>
  </si>
  <si>
    <t>SVIOP-2019-SVM2-014668</t>
  </si>
  <si>
    <t>SVIOP-2019-SVM2-014669</t>
  </si>
  <si>
    <t>SVIOP-2019-SVM2-014670</t>
  </si>
  <si>
    <t>VB650</t>
  </si>
  <si>
    <t>Sešit A5 čtverečkovaný</t>
  </si>
  <si>
    <t>SVIOP-2019-SVM2-014698</t>
  </si>
  <si>
    <t>SVIOP-2019-SVM2-014699</t>
  </si>
  <si>
    <t>SVIOP-2019-SVM2-014700</t>
  </si>
  <si>
    <t>SVIOP-2019-SVM2-014711</t>
  </si>
  <si>
    <t>SVIOP-2019-SVM2-014737</t>
  </si>
  <si>
    <t>SVIOP-2019-SVM2-014738</t>
  </si>
  <si>
    <t>SVIOP-2019-SVM2-014767</t>
  </si>
  <si>
    <t>MUDr. Petra Ochmanová 66078</t>
  </si>
  <si>
    <t>SVIOP-2019-SVM2-014858</t>
  </si>
  <si>
    <t>SVIOP-2019-SVM2-014864</t>
  </si>
  <si>
    <t>SVIOP-2019-SVM2-014885</t>
  </si>
  <si>
    <t>SVIOP-2019-SVM2-014993</t>
  </si>
  <si>
    <t>SVIOP-2019-SVM2-015029</t>
  </si>
  <si>
    <t>SVIOP-2019-SVM2-015153</t>
  </si>
  <si>
    <t>SVIOP-2019-SVM2-015154</t>
  </si>
  <si>
    <t>SVIOP-2019-SVM2-015155</t>
  </si>
  <si>
    <t>SVIOP-2019-SVM2-015353</t>
  </si>
  <si>
    <t>SVIOP-2019-SVM2-015439</t>
  </si>
  <si>
    <t>SVIOP-2019-SVM2-015440</t>
  </si>
  <si>
    <t>SVIOP-2019-SVM2-015441</t>
  </si>
  <si>
    <t>SVIOP-2019-SVM2-015512</t>
  </si>
  <si>
    <t>SVIOP-2019-SVM2-015601</t>
  </si>
  <si>
    <t>Rok</t>
  </si>
  <si>
    <t>Měsíc</t>
  </si>
  <si>
    <t>Popisky sloupců</t>
  </si>
  <si>
    <t>Celkový součet</t>
  </si>
  <si>
    <t>Popisky řádků</t>
  </si>
  <si>
    <t>Součet z Cena celkem</t>
  </si>
  <si>
    <t>rozdíl 2019-2018</t>
  </si>
  <si>
    <t>podíl     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</si>
</sst>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:mm:ss"/>
    <numFmt numFmtId="165" formatCode="0.00;\-0.00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4" fontId="3" fillId="2" borderId="1" xfId="0" applyNumberFormat="1" applyFont="1" applyFill="1" applyBorder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9" fontId="0" fillId="0" borderId="0" xfId="1" applyFont="1"/>
  </cellXfs>
  <cellStyles count="2">
    <cellStyle name="Normální" xfId="0" builtinId="0"/>
    <cellStyle name="Procenta" xfId="1" builtinId="5"/>
  </cellStyles>
  <dxfs count="8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vla Kreuzingerova" refreshedDate="43862.722575810185" createdVersion="5" refreshedVersion="5" minRefreshableVersion="3" recordCount="4768">
  <cacheSource type="worksheet">
    <worksheetSource ref="A1:AB4769" sheet="Sheet1"/>
  </cacheSource>
  <cacheFields count="28">
    <cacheField name="Datum vytvoření" numFmtId="164">
      <sharedItems containsSemiMixedTypes="0" containsNonDate="0" containsDate="1" containsString="0" minDate="2018-01-04T12:43:03" maxDate="2019-12-23T11:12:15"/>
    </cacheField>
    <cacheField name="Katalogové číslo" numFmtId="0">
      <sharedItems containsBlank="1"/>
    </cacheField>
    <cacheField name="Kód zboží" numFmtId="0">
      <sharedItems/>
    </cacheField>
    <cacheField name="Kód povolené účetní skupiny" numFmtId="0">
      <sharedItems count="14">
        <s v="V 44_OST.MAT"/>
        <s v="V 42,43_TISK, KAN.PO"/>
        <s v="V 41_CIST PROST"/>
        <s v="V 22_SPOTR MAT K PP"/>
        <s v="V 21_SPOTR.MAT"/>
        <s v="V 34_DDHM KANC"/>
        <s v="V 38_ND OSTAT"/>
        <s v="V 30_NAB"/>
        <s v="V 32_DDHM HOS"/>
        <s v="V 31_DDHM NAB"/>
        <s v="V 26_DDHM KUCH TECH"/>
        <s v="V 37_DDHM KANC"/>
        <s v="V 33_ KUCH TECH"/>
        <s v="V 20_OBAL MA KE STER"/>
      </sharedItems>
    </cacheField>
    <cacheField name="Název zboží" numFmtId="0">
      <sharedItems count="479">
        <s v="Odznaky: Všeobecná sestra"/>
        <s v="Záznam o poskytnuté ošetřovatelské péči+Hodnocení péče (standardní obory), formát A4 - 5 denní (FNOL)-verze 2"/>
        <s v="Posouzení stavu pacienta+edukační záznam+hodnotící škály - A4 (verze 2)"/>
        <s v="Lžička UH-kávová"/>
        <s v="Hadra na nádobí-žlutá, 34x38cm (Damira)"/>
        <s v="Hadra na nádobí-modrá, 34x38cm (Damira)"/>
        <s v="Mapa na spisy A4 - 3klopy- barva zelená,eko karton,250mic"/>
        <s v="Sáček biohazard 150x250 mm pro přepravu biologického materiálu potrubní poštou do autovykládkových pouzder "/>
        <s v="Fix 2811 - Liner, zelený,hrot 0,3mm"/>
        <s v="Baterie tužková alkalická"/>
        <s v="Lepidlo vteřinové - 3 g"/>
        <s v="Sklenice na vodu 0.25 l"/>
        <s v="Osvěžovač vzduchu,spray,300ml (Cool AIR)"/>
        <s v="Baterie monočlánek velký alkalický LR 20 1,5 V"/>
        <s v="Žiletky do holícího strojku Wilkinson SWORD (1bal=5 žiletek)"/>
        <s v="Ramínko na šaty dřevěné,d.41cm"/>
        <s v="Papír toaletní 240mm - 100% celulóza, dvouvrstvý, šířka 90mm, návin 220m, hmotnost min.600g "/>
        <s v="Baterie mikrotužková lithiová 1,5 V"/>
        <s v="Mast Calcium pantotenicum Generica 30 g "/>
        <s v="Motouz PP, 250 g, průměr 2,3 mm, délka 200 m"/>
        <s v="Lepící tyčinka-lepidlo Kores 40 g"/>
        <s v="Sáček rychlovazací - rozměr 100x150mm (bal=100 ks)"/>
        <s v="Soupis cenností a osobních věcí pacienta blok A4, průpis"/>
        <s v="Box víceúčelový UH 2l,odnímatelné víko,úchyty,240x75x170mm"/>
        <s v="Soupis léků donesených pacientem, blok A4 (3 průpisy v bloku)-verze 2"/>
        <s v="Půlič tablet"/>
        <s v="Calgonit finish,Somat čistič myčky 250 ml"/>
        <s v="Pytel PE 1100X70 - hnědý, 80 mikronů (1 bal=15 ks)"/>
        <s v="Pěna čistící Body Sun 500 ml"/>
        <s v="Sáček rychlovazací - rozměr 150x220mm (bal=100ks)"/>
        <s v="D-CLEAN utěrky navlhčené čisticí na obrazovky, LCD v dóze (100 ks) "/>
        <s v="Uniderma mléko tělové 500 ml  (náhrada Menalindu)"/>
        <s v="Box víceúčelový UH 8l,odnímatelné víko,úchyty,335x140x230mm"/>
        <s v="Denní hlášení sester  verze č.2"/>
        <s v="Ručníky papírové Z-Z recykl (1bal=4500 ks), jednovrstvé, šedé, krepované, rozměr 25x23cm, plošná hmotnost 38-40g/m2"/>
        <s v="Sáček rychlovazací- rozměr 25x30cm (bal=100 ks)"/>
        <s v="Koš odpadkový nášlapný, 30l"/>
        <s v="Náramek identifikační cartridge - bílý"/>
        <s v="Náramek identifikační cartridge - červený"/>
        <s v="Kelímek na léky 25ml, čirý"/>
        <s v="Obálka C6 s logem, 115x160mm"/>
        <s v="Fix 2846 - permanentní popisovač černý, hrot 2mm"/>
        <s v="Brčka - slámka na pití s kolínkem(1 bal=40 ks),délka 210mm,prům.5mm"/>
        <s v="Ubrousky papírové 33x33 cm  "/>
        <s v="Papír toaletní 190mm - 100% celulóza, dvouvrstvý, šířka 90mm, návin 130m, hmotnost min.400g "/>
        <s v="Žiletka dvoubřitá,jednorázová (10ks v balení) (Zorik)"/>
        <s v="AVA, odstraňovač vodního kamene, 250g"/>
        <s v="Ošetřovatelská zpráva pro standardní péči (průpisný blok)-verze 4"/>
        <s v="Vak na zesnulé - dospělý"/>
        <s v="Tablety do myčky nádobí, Calogonit( 1bal=100 tablet )"/>
        <s v="Miska emitní, jednorázová 255x150x48mm, 1bal=250ks"/>
        <s v="Sešit A6 linkovaný 644,40listů"/>
        <s v="Spojovače kancel.do sešívačky mechanické  24/6 ,bal=1000ks"/>
        <s v="Fix 8566 - permanentní značkovač černý,hrot 2,5mm"/>
        <s v="Obal na spisy A4 průhledný - L pevný, nezávěsný, 150mic"/>
        <s v="Spony dopisní malé, 32 mm, 1bal=75ks"/>
        <s v="Pero kuličkové typ Solidly 0,3 mm"/>
        <s v="Baterie CR 2032 (knoflíková 3 V)"/>
        <s v="Izolepa š.48x66m, transparentní"/>
        <s v="Sáčky mikroten, střední svačinový, závěsný, 12 mikronů, 200x300mm,závěsný, bal=50ks"/>
        <s v="Baterie monočlánek střední alkalický LR14 C, 1,5 V"/>
        <s v="Ubrousky vlhké čistící ( 1 bal=72 ks)"/>
        <s v="Sáčky do koše černé 50x60cm, 40 mikronů (1 bal=25 ks), objem 30l"/>
        <s v="Sáčky do koše 60x72cm, průhledný, 35 mikronů, objem  60l (1bal=15 ks)"/>
        <s v="Jar 900ml"/>
        <s v="Uniderma sprchová emulze 500ml"/>
        <s v="Samolepky na kotouči 8.2x4.4cm, dutinka 40mm"/>
        <s v="Papír xerox  A4 80g/m2, 1bal=500 l"/>
        <s v="Ubrousky vlhké čistící Menalind 20x30 cm, (1 bal=50 ks) "/>
        <s v="24-hodinový záznam JIP - chirurgické obory"/>
        <s v="Papír toaletní 190mm - recykl, šířka 90mm, návin 140m, hmotnost min.400g, světle šedý"/>
        <s v="Batole-ochranný krém proti opruzeninám 75ml"/>
        <s v="Olympus Label set-samolepka pro ED 3"/>
        <s v="Poukaz na léč.ortop.pomůcky ,volné listy 95x210mm (jednostranný tisk!)"/>
        <s v="Obálka C5=rozměr pro formát A5, 162x229 mm,taška poštovní,otvírání na kratší straně,barva bílá"/>
        <s v="Obálka -  dopisní taška a křížovým dnem,A4,s krycí páskou"/>
        <s v="Samolepka PVC pro značení odpadů rozměr 74x105 mm, kód 180101(ostré předměty)"/>
        <s v="Papír toaletní 240mm - recykl, šířka 90mm, návin 210m, hmotnost min.600g, světle šedý"/>
        <s v="Lžíce jídlení MILANO"/>
        <s v="Box víceúčelový 0,5l,odnímatelné víko,úchyty,150x55x110mm"/>
        <s v="Box víceúčelový UH 1,2l,odnímatelné víko,úchyty,190x30x14mm"/>
        <s v="Podnos střední UH 220x330 mm"/>
        <s v="Mýdlo tekuté, 5000ml (Primo)"/>
        <s v="Stroj skartovací  (1000 -  3000 Kč) - nejsou vhodné na denní skartování"/>
        <s v="Pořadač archivní s kapsou,š.hřbetu 75mm,A4, silná lepenka,knihařsky potažená"/>
        <s v="Etikety do tisk 52,5x29,7, 4x10 etiket, bez okraje (1bal=100archů)"/>
        <s v="Držák presentač.panelů-10 listů(pro upevnění na zeď)-Tarifold"/>
        <s v="Kartáček čistící (na endoskop) BW-422T á 50ks"/>
        <s v="Teploměr chladničkový"/>
        <s v="Box zaklapávací UH 3,9l,víko pevné,(svačinový box),330x100x180mm"/>
        <s v="Razítko Trodat 4910 se jménem"/>
        <s v="Razítko-dřevo"/>
        <s v="Podnos velký UH 29x43 cm"/>
        <s v="Pero gelové 0,7 mm, modré"/>
        <s v="Značkovač stíratelný na tabuli - černá barva"/>
        <s v="WC souprava (kartáč+miska)"/>
        <s v="Obálka bílá C5=rozměr pro formát A5, 162x229 mm samolepící, otevírání na delší straně"/>
        <s v="Pero jednorázové kuličkové 0,7 mm, červené"/>
        <s v="Obal na spisy A4 průhledný - L (měkký),80 mic"/>
        <s v="Obal Euro závěsný plastový A4,zpevněné euroděrování,hladký povrch,40mic, bal=100ks"/>
        <s v="Transfuzní deník"/>
        <s v="Etiketa do tisk. 60 x 30mm, Raf.Thermal Eco do tisk.Zebra (1 kot.=1000 etiket)"/>
        <s v="Koš odpadkový nášlapný GOLIAS 16l"/>
        <s v="Obálka B4,250x353mm,s krycí páskou,bílá barva,formát A4"/>
        <s v="Kartáček chirurg.suchý,steril.- bal.po 28ks"/>
        <s v="Sůl do myčky nádobí,Milit, 1,5kg"/>
        <s v="Prášek do myčky citron Calgonit,clasic 2,5kg"/>
        <s v="Tužka obyčejná s gumou"/>
        <s v="Žádanka o trasfúzní přípravky, volné listy A5,barevné (verze 6)"/>
        <s v="Ručníky papírové Z-Z, celuloza (1bal=4000 ks), dvouvrstvé, bílé, krepované, rozměr 25x23cm, plošná hmotnost 38-40g/m2"/>
        <s v="Recepty A6 - volné listy, jednostranný tisk"/>
        <s v="Sáček emitní sběrný (zvratky/moč) vel. 160mm x 360 mm prům. 100mm"/>
        <s v="Závěs do WC-Suník (vč.tuhého WC bloku)"/>
        <s v="Samolepka PVC pro značení odpadů rozměr 148x210 mm, kód 180103 (infekční odpad)"/>
        <s v="Samolepka PVC pro značení odpadů rozměr 148x210mm, kód 180109(jiná nepoužitelná léčiva neuvedená pod číslem 180108)"/>
        <s v="Obal závěsný A4,Euro,hladký povrch,větší kapacita listů až 80ks,100mic, bal=25ks"/>
        <s v="Dovolenka  A6"/>
        <s v="Samolepka - studenti(arch po 48ks)"/>
        <s v="Sprej k prevenci opruzenin Cutozinc DrKonrad, 10%zinc oxide, 100 ml"/>
        <s v="Papír  registr. Marg.Mac 5000"/>
        <s v="Papír xerox  A5 80g/m2, 1bal=500 l"/>
        <s v="Samolepka PVC pro označení odpadů rozměr 74x105 mm, kód 180103 (infekční odpad)"/>
        <s v="Víko k podložní míse"/>
        <s v="Mísa podlož.(bez víka)"/>
        <s v="Razítko-pouze strojek (!) TRODAT 4910"/>
        <s v="Košík nákupní"/>
        <s v="Klip na visačku"/>
        <s v="Teploměr venkovní"/>
        <s v="Deska na psaní s klipem pro uchycení,A4, lepenka"/>
        <s v="Fix 8566 - permanentní značkovač zelený,hrot 2,5mm"/>
        <s v="Somat, leštidlo do myčky nádobí, 750 ml"/>
        <s v="Jmenovka z PVC, s klipem, 6x9cm, 250mic"/>
        <s v="Sáčky mikroten,velký svačinový 250x400mm,12 mikronů, závěsný,bal=50ks"/>
        <s v="Hlášení počtu nemocných ,blok, A5"/>
        <s v="Láhev na moč plastová, pánská bažant"/>
        <s v="Uniderma-ochran. krém 250 ml"/>
        <s v="BOI Syst.-karta dvousložk."/>
        <s v="Posouzení stavu pacienta+záznam poskytované péče krátkodobá hospitalizace, formát A4 (verze 2)"/>
        <s v="Sáček mikroten odtrh.,role 250x400mm (1 ks=500sáčků) ,8 mikronů"/>
        <s v="Obálka C4,229x324mm,s krycí páskou"/>
        <s v="Barva razítková modrá"/>
        <s v="Termoska 1 l"/>
        <s v="Izolepa š. 25mmx10m, průhledná"/>
        <s v="Ořezávátko na tužky kovové"/>
        <s v="Zvýrazňovač zelený,hrot 5mm"/>
        <s v="Fix 8566 - permanentní značkovač modrý,hrot 2,5mm"/>
        <s v="Strojek opravný Kores"/>
        <s v="Ručníky papírové Z-Z, recykl bílý (1 bal = 5000 ks), jednovrstvé, krepované, rozměr 25x23cm, plošná hmotnost 38-40g/m2"/>
        <s v="Box zaklapávací UH 1,9l,víko pevné,(svačinový box),260x60x150mm"/>
        <s v="Baterie  mikrotužková alkalická LR03 AAA 1,5 V"/>
        <s v="Lampa s klipem"/>
        <s v="Koš drátěný 15l (do 1000,- Kč)"/>
        <s v="Koš odpadkový nášlapný, 10l"/>
        <s v="Box víceúčelový UH 20l,odnímatelné víko,úchyty,450x180x320mm"/>
        <s v="Pojezd pod PC "/>
        <s v="Koš odpadkový výkyvný 10l"/>
        <s v="Pryž mazací"/>
        <s v="Popisovač na kůži,jemný hrot,pravítko (bal.25ks)"/>
        <s v="Uniderma- ošetřovací olej na kůži 500ml"/>
        <s v="Kelímek bílý PVC na jedno použití  0,3l"/>
        <s v="Pytel PE 1100X70 - černý, 80 mikronů (1 bal=15 ks)"/>
        <s v="Značkovač stíratelný na tabuli, čtyřbarevná sada"/>
        <s v="Krém na holení Barbus,tuba 75g"/>
        <s v="Sáčky do koše černé 50x60cm, 35 mikronů (1 bal=25 ks)"/>
        <s v="Koš odpadkový nášlapný 50l"/>
        <s v="Konvice rychlovarná plastová"/>
        <s v="Koš odpadkový 50l,nášlapný (nad 1000,- Kč)"/>
        <s v="Ovladač univers.k televizi"/>
        <s v="Válenda s úložným prostorem"/>
        <s v="Páska na nemocniční postel"/>
        <s v="Emulze masážní Emspoma M 500g/ chladivá "/>
        <s v="Magnetky na tabuli barevné, průměr 15 mm (baleno po 10ks)"/>
        <s v="Rychlovazač plastový A4,přední strana průhledná,zadní barevná,nezávěsný"/>
        <s v="Kelímek UH pevný 0,2 l"/>
        <s v="Obal UH na chorobopis - na více listů"/>
        <s v="Pytel PE 1100X70 - zelený, 80 mikronů (1 bal=15 ks)"/>
        <s v="Svítilna malá do kapsy"/>
        <s v="Fix na textil, černý,hrot 3,9mm"/>
        <s v="Sáček rychlovazací - rozměr 80x120mm (bal=100 ks)"/>
        <s v="Samolepka papírová pro značení odpadů rozměr 74x105 mm, kód 180101(ostré předměty)"/>
        <s v="Izolepa průhledná šířka 19mm, délka 33m"/>
        <s v="Záložka Post-it, 20x38 mm, sada 4 barvy, 4x50 lístků"/>
        <s v="Spony dopisní střední, 50 mm, 1bal=75ks"/>
        <s v="Sešívačka kancelářská mechanická, kovová,na spojovače 24/6"/>
        <s v="Tuš"/>
        <s v="Fix 2811 - Liner, červený,hrot 0,3mm"/>
        <s v="Mýdlo tekuté s pumpičkou, 500ml (Primo)"/>
        <s v="Písek tekutý,Krystal 720g"/>
        <s v="Pytel PE 1100X70 - modrý, 80 mikronů (1 bal=15 ks)"/>
        <s v="Pero gelové Pilot červený"/>
        <s v="Utěrky papírové-kuchyňské"/>
        <s v="Pero jednorázové kuličkové  0,7 mm, modré"/>
        <s v="Magnetky na tabuli velké"/>
        <s v="Savo Glanc kuchyně, 500g"/>
        <s v="Odlakovač"/>
        <s v="Obálka podl. s okénkem (s logem), 110x220 mm"/>
        <s v="Fix popisovač na folii a sklo-černý"/>
        <s v="Čepele k jednomu použití pro 3M chirurgický střihací strojek  - obj.po50ks"/>
        <s v="Páska lep.oboustranná"/>
        <s v="Sešívačka kancel. mechanická na více listů (velká) do 1tis."/>
        <s v="Guma na razítko"/>
        <s v="Džbán porcelánový"/>
        <s v="Soupis osob.věcí,cenností a finanč.hotovosti zemřelého blok A4, průpis (verze 6)"/>
        <s v="Samolepka symbol výstražný GHS 02 - hořlavé látky, rozměr 25x25 mm"/>
        <s v="Samolepka symbol výstražný GHS 07 - dráždivá látka, rozměr 25x25 mm"/>
        <s v="Samolepka symbol výstražný GHS 09 - nebezpečné pro životní prostředí, rozměr 25x25 mm"/>
        <s v="Samolepka symbol výstražný GHS 08 - nebezpečné pro zdraví, rozměr 25x25 mm"/>
        <s v="Samolepka symbol výstražný GHS 03 - oxidující látky, rozměr 25x25 mm"/>
        <s v="Samolepka symbol výstražný GHS 05 - korozivní látka, rozměr 25x25 mm"/>
        <s v="Samolepka symbol výstražný GHS 08 - nebezpečné pro zdraví, rozměr 50x50 mm"/>
        <s v="Samolepka symbol výstražný GHS 03 - oxidující látky, rozměr 50x50 mm"/>
        <s v="Štítky do sušící skříně (1 role=300 štítků)"/>
        <s v="Židle látková s područkami"/>
        <s v="Konvice rychlovarná celonerezová"/>
        <s v="Samolepka symbol výstražný GHS 07 - dráždivá látka, rozměr 50x50 mm"/>
        <s v="Samolepka symbol výstražný GHS 02 - hořlavé látky, rozměr 50x50 mm"/>
        <s v="Samolepka symbol výstražný GHS 09 - nebezpečné pro životní prostředí, rozměr 50x50 mm"/>
        <s v="Samolepka symbol výstražný GHS 05 - korozivní látky, rozměr 50x50 mm"/>
        <s v="Papír toaletní 190 mm - bělený recykl, dvouvrstvý, šířka 90mm, návin 120m, hmotnost min.400g, barva bílá min. 65%"/>
        <s v="Osvěžovač vzduchu gelový vanička 120g"/>
        <s v="Minutovník digitální"/>
        <s v="Písek jemný,universální,tekutý,Fila,600 g"/>
        <s v="Box zaklapávací 0,9l,víko pevné (svačinový box),200x60x100mm"/>
        <s v="Pero jednorázové kuličkové 0,7 mm, zelené"/>
        <s v="Pero gelové 0,7 mm, červené"/>
        <s v="Box víceúčelový UH 13l,odnímatelné víko,úchyty,420x170x280mm"/>
        <s v="Kapsa nalepovací"/>
        <s v="Samolepka papírová pro značení odpadů rozměr 74x105mm, kód 180109(jiná nepoužitelná léčiva neuvedená pod číslem 180108)"/>
        <s v="Židle konferenční koženková"/>
        <s v="Lavice čekárenská 4-místná, koženková"/>
        <s v="Folie krycí  4x5m"/>
        <s v="Sáček dle vzoru 30x40cm"/>
        <s v="Potvrzení o trvání potřeby ošetřování(péče)"/>
        <s v="Vatové tyčinky bal=200ks"/>
        <s v="Hrnek bílý 0,25l,porcelán"/>
        <s v="Pěna na holení Barbus,200 ml"/>
        <s v="Hřeben rodinný"/>
        <s v="Košík stohovací umělohmotný velký 360x150x260mm"/>
        <s v="Rozlišovač na klíče - plastový na klíč"/>
        <s v="Klíčenka"/>
        <s v="Myčka pro 12 sad nádobí - Siemens"/>
        <s v="Box víceúčelový UH 30l,odnímatelné víko,úchyty,480x290x330mm"/>
        <s v="Nůžky kancelářské s plast.rukojetí, délka 26 cm"/>
        <s v="Sklenice 0,5 l"/>
        <s v="Lampa stolní"/>
        <s v="Baterie LR 44 1,5 V 13GA (=A76)"/>
        <s v="Odkladač na spisy UH A4-zasouvací,plast,stohovatelná"/>
        <s v="Tabule samolepící hnědá 58x46"/>
        <s v="Tabule korková 90x120"/>
        <s v="Voda ústní Octenident 250 ml"/>
        <s v="Rozprašovač UH na vodu"/>
        <s v="Držák pro televizor"/>
        <s v="Krém ochranný na ruce a nehty ARAD, 250 ml tuba   "/>
        <s v="Emulze masážní Emspoma Z 500 g/proti bolesti"/>
        <s v="Samolepky na kotouči 4.5x2.5cm"/>
        <s v="Nůž jídelní MILANO"/>
        <s v="Pero gelové  Pilot"/>
        <s v="Obálka B5,176x250mm,s krycí páskou,barva bílá"/>
        <s v="Vidlička jídelní MILANO"/>
        <s v="Baterie alkalická 6LR61 9V"/>
        <s v="Gelová chladicí vložka 13x18cm"/>
        <s v="Nůžky kancelářské celokovové, délka 17 cm"/>
        <s v="Pero Pilot frixion modrá barva 0,5tl hrotu"/>
        <s v="Baterie lithiová - 9V"/>
        <s v="Tužka modrá+červená, KOH-I-NOOR 3433"/>
        <s v="Papír xerox  A4 90g/m2, 1 bal=500 l"/>
        <s v="Zvýrazňovač oranžový,hrot 5mm"/>
        <s v="Zvýrazňovač žlutý,hrot 5mm"/>
        <s v="Fix 2811 - Liner, modrý,hrot 0,3mm"/>
        <s v="Fix 2811 - Liner, černý,hrot 0,3mm"/>
        <s v="Box víceúčelový UH 5l,odnímatelné víko,úchyty,285x120x200mm"/>
        <s v="Džbán UH-na moč s víkem"/>
        <s v="Zásobník na ručníky papír.,kovový 9802186"/>
        <s v="Lžička kávová nerez,délka 12,5cm"/>
        <s v="Houbička na nádobí (10 ks v balení)"/>
        <s v="Zrcadlo nástěnné 300x400mm,bílý UH rám"/>
        <s v="Spray ošetřující Dermochlorophyl  na popáleniny, poranění kůže a bérc. vředy    50 ml"/>
        <s v="Krém ošetřující Epaderm  500 g"/>
        <s v="Kroužek na klíče"/>
        <s v="Utěrka švédská"/>
        <s v="Obal průhledný EURO A5,matný,bal=100 ks"/>
        <s v="Pravítko rovné 30 cm"/>
        <s v="Pravítko trojúhelník s ryskou"/>
        <s v="Pastelky velké (balení=24 ks)"/>
        <s v="Výkres bílý A4, 200g/m2 (bal-200ks)"/>
        <s v="Tabulka stíratelná A5 Centropen 7799 + fix"/>
        <s v="Barvy temperové"/>
        <s v="Kružítko"/>
        <s v="Teploměr do lednice-digitální (s kalibračním listem)"/>
        <s v="Jídlonosič UH-3 díly"/>
        <s v="Jídlonosič UH-4 díly"/>
        <s v="Stroj skartovací (nad 3 000,- Kč)"/>
        <s v="Tabule plánovací (nad 3000,-)"/>
        <s v="Miska emitní umělohmotná (průměr 26 cm)"/>
        <s v="Pohárek na pití 200 ml se dvěma víčky"/>
        <s v="Ramínko na šaty plastové d. 40cm"/>
        <s v="Koš odpadkový 50l,výkyvný"/>
        <s v="Pero kuličkové jednorázové 0,7mm, černé"/>
        <s v="Zvýrazňovač růžový,hrot 5mm"/>
        <s v="Sešit A5 linkovaný 544,40listů"/>
        <s v="Kleštičky na silné nehty"/>
        <s v="Nůžky na nehty"/>
        <s v="WC kartáč, bez misky"/>
        <s v="Podnos malý UH 140x215mm"/>
        <s v="Sešit A4  444,linkovaný,40listů"/>
        <s v="Barva razítková černá"/>
        <s v="Taška nákupní na kolečkách (do 1000,- Kč)"/>
        <s v="Odkapávač na nádobí"/>
        <s v="Rychlovazací desky (EUROCLIP,DURACLIP)"/>
        <s v="Fix zvýrazňovač sada 4barvy"/>
        <s v="Likvidátor pachu zdravotnictví – na silné biologické pachy - LEN (0,5 l)"/>
        <s v="Sáčky do koše zatahovací-zelené,63x73cm,60l"/>
        <s v="Teploměr pokojový"/>
        <s v="Stojan na tiskoviny A4 "/>
        <s v="Držák nástěnný Tarifold s deseti kapsami,formát A4"/>
        <s v="Žádanky na omamné látky"/>
        <s v="Zásobník plast. na pap. ručníky"/>
        <s v="Lopatka na smetí"/>
        <s v="Smetáček ruční"/>
        <s v="Šampon na vlasy-kopřiva,bříza 1000ml (Primo)"/>
        <s v="Osvěžovač vonný a neutralizátor parfemace čistá příroda - lahev s rozprašovačem - 0,5 l (pouze geriatrie+ urologie!!)"/>
        <s v="Koš odpadkový 20l, nášlapný"/>
        <s v="Zvýrazňovač modrý,hrot 5mm"/>
        <s v="Vložka fixační do pouzder SUMETZBERGER průměr 160 mm (1 pár) "/>
        <s v="Hadra na nádobí 34x38cm (1bal=3ks)"/>
        <s v="Háček samolepící velký"/>
        <s v="Houbička na nádobí-velká"/>
        <s v="Čistič na WC gel,Lavon,750 ml"/>
        <s v="Pronto, Cif -prach,sprej, 400ml"/>
        <s v="Rychlovazač plastový A4,přední strana průhledná,zadní barevná,závěsný"/>
        <s v="Kniha záznamní A4 s indexem,linkovaná, 200 listů,pevné desky"/>
        <s v="Tabule korková 40x60"/>
        <s v="Etikety do tisk 105x37, 2x8 etiket, bez okraje (1bal=100archů)"/>
        <s v="Kleštičky na nehty"/>
        <s v="Gel EEG el.vodivý 500 g"/>
        <s v="Obal záv.transp. A4-na katalogy Leitz"/>
        <s v="Pilník na nehty"/>
        <s v="Etikety do tisk 210x297, bez okraje (1bal=100archů)"/>
        <s v="Zrcátko-kapesní"/>
        <s v="Zrcátko stolní"/>
        <s v="Lupa"/>
        <s v="Kartáč WC šroubovací (součást setu)"/>
        <s v="Samolepka PVC pro značení odpadů rozměr 105x148 mm, kód 180101 (ostré předměty)"/>
        <s v="Jmenovka 88x55mm se šnůrkou"/>
        <s v="Kniha záznamní A4 bez indexu,linkovaná, 200listů,pevné desky"/>
        <s v="Talíř desertní,porcelán,hladký bílý,prům.19mm"/>
        <s v="Kalendář stolní - menší cca 25x15cm, rok 2020"/>
        <s v="WC zvon gumový"/>
        <s v="Hodinky sesterské"/>
        <s v="Kniha záznamní A4 bez indexu,linkovaná,100listů,pevné desky"/>
        <s v="Kelímek bílý PVC na jedno použití  0,5 l"/>
        <s v="Diář formát A5 - denní, na každé stránce samostatný den, rok 2020"/>
        <s v="Samolepky do tisk.Zebra LP 2844, 50x30 mm"/>
        <s v="Fix 2636 - permanentní OHP popisovač, černý,průměr hrotu 1,2mm"/>
        <s v="Gel lubrikační OptiLube - tuba 113g (baleno po 12 ks v krabici)"/>
        <s v="Džbán UH 2l s odnímatelným víkem"/>
        <s v="Držák org. systému BOI"/>
        <s v="Diář formát A5 s logem"/>
        <s v="Košík stohovací umělohmotný střední 300x120x210mm"/>
        <s v="Miska UH kompotová"/>
        <s v="Trouba mikrovlnná, objem 20 l"/>
        <s v="Váha osobní-digitální"/>
        <s v="Kbelík UH 5 l s víkem"/>
        <s v="Páska lepící papírová, 50mm x 25 m"/>
        <s v="Folie potrav.45/30cm//300m rol"/>
        <s v="Džbán odměrný na moč-sklo"/>
        <s v="Visačka navíjecí, 60cm"/>
        <s v="Papír xerox A4 - recykl. gramáž 70g, bal=500ks"/>
        <s v="Mapa na spisy A4 - 3klopy- barva růžová,eko karton,250mic"/>
        <s v="Miska kompotová - porcelánová"/>
        <s v="Provázek potravinářský"/>
        <s v="Trezor (do 3000,- Kč)"/>
        <s v="Průkaz o zdravotní péči,tvrdá kartička,75x105mm"/>
        <s v="Papír A6 80g, bal.500ks"/>
        <s v="Papír xerox  A4 80g/m2, 1 bal=500 l"/>
        <s v="Ordinační list 5-denní (FNOL)-verze 3"/>
        <s v="Fix na textil sada"/>
        <s v="Lak opravný Korekta"/>
        <s v="Přívěsek na klíče s popisovacím štítkem"/>
        <s v="Mikrotužka 0,5 mm"/>
        <s v="Fix 2636 F,průměr hrotu 0,6mm - zelená"/>
        <s v="Pytel PE 1100X70 - hnědý, 80 mikronů  (1 bal=15 ks)"/>
        <s v="Párátka plochá (bal=500ks)"/>
        <s v="Sáčky mikroten velký svačinový 250x400mm,12 mikronů, závěsný, bal=50ks"/>
        <s v="Gelová chladicí vložka 12x29cm"/>
        <s v="Gelová chladicí vložka 18X28cm"/>
        <s v="Rohož dekontaminační 115x90-barva modrá (1 bal.= 300 listů)"/>
        <s v="Papír xerox  A5 80g/m2, 1 bal=500 l"/>
        <s v="Mast Calcium pantotenicum Generica 100 g "/>
        <s v="Magnetky na tabuli velké,prům.30mm"/>
        <s v="Fix na textil - modrá"/>
        <s v="Samolepka Biologické riziko"/>
        <s v="Pytel PE 1100X70 - průhledný, 80 mikronů ((1 bal=15 ks)"/>
        <s v="Židle kancelářská, potah látkový"/>
        <s v="Plomba pro artrosk.kontejner-plastová (bal.1000ks)"/>
        <s v="Klip kancelářský kovový, š. 32mm"/>
        <s v="Klip kancelářský kovový, š. 51mm"/>
        <s v="Bloček samolepící 75x50mm,žlutý,100lístků"/>
        <s v="Bloček samolepící 76x76mm,žlutý,100lístků"/>
        <s v="Dovolenka,bloček,A6,100listů"/>
        <s v="Sáčky do koše černé 50x60cm, 40 mikronů , objem 30l"/>
        <s v="Sáčky mikroten malý svačinový 160x240mm,12 mikronů, závěsný, bal=50ks"/>
        <s v="Baterie CR 2020 knoflíková 3V"/>
        <s v="Svítilna LED/halogen "/>
        <s v="Obal na spisy A4 průhledný - L (pevný),180 mic"/>
        <s v="Papír absorpční Arjowiggings TLA 30x30"/>
        <s v="Samolepka PVC pro značení odpadů rozměr 148x210mm, kód 150110(obaly se zbytky nebezpečných látek)"/>
        <s v="Pytel PE 1100X70 - zelený, 80 mikronů"/>
        <s v="Smetáček s lopatkou,plast"/>
        <s v="Savo Glanc koupelna, s rozprašovačem, 500ml"/>
        <s v="Zásobník na spony"/>
        <s v="Kořenky 2 díly-sklo"/>
        <s v="Schůdky Al 3+1"/>
        <s v="Regál kovový základní"/>
        <s v="Hrníček UH 0,2l s násoskou (pro malé děti)"/>
        <s v="Pořadač pákový A4,š.hřbetu 75mm,silná lepenka,knihařsky potažená"/>
        <s v="Nůž kuchyňský,čepel 11 cm"/>
        <s v="Háček samolepící malý"/>
        <s v="Kartáček na zuby (MATTES)"/>
        <s v="Box víceúčelový UH"/>
        <s v="Příborník UH"/>
        <s v="Polička UH patrová"/>
        <s v="Zrcadlo bez rámu na nalepení 50x70cm"/>
        <s v="Myčka na nádobí pro 12 sad nádobí"/>
        <s v="Papír xerox A4, vyšší gramáž, bal=250listů"/>
        <s v="Židle konferenční čalouněná koženkou, chromová podnož, stohovatelná"/>
        <s v="Skříňka"/>
        <s v="Skříň s dělenými boxy"/>
        <s v="Regál policový"/>
        <s v="Stůl"/>
        <s v="Kontejner"/>
        <s v="Skříňka dřezová"/>
        <s v="Linka kuchyňská"/>
        <s v="Sestava skříní"/>
        <s v="Police (do 1000,- Kč)"/>
        <s v="Skříňky pod stůl"/>
        <s v="Sestava skříněk závěsných"/>
        <s v="Přívěšek na klíče s popisovacím štítkem"/>
        <s v="Podnos velký UH 330x380 mm"/>
        <s v="Box víceúčelový UH 40 l,odnímatelné víko,úchyty, 595x266x395mm"/>
        <s v="Tabule korková 90x120cm"/>
        <s v="Obal na spisy A4 průhledný L,barevné provedení,pevný,150mic"/>
        <s v="Sáček rychlovazací - rozměr 40x60mm (bal=100 ks)"/>
        <s v="Talíř mělký,tvrzené sklo prům.250mm"/>
        <s v="Desky uzavíratelné psací s klipem-PVC,A4"/>
        <s v="Pero kuličkové - průpiska"/>
        <s v="Tabule korková 60x90cm"/>
        <s v="Papír regist. FUKUDA Denshi FX 8322, 210x30mm"/>
        <s v="Koš UH s víkem na prádlo špinavé"/>
        <s v="Lis na citron"/>
        <s v="Košík stohovací umělohmotný malý 200x65x120mm"/>
        <s v="Náplň do průpisky "/>
        <s v="Prkénko kuchyňské-plastové"/>
        <s v="Kniha záznamní bez indexu A5 linkovaná,100 listů,pevné deska"/>
        <s v="Osvěžovač vonný a neutralizátor parfemace čistá příroda - 1 l (pouze geriatrie+urologie)!!"/>
        <s v="Obal na spisy A4,průhledný - L,80mic."/>
        <s v="Miska emitní umělohmotná (průměr 22 cm)"/>
        <s v="Nůžky na záděry"/>
        <s v="Svítilna gumová"/>
        <s v="Prostředek na čištění koberců"/>
        <s v="Krém ošetřující zinkový UNIXDERMA 200 ml"/>
        <s v="Gumičky 60mm,ks=1kg"/>
        <s v="Lampa stolní s podlouhlým svítidlem"/>
        <s v="Trouba mikrovlnná"/>
        <s v="Kniha záznamní A4 s indexem,linkovaná,100listů"/>
        <s v="Štětka na láhve  60 mm-přírodní vlas"/>
        <s v="Termopapír K05"/>
        <s v="Spony dopisní velké, 72 mm, bal=25 ks"/>
        <s v="Kalkulačka - větší tlačítka,12ti místní nakloněný display"/>
        <s v="Konvice rychlovarná nerez "/>
        <s v="Nádoba odměrná  UH 1 l - 2l"/>
        <s v="Samolepicí etikety-barevné"/>
        <s v="Blok kroužkový,A5,linkovaný,kroužek na levém boku"/>
        <s v="Stojánek na tužky drátěný"/>
        <s v="Papír toaletní malý - recykl, 400 útržků, š.90mm, jednovrstvý, šedý, návin 30m"/>
        <s v="Pero korekční KORES Presico 10 g"/>
        <s v="Strojek holící na čepelky"/>
        <s v="Kroužky na záclony+žabky"/>
        <s v="Sešit A5 čtverečkovaný"/>
      </sharedItems>
    </cacheField>
    <cacheField name="Množství (sklad.j.)" numFmtId="165">
      <sharedItems containsSemiMixedTypes="0" containsString="0" containsNumber="1" containsInteger="1" minValue="-500" maxValue="1000"/>
    </cacheField>
    <cacheField name="MJ" numFmtId="0">
      <sharedItems/>
    </cacheField>
    <cacheField name="Cena za jednotku" numFmtId="0">
      <sharedItems containsString="0" containsBlank="1" containsNumber="1" minValue="0" maxValue="26319"/>
    </cacheField>
    <cacheField name="Cena celkem" numFmtId="0">
      <sharedItems containsString="0" containsBlank="1" containsNumber="1" minValue="-9674.8700000000008" maxValue="36176.74"/>
    </cacheField>
    <cacheField name="xHospodářské středisko" numFmtId="0">
      <sharedItems/>
    </cacheField>
    <cacheField name="Norma jakosti" numFmtId="0">
      <sharedItems containsNonDate="0" containsString="0" containsBlank="1"/>
    </cacheField>
    <cacheField name="xNázev hospodářského střediska" numFmtId="0">
      <sharedItems/>
    </cacheField>
    <cacheField name="Číslo skladové výdejky" numFmtId="0">
      <sharedItems/>
    </cacheField>
    <cacheField name="Skladový pohyb" numFmtId="0">
      <sharedItems/>
    </cacheField>
    <cacheField name="Vytvořil" numFmtId="0">
      <sharedItems/>
    </cacheField>
    <cacheField name="Stav skladového dokladu" numFmtId="0">
      <sharedItems/>
    </cacheField>
    <cacheField name="Věcná skupina zboží" numFmtId="0">
      <sharedItems/>
    </cacheField>
    <cacheField name="Název věcné skupiny zboží" numFmtId="0">
      <sharedItems/>
    </cacheField>
    <cacheField name="Číslo Faktury přijaté" numFmtId="0">
      <sharedItems containsBlank="1"/>
    </cacheField>
    <cacheField name="Odběratel" numFmtId="0">
      <sharedItems containsNonDate="0" containsString="0" containsBlank="1"/>
    </cacheField>
    <cacheField name="Dodavatel" numFmtId="0">
      <sharedItems containsBlank="1"/>
    </cacheField>
    <cacheField name="xNázev kalkulační jednice" numFmtId="0">
      <sharedItems containsNonDate="0" containsString="0" containsBlank="1"/>
    </cacheField>
    <cacheField name="Rok" numFmtId="0">
      <sharedItems containsSemiMixedTypes="0" containsString="0" containsNumber="1" containsInteger="1" minValue="2018" maxValue="2019" count="2">
        <n v="2018"/>
        <n v="2019"/>
      </sharedItems>
    </cacheField>
    <cacheField name="Měsíc" numFmtId="0">
      <sharedItems containsSemiMixedTypes="0" containsString="0" containsNumber="1" containsInteger="1" minValue="1" maxValue="12"/>
    </cacheField>
    <cacheField name="Kód VZP" numFmtId="0">
      <sharedItems containsNonDate="0" containsString="0" containsBlank="1"/>
    </cacheField>
    <cacheField name="Hmotnost položky" numFmtId="165">
      <sharedItems containsSemiMixedTypes="0" containsString="0" containsNumber="1" containsInteger="1" minValue="0" maxValue="0"/>
    </cacheField>
    <cacheField name="EAN zboží" numFmtId="0">
      <sharedItems containsNonDate="0" containsString="0" containsBlank="1"/>
    </cacheField>
    <cacheField name="xEA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68">
  <r>
    <d v="2018-01-04T12:43:03"/>
    <m/>
    <s v="VA701"/>
    <x v="0"/>
    <x v="0"/>
    <n v="1"/>
    <s v="ks"/>
    <n v="66.95"/>
    <n v="66.95"/>
    <s v="0413"/>
    <m/>
    <s v="1CHIR: lůžkové oddělení 3"/>
    <s v="SVIOP-2018-SVM2-000026"/>
    <s v="Výdej do spotřeby z IOP"/>
    <s v="Škodová Simona"/>
    <s v="Promítnut do stavu zásob"/>
    <s v="V44D"/>
    <s v="Ručníky, rohože, ostatní"/>
    <m/>
    <m/>
    <m/>
    <m/>
    <x v="0"/>
    <n v="1"/>
    <m/>
    <n v="0"/>
    <m/>
    <m/>
  </r>
  <r>
    <d v="2018-01-05T06:51:00"/>
    <s v="Fm-L009-019-OSPLAN-001"/>
    <s v="VFM0608"/>
    <x v="1"/>
    <x v="1"/>
    <n v="300"/>
    <s v="ks"/>
    <n v="1.05"/>
    <n v="315"/>
    <s v="0411"/>
    <m/>
    <s v="1CHIR: lůžkové oddělení 8"/>
    <s v="SVIOP-2018-SVM2-000050"/>
    <s v="Výdej do spotřeby z IOP"/>
    <s v="Škodová Simona"/>
    <s v="Promítnut do stavu zásob"/>
    <s v="VFM019"/>
    <s v="Ošetřovatelská dokumentace"/>
    <m/>
    <m/>
    <m/>
    <m/>
    <x v="0"/>
    <n v="1"/>
    <m/>
    <n v="0"/>
    <m/>
    <m/>
  </r>
  <r>
    <d v="2018-01-05T06:51:00"/>
    <s v="Fm-L009-019-OSEPO-001"/>
    <s v="VFM1115"/>
    <x v="1"/>
    <x v="2"/>
    <n v="300"/>
    <s v="ks"/>
    <n v="1.06"/>
    <n v="316.62"/>
    <s v="0411"/>
    <m/>
    <s v="1CHIR: lůžkové oddělení 8"/>
    <s v="SVIOP-2018-SVM2-000050"/>
    <s v="Výdej do spotřeby z IOP"/>
    <s v="Škodová Simona"/>
    <s v="Promítnut do stavu zásob"/>
    <s v="VFM019"/>
    <s v="Ošetřovatelská dokumentace"/>
    <m/>
    <m/>
    <m/>
    <m/>
    <x v="0"/>
    <n v="1"/>
    <m/>
    <n v="0"/>
    <m/>
    <m/>
  </r>
  <r>
    <d v="2018-01-05T06:51:00"/>
    <m/>
    <s v="VA918"/>
    <x v="0"/>
    <x v="3"/>
    <n v="1"/>
    <s v="ks"/>
    <n v="1.1499999999999999"/>
    <n v="1.1499999999999999"/>
    <s v="0411"/>
    <m/>
    <s v="1CHIR: lůžkové oddělení 8"/>
    <s v="SVIOP-2018-SVM2-000050"/>
    <s v="Výdej do spotřeby z IOP"/>
    <s v="Škodová Simona"/>
    <s v="Promítnut do stavu zásob"/>
    <s v="V44G"/>
    <s v="Kuchyňské potřeby drobné"/>
    <m/>
    <m/>
    <s v="Věra Marková do 8/2020"/>
    <m/>
    <x v="0"/>
    <n v="1"/>
    <m/>
    <n v="0"/>
    <m/>
    <m/>
  </r>
  <r>
    <d v="2018-01-05T06:51:00"/>
    <s v="5961"/>
    <s v="VE518"/>
    <x v="2"/>
    <x v="4"/>
    <n v="30"/>
    <s v="ks"/>
    <n v="2.17"/>
    <n v="64.95"/>
    <s v="0411"/>
    <m/>
    <s v="1CHIR: lůžkové oddělení 8"/>
    <s v="SVIOP-2018-SVM2-000050"/>
    <s v="Výdej do spotřeby z IOP"/>
    <s v="Škodová Simona"/>
    <s v="Promítnut do stavu zásob"/>
    <s v="V41A"/>
    <s v="Mycí a uklízecí prostředy"/>
    <m/>
    <m/>
    <s v="Šaman do 19.3/2020"/>
    <m/>
    <x v="0"/>
    <n v="1"/>
    <m/>
    <n v="0"/>
    <m/>
    <m/>
  </r>
  <r>
    <d v="2018-01-05T06:51:00"/>
    <s v="5961"/>
    <s v="VE517"/>
    <x v="2"/>
    <x v="5"/>
    <n v="30"/>
    <s v="ks"/>
    <n v="2.1800000000000002"/>
    <n v="65.25"/>
    <s v="0411"/>
    <m/>
    <s v="1CHIR: lůžkové oddělení 8"/>
    <s v="SVIOP-2018-SVM2-000050"/>
    <s v="Výdej do spotřeby z IOP"/>
    <s v="Škodová Simona"/>
    <s v="Promítnut do stavu zásob"/>
    <s v="V41A"/>
    <s v="Mycí a uklízecí prostředy"/>
    <m/>
    <m/>
    <s v="Šaman do 19.3/2020"/>
    <m/>
    <x v="0"/>
    <n v="1"/>
    <m/>
    <n v="0"/>
    <m/>
    <m/>
  </r>
  <r>
    <d v="2018-01-05T06:51:00"/>
    <s v="311100zel"/>
    <s v="VE754"/>
    <x v="1"/>
    <x v="6"/>
    <n v="20"/>
    <s v="ks"/>
    <n v="2.25"/>
    <n v="44.98"/>
    <s v="0411"/>
    <m/>
    <s v="1CHIR: lůžkové oddělení 8"/>
    <s v="SVIOP-2018-SVM2-000050"/>
    <s v="Výdej do spotřeby z IOP"/>
    <s v="Škodová Simona"/>
    <s v="Promítnut do stavu zásob"/>
    <s v="V42C"/>
    <s v="Obálky, pořadače, složky"/>
    <m/>
    <m/>
    <s v="Frankospol 22.3/2020"/>
    <m/>
    <x v="0"/>
    <n v="1"/>
    <m/>
    <n v="0"/>
    <m/>
    <m/>
  </r>
  <r>
    <d v="2018-01-05T06:51:00"/>
    <m/>
    <s v="VE880"/>
    <x v="3"/>
    <x v="7"/>
    <n v="200"/>
    <s v="ks"/>
    <n v="2.83"/>
    <n v="566.48"/>
    <s v="0411"/>
    <m/>
    <s v="1CHIR: lůžkové oddělení 8"/>
    <s v="SVIOP-2018-SVM2-000050"/>
    <s v="Výdej do spotřeby z IOP"/>
    <s v="Škodová Simona"/>
    <s v="Promítnut do stavu zásob"/>
    <s v="V22"/>
    <s v="Spotřební materiál pro potrubní poštu"/>
    <m/>
    <m/>
    <s v="PROFITERM PROTECH s.r.o."/>
    <m/>
    <x v="0"/>
    <n v="1"/>
    <m/>
    <n v="0"/>
    <m/>
    <m/>
  </r>
  <r>
    <d v="2018-01-05T06:51:00"/>
    <s v="500203"/>
    <s v="VE326"/>
    <x v="1"/>
    <x v="8"/>
    <n v="2"/>
    <s v="ks"/>
    <n v="3.09"/>
    <n v="6.18"/>
    <s v="0411"/>
    <m/>
    <s v="1CHIR: lůžkové oddělení 8"/>
    <s v="SVIOP-2018-SVM2-000050"/>
    <s v="Výdej do spotřeby z IOP"/>
    <s v="Škodová Simona"/>
    <s v="Promítnut do stavu zásob"/>
    <s v="V42B"/>
    <s v="Psací potřeby"/>
    <m/>
    <m/>
    <s v="Frankospol 22.3/2020"/>
    <m/>
    <x v="0"/>
    <n v="1"/>
    <m/>
    <n v="0"/>
    <m/>
    <m/>
  </r>
  <r>
    <d v="2018-01-05T06:51:00"/>
    <s v="B1320"/>
    <s v="VA391"/>
    <x v="0"/>
    <x v="9"/>
    <n v="20"/>
    <s v="ks"/>
    <n v="3.81"/>
    <n v="76.239999999999995"/>
    <s v="0411"/>
    <m/>
    <s v="1CHIR: lůžkové oddělení 8"/>
    <s v="SVIOP-2018-SVM2-000050"/>
    <s v="Výdej do spotřeby z IOP"/>
    <s v="Škodová Simona"/>
    <s v="Promítnut do stavu zásob"/>
    <s v="V44B"/>
    <s v="Baterie, různé elektro zboží"/>
    <m/>
    <m/>
    <s v="Emos do 4/2020"/>
    <m/>
    <x v="0"/>
    <n v="1"/>
    <m/>
    <n v="0"/>
    <m/>
    <m/>
  </r>
  <r>
    <d v="2018-01-05T06:51:00"/>
    <s v="440831"/>
    <s v="VE833"/>
    <x v="1"/>
    <x v="10"/>
    <n v="2"/>
    <s v="ks"/>
    <n v="4.12"/>
    <n v="8.24"/>
    <s v="0411"/>
    <m/>
    <s v="1CHIR: lůžkové oddělení 8"/>
    <s v="SVIOP-2018-SVM2-000050"/>
    <s v="Výdej do spotřeby z IOP"/>
    <s v="Škodová Simona"/>
    <s v="Promítnut do stavu zásob"/>
    <s v="V42D"/>
    <s v="Pravítka, lepidla, folie"/>
    <m/>
    <m/>
    <s v="Frankospol 22.3/2020"/>
    <m/>
    <x v="0"/>
    <n v="1"/>
    <m/>
    <n v="0"/>
    <m/>
    <m/>
  </r>
  <r>
    <d v="2018-01-05T06:51:00"/>
    <m/>
    <s v="VB287"/>
    <x v="0"/>
    <x v="11"/>
    <n v="2"/>
    <s v="ks"/>
    <n v="12.59"/>
    <n v="25.17"/>
    <s v="0411"/>
    <m/>
    <s v="1CHIR: lůžkové oddělení 8"/>
    <s v="SVIOP-2018-SVM2-000050"/>
    <s v="Výdej do spotřeby z IOP"/>
    <s v="Škodová Simona"/>
    <s v="Promítnut do stavu zásob"/>
    <s v="V44G"/>
    <s v="Kuchyňské potřeby drobné"/>
    <m/>
    <m/>
    <s v="Věra Marková do 8/2020"/>
    <m/>
    <x v="0"/>
    <n v="1"/>
    <m/>
    <n v="0"/>
    <m/>
    <m/>
  </r>
  <r>
    <d v="2018-01-05T06:51:00"/>
    <s v="7396"/>
    <s v="VE479"/>
    <x v="2"/>
    <x v="12"/>
    <n v="4"/>
    <s v="ks"/>
    <n v="16.920000000000002"/>
    <n v="67.680000000000007"/>
    <s v="0411"/>
    <m/>
    <s v="1CHIR: lůžkové oddělení 8"/>
    <s v="SVIOP-2018-SVM2-000050"/>
    <s v="Výdej do spotřeby z IOP"/>
    <s v="Škodová Simona"/>
    <s v="Promítnut do stavu zásob"/>
    <s v="V41B"/>
    <s v="Mýdla,osvěžovače"/>
    <m/>
    <m/>
    <s v="Šaman do 19.3/2020"/>
    <m/>
    <x v="0"/>
    <n v="1"/>
    <m/>
    <n v="0"/>
    <m/>
    <m/>
  </r>
  <r>
    <d v="2018-01-05T06:51:00"/>
    <s v="B1340"/>
    <s v="VA392"/>
    <x v="0"/>
    <x v="13"/>
    <n v="5"/>
    <s v="ks"/>
    <n v="19.97"/>
    <n v="99.85"/>
    <s v="0411"/>
    <m/>
    <s v="1CHIR: lůžkové oddělení 8"/>
    <s v="SVIOP-2018-SVM2-000050"/>
    <s v="Výdej do spotřeby z IOP"/>
    <s v="Škodová Simona"/>
    <s v="Promítnut do stavu zásob"/>
    <s v="V44B"/>
    <s v="Baterie, různé elektro zboží"/>
    <m/>
    <m/>
    <s v="Emos do 4/2020"/>
    <m/>
    <x v="0"/>
    <n v="1"/>
    <m/>
    <n v="0"/>
    <m/>
    <m/>
  </r>
  <r>
    <d v="2018-01-05T06:51:00"/>
    <s v="3176"/>
    <s v="VE527"/>
    <x v="2"/>
    <x v="14"/>
    <n v="10"/>
    <s v="bal"/>
    <n v="20.57"/>
    <n v="205.72"/>
    <s v="0411"/>
    <m/>
    <s v="1CHIR: lůžkové oddělení 8"/>
    <s v="SVIOP-2018-SVM2-000050"/>
    <s v="Výdej do spotřeby z IOP"/>
    <s v="Škodová Simona"/>
    <s v="Promítnut do stavu zásob"/>
    <s v="V41C"/>
    <s v="Kartáče,houbičky"/>
    <m/>
    <m/>
    <s v="Šaman do 19.3/2020"/>
    <m/>
    <x v="0"/>
    <n v="1"/>
    <m/>
    <n v="0"/>
    <m/>
    <m/>
  </r>
  <r>
    <d v="2018-01-05T06:51:00"/>
    <m/>
    <s v="VA811"/>
    <x v="0"/>
    <x v="15"/>
    <n v="2"/>
    <s v="ks"/>
    <n v="22.99"/>
    <n v="45.98"/>
    <s v="0411"/>
    <m/>
    <s v="1CHIR: lůžkové oddělení 8"/>
    <s v="SVIOP-2018-SVM2-000050"/>
    <s v="Výdej do spotřeby z IOP"/>
    <s v="Škodová Simona"/>
    <s v="Promítnut do stavu zásob"/>
    <s v="V44D"/>
    <s v="Ručníky, rohože, ostatní"/>
    <m/>
    <m/>
    <s v="Věra Marková do 8/2020"/>
    <m/>
    <x v="0"/>
    <n v="1"/>
    <m/>
    <n v="0"/>
    <m/>
    <m/>
  </r>
  <r>
    <d v="2018-01-05T06:51:00"/>
    <m/>
    <s v="VE716"/>
    <x v="0"/>
    <x v="16"/>
    <n v="20"/>
    <s v="ks"/>
    <n v="24.68"/>
    <n v="493.64"/>
    <s v="0411"/>
    <m/>
    <s v="1CHIR: lůžkové oddělení 8"/>
    <s v="SVIOP-2018-SVM2-000050"/>
    <s v="Výdej do spotřeby z IOP"/>
    <s v="Škodová Simona"/>
    <s v="Promítnut do stavu zásob"/>
    <s v="V44E"/>
    <s v="WC papír, ubrousky, pytle, sáčky"/>
    <m/>
    <m/>
    <s v="Frankospol 3/2020"/>
    <m/>
    <x v="0"/>
    <n v="1"/>
    <m/>
    <n v="0"/>
    <m/>
    <m/>
  </r>
  <r>
    <d v="2018-01-05T06:51:00"/>
    <s v="B15112"/>
    <s v="VA394"/>
    <x v="0"/>
    <x v="17"/>
    <n v="10"/>
    <s v="ks"/>
    <n v="27.8"/>
    <n v="278"/>
    <s v="0411"/>
    <m/>
    <s v="1CHIR: lůžkové oddělení 8"/>
    <s v="SVIOP-2018-SVM2-000050"/>
    <s v="Výdej do spotřeby z IOP"/>
    <s v="Škodová Simona"/>
    <s v="Promítnut do stavu zásob"/>
    <s v="V44B"/>
    <s v="Baterie, různé elektro zboží"/>
    <m/>
    <m/>
    <s v="Emos do 4/2020"/>
    <m/>
    <x v="0"/>
    <n v="1"/>
    <m/>
    <n v="0"/>
    <m/>
    <m/>
  </r>
  <r>
    <d v="2018-01-05T06:51:00"/>
    <s v="394153"/>
    <s v="VE693"/>
    <x v="2"/>
    <x v="18"/>
    <n v="3"/>
    <s v="ks"/>
    <n v="31.34"/>
    <n v="94.02"/>
    <s v="0411"/>
    <m/>
    <s v="1CHIR: lůžkové oddělení 8"/>
    <s v="SVIOP-2018-SVM2-000050"/>
    <s v="Výdej do spotřeby z IOP"/>
    <s v="Škodová Simona"/>
    <s v="Promítnut do stavu zásob"/>
    <s v="V41D"/>
    <s v="Krémy, oleje a masti z lékárny"/>
    <m/>
    <m/>
    <s v="Phoenix"/>
    <m/>
    <x v="0"/>
    <n v="1"/>
    <m/>
    <n v="0"/>
    <m/>
    <m/>
  </r>
  <r>
    <d v="2018-01-05T06:51:00"/>
    <s v="770150"/>
    <s v="VE835"/>
    <x v="1"/>
    <x v="19"/>
    <n v="2"/>
    <s v="ks"/>
    <n v="33.5"/>
    <n v="67"/>
    <s v="0411"/>
    <m/>
    <s v="1CHIR: lůžkové oddělení 8"/>
    <s v="SVIOP-2018-SVM2-000050"/>
    <s v="Výdej do spotřeby z IOP"/>
    <s v="Škodová Simona"/>
    <s v="Promítnut do stavu zásob"/>
    <s v="V42D"/>
    <s v="Pravítka, lepidla, folie"/>
    <m/>
    <m/>
    <s v="Frankospol 22.3/2020"/>
    <m/>
    <x v="0"/>
    <n v="1"/>
    <m/>
    <n v="0"/>
    <m/>
    <m/>
  </r>
  <r>
    <d v="2018-01-05T06:51:00"/>
    <s v="440053"/>
    <s v="VE831"/>
    <x v="1"/>
    <x v="20"/>
    <n v="2"/>
    <s v="ks"/>
    <n v="36.19"/>
    <n v="72.38"/>
    <s v="0411"/>
    <m/>
    <s v="1CHIR: lůžkové oddělení 8"/>
    <s v="SVIOP-2018-SVM2-000050"/>
    <s v="Výdej do spotřeby z IOP"/>
    <s v="Škodová Simona"/>
    <s v="Promítnut do stavu zásob"/>
    <s v="V42D"/>
    <s v="Pravítka, lepidla, folie"/>
    <m/>
    <m/>
    <s v="Frankospol 22.3/2020"/>
    <m/>
    <x v="0"/>
    <n v="1"/>
    <m/>
    <n v="0"/>
    <m/>
    <m/>
  </r>
  <r>
    <d v="2018-01-05T06:51:00"/>
    <m/>
    <s v="VC049"/>
    <x v="0"/>
    <x v="21"/>
    <n v="1"/>
    <s v="bal"/>
    <n v="45"/>
    <n v="45"/>
    <s v="0411"/>
    <m/>
    <s v="1CHIR: lůžkové oddělení 8"/>
    <s v="SVIOP-2018-SVM2-000050"/>
    <s v="Výdej do spotřeby z IOP"/>
    <s v="Škodová Simona"/>
    <s v="Promítnut do stavu zásob"/>
    <s v="V44C"/>
    <s v="Registrační papíry"/>
    <m/>
    <m/>
    <m/>
    <m/>
    <x v="0"/>
    <n v="1"/>
    <m/>
    <n v="0"/>
    <m/>
    <m/>
  </r>
  <r>
    <d v="2018-01-05T06:51:00"/>
    <s v="Fm-L009-022-CENPAC-001"/>
    <s v="VFM1223"/>
    <x v="1"/>
    <x v="22"/>
    <n v="4"/>
    <s v="ks"/>
    <n v="48.42"/>
    <n v="193.66"/>
    <s v="0411"/>
    <m/>
    <s v="1CHIR: lůžkové oddělení 8"/>
    <s v="SVIOP-2018-SVM2-000050"/>
    <s v="Výdej do spotřeby z IOP"/>
    <s v="Škodová Simona"/>
    <s v="Promítnut do stavu zásob"/>
    <s v="VFM022"/>
    <s v="Úschova věcí, důchody"/>
    <m/>
    <m/>
    <s v="Knopp - tiskárna do 1/2021"/>
    <m/>
    <x v="0"/>
    <n v="1"/>
    <m/>
    <n v="0"/>
    <m/>
    <m/>
  </r>
  <r>
    <d v="2018-01-05T06:51:00"/>
    <m/>
    <s v="VA850"/>
    <x v="0"/>
    <x v="23"/>
    <n v="1"/>
    <s v="ks"/>
    <n v="49.61"/>
    <n v="49.61"/>
    <s v="0411"/>
    <m/>
    <s v="1CHIR: lůžkové oddělení 8"/>
    <s v="SVIOP-2018-SVM2-000050"/>
    <s v="Výdej do spotřeby z IOP"/>
    <s v="Škodová Simona"/>
    <s v="Promítnut do stavu zásob"/>
    <s v="V44H"/>
    <s v="Boxy,koše,dózy,nádoby"/>
    <m/>
    <m/>
    <s v="Věra Marková do 8/2020"/>
    <m/>
    <x v="0"/>
    <n v="1"/>
    <m/>
    <n v="0"/>
    <m/>
    <m/>
  </r>
  <r>
    <d v="2018-01-05T06:51:00"/>
    <s v="Fm-L009-029-LEKPAC-001"/>
    <s v="VFM1238"/>
    <x v="1"/>
    <x v="24"/>
    <n v="3"/>
    <s v="ks"/>
    <n v="50.82"/>
    <n v="152.46"/>
    <s v="0411"/>
    <m/>
    <s v="1CHIR: lůžkové oddělení 8"/>
    <s v="SVIOP-2018-SVM2-000050"/>
    <s v="Výdej do spotřeby z IOP"/>
    <s v="Škodová Simona"/>
    <s v="Promítnut do stavu zásob"/>
    <s v="VFM029"/>
    <s v="Léčiva"/>
    <m/>
    <m/>
    <s v="Knopp - tiskárna do 1/2021"/>
    <m/>
    <x v="0"/>
    <n v="1"/>
    <m/>
    <n v="0"/>
    <m/>
    <m/>
  </r>
  <r>
    <d v="2018-01-05T06:51:00"/>
    <m/>
    <s v="VA000"/>
    <x v="4"/>
    <x v="25"/>
    <n v="1"/>
    <s v="ks"/>
    <n v="52.64"/>
    <n v="52.64"/>
    <s v="0411"/>
    <m/>
    <s v="1CHIR: lůžkové oddělení 8"/>
    <s v="SVIOP-2018-SVM2-000050"/>
    <s v="Výdej do spotřeby z IOP"/>
    <s v="Škodová Simona"/>
    <s v="Promítnut do stavu zásob"/>
    <s v="V21"/>
    <s v="Spotřební materiál k SZM"/>
    <m/>
    <m/>
    <s v="VWR International"/>
    <m/>
    <x v="0"/>
    <n v="1"/>
    <m/>
    <n v="0"/>
    <m/>
    <m/>
  </r>
  <r>
    <d v="2018-01-05T06:51:00"/>
    <s v="113301,104541"/>
    <s v="VE493"/>
    <x v="2"/>
    <x v="26"/>
    <n v="1"/>
    <s v="ks"/>
    <n v="53.24"/>
    <n v="53.24"/>
    <s v="0411"/>
    <m/>
    <s v="1CHIR: lůžkové oddělení 8"/>
    <s v="SVIOP-2018-SVM2-000050"/>
    <s v="Výdej do spotřeby z IOP"/>
    <s v="Škodová Simona"/>
    <s v="Promítnut do stavu zásob"/>
    <s v="V41A"/>
    <s v="Mycí a uklízecí prostředy"/>
    <m/>
    <m/>
    <s v="Šaman do 19.3/2020"/>
    <m/>
    <x v="0"/>
    <n v="1"/>
    <m/>
    <n v="0"/>
    <m/>
    <m/>
  </r>
  <r>
    <d v="2018-01-05T06:51:00"/>
    <m/>
    <s v="VE011"/>
    <x v="0"/>
    <x v="27"/>
    <n v="1"/>
    <s v="bal"/>
    <n v="59.53"/>
    <n v="59.53"/>
    <s v="0411"/>
    <m/>
    <s v="1CHIR: lůžkové oddělení 8"/>
    <s v="SVIOP-2018-SVM2-000050"/>
    <s v="Výdej do spotřeby z IOP"/>
    <s v="Škodová Simona"/>
    <s v="Promítnut do stavu zásob"/>
    <s v="V44E"/>
    <s v="WC papír, ubrousky, pytle, sáčky"/>
    <m/>
    <m/>
    <s v="Press KF do 1/2019"/>
    <m/>
    <x v="0"/>
    <n v="1"/>
    <m/>
    <n v="0"/>
    <m/>
    <m/>
  </r>
  <r>
    <d v="2018-01-05T06:51:00"/>
    <s v="N10957"/>
    <s v="VE908"/>
    <x v="2"/>
    <x v="28"/>
    <n v="1"/>
    <s v="ks"/>
    <n v="67.150000000000006"/>
    <n v="67.150000000000006"/>
    <s v="0411"/>
    <m/>
    <s v="1CHIR: lůžkové oddělení 8"/>
    <s v="SVIOP-2018-SVM2-000050"/>
    <s v="Výdej do spotřeby z IOP"/>
    <s v="Škodová Simona"/>
    <s v="Promítnut do stavu zásob"/>
    <s v="V41D"/>
    <s v="Krémy, oleje a masti z lékárny"/>
    <m/>
    <m/>
    <s v="MEDISUN profi s.r.o."/>
    <m/>
    <x v="0"/>
    <n v="1"/>
    <m/>
    <n v="0"/>
    <m/>
    <m/>
  </r>
  <r>
    <d v="2018-01-05T06:51:00"/>
    <m/>
    <s v="VB268"/>
    <x v="0"/>
    <x v="29"/>
    <n v="1"/>
    <s v="ks"/>
    <n v="78"/>
    <n v="78"/>
    <s v="0411"/>
    <m/>
    <s v="1CHIR: lůžkové oddělení 8"/>
    <s v="SVIOP-2018-SVM2-000050"/>
    <s v="Výdej do spotřeby z IOP"/>
    <s v="Škodová Simona"/>
    <s v="Promítnut do stavu zásob"/>
    <s v="V44E"/>
    <s v="WC papír, ubrousky, pytle, sáčky"/>
    <m/>
    <m/>
    <s v="Božena Gtěková"/>
    <m/>
    <x v="0"/>
    <n v="1"/>
    <m/>
    <n v="0"/>
    <m/>
    <m/>
  </r>
  <r>
    <d v="2018-01-05T06:51:00"/>
    <s v="7877875"/>
    <s v="VA252"/>
    <x v="2"/>
    <x v="30"/>
    <n v="1"/>
    <s v="ks"/>
    <n v="83.98"/>
    <n v="83.98"/>
    <s v="0411"/>
    <m/>
    <s v="1CHIR: lůžkové oddělení 8"/>
    <s v="SVIOP-2018-SVM2-000050"/>
    <s v="Výdej do spotřeby z IOP"/>
    <s v="Škodová Simona"/>
    <s v="Promítnut do stavu zásob"/>
    <s v="V41C"/>
    <s v="Kartáče,houbičky"/>
    <m/>
    <m/>
    <s v="T.S.BOHEMIA"/>
    <m/>
    <x v="0"/>
    <n v="1"/>
    <m/>
    <n v="0"/>
    <m/>
    <m/>
  </r>
  <r>
    <d v="2018-01-05T06:51:00"/>
    <s v="930029"/>
    <s v="VA204"/>
    <x v="2"/>
    <x v="31"/>
    <n v="1"/>
    <s v="ks"/>
    <n v="95"/>
    <n v="95"/>
    <s v="0411"/>
    <m/>
    <s v="1CHIR: lůžkové oddělení 8"/>
    <s v="SVIOP-2018-SVM2-000050"/>
    <s v="Výdej do spotřeby z IOP"/>
    <s v="Škodová Simona"/>
    <s v="Promítnut do stavu zásob"/>
    <s v="V41B"/>
    <s v="Mýdla,osvěžovače"/>
    <m/>
    <m/>
    <s v="Unixderma"/>
    <m/>
    <x v="0"/>
    <n v="1"/>
    <m/>
    <n v="0"/>
    <m/>
    <m/>
  </r>
  <r>
    <d v="2018-01-05T06:51:00"/>
    <m/>
    <s v="VA854"/>
    <x v="0"/>
    <x v="32"/>
    <n v="2"/>
    <s v="ks"/>
    <n v="107.69"/>
    <n v="215.38"/>
    <s v="0411"/>
    <m/>
    <s v="1CHIR: lůžkové oddělení 8"/>
    <s v="SVIOP-2018-SVM2-000050"/>
    <s v="Výdej do spotřeby z IOP"/>
    <s v="Škodová Simona"/>
    <s v="Promítnut do stavu zásob"/>
    <s v="V44H"/>
    <s v="Boxy,koše,dózy,nádoby"/>
    <m/>
    <m/>
    <s v="Věra Marková do 8/2020"/>
    <m/>
    <x v="0"/>
    <n v="1"/>
    <m/>
    <n v="0"/>
    <m/>
    <m/>
  </r>
  <r>
    <d v="2018-01-05T06:51:00"/>
    <s v="Fm-L009-023-HLASES-001"/>
    <s v="VB753"/>
    <x v="1"/>
    <x v="33"/>
    <n v="1"/>
    <s v="ks"/>
    <n v="121"/>
    <n v="121"/>
    <s v="0411"/>
    <m/>
    <s v="1CHIR: lůžkové oddělení 8"/>
    <s v="SVIOP-2018-SVM2-000050"/>
    <s v="Výdej do spotřeby z IOP"/>
    <s v="Škodová Simona"/>
    <s v="Promítnut do stavu zásob"/>
    <s v="V42A"/>
    <s v="Papíry, sešity, knihy, bloky, tabule"/>
    <m/>
    <m/>
    <s v="Properus"/>
    <m/>
    <x v="0"/>
    <n v="1"/>
    <m/>
    <n v="0"/>
    <m/>
    <m/>
  </r>
  <r>
    <d v="2018-01-05T06:51:00"/>
    <m/>
    <s v="VE622"/>
    <x v="0"/>
    <x v="34"/>
    <n v="5"/>
    <s v="ks"/>
    <n v="171.67"/>
    <n v="858.34"/>
    <s v="0411"/>
    <m/>
    <s v="1CHIR: lůžkové oddělení 8"/>
    <s v="SVIOP-2018-SVM2-000050"/>
    <s v="Výdej do spotřeby z IOP"/>
    <s v="Škodová Simona"/>
    <s v="Promítnut do stavu zásob"/>
    <s v="V44E"/>
    <s v="WC papír, ubrousky, pytle, sáčky"/>
    <m/>
    <m/>
    <s v="Frankospol 3/2020"/>
    <m/>
    <x v="0"/>
    <n v="1"/>
    <m/>
    <n v="0"/>
    <m/>
    <m/>
  </r>
  <r>
    <d v="2018-01-05T06:51:00"/>
    <m/>
    <s v="VC630"/>
    <x v="0"/>
    <x v="35"/>
    <n v="1"/>
    <s v="bal"/>
    <n v="255"/>
    <n v="255"/>
    <s v="0411"/>
    <m/>
    <s v="1CHIR: lůžkové oddělení 8"/>
    <s v="SVIOP-2018-SVM2-000050"/>
    <s v="Výdej do spotřeby z IOP"/>
    <s v="Škodová Simona"/>
    <s v="Promítnut do stavu zásob"/>
    <s v="V44E"/>
    <s v="WC papír, ubrousky, pytle, sáčky"/>
    <m/>
    <m/>
    <m/>
    <m/>
    <x v="0"/>
    <n v="1"/>
    <m/>
    <n v="0"/>
    <m/>
    <m/>
  </r>
  <r>
    <d v="2018-01-05T06:51:00"/>
    <m/>
    <s v="VC276"/>
    <x v="0"/>
    <x v="36"/>
    <n v="1"/>
    <s v="ks"/>
    <n v="382.2"/>
    <n v="382.2"/>
    <s v="0411"/>
    <m/>
    <s v="1CHIR: lůžkové oddělení 8"/>
    <s v="SVIOP-2018-SVM2-000050"/>
    <s v="Výdej do spotřeby z IOP"/>
    <s v="Škodová Simona"/>
    <s v="Promítnut do stavu zásob"/>
    <s v="V44H"/>
    <s v="Boxy,koše,dózy,nádoby"/>
    <m/>
    <m/>
    <s v="Věra Marková do 8/2020"/>
    <m/>
    <x v="0"/>
    <n v="1"/>
    <m/>
    <n v="0"/>
    <m/>
    <m/>
  </r>
  <r>
    <d v="2018-01-05T06:51:00"/>
    <s v="10006995K"/>
    <s v="VC649"/>
    <x v="0"/>
    <x v="37"/>
    <n v="1"/>
    <s v="ks"/>
    <n v="716.32"/>
    <n v="716.32"/>
    <s v="0411"/>
    <m/>
    <s v="1CHIR: lůžkové oddělení 8"/>
    <s v="SVIOP-2018-SVM2-000050"/>
    <s v="Výdej do spotřeby z IOP"/>
    <s v="Škodová Simona"/>
    <s v="Promítnut do stavu zásob"/>
    <s v="V44D"/>
    <s v="Ručníky, rohože, ostatní"/>
    <m/>
    <m/>
    <s v="Datascan"/>
    <m/>
    <x v="0"/>
    <n v="1"/>
    <m/>
    <n v="0"/>
    <m/>
    <m/>
  </r>
  <r>
    <d v="2018-01-05T06:51:00"/>
    <s v="10006995-1K"/>
    <s v="VC736"/>
    <x v="0"/>
    <x v="38"/>
    <n v="1"/>
    <s v="ks"/>
    <n v="738.1"/>
    <n v="738.1"/>
    <s v="0411"/>
    <m/>
    <s v="1CHIR: lůžkové oddělení 8"/>
    <s v="SVIOP-2018-SVM2-000050"/>
    <s v="Výdej do spotřeby z IOP"/>
    <s v="Škodová Simona"/>
    <s v="Promítnut do stavu zásob"/>
    <s v="V44D"/>
    <s v="Ručníky, rohože, ostatní"/>
    <m/>
    <m/>
    <s v="Datascan"/>
    <m/>
    <x v="0"/>
    <n v="1"/>
    <m/>
    <n v="0"/>
    <m/>
    <m/>
  </r>
  <r>
    <d v="2018-01-05T06:52:43"/>
    <s v="140060013"/>
    <s v="VE630"/>
    <x v="4"/>
    <x v="39"/>
    <n v="50"/>
    <s v="ks"/>
    <n v="0.23"/>
    <n v="11.35"/>
    <s v="0412"/>
    <m/>
    <s v="1CHIR: lůžkové oddělení 9 + 9P"/>
    <s v="SVIOP-2018-SVM2-000051"/>
    <s v="Výdej do spotřeby z IOP"/>
    <s v="Škodová Simona"/>
    <s v="Promítnut do stavu zásob"/>
    <s v="V21"/>
    <s v="Spotřební materiál k SZM"/>
    <m/>
    <m/>
    <s v="MAPO medical s.r.o. od 7/2017"/>
    <m/>
    <x v="0"/>
    <n v="1"/>
    <m/>
    <n v="0"/>
    <m/>
    <m/>
  </r>
  <r>
    <d v="2018-01-05T06:52:43"/>
    <m/>
    <s v="VB631"/>
    <x v="1"/>
    <x v="40"/>
    <n v="100"/>
    <s v="ks"/>
    <n v="1.19"/>
    <n v="118.86"/>
    <s v="0412"/>
    <m/>
    <s v="1CHIR: lůžkové oddělení 9 + 9P"/>
    <s v="SVIOP-2018-SVM2-000051"/>
    <s v="Výdej do spotřeby z IOP"/>
    <s v="Škodová Simona"/>
    <s v="Promítnut do stavu zásob"/>
    <s v="V42C"/>
    <s v="Obálky, pořadače, složky"/>
    <m/>
    <m/>
    <s v="Properus"/>
    <m/>
    <x v="0"/>
    <n v="1"/>
    <m/>
    <n v="0"/>
    <m/>
    <m/>
  </r>
  <r>
    <d v="2018-01-05T06:52:43"/>
    <s v="311100zel"/>
    <s v="VE754"/>
    <x v="1"/>
    <x v="6"/>
    <n v="30"/>
    <s v="ks"/>
    <n v="2.25"/>
    <n v="67.47"/>
    <s v="0412"/>
    <m/>
    <s v="1CHIR: lůžkové oddělení 9 + 9P"/>
    <s v="SVIOP-2018-SVM2-000051"/>
    <s v="Výdej do spotřeby z IOP"/>
    <s v="Škodová Simona"/>
    <s v="Promítnut do stavu zásob"/>
    <s v="V42C"/>
    <s v="Obálky, pořadače, složky"/>
    <m/>
    <m/>
    <s v="Frankospol 22.3/2020"/>
    <m/>
    <x v="0"/>
    <n v="1"/>
    <m/>
    <n v="0"/>
    <m/>
    <m/>
  </r>
  <r>
    <d v="2018-01-05T06:52:43"/>
    <s v="B1320"/>
    <s v="VA391"/>
    <x v="0"/>
    <x v="9"/>
    <n v="14"/>
    <s v="ks"/>
    <n v="3.81"/>
    <n v="53.37"/>
    <s v="0412"/>
    <m/>
    <s v="1CHIR: lůžkové oddělení 9 + 9P"/>
    <s v="SVIOP-2018-SVM2-000051"/>
    <s v="Výdej do spotřeby z IOP"/>
    <s v="Škodová Simona"/>
    <s v="Promítnut do stavu zásob"/>
    <s v="V44B"/>
    <s v="Baterie, různé elektro zboží"/>
    <m/>
    <m/>
    <s v="Emos do 4/2020"/>
    <m/>
    <x v="0"/>
    <n v="1"/>
    <m/>
    <n v="0"/>
    <m/>
    <m/>
  </r>
  <r>
    <d v="2018-01-05T06:52:43"/>
    <s v="501170"/>
    <s v="VE327"/>
    <x v="1"/>
    <x v="41"/>
    <n v="20"/>
    <s v="ks"/>
    <n v="4.51"/>
    <n v="90.2"/>
    <s v="0412"/>
    <m/>
    <s v="1CHIR: lůžkové oddělení 9 + 9P"/>
    <s v="SVIOP-2018-SVM2-000051"/>
    <s v="Výdej do spotřeby z IOP"/>
    <s v="Škodová Simona"/>
    <s v="Promítnut do stavu zásob"/>
    <s v="V42B"/>
    <s v="Psací potřeby"/>
    <m/>
    <m/>
    <s v="Frankospol 22.3/2020"/>
    <m/>
    <x v="0"/>
    <n v="1"/>
    <m/>
    <n v="0"/>
    <m/>
    <m/>
  </r>
  <r>
    <d v="2018-01-05T06:52:43"/>
    <m/>
    <s v="VC344"/>
    <x v="0"/>
    <x v="42"/>
    <n v="10"/>
    <s v="bal"/>
    <n v="6.29"/>
    <n v="62.88"/>
    <s v="0412"/>
    <m/>
    <s v="1CHIR: lůžkové oddělení 9 + 9P"/>
    <s v="SVIOP-2018-SVM2-000051"/>
    <s v="Výdej do spotřeby z IOP"/>
    <s v="Škodová Simona"/>
    <s v="Promítnut do stavu zásob"/>
    <s v="V44G"/>
    <s v="Kuchyňské potřeby drobné"/>
    <m/>
    <m/>
    <s v="Věra Marková do 8/2020"/>
    <m/>
    <x v="0"/>
    <n v="1"/>
    <m/>
    <n v="0"/>
    <m/>
    <m/>
  </r>
  <r>
    <d v="2018-01-05T06:52:43"/>
    <m/>
    <s v="VE670"/>
    <x v="0"/>
    <x v="43"/>
    <n v="4"/>
    <s v="bal"/>
    <n v="10.039999999999999"/>
    <n v="40.17"/>
    <s v="0412"/>
    <m/>
    <s v="1CHIR: lůžkové oddělení 9 + 9P"/>
    <s v="SVIOP-2018-SVM2-000051"/>
    <s v="Výdej do spotřeby z IOP"/>
    <s v="Škodová Simona"/>
    <s v="Promítnut do stavu zásob"/>
    <s v="V44E"/>
    <s v="WC papír, ubrousky, pytle, sáčky"/>
    <m/>
    <m/>
    <s v="Vkus Bustan do 12/2019"/>
    <m/>
    <x v="0"/>
    <n v="1"/>
    <m/>
    <n v="0"/>
    <m/>
    <m/>
  </r>
  <r>
    <d v="2018-01-05T06:52:43"/>
    <s v="780102b"/>
    <s v="VE717"/>
    <x v="0"/>
    <x v="44"/>
    <n v="42"/>
    <s v="ks"/>
    <n v="13.18"/>
    <n v="553.66999999999996"/>
    <s v="0412"/>
    <m/>
    <s v="1CHIR: lůžkové oddělení 9 + 9P"/>
    <s v="SVIOP-2018-SVM2-000051"/>
    <s v="Výdej do spotřeby z IOP"/>
    <s v="Škodová Simona"/>
    <s v="Promítnut do stavu zásob"/>
    <s v="V44E"/>
    <s v="WC papír, ubrousky, pytle, sáčky"/>
    <m/>
    <m/>
    <s v="Frankospol 3/2020"/>
    <m/>
    <x v="0"/>
    <n v="1"/>
    <m/>
    <n v="0"/>
    <m/>
    <m/>
  </r>
  <r>
    <d v="2018-01-05T06:52:43"/>
    <s v="3176"/>
    <s v="VE527"/>
    <x v="2"/>
    <x v="14"/>
    <n v="10"/>
    <s v="bal"/>
    <n v="20.57"/>
    <n v="205.72"/>
    <s v="0412"/>
    <m/>
    <s v="1CHIR: lůžkové oddělení 9 + 9P"/>
    <s v="SVIOP-2018-SVM2-000051"/>
    <s v="Výdej do spotřeby z IOP"/>
    <s v="Škodová Simona"/>
    <s v="Promítnut do stavu zásob"/>
    <s v="V41C"/>
    <s v="Kartáče,houbičky"/>
    <m/>
    <m/>
    <s v="Šaman do 19.3/2020"/>
    <m/>
    <x v="0"/>
    <n v="1"/>
    <m/>
    <n v="0"/>
    <m/>
    <m/>
  </r>
  <r>
    <d v="2018-01-05T06:52:43"/>
    <s v="1566"/>
    <s v="VE526"/>
    <x v="2"/>
    <x v="45"/>
    <n v="5"/>
    <s v="bal"/>
    <n v="21.3"/>
    <n v="106.5"/>
    <s v="0412"/>
    <m/>
    <s v="1CHIR: lůžkové oddělení 9 + 9P"/>
    <s v="SVIOP-2018-SVM2-000051"/>
    <s v="Výdej do spotřeby z IOP"/>
    <s v="Škodová Simona"/>
    <s v="Promítnut do stavu zásob"/>
    <s v="V41C"/>
    <s v="Kartáče,houbičky"/>
    <m/>
    <m/>
    <s v="Šaman do 19.3/2020"/>
    <m/>
    <x v="0"/>
    <n v="1"/>
    <m/>
    <n v="0"/>
    <m/>
    <m/>
  </r>
  <r>
    <d v="2018-01-05T06:52:43"/>
    <s v="116361"/>
    <s v="VE505"/>
    <x v="2"/>
    <x v="46"/>
    <n v="3"/>
    <s v="ks"/>
    <n v="30.78"/>
    <n v="92.34"/>
    <s v="0412"/>
    <m/>
    <s v="1CHIR: lůžkové oddělení 9 + 9P"/>
    <s v="SVIOP-2018-SVM2-000051"/>
    <s v="Výdej do spotřeby z IOP"/>
    <s v="Škodová Simona"/>
    <s v="Promítnut do stavu zásob"/>
    <s v="V41A"/>
    <s v="Mycí a uklízecí prostředy"/>
    <m/>
    <m/>
    <s v="Šaman do 19.3/2020"/>
    <m/>
    <x v="0"/>
    <n v="1"/>
    <m/>
    <n v="0"/>
    <m/>
    <m/>
  </r>
  <r>
    <d v="2018-01-05T06:52:43"/>
    <s v="Fm-L009-022-CENPAC-001"/>
    <s v="VFM1223"/>
    <x v="1"/>
    <x v="22"/>
    <n v="2"/>
    <s v="ks"/>
    <n v="48.42"/>
    <n v="96.83"/>
    <s v="0412"/>
    <m/>
    <s v="1CHIR: lůžkové oddělení 9 + 9P"/>
    <s v="SVIOP-2018-SVM2-000051"/>
    <s v="Výdej do spotřeby z IOP"/>
    <s v="Škodová Simona"/>
    <s v="Promítnut do stavu zásob"/>
    <s v="VFM022"/>
    <s v="Úschova věcí, důchody"/>
    <m/>
    <m/>
    <s v="Knopp - tiskárna do 1/2021"/>
    <m/>
    <x v="0"/>
    <n v="1"/>
    <m/>
    <n v="0"/>
    <m/>
    <m/>
  </r>
  <r>
    <d v="2018-01-05T06:52:43"/>
    <s v="Fm-L009-019-OSEZPR-001"/>
    <s v="VFM1230"/>
    <x v="1"/>
    <x v="47"/>
    <n v="1"/>
    <s v="ks"/>
    <n v="53.24"/>
    <n v="53.24"/>
    <s v="0412"/>
    <m/>
    <s v="1CHIR: lůžkové oddělení 9 + 9P"/>
    <s v="SVIOP-2018-SVM2-000051"/>
    <s v="Výdej do spotřeby z IOP"/>
    <s v="Škodová Simona"/>
    <s v="Promítnut do stavu zásob"/>
    <s v="VFM019"/>
    <s v="Ošetřovatelská dokumentace"/>
    <m/>
    <m/>
    <s v="Knopp - tiskárna do 1/2021"/>
    <m/>
    <x v="0"/>
    <n v="1"/>
    <m/>
    <n v="0"/>
    <m/>
    <m/>
  </r>
  <r>
    <d v="2018-01-05T06:52:43"/>
    <m/>
    <s v="VE011"/>
    <x v="0"/>
    <x v="27"/>
    <n v="4"/>
    <s v="bal"/>
    <n v="59.53"/>
    <n v="238.12"/>
    <s v="0412"/>
    <m/>
    <s v="1CHIR: lůžkové oddělení 9 + 9P"/>
    <s v="SVIOP-2018-SVM2-000051"/>
    <s v="Výdej do spotřeby z IOP"/>
    <s v="Škodová Simona"/>
    <s v="Promítnut do stavu zásob"/>
    <s v="V44E"/>
    <s v="WC papír, ubrousky, pytle, sáčky"/>
    <m/>
    <m/>
    <s v="Press KF do 1/2019"/>
    <m/>
    <x v="0"/>
    <n v="1"/>
    <m/>
    <n v="0"/>
    <m/>
    <m/>
  </r>
  <r>
    <d v="2018-01-05T06:52:43"/>
    <m/>
    <s v="VE622"/>
    <x v="0"/>
    <x v="34"/>
    <n v="3"/>
    <s v="ks"/>
    <n v="171.67"/>
    <n v="515.01"/>
    <s v="0412"/>
    <m/>
    <s v="1CHIR: lůžkové oddělení 9 + 9P"/>
    <s v="SVIOP-2018-SVM2-000051"/>
    <s v="Výdej do spotřeby z IOP"/>
    <s v="Škodová Simona"/>
    <s v="Promítnut do stavu zásob"/>
    <s v="V44E"/>
    <s v="WC papír, ubrousky, pytle, sáčky"/>
    <m/>
    <m/>
    <s v="Frankospol 3/2020"/>
    <m/>
    <x v="0"/>
    <n v="1"/>
    <m/>
    <n v="0"/>
    <m/>
    <m/>
  </r>
  <r>
    <d v="2018-01-05T06:52:43"/>
    <m/>
    <s v="VB256"/>
    <x v="0"/>
    <x v="48"/>
    <n v="1"/>
    <s v="ks"/>
    <n v="171.82"/>
    <n v="171.82"/>
    <s v="0412"/>
    <m/>
    <s v="1CHIR: lůžkové oddělení 9 + 9P"/>
    <s v="SVIOP-2018-SVM2-000051"/>
    <s v="Výdej do spotřeby z IOP"/>
    <s v="Škodová Simona"/>
    <s v="Promítnut do stavu zásob"/>
    <s v="V44D"/>
    <s v="Ručníky, rohože, ostatní"/>
    <m/>
    <m/>
    <s v="Švihelova"/>
    <m/>
    <x v="0"/>
    <n v="1"/>
    <m/>
    <n v="0"/>
    <m/>
    <m/>
  </r>
  <r>
    <d v="2018-01-05T06:52:43"/>
    <s v="2004"/>
    <s v="VE688"/>
    <x v="2"/>
    <x v="49"/>
    <n v="1"/>
    <s v="bal"/>
    <n v="211.73"/>
    <n v="211.73"/>
    <s v="0412"/>
    <m/>
    <s v="1CHIR: lůžkové oddělení 9 + 9P"/>
    <s v="SVIOP-2018-SVM2-000051"/>
    <s v="Výdej do spotřeby z IOP"/>
    <s v="Škodová Simona"/>
    <s v="Promítnut do stavu zásob"/>
    <s v="V41A"/>
    <s v="Mycí a uklízecí prostředy"/>
    <m/>
    <m/>
    <s v="Šaman do 19.3/2020"/>
    <m/>
    <x v="0"/>
    <n v="1"/>
    <m/>
    <n v="0"/>
    <m/>
    <m/>
  </r>
  <r>
    <d v="2018-01-05T06:52:43"/>
    <s v="REF N15000"/>
    <s v="VE649"/>
    <x v="0"/>
    <x v="50"/>
    <n v="2"/>
    <s v="bal"/>
    <n v="326.69"/>
    <n v="653.38"/>
    <s v="0412"/>
    <m/>
    <s v="1CHIR: lůžkové oddělení 9 + 9P"/>
    <s v="SVIOP-2018-SVM2-000051"/>
    <s v="Výdej do spotřeby z IOP"/>
    <s v="Škodová Simona"/>
    <s v="Promítnut do stavu zásob"/>
    <s v="V44E"/>
    <s v="WC papír, ubrousky, pytle, sáčky"/>
    <m/>
    <m/>
    <s v="MEDISUN profi s.r.o."/>
    <m/>
    <x v="0"/>
    <n v="1"/>
    <m/>
    <n v="0"/>
    <m/>
    <m/>
  </r>
  <r>
    <d v="2018-01-05T06:53:48"/>
    <s v="140060013"/>
    <s v="VE630"/>
    <x v="4"/>
    <x v="39"/>
    <n v="50"/>
    <s v="ks"/>
    <n v="0.23"/>
    <n v="11.35"/>
    <s v="0432"/>
    <m/>
    <s v="1CHIR: JIP  6"/>
    <s v="SVIOP-2018-SVM2-000052"/>
    <s v="Výdej do spotřeby z IOP"/>
    <s v="Škodová Simona"/>
    <s v="Promítnut do stavu zásob"/>
    <s v="V21"/>
    <s v="Spotřební materiál k SZM"/>
    <m/>
    <m/>
    <s v="MAPO medical s.r.o. od 7/2017"/>
    <m/>
    <x v="0"/>
    <n v="1"/>
    <m/>
    <n v="0"/>
    <m/>
    <m/>
  </r>
  <r>
    <d v="2018-01-05T06:53:48"/>
    <s v="Fm-L009-019-OSPLAN-001"/>
    <s v="VFM0608"/>
    <x v="1"/>
    <x v="1"/>
    <n v="50"/>
    <s v="ks"/>
    <n v="1.05"/>
    <n v="52.5"/>
    <s v="0432"/>
    <m/>
    <s v="1CHIR: JIP  6"/>
    <s v="SVIOP-2018-SVM2-000052"/>
    <s v="Výdej do spotřeby z IOP"/>
    <s v="Škodová Simona"/>
    <s v="Promítnut do stavu zásob"/>
    <s v="VFM019"/>
    <s v="Ošetřovatelská dokumentace"/>
    <m/>
    <m/>
    <m/>
    <m/>
    <x v="0"/>
    <n v="1"/>
    <m/>
    <n v="0"/>
    <m/>
    <m/>
  </r>
  <r>
    <d v="2018-01-05T06:53:48"/>
    <m/>
    <s v="VA918"/>
    <x v="0"/>
    <x v="3"/>
    <n v="10"/>
    <s v="ks"/>
    <n v="1.1499999999999999"/>
    <n v="11.49"/>
    <s v="0432"/>
    <m/>
    <s v="1CHIR: JIP  6"/>
    <s v="SVIOP-2018-SVM2-000052"/>
    <s v="Výdej do spotřeby z IOP"/>
    <s v="Škodová Simona"/>
    <s v="Promítnut do stavu zásob"/>
    <s v="V44G"/>
    <s v="Kuchyňské potřeby drobné"/>
    <m/>
    <m/>
    <s v="Věra Marková do 8/2020"/>
    <m/>
    <x v="0"/>
    <n v="1"/>
    <m/>
    <n v="0"/>
    <m/>
    <m/>
  </r>
  <r>
    <d v="2018-01-05T06:53:48"/>
    <s v="5961"/>
    <s v="VE517"/>
    <x v="2"/>
    <x v="5"/>
    <n v="30"/>
    <s v="ks"/>
    <n v="2.1800000000000002"/>
    <n v="65.37"/>
    <s v="0432"/>
    <m/>
    <s v="1CHIR: JIP  6"/>
    <s v="SVIOP-2018-SVM2-000052"/>
    <s v="Výdej do spotřeby z IOP"/>
    <s v="Škodová Simona"/>
    <s v="Promítnut do stavu zásob"/>
    <s v="V41A"/>
    <s v="Mycí a uklízecí prostředy"/>
    <m/>
    <m/>
    <s v="Šaman do 19.3/2020"/>
    <m/>
    <x v="0"/>
    <n v="1"/>
    <m/>
    <n v="0"/>
    <m/>
    <m/>
  </r>
  <r>
    <d v="2018-01-05T06:53:48"/>
    <s v="311100zel"/>
    <s v="VE754"/>
    <x v="1"/>
    <x v="6"/>
    <n v="10"/>
    <s v="ks"/>
    <n v="2.25"/>
    <n v="22.49"/>
    <s v="0432"/>
    <m/>
    <s v="1CHIR: JIP  6"/>
    <s v="SVIOP-2018-SVM2-000052"/>
    <s v="Výdej do spotřeby z IOP"/>
    <s v="Škodová Simona"/>
    <s v="Promítnut do stavu zásob"/>
    <s v="V42C"/>
    <s v="Obálky, pořadače, složky"/>
    <m/>
    <m/>
    <s v="Frankospol 22.3/2020"/>
    <m/>
    <x v="0"/>
    <n v="1"/>
    <m/>
    <n v="0"/>
    <m/>
    <m/>
  </r>
  <r>
    <d v="2018-01-05T06:53:48"/>
    <s v="233721"/>
    <s v="VE794"/>
    <x v="1"/>
    <x v="51"/>
    <n v="2"/>
    <s v="ks"/>
    <n v="2.57"/>
    <n v="5.14"/>
    <s v="0432"/>
    <m/>
    <s v="1CHIR: JIP  6"/>
    <s v="SVIOP-2018-SVM2-000052"/>
    <s v="Výdej do spotřeby z IOP"/>
    <s v="Škodová Simona"/>
    <s v="Promítnut do stavu zásob"/>
    <s v="V42A"/>
    <s v="Papíry, sešity, knihy, bloky, tabule"/>
    <m/>
    <m/>
    <s v="Frankospol 22.3/2020"/>
    <m/>
    <x v="0"/>
    <n v="1"/>
    <m/>
    <n v="0"/>
    <m/>
    <m/>
  </r>
  <r>
    <d v="2018-01-05T06:53:48"/>
    <s v="431005"/>
    <s v="VE852"/>
    <x v="1"/>
    <x v="52"/>
    <n v="2"/>
    <s v="bal"/>
    <n v="2.88"/>
    <n v="5.76"/>
    <s v="0432"/>
    <m/>
    <s v="1CHIR: JIP  6"/>
    <s v="SVIOP-2018-SVM2-000052"/>
    <s v="Výdej do spotřeby z IOP"/>
    <s v="Škodová Simona"/>
    <s v="Promítnut do stavu zásob"/>
    <s v="V42D"/>
    <s v="Pravítka, lepidla, folie"/>
    <m/>
    <m/>
    <s v="Frankospol 22.3/2020"/>
    <m/>
    <x v="0"/>
    <n v="1"/>
    <m/>
    <n v="0"/>
    <m/>
    <m/>
  </r>
  <r>
    <d v="2018-01-05T06:53:48"/>
    <s v="501290"/>
    <s v="VE331"/>
    <x v="1"/>
    <x v="53"/>
    <n v="2"/>
    <s v="ks"/>
    <n v="3.37"/>
    <n v="6.74"/>
    <s v="0432"/>
    <m/>
    <s v="1CHIR: JIP  6"/>
    <s v="SVIOP-2018-SVM2-000052"/>
    <s v="Výdej do spotřeby z IOP"/>
    <s v="Škodová Simona"/>
    <s v="Promítnut do stavu zásob"/>
    <s v="V42B"/>
    <s v="Psací potřeby"/>
    <m/>
    <m/>
    <s v="Frankospol 22.3/2020"/>
    <m/>
    <x v="0"/>
    <n v="1"/>
    <m/>
    <n v="0"/>
    <m/>
    <m/>
  </r>
  <r>
    <d v="2018-01-05T06:53:48"/>
    <s v="330400"/>
    <s v="VE761"/>
    <x v="1"/>
    <x v="54"/>
    <n v="10"/>
    <s v="ks"/>
    <n v="3.55"/>
    <n v="35.5"/>
    <s v="0432"/>
    <m/>
    <s v="1CHIR: JIP  6"/>
    <s v="SVIOP-2018-SVM2-000052"/>
    <s v="Výdej do spotřeby z IOP"/>
    <s v="Škodová Simona"/>
    <s v="Promítnut do stavu zásob"/>
    <s v="V42C"/>
    <s v="Obálky, pořadače, složky"/>
    <m/>
    <m/>
    <s v="Frankospol 22.3/2020"/>
    <m/>
    <x v="0"/>
    <n v="1"/>
    <m/>
    <n v="0"/>
    <m/>
    <m/>
  </r>
  <r>
    <d v="2018-01-05T06:53:48"/>
    <s v="430020"/>
    <s v="VE853"/>
    <x v="1"/>
    <x v="55"/>
    <n v="4"/>
    <s v="bal"/>
    <n v="3.71"/>
    <n v="14.84"/>
    <s v="0432"/>
    <m/>
    <s v="1CHIR: JIP  6"/>
    <s v="SVIOP-2018-SVM2-000052"/>
    <s v="Výdej do spotřeby z IOP"/>
    <s v="Škodová Simona"/>
    <s v="Promítnut do stavu zásob"/>
    <s v="V42D"/>
    <s v="Pravítka, lepidla, folie"/>
    <m/>
    <m/>
    <s v="Frankospol 22.3/2020"/>
    <m/>
    <x v="0"/>
    <n v="1"/>
    <m/>
    <n v="0"/>
    <m/>
    <m/>
  </r>
  <r>
    <d v="2018-01-05T06:53:48"/>
    <s v="510496"/>
    <s v="VE352"/>
    <x v="1"/>
    <x v="56"/>
    <n v="12"/>
    <s v="ks"/>
    <n v="4.26"/>
    <n v="51.12"/>
    <s v="0432"/>
    <m/>
    <s v="1CHIR: JIP  6"/>
    <s v="SVIOP-2018-SVM2-000052"/>
    <s v="Výdej do spotřeby z IOP"/>
    <s v="Škodová Simona"/>
    <s v="Promítnut do stavu zásob"/>
    <s v="V42B"/>
    <s v="Psací potřeby"/>
    <m/>
    <m/>
    <s v="Frankospol 22.3/2020"/>
    <m/>
    <x v="0"/>
    <n v="1"/>
    <m/>
    <n v="0"/>
    <m/>
    <m/>
  </r>
  <r>
    <d v="2018-01-05T06:53:48"/>
    <s v="501170"/>
    <s v="VE327"/>
    <x v="1"/>
    <x v="41"/>
    <n v="10"/>
    <s v="ks"/>
    <n v="4.51"/>
    <n v="45.1"/>
    <s v="0432"/>
    <m/>
    <s v="1CHIR: JIP  6"/>
    <s v="SVIOP-2018-SVM2-000052"/>
    <s v="Výdej do spotřeby z IOP"/>
    <s v="Škodová Simona"/>
    <s v="Promítnut do stavu zásob"/>
    <s v="V42B"/>
    <s v="Psací potřeby"/>
    <m/>
    <m/>
    <s v="Frankospol 22.3/2020"/>
    <m/>
    <x v="0"/>
    <n v="1"/>
    <m/>
    <n v="0"/>
    <m/>
    <m/>
  </r>
  <r>
    <d v="2018-01-05T06:53:48"/>
    <s v="B1532"/>
    <s v="VA514"/>
    <x v="0"/>
    <x v="57"/>
    <n v="1"/>
    <s v="ks"/>
    <n v="6.1"/>
    <n v="6.1"/>
    <s v="0432"/>
    <m/>
    <s v="1CHIR: JIP  6"/>
    <s v="SVIOP-2018-SVM2-000052"/>
    <s v="Výdej do spotřeby z IOP"/>
    <s v="Škodová Simona"/>
    <s v="Promítnut do stavu zásob"/>
    <s v="V44B"/>
    <s v="Baterie, různé elektro zboží"/>
    <m/>
    <m/>
    <s v="Emos do 4/2020"/>
    <m/>
    <x v="0"/>
    <n v="1"/>
    <m/>
    <n v="0"/>
    <m/>
    <m/>
  </r>
  <r>
    <d v="2018-01-05T06:53:48"/>
    <m/>
    <s v="VC344"/>
    <x v="0"/>
    <x v="42"/>
    <n v="10"/>
    <s v="bal"/>
    <n v="6.29"/>
    <n v="62.88"/>
    <s v="0432"/>
    <m/>
    <s v="1CHIR: JIP  6"/>
    <s v="SVIOP-2018-SVM2-000052"/>
    <s v="Výdej do spotřeby z IOP"/>
    <s v="Škodová Simona"/>
    <s v="Promítnut do stavu zásob"/>
    <s v="V44G"/>
    <s v="Kuchyňské potřeby drobné"/>
    <m/>
    <m/>
    <s v="Věra Marková do 8/2020"/>
    <m/>
    <x v="0"/>
    <n v="1"/>
    <m/>
    <n v="0"/>
    <m/>
    <m/>
  </r>
  <r>
    <d v="2018-01-05T06:53:48"/>
    <s v="450130"/>
    <s v="VE822"/>
    <x v="1"/>
    <x v="58"/>
    <n v="1"/>
    <s v="ks"/>
    <n v="7.36"/>
    <n v="7.36"/>
    <s v="0432"/>
    <m/>
    <s v="1CHIR: JIP  6"/>
    <s v="SVIOP-2018-SVM2-000052"/>
    <s v="Výdej do spotřeby z IOP"/>
    <s v="Škodová Simona"/>
    <s v="Promítnut do stavu zásob"/>
    <s v="V42D"/>
    <s v="Pravítka, lepidla, folie"/>
    <m/>
    <m/>
    <s v="Frankospol 22.3/2020"/>
    <m/>
    <x v="0"/>
    <n v="1"/>
    <m/>
    <n v="0"/>
    <m/>
    <m/>
  </r>
  <r>
    <d v="2018-01-05T06:53:48"/>
    <m/>
    <s v="VB191"/>
    <x v="0"/>
    <x v="59"/>
    <n v="4"/>
    <s v="bal"/>
    <n v="7.51"/>
    <n v="30.04"/>
    <s v="0432"/>
    <m/>
    <s v="1CHIR: JIP  6"/>
    <s v="SVIOP-2018-SVM2-000052"/>
    <s v="Výdej do spotřeby z IOP"/>
    <s v="Škodová Simona"/>
    <s v="Promítnut do stavu zásob"/>
    <s v="V44E"/>
    <s v="WC papír, ubrousky, pytle, sáčky"/>
    <m/>
    <m/>
    <s v="Press KF do 1/2019"/>
    <m/>
    <x v="0"/>
    <n v="1"/>
    <m/>
    <n v="0"/>
    <m/>
    <m/>
  </r>
  <r>
    <d v="2018-01-05T06:53:48"/>
    <m/>
    <s v="VE670"/>
    <x v="0"/>
    <x v="43"/>
    <n v="6"/>
    <s v="bal"/>
    <n v="10.039999999999999"/>
    <n v="60.26"/>
    <s v="0432"/>
    <m/>
    <s v="1CHIR: JIP  6"/>
    <s v="SVIOP-2018-SVM2-000052"/>
    <s v="Výdej do spotřeby z IOP"/>
    <s v="Škodová Simona"/>
    <s v="Promítnut do stavu zásob"/>
    <s v="V44E"/>
    <s v="WC papír, ubrousky, pytle, sáčky"/>
    <m/>
    <m/>
    <s v="Vkus Bustan do 12/2019"/>
    <m/>
    <x v="0"/>
    <n v="1"/>
    <m/>
    <n v="0"/>
    <m/>
    <m/>
  </r>
  <r>
    <d v="2018-01-05T06:53:48"/>
    <s v="B1330"/>
    <s v="VA444"/>
    <x v="0"/>
    <x v="60"/>
    <n v="2"/>
    <s v="ks"/>
    <n v="14.5"/>
    <n v="29"/>
    <s v="0432"/>
    <m/>
    <s v="1CHIR: JIP  6"/>
    <s v="SVIOP-2018-SVM2-000052"/>
    <s v="Výdej do spotřeby z IOP"/>
    <s v="Škodová Simona"/>
    <s v="Promítnut do stavu zásob"/>
    <s v="V44B"/>
    <s v="Baterie, různé elektro zboží"/>
    <m/>
    <m/>
    <s v="Emos do 4/2020"/>
    <m/>
    <x v="0"/>
    <n v="1"/>
    <m/>
    <n v="0"/>
    <m/>
    <m/>
  </r>
  <r>
    <d v="2018-01-05T06:53:48"/>
    <s v="7396"/>
    <s v="VE479"/>
    <x v="2"/>
    <x v="12"/>
    <n v="3"/>
    <s v="ks"/>
    <n v="16.920000000000002"/>
    <n v="50.76"/>
    <s v="0432"/>
    <m/>
    <s v="1CHIR: JIP  6"/>
    <s v="SVIOP-2018-SVM2-000052"/>
    <s v="Výdej do spotřeby z IOP"/>
    <s v="Škodová Simona"/>
    <s v="Promítnut do stavu zásob"/>
    <s v="V41B"/>
    <s v="Mýdla,osvěžovače"/>
    <m/>
    <m/>
    <s v="Šaman do 19.3/2020"/>
    <m/>
    <x v="0"/>
    <n v="1"/>
    <m/>
    <n v="0"/>
    <m/>
    <m/>
  </r>
  <r>
    <d v="2018-01-05T06:53:48"/>
    <s v="9846"/>
    <s v="VE892"/>
    <x v="0"/>
    <x v="61"/>
    <n v="12"/>
    <s v="bal"/>
    <n v="17.260000000000002"/>
    <n v="207.12"/>
    <s v="0432"/>
    <m/>
    <s v="1CHIR: JIP  6"/>
    <s v="SVIOP-2018-SVM2-000052"/>
    <s v="Výdej do spotřeby z IOP"/>
    <s v="Škodová Simona"/>
    <s v="Promítnut do stavu zásob"/>
    <s v="V44D"/>
    <s v="Ručníky, rohože, ostatní"/>
    <m/>
    <m/>
    <s v="Šaman do 19.3/2020"/>
    <m/>
    <x v="0"/>
    <n v="1"/>
    <m/>
    <n v="0"/>
    <m/>
    <m/>
  </r>
  <r>
    <d v="2018-01-05T06:53:48"/>
    <m/>
    <s v="VE015"/>
    <x v="0"/>
    <x v="62"/>
    <n v="12"/>
    <s v="bal"/>
    <n v="22.39"/>
    <n v="268.64"/>
    <s v="0432"/>
    <m/>
    <s v="1CHIR: JIP  6"/>
    <s v="SVIOP-2018-SVM2-000052"/>
    <s v="Výdej do spotřeby z IOP"/>
    <s v="Škodová Simona"/>
    <s v="Promítnut do stavu zásob"/>
    <s v="V44E"/>
    <s v="WC papír, ubrousky, pytle, sáčky"/>
    <m/>
    <m/>
    <s v="Press KF do 1/2019"/>
    <m/>
    <x v="0"/>
    <n v="1"/>
    <m/>
    <n v="0"/>
    <m/>
    <m/>
  </r>
  <r>
    <d v="2018-01-05T06:53:48"/>
    <m/>
    <s v="VC678"/>
    <x v="0"/>
    <x v="63"/>
    <n v="2"/>
    <s v="bal"/>
    <n v="23.91"/>
    <n v="47.82"/>
    <s v="0432"/>
    <m/>
    <s v="1CHIR: JIP  6"/>
    <s v="SVIOP-2018-SVM2-000052"/>
    <s v="Výdej do spotřeby z IOP"/>
    <s v="Škodová Simona"/>
    <s v="Promítnut do stavu zásob"/>
    <s v="V44E"/>
    <s v="WC papír, ubrousky, pytle, sáčky"/>
    <m/>
    <m/>
    <s v="Press KF do 1/2019"/>
    <m/>
    <x v="0"/>
    <n v="1"/>
    <m/>
    <n v="0"/>
    <m/>
    <m/>
  </r>
  <r>
    <d v="2018-01-05T06:53:48"/>
    <m/>
    <s v="VE716"/>
    <x v="0"/>
    <x v="16"/>
    <n v="14"/>
    <s v="ks"/>
    <n v="24.68"/>
    <n v="345.55"/>
    <s v="0432"/>
    <m/>
    <s v="1CHIR: JIP  6"/>
    <s v="SVIOP-2018-SVM2-000052"/>
    <s v="Výdej do spotřeby z IOP"/>
    <s v="Škodová Simona"/>
    <s v="Promítnut do stavu zásob"/>
    <s v="V44E"/>
    <s v="WC papír, ubrousky, pytle, sáčky"/>
    <m/>
    <m/>
    <s v="Frankospol 3/2020"/>
    <m/>
    <x v="0"/>
    <n v="1"/>
    <m/>
    <n v="0"/>
    <m/>
    <m/>
  </r>
  <r>
    <d v="2018-01-05T06:53:48"/>
    <s v="116361"/>
    <s v="VE505"/>
    <x v="2"/>
    <x v="46"/>
    <n v="2"/>
    <s v="ks"/>
    <n v="30.78"/>
    <n v="61.56"/>
    <s v="0432"/>
    <m/>
    <s v="1CHIR: JIP  6"/>
    <s v="SVIOP-2018-SVM2-000052"/>
    <s v="Výdej do spotřeby z IOP"/>
    <s v="Škodová Simona"/>
    <s v="Promítnut do stavu zásob"/>
    <s v="V41A"/>
    <s v="Mycí a uklízecí prostředy"/>
    <m/>
    <m/>
    <s v="Šaman do 19.3/2020"/>
    <m/>
    <x v="0"/>
    <n v="1"/>
    <m/>
    <n v="0"/>
    <m/>
    <m/>
  </r>
  <r>
    <d v="2018-01-05T06:53:48"/>
    <s v="770150"/>
    <s v="VE835"/>
    <x v="1"/>
    <x v="19"/>
    <n v="1"/>
    <s v="ks"/>
    <n v="33.5"/>
    <n v="33.5"/>
    <s v="0432"/>
    <m/>
    <s v="1CHIR: JIP  6"/>
    <s v="SVIOP-2018-SVM2-000052"/>
    <s v="Výdej do spotřeby z IOP"/>
    <s v="Škodová Simona"/>
    <s v="Promítnut do stavu zásob"/>
    <s v="V42D"/>
    <s v="Pravítka, lepidla, folie"/>
    <m/>
    <m/>
    <s v="Frankospol 22.3/2020"/>
    <m/>
    <x v="0"/>
    <n v="1"/>
    <m/>
    <n v="0"/>
    <m/>
    <m/>
  </r>
  <r>
    <d v="2018-01-05T06:53:48"/>
    <s v="440053"/>
    <s v="VE831"/>
    <x v="1"/>
    <x v="20"/>
    <n v="3"/>
    <s v="ks"/>
    <n v="36.19"/>
    <n v="108.57"/>
    <s v="0432"/>
    <m/>
    <s v="1CHIR: JIP  6"/>
    <s v="SVIOP-2018-SVM2-000052"/>
    <s v="Výdej do spotřeby z IOP"/>
    <s v="Škodová Simona"/>
    <s v="Promítnut do stavu zásob"/>
    <s v="V42D"/>
    <s v="Pravítka, lepidla, folie"/>
    <m/>
    <m/>
    <s v="Frankospol 22.3/2020"/>
    <m/>
    <x v="0"/>
    <n v="1"/>
    <m/>
    <n v="0"/>
    <m/>
    <m/>
  </r>
  <r>
    <d v="2018-01-05T06:53:48"/>
    <s v="115081"/>
    <s v="VE491"/>
    <x v="2"/>
    <x v="64"/>
    <n v="1"/>
    <s v="ks"/>
    <n v="36.200000000000003"/>
    <n v="36.200000000000003"/>
    <s v="0432"/>
    <m/>
    <s v="1CHIR: JIP  6"/>
    <s v="SVIOP-2018-SVM2-000052"/>
    <s v="Výdej do spotřeby z IOP"/>
    <s v="Škodová Simona"/>
    <s v="Promítnut do stavu zásob"/>
    <s v="V41A"/>
    <s v="Mycí a uklízecí prostředy"/>
    <m/>
    <m/>
    <s v="Šaman do 19.3/2020"/>
    <m/>
    <x v="0"/>
    <n v="1"/>
    <m/>
    <n v="0"/>
    <m/>
    <m/>
  </r>
  <r>
    <d v="2018-01-05T06:53:48"/>
    <s v="930036"/>
    <s v="VA203"/>
    <x v="2"/>
    <x v="65"/>
    <n v="6"/>
    <s v="ks"/>
    <n v="84"/>
    <n v="504"/>
    <s v="0432"/>
    <m/>
    <s v="1CHIR: JIP  6"/>
    <s v="SVIOP-2018-SVM2-000052"/>
    <s v="Výdej do spotřeby z IOP"/>
    <s v="Škodová Simona"/>
    <s v="Promítnut do stavu zásob"/>
    <s v="V41B"/>
    <s v="Mýdla,osvěžovače"/>
    <m/>
    <m/>
    <s v="Unixderma"/>
    <m/>
    <x v="0"/>
    <n v="1"/>
    <m/>
    <n v="0"/>
    <m/>
    <m/>
  </r>
  <r>
    <d v="2018-01-05T06:53:48"/>
    <m/>
    <s v="VE622"/>
    <x v="0"/>
    <x v="34"/>
    <n v="5"/>
    <s v="ks"/>
    <n v="171.67"/>
    <n v="858.34"/>
    <s v="0432"/>
    <m/>
    <s v="1CHIR: JIP  6"/>
    <s v="SVIOP-2018-SVM2-000052"/>
    <s v="Výdej do spotřeby z IOP"/>
    <s v="Škodová Simona"/>
    <s v="Promítnut do stavu zásob"/>
    <s v="V44E"/>
    <s v="WC papír, ubrousky, pytle, sáčky"/>
    <m/>
    <m/>
    <s v="Frankospol 3/2020"/>
    <m/>
    <x v="0"/>
    <n v="1"/>
    <m/>
    <n v="0"/>
    <m/>
    <m/>
  </r>
  <r>
    <d v="2018-01-05T06:53:48"/>
    <m/>
    <s v="VB959"/>
    <x v="1"/>
    <x v="66"/>
    <n v="1"/>
    <s v="bal"/>
    <n v="221.55"/>
    <n v="221.55"/>
    <s v="0432"/>
    <m/>
    <s v="1CHIR: JIP  6"/>
    <s v="SVIOP-2018-SVM2-000052"/>
    <s v="Výdej do spotřeby z IOP"/>
    <s v="Škodová Simona"/>
    <s v="Promítnut do stavu zásob"/>
    <s v="V42E"/>
    <s v="Samolepky, etikety, štítky"/>
    <m/>
    <m/>
    <m/>
    <m/>
    <x v="0"/>
    <n v="1"/>
    <m/>
    <n v="0"/>
    <m/>
    <m/>
  </r>
  <r>
    <d v="2018-01-05T06:53:48"/>
    <s v="REF N15000"/>
    <s v="VE649"/>
    <x v="0"/>
    <x v="50"/>
    <n v="1"/>
    <s v="bal"/>
    <n v="326.69"/>
    <n v="326.69"/>
    <s v="0432"/>
    <m/>
    <s v="1CHIR: JIP  6"/>
    <s v="SVIOP-2018-SVM2-000052"/>
    <s v="Výdej do spotřeby z IOP"/>
    <s v="Škodová Simona"/>
    <s v="Promítnut do stavu zásob"/>
    <s v="V44E"/>
    <s v="WC papír, ubrousky, pytle, sáčky"/>
    <m/>
    <m/>
    <s v="MEDISUN profi s.r.o."/>
    <m/>
    <x v="0"/>
    <n v="1"/>
    <m/>
    <n v="0"/>
    <m/>
    <m/>
  </r>
  <r>
    <d v="2018-01-05T06:55:18"/>
    <m/>
    <s v="VE880"/>
    <x v="3"/>
    <x v="7"/>
    <n v="200"/>
    <s v="ks"/>
    <n v="2.83"/>
    <n v="566.48"/>
    <s v="0432"/>
    <m/>
    <s v="1CHIR: JIP  6"/>
    <s v="SVIOP-2018-SVM2-000053"/>
    <s v="Výdej do spotřeby z IOP"/>
    <s v="Škodová Simona"/>
    <s v="Promítnut do stavu zásob"/>
    <s v="V22"/>
    <s v="Spotřební materiál pro potrubní poštu"/>
    <m/>
    <m/>
    <s v="PROFITERM PROTECH s.r.o."/>
    <m/>
    <x v="0"/>
    <n v="1"/>
    <m/>
    <n v="0"/>
    <m/>
    <m/>
  </r>
  <r>
    <d v="2018-01-05T08:51:35"/>
    <m/>
    <s v="VF093"/>
    <x v="1"/>
    <x v="67"/>
    <n v="6"/>
    <s v="bal"/>
    <n v="60.5"/>
    <n v="363"/>
    <s v="0411"/>
    <m/>
    <s v="1CHIR: lůžkové oddělení 8"/>
    <s v="SVIOP-2018-SVM2-000059"/>
    <s v="Výdej do spotřeby z IOP"/>
    <s v="Škodová Simona"/>
    <s v="Promítnut do stavu zásob"/>
    <s v="V42A"/>
    <s v="Papíry, sešity, knihy, bloky, tabule"/>
    <s v="Jan Vytopil 1/2019"/>
    <m/>
    <s v="Jan Vytopil 1/2019"/>
    <m/>
    <x v="0"/>
    <n v="1"/>
    <m/>
    <n v="0"/>
    <m/>
    <m/>
  </r>
  <r>
    <d v="2018-01-05T08:52:09"/>
    <m/>
    <s v="VF093"/>
    <x v="1"/>
    <x v="67"/>
    <n v="5"/>
    <s v="bal"/>
    <n v="60.5"/>
    <n v="302.5"/>
    <s v="0412"/>
    <m/>
    <s v="1CHIR: lůžkové oddělení 9 + 9P"/>
    <s v="SVIOP-2018-SVM2-000060"/>
    <s v="Výdej do spotřeby z IOP"/>
    <s v="Škodová Simona"/>
    <s v="Promítnut do stavu zásob"/>
    <s v="V42A"/>
    <s v="Papíry, sešity, knihy, bloky, tabule"/>
    <s v="Jan Vytopil 1/2019"/>
    <m/>
    <s v="Jan Vytopil 1/2019"/>
    <m/>
    <x v="0"/>
    <n v="1"/>
    <m/>
    <n v="0"/>
    <m/>
    <m/>
  </r>
  <r>
    <d v="2018-01-05T08:52:37"/>
    <m/>
    <s v="VF093"/>
    <x v="1"/>
    <x v="67"/>
    <n v="5"/>
    <s v="bal"/>
    <n v="60.5"/>
    <n v="302.5"/>
    <s v="0432"/>
    <m/>
    <s v="1CHIR: JIP  6"/>
    <s v="SVIOP-2018-SVM2-000061"/>
    <s v="Výdej do spotřeby z IOP"/>
    <s v="Škodová Simona"/>
    <s v="Promítnut do stavu zásob"/>
    <s v="V42A"/>
    <s v="Papíry, sešity, knihy, bloky, tabule"/>
    <s v="Jan Vytopil 1/2019"/>
    <m/>
    <s v="Jan Vytopil 1/2019"/>
    <m/>
    <x v="0"/>
    <n v="1"/>
    <m/>
    <n v="0"/>
    <m/>
    <m/>
  </r>
  <r>
    <d v="2018-01-05T08:54:33"/>
    <s v="995038"/>
    <s v="VE742"/>
    <x v="2"/>
    <x v="68"/>
    <n v="6"/>
    <s v="bal"/>
    <n v="45.98"/>
    <n v="275.88"/>
    <s v="0412"/>
    <m/>
    <s v="1CHIR: lůžkové oddělení 9 + 9P"/>
    <s v="SVIOP-2018-SVM2-000064"/>
    <s v="Výdej do spotřeby z IOP"/>
    <s v="Škodová Simona"/>
    <s v="Promítnut do stavu zásob"/>
    <s v="V41D"/>
    <s v="Krémy, oleje a masti z lékárny"/>
    <m/>
    <m/>
    <s v="HARTMANN - RICO a.s."/>
    <m/>
    <x v="0"/>
    <n v="1"/>
    <m/>
    <n v="0"/>
    <m/>
    <m/>
  </r>
  <r>
    <d v="2018-01-08T07:55:44"/>
    <s v="Fm-L009-017-24JIP-002"/>
    <s v="VFM0584"/>
    <x v="1"/>
    <x v="69"/>
    <n v="300"/>
    <s v="ks"/>
    <n v="2.88"/>
    <n v="862.89"/>
    <s v="0432"/>
    <m/>
    <s v="1CHIR: JIP  6"/>
    <s v="SVIOP-2018-SVM2-000078"/>
    <s v="Výdej do spotřeby z IOP"/>
    <s v="Škodová Simona"/>
    <s v="Promítnut do stavu zásob"/>
    <s v="VFM017"/>
    <s v="JIP záznamy"/>
    <m/>
    <m/>
    <s v="Papírtisk"/>
    <m/>
    <x v="0"/>
    <n v="1"/>
    <m/>
    <n v="0"/>
    <m/>
    <m/>
  </r>
  <r>
    <d v="2018-01-08T10:43:16"/>
    <s v="140060013"/>
    <s v="VE630"/>
    <x v="4"/>
    <x v="39"/>
    <n v="15"/>
    <s v="ks"/>
    <n v="0.2"/>
    <n v="3.05"/>
    <s v="0413"/>
    <m/>
    <s v="1CHIR: lůžkové oddělení 3"/>
    <s v="SVIOP-2018-SVM2-000094"/>
    <s v="Výdej do spotřeby z IOP"/>
    <s v="Škodová Simona"/>
    <s v="Promítnut do stavu zásob"/>
    <s v="V21"/>
    <s v="Spotřební materiál k SZM"/>
    <m/>
    <m/>
    <s v="MAPO medical s.r.o. od 7/2017"/>
    <m/>
    <x v="0"/>
    <n v="1"/>
    <m/>
    <n v="0"/>
    <m/>
    <m/>
  </r>
  <r>
    <d v="2018-01-08T10:43:16"/>
    <m/>
    <s v="VB631"/>
    <x v="1"/>
    <x v="40"/>
    <n v="20"/>
    <s v="ks"/>
    <n v="1.19"/>
    <n v="23.77"/>
    <s v="0413"/>
    <m/>
    <s v="1CHIR: lůžkové oddělení 3"/>
    <s v="SVIOP-2018-SVM2-000094"/>
    <s v="Výdej do spotřeby z IOP"/>
    <s v="Škodová Simona"/>
    <s v="Promítnut do stavu zásob"/>
    <s v="V42C"/>
    <s v="Obálky, pořadače, složky"/>
    <m/>
    <m/>
    <s v="Properus"/>
    <m/>
    <x v="0"/>
    <n v="1"/>
    <m/>
    <n v="0"/>
    <m/>
    <m/>
  </r>
  <r>
    <d v="2018-01-08T10:43:16"/>
    <m/>
    <s v="VE880"/>
    <x v="3"/>
    <x v="7"/>
    <n v="400"/>
    <s v="ks"/>
    <n v="2.83"/>
    <n v="1132.96"/>
    <s v="0413"/>
    <m/>
    <s v="1CHIR: lůžkové oddělení 3"/>
    <s v="SVIOP-2018-SVM2-000094"/>
    <s v="Výdej do spotřeby z IOP"/>
    <s v="Škodová Simona"/>
    <s v="Promítnut do stavu zásob"/>
    <s v="V22"/>
    <s v="Spotřební materiál pro potrubní poštu"/>
    <m/>
    <m/>
    <s v="PROFITERM PROTECH s.r.o."/>
    <m/>
    <x v="0"/>
    <n v="1"/>
    <m/>
    <n v="0"/>
    <m/>
    <m/>
  </r>
  <r>
    <d v="2018-01-08T10:43:16"/>
    <s v="780100"/>
    <s v="VE721"/>
    <x v="0"/>
    <x v="70"/>
    <n v="30"/>
    <s v="ks"/>
    <n v="8.17"/>
    <n v="245.1"/>
    <s v="0413"/>
    <m/>
    <s v="1CHIR: lůžkové oddělení 3"/>
    <s v="SVIOP-2018-SVM2-000094"/>
    <s v="Výdej do spotřeby z IOP"/>
    <s v="Škodová Simona"/>
    <s v="Promítnut do stavu zásob"/>
    <s v="V44E"/>
    <s v="WC papír, ubrousky, pytle, sáčky"/>
    <m/>
    <m/>
    <s v="Frankospol 3/2020"/>
    <m/>
    <x v="0"/>
    <n v="1"/>
    <m/>
    <n v="0"/>
    <m/>
    <m/>
  </r>
  <r>
    <d v="2018-01-08T10:43:16"/>
    <s v="780102b"/>
    <s v="VE717"/>
    <x v="0"/>
    <x v="44"/>
    <n v="5"/>
    <s v="ks"/>
    <n v="13.18"/>
    <n v="65.88"/>
    <s v="0413"/>
    <m/>
    <s v="1CHIR: lůžkové oddělení 3"/>
    <s v="SVIOP-2018-SVM2-000094"/>
    <s v="Výdej do spotřeby z IOP"/>
    <s v="Škodová Simona"/>
    <s v="Promítnut do stavu zásob"/>
    <s v="V44E"/>
    <s v="WC papír, ubrousky, pytle, sáčky"/>
    <m/>
    <m/>
    <s v="Frankospol 3/2020"/>
    <m/>
    <x v="0"/>
    <n v="1"/>
    <m/>
    <n v="0"/>
    <m/>
    <m/>
  </r>
  <r>
    <d v="2018-01-08T10:43:16"/>
    <m/>
    <s v="VA512"/>
    <x v="2"/>
    <x v="71"/>
    <n v="1"/>
    <s v="ks"/>
    <n v="51.89"/>
    <n v="51.89"/>
    <s v="0413"/>
    <m/>
    <s v="1CHIR: lůžkové oddělení 3"/>
    <s v="SVIOP-2018-SVM2-000094"/>
    <s v="Výdej do spotřeby z IOP"/>
    <s v="Škodová Simona"/>
    <s v="Promítnut do stavu zásob"/>
    <s v="V41C"/>
    <s v="Kartáče,houbičky"/>
    <m/>
    <m/>
    <s v="Šaman"/>
    <m/>
    <x v="0"/>
    <n v="1"/>
    <m/>
    <n v="0"/>
    <m/>
    <m/>
  </r>
  <r>
    <d v="2018-01-08T10:43:16"/>
    <m/>
    <s v="VF093"/>
    <x v="1"/>
    <x v="67"/>
    <n v="2"/>
    <s v="bal"/>
    <n v="60.5"/>
    <n v="121"/>
    <s v="0413"/>
    <m/>
    <s v="1CHIR: lůžkové oddělení 3"/>
    <s v="SVIOP-2018-SVM2-000094"/>
    <s v="Výdej do spotřeby z IOP"/>
    <s v="Škodová Simona"/>
    <s v="Promítnut do stavu zásob"/>
    <s v="V42A"/>
    <s v="Papíry, sešity, knihy, bloky, tabule"/>
    <m/>
    <m/>
    <s v="Jan Vytopil 1/2019"/>
    <m/>
    <x v="0"/>
    <n v="1"/>
    <m/>
    <n v="0"/>
    <m/>
    <m/>
  </r>
  <r>
    <d v="2018-01-08T10:43:16"/>
    <s v="Fm-L009-023-HLASES-001"/>
    <s v="VB753"/>
    <x v="1"/>
    <x v="33"/>
    <n v="2"/>
    <s v="ks"/>
    <n v="121"/>
    <n v="242"/>
    <s v="0413"/>
    <m/>
    <s v="1CHIR: lůžkové oddělení 3"/>
    <s v="SVIOP-2018-SVM2-000094"/>
    <s v="Výdej do spotřeby z IOP"/>
    <s v="Škodová Simona"/>
    <s v="Promítnut do stavu zásob"/>
    <s v="V42A"/>
    <s v="Papíry, sešity, knihy, bloky, tabule"/>
    <m/>
    <m/>
    <s v="Properus"/>
    <m/>
    <x v="0"/>
    <n v="1"/>
    <m/>
    <n v="0"/>
    <m/>
    <m/>
  </r>
  <r>
    <d v="2018-01-08T10:44:55"/>
    <s v="E0424400"/>
    <s v="VC405"/>
    <x v="1"/>
    <x v="72"/>
    <n v="1"/>
    <s v="ks"/>
    <n v="3082.25"/>
    <n v="3082.25"/>
    <s v="0471"/>
    <m/>
    <s v="1CHIR: odd. invaz. vyš. metotody-endoskopie"/>
    <s v="SVIOP-2018-SVM2-000095"/>
    <s v="Výdej do spotřeby z IOP"/>
    <s v="Škodová Simona"/>
    <s v="Promítnut do stavu zásob"/>
    <s v="V42E"/>
    <s v="Samolepky, etikety, štítky"/>
    <m/>
    <m/>
    <m/>
    <m/>
    <x v="0"/>
    <n v="1"/>
    <m/>
    <n v="0"/>
    <m/>
    <m/>
  </r>
  <r>
    <d v="2018-01-08T10:59:53"/>
    <m/>
    <s v="VE662"/>
    <x v="1"/>
    <x v="73"/>
    <n v="1000"/>
    <s v="ks"/>
    <n v="0.17"/>
    <n v="171.24"/>
    <s v="0421"/>
    <m/>
    <s v="1CHIR: ambulance"/>
    <s v="SVIOP-2018-SVM2-000098"/>
    <s v="Výdej do spotřeby z IOP"/>
    <s v="Utíkalová Jana"/>
    <s v="Promítnut do stavu zásob"/>
    <s v="V43"/>
    <s v="Tiskopisy"/>
    <m/>
    <m/>
    <s v="Knopp - tiskárna do 1/2021"/>
    <m/>
    <x v="0"/>
    <n v="1"/>
    <m/>
    <n v="0"/>
    <m/>
    <m/>
  </r>
  <r>
    <d v="2018-01-08T10:59:53"/>
    <m/>
    <s v="VE585"/>
    <x v="1"/>
    <x v="74"/>
    <n v="500"/>
    <s v="ks"/>
    <n v="0.55000000000000004"/>
    <n v="275"/>
    <s v="0421"/>
    <m/>
    <s v="1CHIR: ambulance"/>
    <s v="SVIOP-2018-SVM2-000098"/>
    <s v="Výdej do spotřeby z IOP"/>
    <s v="Utíkalová Jana"/>
    <s v="Promítnut do stavu zásob"/>
    <s v="V42C"/>
    <s v="Obálky, pořadače, složky"/>
    <m/>
    <m/>
    <s v="ITAGE"/>
    <m/>
    <x v="0"/>
    <n v="1"/>
    <m/>
    <n v="0"/>
    <m/>
    <m/>
  </r>
  <r>
    <d v="2018-01-08T10:59:53"/>
    <s v="5961"/>
    <s v="VE517"/>
    <x v="2"/>
    <x v="5"/>
    <n v="30"/>
    <s v="ks"/>
    <n v="2.1800000000000002"/>
    <n v="65.400000000000006"/>
    <s v="0421"/>
    <m/>
    <s v="1CHIR: ambulance"/>
    <s v="SVIOP-2018-SVM2-000098"/>
    <s v="Výdej do spotřeby z IOP"/>
    <s v="Utíkalová Jana"/>
    <s v="Promítnut do stavu zásob"/>
    <s v="V41A"/>
    <s v="Mycí a uklízecí prostředy"/>
    <m/>
    <m/>
    <s v="Šaman do 19.3/2020"/>
    <m/>
    <x v="0"/>
    <n v="1"/>
    <m/>
    <n v="0"/>
    <m/>
    <m/>
  </r>
  <r>
    <d v="2018-01-08T10:59:53"/>
    <s v="311100zel"/>
    <s v="VE754"/>
    <x v="1"/>
    <x v="6"/>
    <n v="200"/>
    <s v="ks"/>
    <n v="2.25"/>
    <n v="449.8"/>
    <s v="0421"/>
    <m/>
    <s v="1CHIR: ambulance"/>
    <s v="SVIOP-2018-SVM2-000098"/>
    <s v="Výdej do spotřeby z IOP"/>
    <s v="Utíkalová Jana"/>
    <s v="Promítnut do stavu zásob"/>
    <s v="V42C"/>
    <s v="Obálky, pořadače, složky"/>
    <m/>
    <m/>
    <s v="Frankospol 22.3/2020"/>
    <m/>
    <x v="0"/>
    <n v="1"/>
    <m/>
    <n v="0"/>
    <m/>
    <m/>
  </r>
  <r>
    <d v="2018-01-08T10:59:53"/>
    <m/>
    <s v="VE880"/>
    <x v="3"/>
    <x v="7"/>
    <n v="150"/>
    <s v="ks"/>
    <n v="2.83"/>
    <n v="424.86"/>
    <s v="0421"/>
    <m/>
    <s v="1CHIR: ambulance"/>
    <s v="SVIOP-2018-SVM2-000098"/>
    <s v="Výdej do spotřeby z IOP"/>
    <s v="Utíkalová Jana"/>
    <s v="Promítnut do stavu zásob"/>
    <s v="V22"/>
    <s v="Spotřební materiál pro potrubní poštu"/>
    <m/>
    <m/>
    <s v="PROFITERM PROTECH s.r.o."/>
    <m/>
    <x v="0"/>
    <n v="1"/>
    <m/>
    <n v="0"/>
    <m/>
    <m/>
  </r>
  <r>
    <d v="2018-01-08T10:59:53"/>
    <s v="220134"/>
    <s v="VE776"/>
    <x v="1"/>
    <x v="75"/>
    <n v="20"/>
    <s v="ks"/>
    <n v="3.21"/>
    <n v="64.2"/>
    <s v="0421"/>
    <m/>
    <s v="1CHIR: ambulance"/>
    <s v="SVIOP-2018-SVM2-000098"/>
    <s v="Výdej do spotřeby z IOP"/>
    <s v="Utíkalová Jana"/>
    <s v="Promítnut do stavu zásob"/>
    <s v="V42C"/>
    <s v="Obálky, pořadače, složky"/>
    <m/>
    <m/>
    <s v="Frankospol 22.3/2020"/>
    <m/>
    <x v="0"/>
    <n v="1"/>
    <m/>
    <n v="0"/>
    <m/>
    <m/>
  </r>
  <r>
    <d v="2018-01-08T10:59:53"/>
    <m/>
    <s v="VE941"/>
    <x v="1"/>
    <x v="76"/>
    <n v="20"/>
    <s v="ks"/>
    <n v="6.05"/>
    <n v="121"/>
    <s v="0421"/>
    <m/>
    <s v="1CHIR: ambulance"/>
    <s v="SVIOP-2018-SVM2-000098"/>
    <s v="Výdej do spotřeby z IOP"/>
    <s v="Utíkalová Jana"/>
    <s v="Promítnut do stavu zásob"/>
    <s v="V42E"/>
    <s v="Samolepky, etikety, štítky"/>
    <m/>
    <m/>
    <s v="Properus"/>
    <m/>
    <x v="0"/>
    <n v="1"/>
    <m/>
    <n v="0"/>
    <m/>
    <m/>
  </r>
  <r>
    <d v="2018-01-08T10:59:53"/>
    <s v="780120"/>
    <s v="VE720"/>
    <x v="0"/>
    <x v="77"/>
    <n v="6"/>
    <s v="ks"/>
    <n v="11.06"/>
    <n v="66.36"/>
    <s v="0421"/>
    <m/>
    <s v="1CHIR: ambulance"/>
    <s v="SVIOP-2018-SVM2-000098"/>
    <s v="Výdej do spotřeby z IOP"/>
    <s v="Utíkalová Jana"/>
    <s v="Promítnut do stavu zásob"/>
    <s v="V44E"/>
    <s v="WC papír, ubrousky, pytle, sáčky"/>
    <m/>
    <m/>
    <s v="Frankospol 3/2020"/>
    <m/>
    <x v="0"/>
    <n v="1"/>
    <m/>
    <n v="0"/>
    <m/>
    <m/>
  </r>
  <r>
    <d v="2018-01-08T10:59:53"/>
    <m/>
    <s v="VE716"/>
    <x v="0"/>
    <x v="16"/>
    <n v="6"/>
    <s v="ks"/>
    <n v="24.68"/>
    <n v="148.09"/>
    <s v="0421"/>
    <m/>
    <s v="1CHIR: ambulance"/>
    <s v="SVIOP-2018-SVM2-000098"/>
    <s v="Výdej do spotřeby z IOP"/>
    <s v="Utíkalová Jana"/>
    <s v="Promítnut do stavu zásob"/>
    <s v="V44E"/>
    <s v="WC papír, ubrousky, pytle, sáčky"/>
    <m/>
    <m/>
    <s v="Frankospol 3/2020"/>
    <m/>
    <x v="0"/>
    <n v="1"/>
    <m/>
    <n v="0"/>
    <m/>
    <m/>
  </r>
  <r>
    <d v="2018-01-08T10:59:53"/>
    <m/>
    <s v="VE622"/>
    <x v="0"/>
    <x v="34"/>
    <n v="2"/>
    <s v="ks"/>
    <n v="171.67"/>
    <n v="343.34"/>
    <s v="0421"/>
    <m/>
    <s v="1CHIR: ambulance"/>
    <s v="SVIOP-2018-SVM2-000098"/>
    <s v="Výdej do spotřeby z IOP"/>
    <s v="Utíkalová Jana"/>
    <s v="Promítnut do stavu zásob"/>
    <s v="V44E"/>
    <s v="WC papír, ubrousky, pytle, sáčky"/>
    <m/>
    <m/>
    <s v="Frankospol 3/2020"/>
    <m/>
    <x v="0"/>
    <n v="1"/>
    <m/>
    <n v="0"/>
    <m/>
    <m/>
  </r>
  <r>
    <d v="2018-01-08T10:59:53"/>
    <s v="REF N15000"/>
    <s v="VE649"/>
    <x v="0"/>
    <x v="50"/>
    <n v="2"/>
    <s v="bal"/>
    <n v="326.69"/>
    <n v="653.38"/>
    <s v="0421"/>
    <m/>
    <s v="1CHIR: ambulance"/>
    <s v="SVIOP-2018-SVM2-000098"/>
    <s v="Výdej do spotřeby z IOP"/>
    <s v="Utíkalová Jana"/>
    <s v="Promítnut do stavu zásob"/>
    <s v="V44E"/>
    <s v="WC papír, ubrousky, pytle, sáčky"/>
    <m/>
    <m/>
    <s v="MEDISUN profi s.r.o."/>
    <m/>
    <x v="0"/>
    <n v="1"/>
    <m/>
    <n v="0"/>
    <m/>
    <m/>
  </r>
  <r>
    <d v="2018-01-09T10:33:44"/>
    <s v="B1320"/>
    <s v="VA391"/>
    <x v="0"/>
    <x v="9"/>
    <n v="10"/>
    <s v="ks"/>
    <n v="3.79"/>
    <n v="37.92"/>
    <s v="0412"/>
    <m/>
    <s v="1CHIR: lůžkové oddělení 9 + 9P"/>
    <s v="SVIOP-2018-SVM2-000143"/>
    <s v="Výdej do spotřeby z IOP"/>
    <s v="Škodová Simona"/>
    <s v="Promítnut do stavu zásob"/>
    <s v="V44B"/>
    <s v="Baterie, různé elektro zboží"/>
    <m/>
    <m/>
    <s v="Emos do 4/2020"/>
    <m/>
    <x v="0"/>
    <n v="1"/>
    <m/>
    <n v="0"/>
    <m/>
    <m/>
  </r>
  <r>
    <d v="2018-01-09T10:34:52"/>
    <s v="B1320"/>
    <s v="VA391"/>
    <x v="0"/>
    <x v="9"/>
    <n v="6"/>
    <s v="ks"/>
    <n v="3.79"/>
    <n v="22.75"/>
    <s v="0432"/>
    <m/>
    <s v="1CHIR: JIP  6"/>
    <s v="SVIOP-2018-SVM2-000144"/>
    <s v="Výdej do spotřeby z IOP"/>
    <s v="Škodová Simona"/>
    <s v="Promítnut do stavu zásob"/>
    <s v="V44B"/>
    <s v="Baterie, různé elektro zboží"/>
    <m/>
    <m/>
    <s v="Emos do 4/2020"/>
    <m/>
    <x v="0"/>
    <n v="1"/>
    <m/>
    <n v="0"/>
    <m/>
    <m/>
  </r>
  <r>
    <d v="2018-01-09T12:22:16"/>
    <m/>
    <s v="VE589"/>
    <x v="0"/>
    <x v="78"/>
    <n v="5"/>
    <s v="kus"/>
    <n v="6.76"/>
    <n v="33.78"/>
    <s v="0411"/>
    <m/>
    <s v="1CHIR: lůžkové oddělení 8"/>
    <s v="SVIOP-2018-SVM2-000169"/>
    <s v="Výdej do spotřeby z IOP"/>
    <s v="Škodová Simona"/>
    <s v="Promítnut do stavu zásob"/>
    <s v="V44G"/>
    <s v="Kuchyňské potřeby drobné"/>
    <m/>
    <m/>
    <s v="MB-SWING"/>
    <m/>
    <x v="0"/>
    <n v="1"/>
    <m/>
    <n v="0"/>
    <m/>
    <m/>
  </r>
  <r>
    <d v="2018-01-10T07:29:30"/>
    <s v="140060013"/>
    <s v="VE630"/>
    <x v="4"/>
    <x v="39"/>
    <n v="45"/>
    <s v="ks"/>
    <n v="0.23"/>
    <n v="10.210000000000001"/>
    <s v="0413"/>
    <m/>
    <s v="1CHIR: lůžkové oddělení 3"/>
    <s v="SVIOP-2018-SVM2-000177"/>
    <s v="Výdej do spotřeby z IOP"/>
    <s v="Utíkalová Jana"/>
    <s v="Promítnut do stavu zásob"/>
    <s v="V21"/>
    <s v="Spotřební materiál k SZM"/>
    <m/>
    <m/>
    <s v="MAPO medical s.r.o. od 7/2017"/>
    <m/>
    <x v="0"/>
    <n v="1"/>
    <m/>
    <n v="0"/>
    <m/>
    <m/>
  </r>
  <r>
    <d v="2018-01-10T11:50:19"/>
    <s v="780102b"/>
    <s v="VE717"/>
    <x v="0"/>
    <x v="44"/>
    <n v="5"/>
    <s v="ks"/>
    <n v="12.71"/>
    <n v="63.55"/>
    <s v="0413"/>
    <m/>
    <s v="1CHIR: lůžkové oddělení 3"/>
    <s v="SVIOP-2018-SVM2-000189"/>
    <s v="Výdej do spotřeby z IOP"/>
    <s v="Utíkalová Jana"/>
    <s v="Promítnut do stavu zásob"/>
    <s v="V44E"/>
    <s v="WC papír, ubrousky, pytle, sáčky"/>
    <m/>
    <m/>
    <s v="Frankospol 3/2020"/>
    <m/>
    <x v="0"/>
    <n v="1"/>
    <m/>
    <n v="0"/>
    <m/>
    <m/>
  </r>
  <r>
    <d v="2018-01-12T07:03:26"/>
    <m/>
    <s v="VC633"/>
    <x v="0"/>
    <x v="79"/>
    <n v="2"/>
    <s v="ks"/>
    <n v="23"/>
    <n v="46"/>
    <s v="0412"/>
    <m/>
    <s v="1CHIR: lůžkové oddělení 9 + 9P"/>
    <s v="SVIOP-2018-SVM2-000270"/>
    <s v="Výdej do spotřeby z IOP"/>
    <s v="Škodová Simona"/>
    <s v="Promítnut do stavu zásob"/>
    <s v="V44H"/>
    <s v="Boxy,koše,dózy,nádoby"/>
    <m/>
    <m/>
    <s v="Věra Marková do 8/2020"/>
    <m/>
    <x v="0"/>
    <n v="1"/>
    <m/>
    <n v="0"/>
    <m/>
    <m/>
  </r>
  <r>
    <d v="2018-01-12T07:03:26"/>
    <m/>
    <s v="VA851"/>
    <x v="0"/>
    <x v="80"/>
    <n v="1"/>
    <s v="ks"/>
    <n v="31.46"/>
    <n v="31.46"/>
    <s v="0412"/>
    <m/>
    <s v="1CHIR: lůžkové oddělení 9 + 9P"/>
    <s v="SVIOP-2018-SVM2-000270"/>
    <s v="Výdej do spotřeby z IOP"/>
    <s v="Škodová Simona"/>
    <s v="Promítnut do stavu zásob"/>
    <s v="V44H"/>
    <s v="Boxy,koše,dózy,nádoby"/>
    <m/>
    <m/>
    <s v="Věra Marková do 8/2020"/>
    <m/>
    <x v="0"/>
    <n v="1"/>
    <m/>
    <n v="0"/>
    <m/>
    <m/>
  </r>
  <r>
    <d v="2018-01-12T07:03:26"/>
    <m/>
    <s v="VA803"/>
    <x v="0"/>
    <x v="81"/>
    <n v="1"/>
    <s v="ks"/>
    <n v="54.44"/>
    <n v="54.44"/>
    <s v="0412"/>
    <m/>
    <s v="1CHIR: lůžkové oddělení 9 + 9P"/>
    <s v="SVIOP-2018-SVM2-000270"/>
    <s v="Výdej do spotřeby z IOP"/>
    <s v="Škodová Simona"/>
    <s v="Promítnut do stavu zásob"/>
    <s v="V44G"/>
    <s v="Kuchyňské potřeby drobné"/>
    <m/>
    <m/>
    <s v="Věra Marková do 8/2020"/>
    <m/>
    <x v="0"/>
    <n v="1"/>
    <m/>
    <n v="0"/>
    <m/>
    <m/>
  </r>
  <r>
    <d v="2018-01-12T07:07:26"/>
    <s v="C2081,C2082"/>
    <s v="VE503"/>
    <x v="2"/>
    <x v="82"/>
    <n v="1"/>
    <s v="ks"/>
    <n v="44.7"/>
    <n v="44.7"/>
    <s v="0401"/>
    <m/>
    <s v="1CHIR: vedení klinického pracoviště"/>
    <s v="SVIOP-2018-SVM2-000272"/>
    <s v="Výdej do spotřeby z IOP"/>
    <s v="Škodová Simona"/>
    <s v="Promítnut do stavu zásob"/>
    <s v="V41B"/>
    <s v="Mýdla,osvěžovače"/>
    <m/>
    <m/>
    <s v="Šaman do 19.3/2020"/>
    <m/>
    <x v="0"/>
    <n v="1"/>
    <m/>
    <n v="0"/>
    <m/>
    <m/>
  </r>
  <r>
    <d v="2018-01-15T13:35:47"/>
    <m/>
    <s v="VA512"/>
    <x v="2"/>
    <x v="71"/>
    <n v="2"/>
    <s v="ks"/>
    <n v="51.89"/>
    <n v="103.78"/>
    <s v="0413"/>
    <m/>
    <s v="1CHIR: lůžkové oddělení 3"/>
    <s v="SVIOP-2018-SVM2-000356"/>
    <s v="Výdej do spotřeby z IOP"/>
    <s v="Utíkalová Jana"/>
    <s v="Promítnut do stavu zásob"/>
    <s v="V41C"/>
    <s v="Kartáče,houbičky"/>
    <m/>
    <m/>
    <s v="Šaman"/>
    <m/>
    <x v="0"/>
    <n v="1"/>
    <m/>
    <n v="0"/>
    <m/>
    <m/>
  </r>
  <r>
    <d v="2018-01-16T07:58:16"/>
    <m/>
    <s v="VA536"/>
    <x v="5"/>
    <x v="83"/>
    <n v="1"/>
    <s v="ks"/>
    <n v="2964.96"/>
    <n v="2964.96"/>
    <s v="0413"/>
    <m/>
    <s v="1CHIR: lůžkové oddělení 3"/>
    <s v="SVKMAJ-2018-SVM2-000012"/>
    <s v="Výdej do krátkodobého majetku"/>
    <s v="Sommerová Iva"/>
    <s v="Promítnut do stavu zásob"/>
    <s v="V34A"/>
    <s v="Kancelářská technika"/>
    <m/>
    <m/>
    <s v="VKUS-BUSTAN"/>
    <m/>
    <x v="0"/>
    <n v="1"/>
    <m/>
    <n v="0"/>
    <m/>
    <m/>
  </r>
  <r>
    <d v="2018-01-16T08:12:22"/>
    <s v="301600"/>
    <s v="VE778"/>
    <x v="1"/>
    <x v="84"/>
    <n v="30"/>
    <s v="ks"/>
    <n v="23.68"/>
    <n v="710.4"/>
    <s v="0421"/>
    <m/>
    <s v="1CHIR: ambulance"/>
    <s v="SVIOP-2018-SVM2-000397"/>
    <s v="Výdej do spotřeby z IOP"/>
    <s v="Škodová Simona"/>
    <s v="Promítnut do stavu zásob"/>
    <s v="V42C"/>
    <s v="Obálky, pořadače, složky"/>
    <m/>
    <m/>
    <s v="Frankospol 22.3/2020"/>
    <m/>
    <x v="0"/>
    <n v="1"/>
    <m/>
    <n v="0"/>
    <m/>
    <m/>
  </r>
  <r>
    <d v="2018-01-16T08:13:15"/>
    <s v="501170"/>
    <s v="VE327"/>
    <x v="1"/>
    <x v="41"/>
    <n v="10"/>
    <s v="ks"/>
    <n v="4.47"/>
    <n v="44.7"/>
    <s v="0413"/>
    <m/>
    <s v="1CHIR: lůžkové oddělení 3"/>
    <s v="SVIOP-2018-SVM2-000399"/>
    <s v="Výdej do spotřeby z IOP"/>
    <s v="Škodová Simona"/>
    <s v="Promítnut do stavu zásob"/>
    <s v="V42B"/>
    <s v="Psací potřeby"/>
    <m/>
    <m/>
    <s v="Frankospol 22.3/2020"/>
    <m/>
    <x v="0"/>
    <n v="1"/>
    <m/>
    <n v="0"/>
    <m/>
    <m/>
  </r>
  <r>
    <d v="2018-01-16T08:27:56"/>
    <s v="251271"/>
    <s v="VE871"/>
    <x v="1"/>
    <x v="85"/>
    <n v="3"/>
    <s v="bal"/>
    <n v="106.5"/>
    <n v="319.49"/>
    <s v="0412"/>
    <m/>
    <s v="1CHIR: lůžkové oddělení 9 + 9P"/>
    <s v="SVIOP-2018-SVM2-000414"/>
    <s v="Výdej do spotřeby z IOP"/>
    <s v="Škodová Simona"/>
    <s v="Promítnut do stavu zásob"/>
    <s v="V42E"/>
    <s v="Samolepky, etikety, štítky"/>
    <m/>
    <m/>
    <s v="Frankospol 22.3/2020"/>
    <m/>
    <x v="0"/>
    <n v="1"/>
    <m/>
    <n v="0"/>
    <m/>
    <m/>
  </r>
  <r>
    <d v="2018-01-16T08:28:45"/>
    <s v="301981"/>
    <s v="VC306"/>
    <x v="5"/>
    <x v="86"/>
    <n v="1"/>
    <s v="ks"/>
    <n v="1349.8"/>
    <n v="1349.8"/>
    <s v="0413"/>
    <m/>
    <s v="1CHIR: lůžkové oddělení 3"/>
    <s v="SVIOP-2018-SVM2-000415"/>
    <s v="Výdej do spotřeby z IOP"/>
    <s v="Škodová Simona"/>
    <s v="Promítnut do stavu zásob"/>
    <s v="V34A"/>
    <s v="Kancelářská technika"/>
    <m/>
    <m/>
    <m/>
    <m/>
    <x v="0"/>
    <n v="1"/>
    <m/>
    <n v="0"/>
    <m/>
    <m/>
  </r>
  <r>
    <d v="2018-01-17T11:39:38"/>
    <s v="N3641020"/>
    <s v="VC093"/>
    <x v="2"/>
    <x v="87"/>
    <n v="50"/>
    <s v="ks"/>
    <n v="59.06"/>
    <n v="2953"/>
    <s v="0471"/>
    <m/>
    <s v="1CHIR: odd. invaz. vyš. metotody-endoskopie"/>
    <s v="SVIOP-2018-SVM2-000550"/>
    <s v="Výdej do spotřeby z IOP"/>
    <s v="Škodová Simona"/>
    <s v="Promítnut do stavu zásob"/>
    <s v="V41C"/>
    <s v="Kartáče,houbičky"/>
    <m/>
    <m/>
    <s v="Olympus Czech Group, s.r.o."/>
    <m/>
    <x v="0"/>
    <n v="1"/>
    <m/>
    <n v="0"/>
    <m/>
    <m/>
  </r>
  <r>
    <d v="2018-01-18T12:45:36"/>
    <m/>
    <s v="VA258"/>
    <x v="0"/>
    <x v="88"/>
    <n v="1"/>
    <s v="ks"/>
    <n v="41"/>
    <n v="41"/>
    <s v="0412"/>
    <m/>
    <s v="1CHIR: lůžkové oddělení 9 + 9P"/>
    <s v="SVIOP-2018-SVM2-000643"/>
    <s v="Výdej do spotřeby z IOP"/>
    <s v="Škodová Simona"/>
    <s v="Promítnut do stavu zásob"/>
    <s v="V44G"/>
    <s v="Kuchyňské potřeby drobné"/>
    <m/>
    <m/>
    <s v="Věra Marková do 8/2020"/>
    <m/>
    <x v="0"/>
    <n v="1"/>
    <m/>
    <n v="0"/>
    <m/>
    <m/>
  </r>
  <r>
    <d v="2018-01-22T08:20:15"/>
    <m/>
    <s v="VB287"/>
    <x v="0"/>
    <x v="11"/>
    <n v="2"/>
    <s v="ks"/>
    <n v="12.58"/>
    <n v="25.16"/>
    <s v="0411"/>
    <m/>
    <s v="1CHIR: lůžkové oddělení 8"/>
    <s v="SVIOP-2018-SVM2-000687"/>
    <s v="Výdej do spotřeby z IOP"/>
    <s v="Škodová Simona"/>
    <s v="Promítnut do stavu zásob"/>
    <s v="V44G"/>
    <s v="Kuchyňské potřeby drobné"/>
    <m/>
    <m/>
    <s v="Věra Marková do 8/2020"/>
    <m/>
    <x v="0"/>
    <n v="1"/>
    <m/>
    <n v="0"/>
    <m/>
    <m/>
  </r>
  <r>
    <d v="2018-01-22T08:20:15"/>
    <m/>
    <s v="VA811"/>
    <x v="0"/>
    <x v="15"/>
    <n v="4"/>
    <s v="ks"/>
    <n v="22.99"/>
    <n v="91.96"/>
    <s v="0411"/>
    <m/>
    <s v="1CHIR: lůžkové oddělení 8"/>
    <s v="SVIOP-2018-SVM2-000687"/>
    <s v="Výdej do spotřeby z IOP"/>
    <s v="Škodová Simona"/>
    <s v="Promítnut do stavu zásob"/>
    <s v="V44D"/>
    <s v="Ručníky, rohože, ostatní"/>
    <m/>
    <m/>
    <s v="Věra Marková do 8/2020"/>
    <m/>
    <x v="0"/>
    <n v="1"/>
    <m/>
    <n v="0"/>
    <m/>
    <m/>
  </r>
  <r>
    <d v="2018-01-22T08:20:15"/>
    <m/>
    <s v="VA859"/>
    <x v="0"/>
    <x v="89"/>
    <n v="1"/>
    <s v="ks"/>
    <n v="66.5"/>
    <n v="66.5"/>
    <s v="0411"/>
    <m/>
    <s v="1CHIR: lůžkové oddělení 8"/>
    <s v="SVIOP-2018-SVM2-000687"/>
    <s v="Výdej do spotřeby z IOP"/>
    <s v="Škodová Simona"/>
    <s v="Promítnut do stavu zásob"/>
    <s v="V44H"/>
    <s v="Boxy,koše,dózy,nádoby"/>
    <m/>
    <m/>
    <s v="Věra Marková do 8/2020"/>
    <m/>
    <x v="0"/>
    <n v="1"/>
    <m/>
    <n v="0"/>
    <m/>
    <m/>
  </r>
  <r>
    <d v="2018-01-22T13:29:06"/>
    <m/>
    <s v="VC029"/>
    <x v="0"/>
    <x v="90"/>
    <n v="1"/>
    <s v="ks"/>
    <n v="237"/>
    <n v="237"/>
    <s v="0411"/>
    <m/>
    <s v="1CHIR: lůžkové oddělení 8"/>
    <s v="SVIOP-2018-SVM2-000773"/>
    <s v="Výdej do spotřeby z IOP"/>
    <s v="Sommerová Iva"/>
    <s v="Promítnut do stavu zásob"/>
    <s v="V44D"/>
    <s v="Ručníky, rohože, ostatní"/>
    <s v="MUDr. Petr Špička 65405"/>
    <m/>
    <m/>
    <m/>
    <x v="0"/>
    <n v="1"/>
    <m/>
    <n v="0"/>
    <m/>
    <m/>
  </r>
  <r>
    <d v="2018-01-23T12:41:21"/>
    <m/>
    <s v="VB868"/>
    <x v="0"/>
    <x v="91"/>
    <n v="1"/>
    <s v="ks"/>
    <n v="49"/>
    <n v="49"/>
    <s v="0401"/>
    <m/>
    <s v="1CHIR: vedení klinického pracoviště"/>
    <s v="SVIOP-2018-SVM2-000873"/>
    <s v="Výdej do spotřeby z IOP"/>
    <s v="Sommerová Iva"/>
    <s v="Promítnut do stavu zásob"/>
    <s v="V44D"/>
    <s v="Ručníky, rohože, ostatní"/>
    <s v="Kamila Kvapilová 65428"/>
    <m/>
    <m/>
    <m/>
    <x v="0"/>
    <n v="1"/>
    <m/>
    <n v="0"/>
    <m/>
    <m/>
  </r>
  <r>
    <d v="2018-01-26T12:28:54"/>
    <m/>
    <s v="VC435"/>
    <x v="0"/>
    <x v="92"/>
    <n v="2"/>
    <s v="ks"/>
    <n v="82.3"/>
    <n v="164.6"/>
    <s v="0411"/>
    <m/>
    <s v="1CHIR: lůžkové oddělení 8"/>
    <s v="SVIOP-2018-SVM2-000997"/>
    <s v="Výdej do spotřeby z IOP"/>
    <s v="Škodová Simona"/>
    <s v="Promítnut do stavu zásob"/>
    <s v="V44G"/>
    <s v="Kuchyňské potřeby drobné"/>
    <m/>
    <m/>
    <s v="Ikea"/>
    <m/>
    <x v="0"/>
    <n v="1"/>
    <m/>
    <n v="0"/>
    <m/>
    <m/>
  </r>
  <r>
    <d v="2018-01-30T07:03:51"/>
    <m/>
    <s v="VC029"/>
    <x v="0"/>
    <x v="90"/>
    <n v="1"/>
    <s v="ks"/>
    <n v="237"/>
    <n v="237"/>
    <s v="0401"/>
    <m/>
    <s v="1CHIR: vedení klinického pracoviště"/>
    <s v="SVIOP-2018-SVM2-001063"/>
    <s v="Výdej do spotřeby z IOP"/>
    <s v="Sommerová Iva"/>
    <s v="Promítnut do stavu zásob"/>
    <s v="V44D"/>
    <s v="Ručníky, rohože, ostatní"/>
    <s v="MUDr. Pavel Zbořil 59016"/>
    <m/>
    <m/>
    <m/>
    <x v="0"/>
    <n v="1"/>
    <m/>
    <n v="0"/>
    <m/>
    <m/>
  </r>
  <r>
    <d v="2018-01-31T10:31:51"/>
    <m/>
    <s v="VA701"/>
    <x v="0"/>
    <x v="0"/>
    <n v="1"/>
    <s v="ks"/>
    <n v="66.95"/>
    <n v="66.95"/>
    <s v="0413"/>
    <m/>
    <s v="1CHIR: lůžkové oddělení 3"/>
    <s v="SVIOP-2018-SVM2-001108"/>
    <s v="Výdej do spotřeby z IOP"/>
    <s v="Utíkalová Jana"/>
    <s v="Promítnut do stavu zásob"/>
    <s v="V44D"/>
    <s v="Ručníky, rohože, ostatní"/>
    <m/>
    <m/>
    <m/>
    <m/>
    <x v="0"/>
    <n v="1"/>
    <m/>
    <n v="0"/>
    <m/>
    <m/>
  </r>
  <r>
    <d v="2018-02-05T09:24:06"/>
    <s v="301600"/>
    <s v="VE778"/>
    <x v="1"/>
    <x v="84"/>
    <n v="4"/>
    <s v="ks"/>
    <n v="23.68"/>
    <n v="94.72"/>
    <s v="0401"/>
    <m/>
    <s v="1CHIR: vedení klinického pracoviště"/>
    <s v="SVIOP-2018-SVM2-001248"/>
    <s v="Výdej do spotřeby z IOP"/>
    <s v="Utíkalová Jana"/>
    <s v="Promítnut do stavu zásob"/>
    <s v="V42C"/>
    <s v="Obálky, pořadače, složky"/>
    <m/>
    <m/>
    <s v="Frankospol 22.3/2020"/>
    <m/>
    <x v="0"/>
    <n v="2"/>
    <m/>
    <n v="0"/>
    <m/>
    <m/>
  </r>
  <r>
    <d v="2018-02-05T09:24:06"/>
    <m/>
    <s v="VE716"/>
    <x v="0"/>
    <x v="16"/>
    <n v="12"/>
    <s v="ks"/>
    <n v="24.67"/>
    <n v="296"/>
    <s v="0401"/>
    <m/>
    <s v="1CHIR: vedení klinického pracoviště"/>
    <s v="SVIOP-2018-SVM2-001248"/>
    <s v="Výdej do spotřeby z IOP"/>
    <s v="Utíkalová Jana"/>
    <s v="Promítnut do stavu zásob"/>
    <s v="V44E"/>
    <s v="WC papír, ubrousky, pytle, sáčky"/>
    <m/>
    <m/>
    <s v="Frankospol 3/2020"/>
    <m/>
    <x v="0"/>
    <n v="2"/>
    <m/>
    <n v="0"/>
    <m/>
    <m/>
  </r>
  <r>
    <d v="2018-02-05T09:24:06"/>
    <s v="C2081,C2082"/>
    <s v="VE503"/>
    <x v="2"/>
    <x v="82"/>
    <n v="1"/>
    <s v="ks"/>
    <n v="44.7"/>
    <n v="44.7"/>
    <s v="0401"/>
    <m/>
    <s v="1CHIR: vedení klinického pracoviště"/>
    <s v="SVIOP-2018-SVM2-001248"/>
    <s v="Výdej do spotřeby z IOP"/>
    <s v="Utíkalová Jana"/>
    <s v="Promítnut do stavu zásob"/>
    <s v="V41B"/>
    <s v="Mýdla,osvěžovače"/>
    <m/>
    <m/>
    <s v="Šaman do 19.3/2020"/>
    <m/>
    <x v="0"/>
    <n v="2"/>
    <m/>
    <n v="0"/>
    <m/>
    <m/>
  </r>
  <r>
    <d v="2018-02-05T09:24:06"/>
    <m/>
    <s v="VE622"/>
    <x v="0"/>
    <x v="34"/>
    <n v="1"/>
    <s v="ks"/>
    <n v="172.79"/>
    <n v="172.79"/>
    <s v="0401"/>
    <m/>
    <s v="1CHIR: vedení klinického pracoviště"/>
    <s v="SVIOP-2018-SVM2-001248"/>
    <s v="Výdej do spotřeby z IOP"/>
    <s v="Utíkalová Jana"/>
    <s v="Promítnut do stavu zásob"/>
    <s v="V44E"/>
    <s v="WC papír, ubrousky, pytle, sáčky"/>
    <m/>
    <m/>
    <s v="Frankospol 3/2020"/>
    <m/>
    <x v="0"/>
    <n v="2"/>
    <m/>
    <n v="0"/>
    <m/>
    <m/>
  </r>
  <r>
    <d v="2018-02-05T09:25:35"/>
    <s v="140060013"/>
    <s v="VE630"/>
    <x v="4"/>
    <x v="39"/>
    <n v="50"/>
    <s v="ks"/>
    <n v="0.23"/>
    <n v="11.35"/>
    <s v="0412"/>
    <m/>
    <s v="1CHIR: lůžkové oddělení 9 + 9P"/>
    <s v="SVIOP-2018-SVM2-001249"/>
    <s v="Výdej do spotřeby z IOP"/>
    <s v="Utíkalová Jana"/>
    <s v="Promítnut do stavu zásob"/>
    <s v="V21"/>
    <s v="Spotřební materiál k SZM"/>
    <m/>
    <m/>
    <s v="MAPO medical s.r.o. od 7/2017"/>
    <m/>
    <x v="0"/>
    <n v="2"/>
    <m/>
    <n v="0"/>
    <m/>
    <m/>
  </r>
  <r>
    <d v="2018-02-05T09:25:35"/>
    <s v="510496"/>
    <s v="VE352"/>
    <x v="1"/>
    <x v="56"/>
    <n v="20"/>
    <s v="ks"/>
    <n v="4.24"/>
    <n v="84.8"/>
    <s v="0412"/>
    <m/>
    <s v="1CHIR: lůžkové oddělení 9 + 9P"/>
    <s v="SVIOP-2018-SVM2-001249"/>
    <s v="Výdej do spotřeby z IOP"/>
    <s v="Utíkalová Jana"/>
    <s v="Promítnut do stavu zásob"/>
    <s v="V42B"/>
    <s v="Psací potřeby"/>
    <m/>
    <m/>
    <s v="Frankospol 22.3/2020"/>
    <m/>
    <x v="0"/>
    <n v="2"/>
    <m/>
    <n v="0"/>
    <m/>
    <m/>
  </r>
  <r>
    <d v="2018-02-05T09:25:35"/>
    <s v="501170"/>
    <s v="VE327"/>
    <x v="1"/>
    <x v="41"/>
    <n v="20"/>
    <s v="ks"/>
    <n v="4.47"/>
    <n v="89.4"/>
    <s v="0412"/>
    <m/>
    <s v="1CHIR: lůžkové oddělení 9 + 9P"/>
    <s v="SVIOP-2018-SVM2-001249"/>
    <s v="Výdej do spotřeby z IOP"/>
    <s v="Utíkalová Jana"/>
    <s v="Promítnut do stavu zásob"/>
    <s v="V42B"/>
    <s v="Psací potřeby"/>
    <m/>
    <m/>
    <s v="Frankospol 22.3/2020"/>
    <m/>
    <x v="0"/>
    <n v="2"/>
    <m/>
    <n v="0"/>
    <m/>
    <m/>
  </r>
  <r>
    <d v="2018-02-05T09:25:35"/>
    <m/>
    <s v="VC344"/>
    <x v="0"/>
    <x v="42"/>
    <n v="10"/>
    <s v="bal"/>
    <n v="6.29"/>
    <n v="62.88"/>
    <s v="0412"/>
    <m/>
    <s v="1CHIR: lůžkové oddělení 9 + 9P"/>
    <s v="SVIOP-2018-SVM2-001249"/>
    <s v="Výdej do spotřeby z IOP"/>
    <s v="Utíkalová Jana"/>
    <s v="Promítnut do stavu zásob"/>
    <s v="V44G"/>
    <s v="Kuchyňské potřeby drobné"/>
    <m/>
    <m/>
    <s v="Věra Marková do 8/2020"/>
    <m/>
    <x v="0"/>
    <n v="2"/>
    <m/>
    <n v="0"/>
    <m/>
    <m/>
  </r>
  <r>
    <d v="2018-02-05T09:25:35"/>
    <s v="513030"/>
    <s v="VE347"/>
    <x v="1"/>
    <x v="93"/>
    <n v="10"/>
    <s v="ks"/>
    <n v="6.48"/>
    <n v="64.8"/>
    <s v="0412"/>
    <m/>
    <s v="1CHIR: lůžkové oddělení 9 + 9P"/>
    <s v="SVIOP-2018-SVM2-001249"/>
    <s v="Výdej do spotřeby z IOP"/>
    <s v="Utíkalová Jana"/>
    <s v="Promítnut do stavu zásob"/>
    <s v="V42B"/>
    <s v="Psací potřeby"/>
    <m/>
    <m/>
    <s v="Frankospol 22.3/2020"/>
    <m/>
    <x v="0"/>
    <n v="2"/>
    <m/>
    <n v="0"/>
    <m/>
    <m/>
  </r>
  <r>
    <d v="2018-02-05T09:25:35"/>
    <m/>
    <s v="VE670"/>
    <x v="0"/>
    <x v="43"/>
    <n v="4"/>
    <s v="bal"/>
    <n v="9.56"/>
    <n v="38.24"/>
    <s v="0412"/>
    <m/>
    <s v="1CHIR: lůžkové oddělení 9 + 9P"/>
    <s v="SVIOP-2018-SVM2-001249"/>
    <s v="Výdej do spotřeby z IOP"/>
    <s v="Utíkalová Jana"/>
    <s v="Promítnut do stavu zásob"/>
    <s v="V44E"/>
    <s v="WC papír, ubrousky, pytle, sáčky"/>
    <m/>
    <m/>
    <s v="Vkus Bustan do 12/2019"/>
    <m/>
    <x v="0"/>
    <n v="2"/>
    <m/>
    <n v="0"/>
    <m/>
    <m/>
  </r>
  <r>
    <d v="2018-02-05T09:25:35"/>
    <s v="501270"/>
    <s v="VE334"/>
    <x v="1"/>
    <x v="94"/>
    <n v="2"/>
    <s v="ks"/>
    <n v="10.68"/>
    <n v="21.36"/>
    <s v="0412"/>
    <m/>
    <s v="1CHIR: lůžkové oddělení 9 + 9P"/>
    <s v="SVIOP-2018-SVM2-001249"/>
    <s v="Výdej do spotřeby z IOP"/>
    <s v="Utíkalová Jana"/>
    <s v="Promítnut do stavu zásob"/>
    <s v="V42B"/>
    <s v="Psací potřeby"/>
    <m/>
    <m/>
    <s v="Frankospol 22.3/2020"/>
    <m/>
    <x v="0"/>
    <n v="2"/>
    <m/>
    <n v="0"/>
    <m/>
    <m/>
  </r>
  <r>
    <d v="2018-02-05T09:25:35"/>
    <s v="780102b"/>
    <s v="VE717"/>
    <x v="0"/>
    <x v="44"/>
    <n v="48"/>
    <s v="ks"/>
    <n v="12.71"/>
    <n v="610.15"/>
    <s v="0412"/>
    <m/>
    <s v="1CHIR: lůžkové oddělení 9 + 9P"/>
    <s v="SVIOP-2018-SVM2-001249"/>
    <s v="Výdej do spotřeby z IOP"/>
    <s v="Utíkalová Jana"/>
    <s v="Promítnut do stavu zásob"/>
    <s v="V44E"/>
    <s v="WC papír, ubrousky, pytle, sáčky"/>
    <m/>
    <m/>
    <s v="Frankospol 3/2020"/>
    <m/>
    <x v="0"/>
    <n v="2"/>
    <m/>
    <n v="0"/>
    <m/>
    <m/>
  </r>
  <r>
    <d v="2018-02-05T09:25:35"/>
    <s v="103266"/>
    <s v="VE511"/>
    <x v="2"/>
    <x v="95"/>
    <n v="3"/>
    <s v="ks"/>
    <n v="15.06"/>
    <n v="45.19"/>
    <s v="0412"/>
    <m/>
    <s v="1CHIR: lůžkové oddělení 9 + 9P"/>
    <s v="SVIOP-2018-SVM2-001249"/>
    <s v="Výdej do spotřeby z IOP"/>
    <s v="Utíkalová Jana"/>
    <s v="Promítnut do stavu zásob"/>
    <s v="V41C"/>
    <s v="Kartáče,houbičky"/>
    <m/>
    <m/>
    <s v="Šaman do 19.3/2020"/>
    <m/>
    <x v="0"/>
    <n v="2"/>
    <m/>
    <n v="0"/>
    <m/>
    <m/>
  </r>
  <r>
    <d v="2018-02-05T09:25:35"/>
    <s v="770150"/>
    <s v="VE835"/>
    <x v="1"/>
    <x v="19"/>
    <n v="1"/>
    <s v="ks"/>
    <n v="29.32"/>
    <n v="29.32"/>
    <s v="0412"/>
    <m/>
    <s v="1CHIR: lůžkové oddělení 9 + 9P"/>
    <s v="SVIOP-2018-SVM2-001249"/>
    <s v="Výdej do spotřeby z IOP"/>
    <s v="Utíkalová Jana"/>
    <s v="Promítnut do stavu zásob"/>
    <s v="V42D"/>
    <s v="Pravítka, lepidla, folie"/>
    <m/>
    <m/>
    <s v="Frankospol 22.3/2020"/>
    <m/>
    <x v="0"/>
    <n v="2"/>
    <m/>
    <n v="0"/>
    <m/>
    <m/>
  </r>
  <r>
    <d v="2018-02-05T09:25:35"/>
    <s v="116361"/>
    <s v="VE505"/>
    <x v="2"/>
    <x v="46"/>
    <n v="2"/>
    <s v="ks"/>
    <n v="30.79"/>
    <n v="61.58"/>
    <s v="0412"/>
    <m/>
    <s v="1CHIR: lůžkové oddělení 9 + 9P"/>
    <s v="SVIOP-2018-SVM2-001249"/>
    <s v="Výdej do spotřeby z IOP"/>
    <s v="Utíkalová Jana"/>
    <s v="Promítnut do stavu zásob"/>
    <s v="V41A"/>
    <s v="Mycí a uklízecí prostředy"/>
    <m/>
    <m/>
    <s v="Šaman do 19.3/2020"/>
    <m/>
    <x v="0"/>
    <n v="2"/>
    <m/>
    <n v="0"/>
    <m/>
    <m/>
  </r>
  <r>
    <d v="2018-02-05T09:25:35"/>
    <s v="995038"/>
    <s v="VE742"/>
    <x v="2"/>
    <x v="68"/>
    <n v="6"/>
    <s v="bal"/>
    <n v="45.98"/>
    <n v="275.88"/>
    <s v="0412"/>
    <m/>
    <s v="1CHIR: lůžkové oddělení 9 + 9P"/>
    <s v="SVIOP-2018-SVM2-001249"/>
    <s v="Výdej do spotřeby z IOP"/>
    <s v="Utíkalová Jana"/>
    <s v="Promítnut do stavu zásob"/>
    <s v="V41D"/>
    <s v="Krémy, oleje a masti z lékárny"/>
    <m/>
    <m/>
    <s v="HARTMANN - RICO a.s."/>
    <m/>
    <x v="0"/>
    <n v="2"/>
    <m/>
    <n v="0"/>
    <m/>
    <m/>
  </r>
  <r>
    <d v="2018-02-05T09:25:35"/>
    <m/>
    <s v="VE622"/>
    <x v="0"/>
    <x v="34"/>
    <n v="3"/>
    <s v="ks"/>
    <n v="172.79"/>
    <n v="518.36"/>
    <s v="0412"/>
    <m/>
    <s v="1CHIR: lůžkové oddělení 9 + 9P"/>
    <s v="SVIOP-2018-SVM2-001249"/>
    <s v="Výdej do spotřeby z IOP"/>
    <s v="Utíkalová Jana"/>
    <s v="Promítnut do stavu zásob"/>
    <s v="V44E"/>
    <s v="WC papír, ubrousky, pytle, sáčky"/>
    <m/>
    <m/>
    <s v="Frankospol 3/2020"/>
    <m/>
    <x v="0"/>
    <n v="2"/>
    <m/>
    <n v="0"/>
    <m/>
    <m/>
  </r>
  <r>
    <d v="2018-02-05T09:25:35"/>
    <s v="2004"/>
    <s v="VE688"/>
    <x v="2"/>
    <x v="49"/>
    <n v="1"/>
    <s v="bal"/>
    <n v="211.73"/>
    <n v="211.73"/>
    <s v="0412"/>
    <m/>
    <s v="1CHIR: lůžkové oddělení 9 + 9P"/>
    <s v="SVIOP-2018-SVM2-001249"/>
    <s v="Výdej do spotřeby z IOP"/>
    <s v="Utíkalová Jana"/>
    <s v="Promítnut do stavu zásob"/>
    <s v="V41A"/>
    <s v="Mycí a uklízecí prostředy"/>
    <m/>
    <m/>
    <s v="Šaman do 19.3/2020"/>
    <m/>
    <x v="0"/>
    <n v="2"/>
    <m/>
    <n v="0"/>
    <m/>
    <m/>
  </r>
  <r>
    <d v="2018-02-05T09:25:35"/>
    <s v="10006995K"/>
    <s v="VC649"/>
    <x v="0"/>
    <x v="37"/>
    <n v="1"/>
    <s v="ks"/>
    <n v="716.32"/>
    <n v="716.32"/>
    <s v="0412"/>
    <m/>
    <s v="1CHIR: lůžkové oddělení 9 + 9P"/>
    <s v="SVIOP-2018-SVM2-001249"/>
    <s v="Výdej do spotřeby z IOP"/>
    <s v="Utíkalová Jana"/>
    <s v="Promítnut do stavu zásob"/>
    <s v="V44D"/>
    <s v="Ručníky, rohože, ostatní"/>
    <m/>
    <m/>
    <s v="Datascan"/>
    <m/>
    <x v="0"/>
    <n v="2"/>
    <m/>
    <n v="0"/>
    <m/>
    <m/>
  </r>
  <r>
    <d v="2018-02-05T09:25:35"/>
    <s v="10006995-1K"/>
    <s v="VC736"/>
    <x v="0"/>
    <x v="38"/>
    <n v="1"/>
    <s v="ks"/>
    <n v="738.1"/>
    <n v="738.1"/>
    <s v="0412"/>
    <m/>
    <s v="1CHIR: lůžkové oddělení 9 + 9P"/>
    <s v="SVIOP-2018-SVM2-001249"/>
    <s v="Výdej do spotřeby z IOP"/>
    <s v="Utíkalová Jana"/>
    <s v="Promítnut do stavu zásob"/>
    <s v="V44D"/>
    <s v="Ručníky, rohože, ostatní"/>
    <m/>
    <m/>
    <s v="Datascan"/>
    <m/>
    <x v="0"/>
    <n v="2"/>
    <m/>
    <n v="0"/>
    <m/>
    <m/>
  </r>
  <r>
    <d v="2018-02-05T09:27:04"/>
    <s v="220153"/>
    <s v="VE452"/>
    <x v="1"/>
    <x v="96"/>
    <n v="10"/>
    <s v="ks"/>
    <n v="0.61"/>
    <n v="6.11"/>
    <s v="0432"/>
    <m/>
    <s v="1CHIR: JIP  6"/>
    <s v="SVIOP-2018-SVM2-001250"/>
    <s v="Výdej do spotřeby z IOP"/>
    <s v="Utíkalová Jana"/>
    <s v="Promítnut do stavu zásob"/>
    <s v="V42C"/>
    <s v="Obálky, pořadače, složky"/>
    <m/>
    <m/>
    <s v="Vkus"/>
    <m/>
    <x v="0"/>
    <n v="2"/>
    <m/>
    <n v="0"/>
    <m/>
    <m/>
  </r>
  <r>
    <d v="2018-02-05T09:27:04"/>
    <s v="Fm-L009-019-OSPLAN-001"/>
    <s v="VFM0608"/>
    <x v="1"/>
    <x v="1"/>
    <n v="30"/>
    <s v="ks"/>
    <n v="1.05"/>
    <n v="31.49"/>
    <s v="0432"/>
    <m/>
    <s v="1CHIR: JIP  6"/>
    <s v="SVIOP-2018-SVM2-001250"/>
    <s v="Výdej do spotřeby z IOP"/>
    <s v="Utíkalová Jana"/>
    <s v="Promítnut do stavu zásob"/>
    <s v="VFM019"/>
    <s v="Ošetřovatelská dokumentace"/>
    <m/>
    <m/>
    <m/>
    <m/>
    <x v="0"/>
    <n v="2"/>
    <m/>
    <n v="0"/>
    <m/>
    <m/>
  </r>
  <r>
    <d v="2018-02-05T09:27:04"/>
    <m/>
    <s v="VB631"/>
    <x v="1"/>
    <x v="40"/>
    <n v="10"/>
    <s v="ks"/>
    <n v="1.19"/>
    <n v="11.9"/>
    <s v="0432"/>
    <m/>
    <s v="1CHIR: JIP  6"/>
    <s v="SVIOP-2018-SVM2-001250"/>
    <s v="Výdej do spotřeby z IOP"/>
    <s v="Utíkalová Jana"/>
    <s v="Promítnut do stavu zásob"/>
    <s v="V42C"/>
    <s v="Obálky, pořadače, složky"/>
    <m/>
    <m/>
    <s v="Properus"/>
    <m/>
    <x v="0"/>
    <n v="2"/>
    <m/>
    <n v="0"/>
    <m/>
    <m/>
  </r>
  <r>
    <d v="2018-02-05T09:27:04"/>
    <s v="510302"/>
    <s v="VE350"/>
    <x v="1"/>
    <x v="97"/>
    <n v="5"/>
    <s v="ks"/>
    <n v="1.21"/>
    <n v="6.06"/>
    <s v="0432"/>
    <m/>
    <s v="1CHIR: JIP  6"/>
    <s v="SVIOP-2018-SVM2-001250"/>
    <s v="Výdej do spotřeby z IOP"/>
    <s v="Utíkalová Jana"/>
    <s v="Promítnut do stavu zásob"/>
    <s v="V42B"/>
    <s v="Psací potřeby"/>
    <m/>
    <m/>
    <s v="Frankospol 22.3/2020"/>
    <m/>
    <x v="0"/>
    <n v="2"/>
    <m/>
    <n v="0"/>
    <m/>
    <m/>
  </r>
  <r>
    <d v="2018-02-05T09:27:04"/>
    <m/>
    <s v="VC776"/>
    <x v="1"/>
    <x v="98"/>
    <n v="10"/>
    <s v="ks"/>
    <n v="2.12"/>
    <n v="21.15"/>
    <s v="0432"/>
    <m/>
    <s v="1CHIR: JIP  6"/>
    <s v="SVIOP-2018-SVM2-001250"/>
    <s v="Výdej do spotřeby z IOP"/>
    <s v="Utíkalová Jana"/>
    <s v="Promítnut do stavu zásob"/>
    <s v="V42C"/>
    <s v="Obálky, pořadače, složky"/>
    <m/>
    <m/>
    <s v="Vkus"/>
    <m/>
    <x v="0"/>
    <n v="2"/>
    <m/>
    <n v="0"/>
    <m/>
    <m/>
  </r>
  <r>
    <d v="2018-02-05T09:27:04"/>
    <s v="5961"/>
    <s v="VE517"/>
    <x v="2"/>
    <x v="5"/>
    <n v="30"/>
    <s v="ks"/>
    <n v="2.1800000000000002"/>
    <n v="65.400000000000006"/>
    <s v="0432"/>
    <m/>
    <s v="1CHIR: JIP  6"/>
    <s v="SVIOP-2018-SVM2-001250"/>
    <s v="Výdej do spotřeby z IOP"/>
    <s v="Utíkalová Jana"/>
    <s v="Promítnut do stavu zásob"/>
    <s v="V41A"/>
    <s v="Mycí a uklízecí prostředy"/>
    <m/>
    <m/>
    <s v="Šaman do 19.3/2020"/>
    <m/>
    <x v="0"/>
    <n v="2"/>
    <m/>
    <n v="0"/>
    <m/>
    <m/>
  </r>
  <r>
    <d v="2018-02-05T09:27:04"/>
    <s v="Fm-L009-017-24JIP-002"/>
    <s v="VFM0584"/>
    <x v="1"/>
    <x v="69"/>
    <n v="300"/>
    <s v="ks"/>
    <n v="2.88"/>
    <n v="862.89"/>
    <s v="0432"/>
    <m/>
    <s v="1CHIR: JIP  6"/>
    <s v="SVIOP-2018-SVM2-001250"/>
    <s v="Výdej do spotřeby z IOP"/>
    <s v="Utíkalová Jana"/>
    <s v="Promítnut do stavu zásob"/>
    <s v="VFM017"/>
    <s v="JIP záznamy"/>
    <m/>
    <m/>
    <s v="Papírtisk"/>
    <m/>
    <x v="0"/>
    <n v="2"/>
    <m/>
    <n v="0"/>
    <m/>
    <m/>
  </r>
  <r>
    <d v="2018-02-05T09:27:04"/>
    <s v="510496"/>
    <s v="VE352"/>
    <x v="1"/>
    <x v="56"/>
    <n v="20"/>
    <s v="ks"/>
    <n v="4.24"/>
    <n v="84.8"/>
    <s v="0432"/>
    <m/>
    <s v="1CHIR: JIP  6"/>
    <s v="SVIOP-2018-SVM2-001250"/>
    <s v="Výdej do spotřeby z IOP"/>
    <s v="Utíkalová Jana"/>
    <s v="Promítnut do stavu zásob"/>
    <s v="V42B"/>
    <s v="Psací potřeby"/>
    <m/>
    <m/>
    <s v="Frankospol 22.3/2020"/>
    <m/>
    <x v="0"/>
    <n v="2"/>
    <m/>
    <n v="0"/>
    <m/>
    <m/>
  </r>
  <r>
    <d v="2018-02-05T09:27:04"/>
    <s v="501170"/>
    <s v="VE327"/>
    <x v="1"/>
    <x v="41"/>
    <n v="12"/>
    <s v="ks"/>
    <n v="4.47"/>
    <n v="53.64"/>
    <s v="0432"/>
    <m/>
    <s v="1CHIR: JIP  6"/>
    <s v="SVIOP-2018-SVM2-001250"/>
    <s v="Výdej do spotřeby z IOP"/>
    <s v="Utíkalová Jana"/>
    <s v="Promítnut do stavu zásob"/>
    <s v="V42B"/>
    <s v="Psací potřeby"/>
    <m/>
    <m/>
    <s v="Frankospol 22.3/2020"/>
    <m/>
    <x v="0"/>
    <n v="2"/>
    <m/>
    <n v="0"/>
    <m/>
    <m/>
  </r>
  <r>
    <d v="2018-02-05T09:27:04"/>
    <m/>
    <s v="VC344"/>
    <x v="0"/>
    <x v="42"/>
    <n v="10"/>
    <s v="bal"/>
    <n v="6.29"/>
    <n v="62.88"/>
    <s v="0432"/>
    <m/>
    <s v="1CHIR: JIP  6"/>
    <s v="SVIOP-2018-SVM2-001250"/>
    <s v="Výdej do spotřeby z IOP"/>
    <s v="Utíkalová Jana"/>
    <s v="Promítnut do stavu zásob"/>
    <s v="V44G"/>
    <s v="Kuchyňské potřeby drobné"/>
    <m/>
    <m/>
    <s v="Věra Marková do 8/2020"/>
    <m/>
    <x v="0"/>
    <n v="2"/>
    <m/>
    <n v="0"/>
    <m/>
    <m/>
  </r>
  <r>
    <d v="2018-02-05T09:27:04"/>
    <m/>
    <s v="VB191"/>
    <x v="0"/>
    <x v="59"/>
    <n v="4"/>
    <s v="bal"/>
    <n v="7.51"/>
    <n v="30.04"/>
    <s v="0432"/>
    <m/>
    <s v="1CHIR: JIP  6"/>
    <s v="SVIOP-2018-SVM2-001250"/>
    <s v="Výdej do spotřeby z IOP"/>
    <s v="Utíkalová Jana"/>
    <s v="Promítnut do stavu zásob"/>
    <s v="V44E"/>
    <s v="WC papír, ubrousky, pytle, sáčky"/>
    <m/>
    <m/>
    <s v="Press KF do 1/2019"/>
    <m/>
    <x v="0"/>
    <n v="2"/>
    <m/>
    <n v="0"/>
    <m/>
    <m/>
  </r>
  <r>
    <d v="2018-02-05T09:27:04"/>
    <m/>
    <s v="VE670"/>
    <x v="0"/>
    <x v="43"/>
    <n v="6"/>
    <s v="bal"/>
    <n v="9.56"/>
    <n v="57.36"/>
    <s v="0432"/>
    <m/>
    <s v="1CHIR: JIP  6"/>
    <s v="SVIOP-2018-SVM2-001250"/>
    <s v="Výdej do spotřeby z IOP"/>
    <s v="Utíkalová Jana"/>
    <s v="Promítnut do stavu zásob"/>
    <s v="V44E"/>
    <s v="WC papír, ubrousky, pytle, sáčky"/>
    <m/>
    <m/>
    <s v="Vkus Bustan do 12/2019"/>
    <m/>
    <x v="0"/>
    <n v="2"/>
    <m/>
    <n v="0"/>
    <m/>
    <m/>
  </r>
  <r>
    <d v="2018-02-05T09:27:04"/>
    <s v="7396"/>
    <s v="VE479"/>
    <x v="2"/>
    <x v="12"/>
    <n v="3"/>
    <s v="ks"/>
    <n v="16.920000000000002"/>
    <n v="50.76"/>
    <s v="0432"/>
    <m/>
    <s v="1CHIR: JIP  6"/>
    <s v="SVIOP-2018-SVM2-001250"/>
    <s v="Výdej do spotřeby z IOP"/>
    <s v="Utíkalová Jana"/>
    <s v="Promítnut do stavu zásob"/>
    <s v="V41B"/>
    <s v="Mýdla,osvěžovače"/>
    <m/>
    <m/>
    <s v="Šaman do 19.3/2020"/>
    <m/>
    <x v="0"/>
    <n v="2"/>
    <m/>
    <n v="0"/>
    <m/>
    <m/>
  </r>
  <r>
    <d v="2018-02-05T09:27:04"/>
    <s v="9846"/>
    <s v="VE892"/>
    <x v="0"/>
    <x v="61"/>
    <n v="12"/>
    <s v="bal"/>
    <n v="17.25"/>
    <n v="207"/>
    <s v="0432"/>
    <m/>
    <s v="1CHIR: JIP  6"/>
    <s v="SVIOP-2018-SVM2-001250"/>
    <s v="Výdej do spotřeby z IOP"/>
    <s v="Utíkalová Jana"/>
    <s v="Promítnut do stavu zásob"/>
    <s v="V44D"/>
    <s v="Ručníky, rohože, ostatní"/>
    <m/>
    <m/>
    <s v="Šaman do 19.3/2020"/>
    <m/>
    <x v="0"/>
    <n v="2"/>
    <m/>
    <n v="0"/>
    <m/>
    <m/>
  </r>
  <r>
    <d v="2018-02-05T09:27:04"/>
    <m/>
    <s v="VE015"/>
    <x v="0"/>
    <x v="62"/>
    <n v="12"/>
    <s v="bal"/>
    <n v="22.39"/>
    <n v="268.62"/>
    <s v="0432"/>
    <m/>
    <s v="1CHIR: JIP  6"/>
    <s v="SVIOP-2018-SVM2-001250"/>
    <s v="Výdej do spotřeby z IOP"/>
    <s v="Utíkalová Jana"/>
    <s v="Promítnut do stavu zásob"/>
    <s v="V44E"/>
    <s v="WC papír, ubrousky, pytle, sáčky"/>
    <m/>
    <m/>
    <s v="Press KF do 1/2019"/>
    <m/>
    <x v="0"/>
    <n v="2"/>
    <m/>
    <n v="0"/>
    <m/>
    <m/>
  </r>
  <r>
    <d v="2018-02-05T09:27:04"/>
    <m/>
    <s v="VE716"/>
    <x v="0"/>
    <x v="16"/>
    <n v="14"/>
    <s v="ks"/>
    <n v="24.67"/>
    <n v="345.33"/>
    <s v="0432"/>
    <m/>
    <s v="1CHIR: JIP  6"/>
    <s v="SVIOP-2018-SVM2-001250"/>
    <s v="Výdej do spotřeby z IOP"/>
    <s v="Utíkalová Jana"/>
    <s v="Promítnut do stavu zásob"/>
    <s v="V44E"/>
    <s v="WC papír, ubrousky, pytle, sáčky"/>
    <m/>
    <m/>
    <s v="Frankospol 3/2020"/>
    <m/>
    <x v="0"/>
    <n v="2"/>
    <m/>
    <n v="0"/>
    <m/>
    <m/>
  </r>
  <r>
    <d v="2018-02-05T09:27:04"/>
    <s v="770150"/>
    <s v="VE835"/>
    <x v="1"/>
    <x v="19"/>
    <n v="1"/>
    <s v="ks"/>
    <n v="29.32"/>
    <n v="29.32"/>
    <s v="0432"/>
    <m/>
    <s v="1CHIR: JIP  6"/>
    <s v="SVIOP-2018-SVM2-001250"/>
    <s v="Výdej do spotřeby z IOP"/>
    <s v="Utíkalová Jana"/>
    <s v="Promítnut do stavu zásob"/>
    <s v="V42D"/>
    <s v="Pravítka, lepidla, folie"/>
    <m/>
    <m/>
    <s v="Frankospol 22.3/2020"/>
    <m/>
    <x v="0"/>
    <n v="2"/>
    <m/>
    <n v="0"/>
    <m/>
    <m/>
  </r>
  <r>
    <d v="2018-02-05T09:27:04"/>
    <s v="116361"/>
    <s v="VE505"/>
    <x v="2"/>
    <x v="46"/>
    <n v="2"/>
    <s v="ks"/>
    <n v="30.79"/>
    <n v="61.58"/>
    <s v="0432"/>
    <m/>
    <s v="1CHIR: JIP  6"/>
    <s v="SVIOP-2018-SVM2-001250"/>
    <s v="Výdej do spotřeby z IOP"/>
    <s v="Utíkalová Jana"/>
    <s v="Promítnut do stavu zásob"/>
    <s v="V41A"/>
    <s v="Mycí a uklízecí prostředy"/>
    <m/>
    <m/>
    <s v="Šaman do 19.3/2020"/>
    <m/>
    <x v="0"/>
    <n v="2"/>
    <m/>
    <n v="0"/>
    <m/>
    <m/>
  </r>
  <r>
    <d v="2018-02-05T09:27:04"/>
    <s v="440053"/>
    <s v="VE831"/>
    <x v="1"/>
    <x v="20"/>
    <n v="1"/>
    <s v="ks"/>
    <n v="35.58"/>
    <n v="35.58"/>
    <s v="0432"/>
    <m/>
    <s v="1CHIR: JIP  6"/>
    <s v="SVIOP-2018-SVM2-001250"/>
    <s v="Výdej do spotřeby z IOP"/>
    <s v="Utíkalová Jana"/>
    <s v="Promítnut do stavu zásob"/>
    <s v="V42D"/>
    <s v="Pravítka, lepidla, folie"/>
    <m/>
    <m/>
    <s v="Frankospol 22.3/2020"/>
    <m/>
    <x v="0"/>
    <n v="2"/>
    <m/>
    <n v="0"/>
    <m/>
    <m/>
  </r>
  <r>
    <d v="2018-02-05T09:27:04"/>
    <s v="115081"/>
    <s v="VE491"/>
    <x v="2"/>
    <x v="64"/>
    <n v="1"/>
    <s v="ks"/>
    <n v="36.200000000000003"/>
    <n v="36.200000000000003"/>
    <s v="0432"/>
    <m/>
    <s v="1CHIR: JIP  6"/>
    <s v="SVIOP-2018-SVM2-001250"/>
    <s v="Výdej do spotřeby z IOP"/>
    <s v="Utíkalová Jana"/>
    <s v="Promítnut do stavu zásob"/>
    <s v="V41A"/>
    <s v="Mycí a uklízecí prostředy"/>
    <m/>
    <m/>
    <s v="Šaman do 19.3/2020"/>
    <m/>
    <x v="0"/>
    <n v="2"/>
    <m/>
    <n v="0"/>
    <m/>
    <m/>
  </r>
  <r>
    <d v="2018-02-05T09:27:04"/>
    <s v="330205"/>
    <s v="VE763"/>
    <x v="1"/>
    <x v="99"/>
    <n v="1"/>
    <s v="bal"/>
    <n v="60.15"/>
    <n v="60.15"/>
    <s v="0432"/>
    <m/>
    <s v="1CHIR: JIP  6"/>
    <s v="SVIOP-2018-SVM2-001250"/>
    <s v="Výdej do spotřeby z IOP"/>
    <s v="Utíkalová Jana"/>
    <s v="Promítnut do stavu zásob"/>
    <s v="V42C"/>
    <s v="Obálky, pořadače, složky"/>
    <m/>
    <m/>
    <s v="Frankospol 22.3/2020"/>
    <m/>
    <x v="0"/>
    <n v="2"/>
    <m/>
    <n v="0"/>
    <m/>
    <m/>
  </r>
  <r>
    <d v="2018-02-05T09:27:04"/>
    <s v="N10957"/>
    <s v="VE908"/>
    <x v="2"/>
    <x v="28"/>
    <n v="1"/>
    <s v="ks"/>
    <n v="67.17"/>
    <n v="67.17"/>
    <s v="0432"/>
    <m/>
    <s v="1CHIR: JIP  6"/>
    <s v="SVIOP-2018-SVM2-001250"/>
    <s v="Výdej do spotřeby z IOP"/>
    <s v="Utíkalová Jana"/>
    <s v="Promítnut do stavu zásob"/>
    <s v="V41D"/>
    <s v="Krémy, oleje a masti z lékárny"/>
    <m/>
    <m/>
    <s v="MEDISUN profi s.r.o."/>
    <m/>
    <x v="0"/>
    <n v="2"/>
    <m/>
    <n v="0"/>
    <m/>
    <m/>
  </r>
  <r>
    <d v="2018-02-05T09:27:04"/>
    <s v="930036"/>
    <s v="VA203"/>
    <x v="2"/>
    <x v="65"/>
    <n v="6"/>
    <s v="ks"/>
    <n v="84"/>
    <n v="504"/>
    <s v="0432"/>
    <m/>
    <s v="1CHIR: JIP  6"/>
    <s v="SVIOP-2018-SVM2-001250"/>
    <s v="Výdej do spotřeby z IOP"/>
    <s v="Utíkalová Jana"/>
    <s v="Promítnut do stavu zásob"/>
    <s v="V41B"/>
    <s v="Mýdla,osvěžovače"/>
    <m/>
    <m/>
    <s v="Unixderma"/>
    <m/>
    <x v="0"/>
    <n v="2"/>
    <m/>
    <n v="0"/>
    <m/>
    <m/>
  </r>
  <r>
    <d v="2018-02-05T09:27:04"/>
    <s v="930029"/>
    <s v="VA204"/>
    <x v="2"/>
    <x v="31"/>
    <n v="1"/>
    <s v="ks"/>
    <n v="95"/>
    <n v="95"/>
    <s v="0432"/>
    <m/>
    <s v="1CHIR: JIP  6"/>
    <s v="SVIOP-2018-SVM2-001250"/>
    <s v="Výdej do spotřeby z IOP"/>
    <s v="Utíkalová Jana"/>
    <s v="Promítnut do stavu zásob"/>
    <s v="V41B"/>
    <s v="Mýdla,osvěžovače"/>
    <m/>
    <m/>
    <s v="Unixderma"/>
    <m/>
    <x v="0"/>
    <n v="2"/>
    <m/>
    <n v="0"/>
    <m/>
    <m/>
  </r>
  <r>
    <d v="2018-02-05T09:27:04"/>
    <s v="Fm-L009-033-TD-001"/>
    <s v="VFM1025"/>
    <x v="1"/>
    <x v="100"/>
    <n v="1"/>
    <s v="ks"/>
    <n v="133.1"/>
    <n v="133.1"/>
    <s v="0432"/>
    <m/>
    <s v="1CHIR: JIP  6"/>
    <s v="SVIOP-2018-SVM2-001250"/>
    <s v="Výdej do spotřeby z IOP"/>
    <s v="Utíkalová Jana"/>
    <s v="Promítnut do stavu zásob"/>
    <s v="VFM033"/>
    <s v="Transfuze"/>
    <m/>
    <m/>
    <s v="Properus"/>
    <m/>
    <x v="0"/>
    <n v="2"/>
    <m/>
    <n v="0"/>
    <m/>
    <m/>
  </r>
  <r>
    <d v="2018-02-05T09:27:04"/>
    <s v="obyčejné 3946"/>
    <s v="VC677"/>
    <x v="1"/>
    <x v="101"/>
    <n v="1"/>
    <s v="ks"/>
    <n v="145.19999999999999"/>
    <n v="145.19999999999999"/>
    <s v="0432"/>
    <m/>
    <s v="1CHIR: JIP  6"/>
    <s v="SVIOP-2018-SVM2-001250"/>
    <s v="Výdej do spotřeby z IOP"/>
    <s v="Utíkalová Jana"/>
    <s v="Promítnut do stavu zásob"/>
    <s v="V42E"/>
    <s v="Samolepky, etikety, štítky"/>
    <m/>
    <m/>
    <s v="Datascan"/>
    <m/>
    <x v="0"/>
    <n v="2"/>
    <m/>
    <n v="0"/>
    <m/>
    <m/>
  </r>
  <r>
    <d v="2018-02-05T09:27:04"/>
    <m/>
    <s v="VE622"/>
    <x v="0"/>
    <x v="34"/>
    <n v="5"/>
    <s v="ks"/>
    <n v="172.79"/>
    <n v="863.94"/>
    <s v="0432"/>
    <m/>
    <s v="1CHIR: JIP  6"/>
    <s v="SVIOP-2018-SVM2-001250"/>
    <s v="Výdej do spotřeby z IOP"/>
    <s v="Utíkalová Jana"/>
    <s v="Promítnut do stavu zásob"/>
    <s v="V44E"/>
    <s v="WC papír, ubrousky, pytle, sáčky"/>
    <m/>
    <m/>
    <s v="Frankospol 3/2020"/>
    <m/>
    <x v="0"/>
    <n v="2"/>
    <m/>
    <n v="0"/>
    <m/>
    <m/>
  </r>
  <r>
    <d v="2018-02-05T09:27:04"/>
    <m/>
    <s v="VA622"/>
    <x v="0"/>
    <x v="102"/>
    <n v="1"/>
    <s v="ks"/>
    <n v="234.74"/>
    <n v="234.74"/>
    <s v="0432"/>
    <m/>
    <s v="1CHIR: JIP  6"/>
    <s v="SVIOP-2018-SVM2-001250"/>
    <s v="Výdej do spotřeby z IOP"/>
    <s v="Utíkalová Jana"/>
    <s v="Promítnut do stavu zásob"/>
    <s v="V44G"/>
    <s v="Kuchyňské potřeby drobné"/>
    <m/>
    <m/>
    <s v="Věra Marková do 8/2020"/>
    <m/>
    <x v="0"/>
    <n v="2"/>
    <m/>
    <n v="0"/>
    <m/>
    <m/>
  </r>
  <r>
    <d v="2018-02-05T09:33:28"/>
    <m/>
    <s v="VE880"/>
    <x v="3"/>
    <x v="7"/>
    <n v="300"/>
    <s v="ks"/>
    <n v="2.8"/>
    <n v="840.78"/>
    <s v="0432"/>
    <m/>
    <s v="1CHIR: JIP  6"/>
    <s v="SVIOP-2018-SVM2-001251"/>
    <s v="Výdej do spotřeby z IOP"/>
    <s v="Utíkalová Jana"/>
    <s v="Promítnut do stavu zásob"/>
    <s v="V22"/>
    <s v="Spotřební materiál pro potrubní poštu"/>
    <m/>
    <m/>
    <s v="PROFITERM PROTECH s.r.o."/>
    <m/>
    <x v="0"/>
    <n v="2"/>
    <m/>
    <n v="0"/>
    <m/>
    <m/>
  </r>
  <r>
    <d v="2018-02-05T09:44:17"/>
    <s v="140060013"/>
    <s v="VE630"/>
    <x v="4"/>
    <x v="39"/>
    <n v="20"/>
    <s v="ks"/>
    <n v="0.23"/>
    <n v="4.54"/>
    <s v="0411"/>
    <m/>
    <s v="1CHIR: lůžkové oddělení 8"/>
    <s v="SVIOP-2018-SVM2-001256"/>
    <s v="Výdej do spotřeby z IOP"/>
    <s v="Škodová Simona"/>
    <s v="Promítnut do stavu zásob"/>
    <s v="V21"/>
    <s v="Spotřební materiál k SZM"/>
    <m/>
    <m/>
    <s v="MAPO medical s.r.o. od 7/2017"/>
    <m/>
    <x v="0"/>
    <n v="2"/>
    <m/>
    <n v="0"/>
    <m/>
    <m/>
  </r>
  <r>
    <d v="2018-02-05T09:44:17"/>
    <m/>
    <s v="VE585"/>
    <x v="1"/>
    <x v="74"/>
    <n v="100"/>
    <s v="ks"/>
    <n v="0.55000000000000004"/>
    <n v="55"/>
    <s v="0411"/>
    <m/>
    <s v="1CHIR: lůžkové oddělení 8"/>
    <s v="SVIOP-2018-SVM2-001256"/>
    <s v="Výdej do spotřeby z IOP"/>
    <s v="Škodová Simona"/>
    <s v="Promítnut do stavu zásob"/>
    <s v="V42C"/>
    <s v="Obálky, pořadače, složky"/>
    <m/>
    <m/>
    <s v="ITAGE"/>
    <m/>
    <x v="0"/>
    <n v="2"/>
    <m/>
    <n v="0"/>
    <m/>
    <m/>
  </r>
  <r>
    <d v="2018-02-05T09:44:17"/>
    <s v="Fm-L009-019-OSEPO-001"/>
    <s v="VFM1115"/>
    <x v="1"/>
    <x v="2"/>
    <n v="200"/>
    <s v="ks"/>
    <n v="1.06"/>
    <n v="212"/>
    <s v="0411"/>
    <m/>
    <s v="1CHIR: lůžkové oddělení 8"/>
    <s v="SVIOP-2018-SVM2-001256"/>
    <s v="Výdej do spotřeby z IOP"/>
    <s v="Škodová Simona"/>
    <s v="Promítnut do stavu zásob"/>
    <s v="VFM019"/>
    <s v="Ošetřovatelská dokumentace"/>
    <m/>
    <m/>
    <m/>
    <m/>
    <x v="0"/>
    <n v="2"/>
    <m/>
    <n v="0"/>
    <m/>
    <m/>
  </r>
  <r>
    <d v="2018-02-05T09:44:17"/>
    <s v="220119"/>
    <s v="VE769"/>
    <x v="1"/>
    <x v="103"/>
    <n v="10"/>
    <s v="ks"/>
    <n v="1.08"/>
    <n v="10.84"/>
    <s v="0411"/>
    <m/>
    <s v="1CHIR: lůžkové oddělení 8"/>
    <s v="SVIOP-2018-SVM2-001256"/>
    <s v="Výdej do spotřeby z IOP"/>
    <s v="Škodová Simona"/>
    <s v="Promítnut do stavu zásob"/>
    <s v="V42C"/>
    <s v="Obálky, pořadače, složky"/>
    <m/>
    <m/>
    <s v="Frankospol 22.3/2020"/>
    <m/>
    <x v="0"/>
    <n v="2"/>
    <m/>
    <n v="0"/>
    <m/>
    <m/>
  </r>
  <r>
    <d v="2018-02-05T09:44:17"/>
    <s v="5961"/>
    <s v="VE517"/>
    <x v="2"/>
    <x v="5"/>
    <n v="30"/>
    <s v="ks"/>
    <n v="2.1800000000000002"/>
    <n v="65.400000000000006"/>
    <s v="0411"/>
    <m/>
    <s v="1CHIR: lůžkové oddělení 8"/>
    <s v="SVIOP-2018-SVM2-001256"/>
    <s v="Výdej do spotřeby z IOP"/>
    <s v="Škodová Simona"/>
    <s v="Promítnut do stavu zásob"/>
    <s v="V41A"/>
    <s v="Mycí a uklízecí prostředy"/>
    <m/>
    <m/>
    <s v="Šaman do 19.3/2020"/>
    <m/>
    <x v="0"/>
    <n v="2"/>
    <m/>
    <n v="0"/>
    <m/>
    <m/>
  </r>
  <r>
    <d v="2018-02-05T09:44:17"/>
    <s v="5961"/>
    <s v="VE518"/>
    <x v="2"/>
    <x v="4"/>
    <n v="30"/>
    <s v="ks"/>
    <n v="2.1800000000000002"/>
    <n v="65.47"/>
    <s v="0411"/>
    <m/>
    <s v="1CHIR: lůžkové oddělení 8"/>
    <s v="SVIOP-2018-SVM2-001256"/>
    <s v="Výdej do spotřeby z IOP"/>
    <s v="Škodová Simona"/>
    <s v="Promítnut do stavu zásob"/>
    <s v="V41A"/>
    <s v="Mycí a uklízecí prostředy"/>
    <m/>
    <m/>
    <s v="Šaman do 19.3/2020"/>
    <m/>
    <x v="0"/>
    <n v="2"/>
    <m/>
    <n v="0"/>
    <m/>
    <m/>
  </r>
  <r>
    <d v="2018-02-05T09:44:17"/>
    <m/>
    <s v="VE880"/>
    <x v="3"/>
    <x v="7"/>
    <n v="200"/>
    <s v="ks"/>
    <n v="2.8"/>
    <n v="560.52"/>
    <s v="0411"/>
    <m/>
    <s v="1CHIR: lůžkové oddělení 8"/>
    <s v="SVIOP-2018-SVM2-001256"/>
    <s v="Výdej do spotřeby z IOP"/>
    <s v="Škodová Simona"/>
    <s v="Promítnut do stavu zásob"/>
    <s v="V22"/>
    <s v="Spotřební materiál pro potrubní poštu"/>
    <m/>
    <m/>
    <s v="PROFITERM PROTECH s.r.o."/>
    <m/>
    <x v="0"/>
    <n v="2"/>
    <m/>
    <n v="0"/>
    <m/>
    <m/>
  </r>
  <r>
    <d v="2018-02-05T09:44:17"/>
    <m/>
    <s v="VA007"/>
    <x v="4"/>
    <x v="104"/>
    <n v="15"/>
    <s v="ks"/>
    <n v="5.99"/>
    <n v="89.84"/>
    <s v="0411"/>
    <m/>
    <s v="1CHIR: lůžkové oddělení 8"/>
    <s v="SVIOP-2018-SVM2-001256"/>
    <s v="Výdej do spotřeby z IOP"/>
    <s v="Škodová Simona"/>
    <s v="Promítnut do stavu zásob"/>
    <s v="V21"/>
    <s v="Spotřební materiál k SZM"/>
    <m/>
    <m/>
    <s v="MAPO medical s.r.o."/>
    <m/>
    <x v="0"/>
    <n v="2"/>
    <m/>
    <n v="0"/>
    <m/>
    <m/>
  </r>
  <r>
    <d v="2018-02-05T09:44:17"/>
    <m/>
    <s v="VC344"/>
    <x v="0"/>
    <x v="42"/>
    <n v="6"/>
    <s v="bal"/>
    <n v="6.29"/>
    <n v="37.729999999999997"/>
    <s v="0411"/>
    <m/>
    <s v="1CHIR: lůžkové oddělení 8"/>
    <s v="SVIOP-2018-SVM2-001256"/>
    <s v="Výdej do spotřeby z IOP"/>
    <s v="Škodová Simona"/>
    <s v="Promítnut do stavu zásob"/>
    <s v="V44G"/>
    <s v="Kuchyňské potřeby drobné"/>
    <m/>
    <m/>
    <s v="Věra Marková do 8/2020"/>
    <m/>
    <x v="0"/>
    <n v="2"/>
    <m/>
    <n v="0"/>
    <m/>
    <m/>
  </r>
  <r>
    <d v="2018-02-05T09:44:17"/>
    <m/>
    <s v="VE670"/>
    <x v="0"/>
    <x v="43"/>
    <n v="4"/>
    <s v="bal"/>
    <n v="9.56"/>
    <n v="38.24"/>
    <s v="0411"/>
    <m/>
    <s v="1CHIR: lůžkové oddělení 8"/>
    <s v="SVIOP-2018-SVM2-001256"/>
    <s v="Výdej do spotřeby z IOP"/>
    <s v="Škodová Simona"/>
    <s v="Promítnut do stavu zásob"/>
    <s v="V44E"/>
    <s v="WC papír, ubrousky, pytle, sáčky"/>
    <m/>
    <m/>
    <s v="Vkus Bustan do 12/2019"/>
    <m/>
    <x v="0"/>
    <n v="2"/>
    <m/>
    <n v="0"/>
    <m/>
    <m/>
  </r>
  <r>
    <d v="2018-02-05T09:44:17"/>
    <s v="3176"/>
    <s v="VE527"/>
    <x v="2"/>
    <x v="14"/>
    <n v="10"/>
    <s v="bal"/>
    <n v="20.57"/>
    <n v="205.72"/>
    <s v="0411"/>
    <m/>
    <s v="1CHIR: lůžkové oddělení 8"/>
    <s v="SVIOP-2018-SVM2-001256"/>
    <s v="Výdej do spotřeby z IOP"/>
    <s v="Škodová Simona"/>
    <s v="Promítnut do stavu zásob"/>
    <s v="V41C"/>
    <s v="Kartáče,houbičky"/>
    <m/>
    <m/>
    <s v="Šaman do 19.3/2020"/>
    <m/>
    <x v="0"/>
    <n v="2"/>
    <m/>
    <n v="0"/>
    <m/>
    <m/>
  </r>
  <r>
    <d v="2018-02-05T09:44:17"/>
    <m/>
    <s v="VE015"/>
    <x v="0"/>
    <x v="62"/>
    <n v="6"/>
    <s v="bal"/>
    <n v="22.39"/>
    <n v="134.31"/>
    <s v="0411"/>
    <m/>
    <s v="1CHIR: lůžkové oddělení 8"/>
    <s v="SVIOP-2018-SVM2-001256"/>
    <s v="Výdej do spotřeby z IOP"/>
    <s v="Škodová Simona"/>
    <s v="Promítnut do stavu zásob"/>
    <s v="V44E"/>
    <s v="WC papír, ubrousky, pytle, sáčky"/>
    <m/>
    <m/>
    <s v="Press KF do 1/2019"/>
    <m/>
    <x v="0"/>
    <n v="2"/>
    <m/>
    <n v="0"/>
    <m/>
    <m/>
  </r>
  <r>
    <d v="2018-02-05T09:44:17"/>
    <m/>
    <s v="VE716"/>
    <x v="0"/>
    <x v="16"/>
    <n v="20"/>
    <s v="ks"/>
    <n v="22.95"/>
    <n v="459.09"/>
    <s v="0411"/>
    <m/>
    <s v="1CHIR: lůžkové oddělení 8"/>
    <s v="SVIOP-2018-SVM2-001256"/>
    <s v="Výdej do spotřeby z IOP"/>
    <s v="Škodová Simona"/>
    <s v="Promítnut do stavu zásob"/>
    <s v="V44E"/>
    <s v="WC papír, ubrousky, pytle, sáčky"/>
    <m/>
    <m/>
    <s v="Frankospol 3/2020"/>
    <m/>
    <x v="0"/>
    <n v="2"/>
    <m/>
    <n v="0"/>
    <m/>
    <m/>
  </r>
  <r>
    <d v="2018-02-05T09:44:17"/>
    <s v="B15112"/>
    <s v="VA394"/>
    <x v="0"/>
    <x v="17"/>
    <n v="8"/>
    <s v="ks"/>
    <n v="27.8"/>
    <n v="222.4"/>
    <s v="0411"/>
    <m/>
    <s v="1CHIR: lůžkové oddělení 8"/>
    <s v="SVIOP-2018-SVM2-001256"/>
    <s v="Výdej do spotřeby z IOP"/>
    <s v="Škodová Simona"/>
    <s v="Promítnut do stavu zásob"/>
    <s v="V44B"/>
    <s v="Baterie, různé elektro zboží"/>
    <m/>
    <m/>
    <s v="Emos do 4/2020"/>
    <m/>
    <x v="0"/>
    <n v="2"/>
    <m/>
    <n v="0"/>
    <m/>
    <m/>
  </r>
  <r>
    <d v="2018-02-05T09:44:17"/>
    <s v="770150"/>
    <s v="VE835"/>
    <x v="1"/>
    <x v="19"/>
    <n v="1"/>
    <s v="ks"/>
    <n v="29.32"/>
    <n v="29.32"/>
    <s v="0411"/>
    <m/>
    <s v="1CHIR: lůžkové oddělení 8"/>
    <s v="SVIOP-2018-SVM2-001256"/>
    <s v="Výdej do spotřeby z IOP"/>
    <s v="Škodová Simona"/>
    <s v="Promítnut do stavu zásob"/>
    <s v="V42D"/>
    <s v="Pravítka, lepidla, folie"/>
    <m/>
    <m/>
    <s v="Frankospol 22.3/2020"/>
    <m/>
    <x v="0"/>
    <n v="2"/>
    <m/>
    <n v="0"/>
    <m/>
    <m/>
  </r>
  <r>
    <d v="2018-02-05T09:44:17"/>
    <s v="116931"/>
    <s v="VE485"/>
    <x v="2"/>
    <x v="105"/>
    <n v="10"/>
    <s v="ks"/>
    <n v="30.25"/>
    <n v="302.5"/>
    <s v="0411"/>
    <m/>
    <s v="1CHIR: lůžkové oddělení 8"/>
    <s v="SVIOP-2018-SVM2-001256"/>
    <s v="Výdej do spotřeby z IOP"/>
    <s v="Škodová Simona"/>
    <s v="Promítnut do stavu zásob"/>
    <s v="V41A"/>
    <s v="Mycí a uklízecí prostředy"/>
    <m/>
    <m/>
    <s v="Šaman do 19.3/2020"/>
    <m/>
    <x v="0"/>
    <n v="2"/>
    <m/>
    <n v="0"/>
    <m/>
    <m/>
  </r>
  <r>
    <d v="2018-02-05T09:44:17"/>
    <s v="116361"/>
    <s v="VE505"/>
    <x v="2"/>
    <x v="46"/>
    <n v="4"/>
    <s v="ks"/>
    <n v="32.67"/>
    <n v="130.66999999999999"/>
    <s v="0411"/>
    <m/>
    <s v="1CHIR: lůžkové oddělení 8"/>
    <s v="SVIOP-2018-SVM2-001256"/>
    <s v="Výdej do spotřeby z IOP"/>
    <s v="Škodová Simona"/>
    <s v="Promítnut do stavu zásob"/>
    <s v="V41A"/>
    <s v="Mycí a uklízecí prostředy"/>
    <s v=","/>
    <m/>
    <s v="Šaman do 19.3/2020"/>
    <m/>
    <x v="0"/>
    <n v="2"/>
    <m/>
    <n v="0"/>
    <m/>
    <m/>
  </r>
  <r>
    <d v="2018-02-05T09:44:17"/>
    <s v="Fm-L009-029-LEKPAC-001"/>
    <s v="VFM1238"/>
    <x v="1"/>
    <x v="24"/>
    <n v="4"/>
    <s v="ks"/>
    <n v="50.82"/>
    <n v="203.28"/>
    <s v="0411"/>
    <m/>
    <s v="1CHIR: lůžkové oddělení 8"/>
    <s v="SVIOP-2018-SVM2-001256"/>
    <s v="Výdej do spotřeby z IOP"/>
    <s v="Škodová Simona"/>
    <s v="Promítnut do stavu zásob"/>
    <s v="VFM029"/>
    <s v="Léčiva"/>
    <m/>
    <m/>
    <s v="Knopp - tiskárna do 1/2021"/>
    <m/>
    <x v="0"/>
    <n v="2"/>
    <m/>
    <n v="0"/>
    <m/>
    <m/>
  </r>
  <r>
    <d v="2018-02-05T09:44:17"/>
    <m/>
    <s v="VE011"/>
    <x v="0"/>
    <x v="27"/>
    <n v="1"/>
    <s v="bal"/>
    <n v="59.49"/>
    <n v="59.49"/>
    <s v="0411"/>
    <m/>
    <s v="1CHIR: lůžkové oddělení 8"/>
    <s v="SVIOP-2018-SVM2-001256"/>
    <s v="Výdej do spotřeby z IOP"/>
    <s v="Škodová Simona"/>
    <s v="Promítnut do stavu zásob"/>
    <s v="V44E"/>
    <s v="WC papír, ubrousky, pytle, sáčky"/>
    <m/>
    <m/>
    <s v="Press KF do 1/2019"/>
    <m/>
    <x v="0"/>
    <n v="2"/>
    <m/>
    <n v="0"/>
    <m/>
    <m/>
  </r>
  <r>
    <d v="2018-02-05T09:44:17"/>
    <s v="251271"/>
    <s v="VE871"/>
    <x v="1"/>
    <x v="85"/>
    <n v="2"/>
    <s v="bal"/>
    <n v="106.5"/>
    <n v="213"/>
    <s v="0411"/>
    <m/>
    <s v="1CHIR: lůžkové oddělení 8"/>
    <s v="SVIOP-2018-SVM2-001256"/>
    <s v="Výdej do spotřeby z IOP"/>
    <s v="Škodová Simona"/>
    <s v="Promítnut do stavu zásob"/>
    <s v="V42E"/>
    <s v="Samolepky, etikety, štítky"/>
    <m/>
    <m/>
    <s v="Frankospol 22.3/2020"/>
    <m/>
    <x v="0"/>
    <n v="2"/>
    <m/>
    <n v="0"/>
    <m/>
    <m/>
  </r>
  <r>
    <d v="2018-02-05T09:44:17"/>
    <s v="107631"/>
    <s v="VE669"/>
    <x v="2"/>
    <x v="106"/>
    <n v="1"/>
    <s v="ks"/>
    <n v="148.19999999999999"/>
    <n v="148.19999999999999"/>
    <s v="0411"/>
    <m/>
    <s v="1CHIR: lůžkové oddělení 8"/>
    <s v="SVIOP-2018-SVM2-001256"/>
    <s v="Výdej do spotřeby z IOP"/>
    <s v="Škodová Simona"/>
    <s v="Promítnut do stavu zásob"/>
    <s v="V41A"/>
    <s v="Mycí a uklízecí prostředy"/>
    <m/>
    <m/>
    <s v="Šaman do 19.3/2020"/>
    <m/>
    <x v="0"/>
    <n v="2"/>
    <m/>
    <n v="0"/>
    <m/>
    <m/>
  </r>
  <r>
    <d v="2018-02-05T09:44:17"/>
    <m/>
    <s v="VE622"/>
    <x v="0"/>
    <x v="34"/>
    <n v="3"/>
    <s v="ks"/>
    <n v="172.79"/>
    <n v="518.36"/>
    <s v="0411"/>
    <m/>
    <s v="1CHIR: lůžkové oddělení 8"/>
    <s v="SVIOP-2018-SVM2-001256"/>
    <s v="Výdej do spotřeby z IOP"/>
    <s v="Škodová Simona"/>
    <s v="Promítnut do stavu zásob"/>
    <s v="V44E"/>
    <s v="WC papír, ubrousky, pytle, sáčky"/>
    <m/>
    <m/>
    <s v="Frankospol 3/2020"/>
    <m/>
    <x v="0"/>
    <n v="2"/>
    <m/>
    <n v="0"/>
    <m/>
    <m/>
  </r>
  <r>
    <d v="2018-02-05T09:44:17"/>
    <s v="10006995-1K"/>
    <s v="VC736"/>
    <x v="0"/>
    <x v="38"/>
    <n v="1"/>
    <s v="ks"/>
    <n v="738.1"/>
    <n v="738.1"/>
    <s v="0411"/>
    <m/>
    <s v="1CHIR: lůžkové oddělení 8"/>
    <s v="SVIOP-2018-SVM2-001256"/>
    <s v="Výdej do spotřeby z IOP"/>
    <s v="Škodová Simona"/>
    <s v="Promítnut do stavu zásob"/>
    <s v="V44D"/>
    <s v="Ručníky, rohože, ostatní"/>
    <m/>
    <m/>
    <s v="Datascan"/>
    <m/>
    <x v="0"/>
    <n v="2"/>
    <m/>
    <n v="0"/>
    <m/>
    <m/>
  </r>
  <r>
    <d v="2018-02-05T09:50:35"/>
    <s v="140060013"/>
    <s v="VE630"/>
    <x v="4"/>
    <x v="39"/>
    <n v="60"/>
    <s v="ks"/>
    <n v="0.23"/>
    <n v="13.61"/>
    <s v="0413"/>
    <m/>
    <s v="1CHIR: lůžkové oddělení 3"/>
    <s v="SVIOP-2018-SVM2-001261"/>
    <s v="Výdej do spotřeby z IOP"/>
    <s v="Škodová Simona"/>
    <s v="Promítnut do stavu zásob"/>
    <s v="V21"/>
    <s v="Spotřební materiál k SZM"/>
    <m/>
    <m/>
    <s v="MAPO medical s.r.o. od 7/2017"/>
    <m/>
    <x v="0"/>
    <n v="2"/>
    <m/>
    <n v="0"/>
    <m/>
    <m/>
  </r>
  <r>
    <d v="2018-02-05T09:50:35"/>
    <s v="520097"/>
    <s v="VE355"/>
    <x v="1"/>
    <x v="107"/>
    <n v="10"/>
    <s v="ks"/>
    <n v="1"/>
    <n v="10"/>
    <s v="0413"/>
    <m/>
    <s v="1CHIR: lůžkové oddělení 3"/>
    <s v="SVIOP-2018-SVM2-001261"/>
    <s v="Výdej do spotřeby z IOP"/>
    <s v="Škodová Simona"/>
    <s v="Promítnut do stavu zásob"/>
    <s v="V42B"/>
    <s v="Psací potřeby"/>
    <m/>
    <m/>
    <s v="Frankospol 22.3/2020"/>
    <m/>
    <x v="0"/>
    <n v="2"/>
    <m/>
    <n v="0"/>
    <m/>
    <m/>
  </r>
  <r>
    <d v="2018-02-05T09:50:35"/>
    <s v="Fm-L009-019-OSPLAN-001"/>
    <s v="VFM0608"/>
    <x v="1"/>
    <x v="1"/>
    <n v="200"/>
    <s v="ks"/>
    <n v="1.05"/>
    <n v="209.81"/>
    <s v="0413"/>
    <m/>
    <s v="1CHIR: lůžkové oddělení 3"/>
    <s v="SVIOP-2018-SVM2-001261"/>
    <s v="Výdej do spotřeby z IOP"/>
    <s v="Škodová Simona"/>
    <s v="Promítnut do stavu zásob"/>
    <s v="VFM019"/>
    <s v="Ošetřovatelská dokumentace"/>
    <s v="PROSÍM NOVÉ VERZE 4"/>
    <m/>
    <m/>
    <m/>
    <x v="0"/>
    <n v="2"/>
    <m/>
    <n v="0"/>
    <m/>
    <m/>
  </r>
  <r>
    <d v="2018-02-05T09:50:35"/>
    <s v="Fm-L009-019-OSEPO-001"/>
    <s v="VFM1115"/>
    <x v="1"/>
    <x v="2"/>
    <n v="200"/>
    <s v="ks"/>
    <n v="1.06"/>
    <n v="212"/>
    <s v="0413"/>
    <m/>
    <s v="1CHIR: lůžkové oddělení 3"/>
    <s v="SVIOP-2018-SVM2-001261"/>
    <s v="Výdej do spotřeby z IOP"/>
    <s v="Škodová Simona"/>
    <s v="Promítnut do stavu zásob"/>
    <s v="VFM019"/>
    <s v="Ošetřovatelská dokumentace"/>
    <m/>
    <m/>
    <m/>
    <m/>
    <x v="0"/>
    <n v="2"/>
    <m/>
    <n v="0"/>
    <m/>
    <m/>
  </r>
  <r>
    <d v="2018-02-05T09:50:35"/>
    <m/>
    <s v="VA918"/>
    <x v="0"/>
    <x v="3"/>
    <n v="20"/>
    <s v="ks"/>
    <n v="1.1499999999999999"/>
    <n v="23"/>
    <s v="0413"/>
    <m/>
    <s v="1CHIR: lůžkové oddělení 3"/>
    <s v="SVIOP-2018-SVM2-001261"/>
    <s v="Výdej do spotřeby z IOP"/>
    <s v="Škodová Simona"/>
    <s v="Promítnut do stavu zásob"/>
    <s v="V44G"/>
    <s v="Kuchyňské potřeby drobné"/>
    <m/>
    <m/>
    <s v="Věra Marková do 8/2020"/>
    <m/>
    <x v="0"/>
    <n v="2"/>
    <m/>
    <n v="0"/>
    <m/>
    <m/>
  </r>
  <r>
    <d v="2018-02-05T09:50:35"/>
    <m/>
    <s v="VB631"/>
    <x v="1"/>
    <x v="40"/>
    <n v="20"/>
    <s v="ks"/>
    <n v="1.19"/>
    <n v="23.8"/>
    <s v="0413"/>
    <m/>
    <s v="1CHIR: lůžkové oddělení 3"/>
    <s v="SVIOP-2018-SVM2-001261"/>
    <s v="Výdej do spotřeby z IOP"/>
    <s v="Škodová Simona"/>
    <s v="Promítnut do stavu zásob"/>
    <s v="V42C"/>
    <s v="Obálky, pořadače, složky"/>
    <m/>
    <m/>
    <s v="Properus"/>
    <m/>
    <x v="0"/>
    <n v="2"/>
    <m/>
    <n v="0"/>
    <m/>
    <m/>
  </r>
  <r>
    <d v="2018-02-05T09:50:35"/>
    <s v="Fm-L009-035-TO-003"/>
    <s v="VFM1226"/>
    <x v="1"/>
    <x v="108"/>
    <n v="40"/>
    <s v="ks"/>
    <n v="1.21"/>
    <n v="48.42"/>
    <s v="0413"/>
    <m/>
    <s v="1CHIR: lůžkové oddělení 3"/>
    <s v="SVIOP-2018-SVM2-001261"/>
    <s v="Výdej do spotřeby z IOP"/>
    <s v="Škodová Simona"/>
    <s v="Promítnut do stavu zásob"/>
    <s v="VFM035"/>
    <s v="Žádanky (laboratoře)"/>
    <m/>
    <m/>
    <s v="Knopp - tiskárna do 1/2021"/>
    <m/>
    <x v="0"/>
    <n v="2"/>
    <m/>
    <n v="0"/>
    <m/>
    <m/>
  </r>
  <r>
    <d v="2018-02-05T09:50:35"/>
    <m/>
    <s v="VE880"/>
    <x v="3"/>
    <x v="7"/>
    <n v="200"/>
    <s v="ks"/>
    <n v="2.8"/>
    <n v="560.52"/>
    <s v="0413"/>
    <m/>
    <s v="1CHIR: lůžkové oddělení 3"/>
    <s v="SVIOP-2018-SVM2-001261"/>
    <s v="Výdej do spotřeby z IOP"/>
    <s v="Škodová Simona"/>
    <s v="Promítnut do stavu zásob"/>
    <s v="V22"/>
    <s v="Spotřební materiál pro potrubní poštu"/>
    <m/>
    <m/>
    <s v="PROFITERM PROTECH s.r.o."/>
    <m/>
    <x v="0"/>
    <n v="2"/>
    <m/>
    <n v="0"/>
    <m/>
    <m/>
  </r>
  <r>
    <d v="2018-02-05T09:50:35"/>
    <s v="501170"/>
    <s v="VE327"/>
    <x v="1"/>
    <x v="41"/>
    <n v="10"/>
    <s v="ks"/>
    <n v="4.47"/>
    <n v="44.7"/>
    <s v="0413"/>
    <m/>
    <s v="1CHIR: lůžkové oddělení 3"/>
    <s v="SVIOP-2018-SVM2-001261"/>
    <s v="Výdej do spotřeby z IOP"/>
    <s v="Škodová Simona"/>
    <s v="Promítnut do stavu zásob"/>
    <s v="V42B"/>
    <s v="Psací potřeby"/>
    <m/>
    <m/>
    <s v="Frankospol 22.3/2020"/>
    <m/>
    <x v="0"/>
    <n v="2"/>
    <m/>
    <n v="0"/>
    <m/>
    <m/>
  </r>
  <r>
    <d v="2018-02-05T09:50:35"/>
    <s v="780100"/>
    <s v="VE721"/>
    <x v="0"/>
    <x v="70"/>
    <n v="30"/>
    <s v="ks"/>
    <n v="7.74"/>
    <n v="232.29"/>
    <s v="0413"/>
    <m/>
    <s v="1CHIR: lůžkové oddělení 3"/>
    <s v="SVIOP-2018-SVM2-001261"/>
    <s v="Výdej do spotřeby z IOP"/>
    <s v="Škodová Simona"/>
    <s v="Promítnut do stavu zásob"/>
    <s v="V44E"/>
    <s v="WC papír, ubrousky, pytle, sáčky"/>
    <m/>
    <m/>
    <s v="Frankospol 3/2020"/>
    <m/>
    <x v="0"/>
    <n v="2"/>
    <m/>
    <n v="0"/>
    <m/>
    <m/>
  </r>
  <r>
    <d v="2018-02-05T09:50:35"/>
    <s v="780102b"/>
    <s v="VE717"/>
    <x v="0"/>
    <x v="44"/>
    <n v="10"/>
    <s v="ks"/>
    <n v="12.71"/>
    <n v="127.1"/>
    <s v="0413"/>
    <m/>
    <s v="1CHIR: lůžkové oddělení 3"/>
    <s v="SVIOP-2018-SVM2-001261"/>
    <s v="Výdej do spotřeby z IOP"/>
    <s v="Škodová Simona"/>
    <s v="Promítnut do stavu zásob"/>
    <s v="V44E"/>
    <s v="WC papír, ubrousky, pytle, sáčky"/>
    <m/>
    <m/>
    <s v="Frankospol 3/2020"/>
    <m/>
    <x v="0"/>
    <n v="2"/>
    <m/>
    <n v="0"/>
    <m/>
    <m/>
  </r>
  <r>
    <d v="2018-02-05T09:50:35"/>
    <m/>
    <s v="VE015"/>
    <x v="0"/>
    <x v="62"/>
    <n v="25"/>
    <s v="bal"/>
    <n v="22.39"/>
    <n v="559.63"/>
    <s v="0413"/>
    <m/>
    <s v="1CHIR: lůžkové oddělení 3"/>
    <s v="SVIOP-2018-SVM2-001261"/>
    <s v="Výdej do spotřeby z IOP"/>
    <s v="Škodová Simona"/>
    <s v="Promítnut do stavu zásob"/>
    <s v="V44E"/>
    <s v="WC papír, ubrousky, pytle, sáčky"/>
    <m/>
    <m/>
    <s v="Press KF do 1/2019"/>
    <m/>
    <x v="0"/>
    <n v="2"/>
    <m/>
    <n v="0"/>
    <m/>
    <m/>
  </r>
  <r>
    <d v="2018-02-05T09:50:35"/>
    <s v="770150"/>
    <s v="VE835"/>
    <x v="1"/>
    <x v="19"/>
    <n v="1"/>
    <s v="ks"/>
    <n v="29.32"/>
    <n v="29.32"/>
    <s v="0413"/>
    <m/>
    <s v="1CHIR: lůžkové oddělení 3"/>
    <s v="SVIOP-2018-SVM2-001261"/>
    <s v="Výdej do spotřeby z IOP"/>
    <s v="Škodová Simona"/>
    <s v="Promítnut do stavu zásob"/>
    <s v="V42D"/>
    <s v="Pravítka, lepidla, folie"/>
    <m/>
    <m/>
    <s v="Frankospol 22.3/2020"/>
    <m/>
    <x v="0"/>
    <n v="2"/>
    <m/>
    <n v="0"/>
    <m/>
    <m/>
  </r>
  <r>
    <d v="2018-02-05T09:50:35"/>
    <s v="440053"/>
    <s v="VE831"/>
    <x v="1"/>
    <x v="20"/>
    <n v="3"/>
    <s v="ks"/>
    <n v="35.58"/>
    <n v="106.74"/>
    <s v="0413"/>
    <m/>
    <s v="1CHIR: lůžkové oddělení 3"/>
    <s v="SVIOP-2018-SVM2-001261"/>
    <s v="Výdej do spotřeby z IOP"/>
    <s v="Škodová Simona"/>
    <s v="Promítnut do stavu zásob"/>
    <s v="V42D"/>
    <s v="Pravítka, lepidla, folie"/>
    <m/>
    <m/>
    <s v="Frankospol 22.3/2020"/>
    <m/>
    <x v="0"/>
    <n v="2"/>
    <m/>
    <n v="0"/>
    <m/>
    <m/>
  </r>
  <r>
    <d v="2018-02-05T09:50:35"/>
    <s v="394153"/>
    <s v="VE693"/>
    <x v="2"/>
    <x v="18"/>
    <n v="10"/>
    <s v="ks"/>
    <n v="36.58"/>
    <n v="365.82"/>
    <s v="0413"/>
    <m/>
    <s v="1CHIR: lůžkové oddělení 3"/>
    <s v="SVIOP-2018-SVM2-001261"/>
    <s v="Výdej do spotřeby z IOP"/>
    <s v="Škodová Simona"/>
    <s v="Promítnut do stavu zásob"/>
    <s v="V41D"/>
    <s v="Krémy, oleje a masti z lékárny"/>
    <m/>
    <m/>
    <s v="Phoenix"/>
    <m/>
    <x v="0"/>
    <n v="2"/>
    <m/>
    <n v="0"/>
    <m/>
    <m/>
  </r>
  <r>
    <d v="2018-02-05T09:50:35"/>
    <m/>
    <s v="VE011"/>
    <x v="0"/>
    <x v="27"/>
    <n v="1"/>
    <s v="bal"/>
    <n v="59.49"/>
    <n v="59.49"/>
    <s v="0413"/>
    <m/>
    <s v="1CHIR: lůžkové oddělení 3"/>
    <s v="SVIOP-2018-SVM2-001261"/>
    <s v="Výdej do spotřeby z IOP"/>
    <s v="Škodová Simona"/>
    <s v="Promítnut do stavu zásob"/>
    <s v="V44E"/>
    <s v="WC papír, ubrousky, pytle, sáčky"/>
    <m/>
    <m/>
    <s v="Press KF do 1/2019"/>
    <m/>
    <x v="0"/>
    <n v="2"/>
    <m/>
    <n v="0"/>
    <m/>
    <m/>
  </r>
  <r>
    <d v="2018-02-05T09:50:35"/>
    <m/>
    <s v="VE622"/>
    <x v="0"/>
    <x v="34"/>
    <n v="4"/>
    <s v="ks"/>
    <n v="172.79"/>
    <n v="691.15"/>
    <s v="0413"/>
    <m/>
    <s v="1CHIR: lůžkové oddělení 3"/>
    <s v="SVIOP-2018-SVM2-001261"/>
    <s v="Výdej do spotřeby z IOP"/>
    <s v="Škodová Simona"/>
    <s v="Promítnut do stavu zásob"/>
    <s v="V44E"/>
    <s v="WC papír, ubrousky, pytle, sáčky"/>
    <m/>
    <m/>
    <s v="Frankospol 3/2020"/>
    <m/>
    <x v="0"/>
    <n v="2"/>
    <m/>
    <n v="0"/>
    <m/>
    <m/>
  </r>
  <r>
    <d v="2018-02-05T12:57:12"/>
    <m/>
    <s v="VF093"/>
    <x v="1"/>
    <x v="67"/>
    <n v="7"/>
    <s v="bal"/>
    <n v="60.5"/>
    <n v="423.5"/>
    <s v="0411"/>
    <m/>
    <s v="1CHIR: lůžkové oddělení 8"/>
    <s v="SVIOP-2018-SVM2-001287"/>
    <s v="Výdej do spotřeby z IOP"/>
    <s v="Utíkalová Jana"/>
    <s v="Promítnut do stavu zásob"/>
    <s v="V42A"/>
    <s v="Papíry, sešity, knihy, bloky, tabule"/>
    <m/>
    <m/>
    <s v="Jan Vytopil 1/2019"/>
    <m/>
    <x v="0"/>
    <n v="2"/>
    <m/>
    <n v="0"/>
    <m/>
    <m/>
  </r>
  <r>
    <d v="2018-02-05T12:58:08"/>
    <m/>
    <s v="VF093"/>
    <x v="1"/>
    <x v="67"/>
    <n v="5"/>
    <s v="bal"/>
    <n v="60.5"/>
    <n v="302.5"/>
    <s v="0412"/>
    <m/>
    <s v="1CHIR: lůžkové oddělení 9 + 9P"/>
    <s v="SVIOP-2018-SVM2-001288"/>
    <s v="Výdej do spotřeby z IOP"/>
    <s v="Utíkalová Jana"/>
    <s v="Promítnut do stavu zásob"/>
    <s v="V42A"/>
    <s v="Papíry, sešity, knihy, bloky, tabule"/>
    <m/>
    <m/>
    <s v="Jan Vytopil 1/2019"/>
    <m/>
    <x v="0"/>
    <n v="2"/>
    <m/>
    <n v="0"/>
    <m/>
    <m/>
  </r>
  <r>
    <d v="2018-02-05T12:58:46"/>
    <m/>
    <s v="VF093"/>
    <x v="1"/>
    <x v="67"/>
    <n v="3"/>
    <s v="bal"/>
    <n v="60.5"/>
    <n v="181.5"/>
    <s v="0413"/>
    <m/>
    <s v="1CHIR: lůžkové oddělení 3"/>
    <s v="SVIOP-2018-SVM2-001289"/>
    <s v="Výdej do spotřeby z IOP"/>
    <s v="Utíkalová Jana"/>
    <s v="Promítnut do stavu zásob"/>
    <s v="V42A"/>
    <s v="Papíry, sešity, knihy, bloky, tabule"/>
    <m/>
    <m/>
    <s v="Jan Vytopil 1/2019"/>
    <m/>
    <x v="0"/>
    <n v="2"/>
    <m/>
    <n v="0"/>
    <m/>
    <m/>
  </r>
  <r>
    <d v="2018-02-05T12:59:48"/>
    <m/>
    <s v="VF093"/>
    <x v="1"/>
    <x v="67"/>
    <n v="5"/>
    <s v="bal"/>
    <n v="60.5"/>
    <n v="302.5"/>
    <s v="0432"/>
    <m/>
    <s v="1CHIR: JIP  6"/>
    <s v="SVIOP-2018-SVM2-001290"/>
    <s v="Výdej do spotřeby z IOP"/>
    <s v="Utíkalová Jana"/>
    <s v="Promítnut do stavu zásob"/>
    <s v="V42A"/>
    <s v="Papíry, sešity, knihy, bloky, tabule"/>
    <m/>
    <m/>
    <s v="Jan Vytopil 1/2019"/>
    <m/>
    <x v="0"/>
    <n v="2"/>
    <m/>
    <n v="0"/>
    <m/>
    <m/>
  </r>
  <r>
    <d v="2018-02-06T06:25:51"/>
    <m/>
    <s v="VE427"/>
    <x v="0"/>
    <x v="109"/>
    <n v="1"/>
    <s v="bal"/>
    <n v="374.5"/>
    <n v="374.5"/>
    <s v="0471"/>
    <m/>
    <s v="1CHIR: odd. invaz. vyš. metotody-endoskopie"/>
    <s v="SVIOP-2018-SVM2-001312"/>
    <s v="Výdej do spotřeby z IOP"/>
    <s v="Utíkalová Jana"/>
    <s v="Promítnut do stavu zásob"/>
    <s v="V44E"/>
    <s v="WC papír, ubrousky, pytle, sáčky"/>
    <m/>
    <m/>
    <s v="Frankospol 3/2020"/>
    <m/>
    <x v="0"/>
    <n v="2"/>
    <m/>
    <n v="0"/>
    <m/>
    <m/>
  </r>
  <r>
    <d v="2018-02-06T09:15:54"/>
    <s v="REF N15000"/>
    <s v="VE649"/>
    <x v="0"/>
    <x v="50"/>
    <n v="1"/>
    <s v="bal"/>
    <n v="326.7"/>
    <n v="326.7"/>
    <s v="0412"/>
    <m/>
    <s v="1CHIR: lůžkové oddělení 9 + 9P"/>
    <s v="SVIOP-2018-SVM2-001319"/>
    <s v="Výdej do spotřeby z IOP"/>
    <s v="Škodová Simona"/>
    <s v="Promítnut do stavu zásob"/>
    <s v="V44E"/>
    <s v="WC papír, ubrousky, pytle, sáčky"/>
    <m/>
    <m/>
    <s v="MEDISUN profi s.r.o."/>
    <m/>
    <x v="0"/>
    <n v="2"/>
    <m/>
    <n v="0"/>
    <m/>
    <m/>
  </r>
  <r>
    <d v="2018-02-06T09:16:18"/>
    <s v="REF N15000"/>
    <s v="VE649"/>
    <x v="0"/>
    <x v="50"/>
    <n v="1"/>
    <s v="bal"/>
    <n v="326.7"/>
    <n v="326.7"/>
    <s v="0432"/>
    <m/>
    <s v="1CHIR: JIP  6"/>
    <s v="SVIOP-2018-SVM2-001320"/>
    <s v="Výdej do spotřeby z IOP"/>
    <s v="Škodová Simona"/>
    <s v="Promítnut do stavu zásob"/>
    <s v="V44E"/>
    <s v="WC papír, ubrousky, pytle, sáčky"/>
    <m/>
    <m/>
    <s v="MEDISUN profi s.r.o."/>
    <m/>
    <x v="0"/>
    <n v="2"/>
    <m/>
    <n v="0"/>
    <m/>
    <m/>
  </r>
  <r>
    <d v="2018-02-06T12:01:52"/>
    <m/>
    <s v="VE654"/>
    <x v="1"/>
    <x v="110"/>
    <n v="500"/>
    <s v="ks"/>
    <n v="7.0000000000000007E-2"/>
    <n v="36.299999999999997"/>
    <s v="0421"/>
    <m/>
    <s v="1CHIR: ambulance"/>
    <s v="SVIOP-2018-SVM2-001333"/>
    <s v="Výdej do spotřeby z IOP"/>
    <s v="Utíkalová Jana"/>
    <s v="Promítnut do stavu zásob"/>
    <s v="V43"/>
    <s v="Tiskopisy"/>
    <m/>
    <m/>
    <s v="Knopp - tiskárna"/>
    <m/>
    <x v="0"/>
    <n v="2"/>
    <m/>
    <n v="0"/>
    <m/>
    <m/>
  </r>
  <r>
    <d v="2018-02-06T12:01:52"/>
    <m/>
    <s v="VE585"/>
    <x v="1"/>
    <x v="74"/>
    <n v="500"/>
    <s v="ks"/>
    <n v="0.55000000000000004"/>
    <n v="275"/>
    <s v="0421"/>
    <m/>
    <s v="1CHIR: ambulance"/>
    <s v="SVIOP-2018-SVM2-001333"/>
    <s v="Výdej do spotřeby z IOP"/>
    <s v="Utíkalová Jana"/>
    <s v="Promítnut do stavu zásob"/>
    <s v="V42C"/>
    <s v="Obálky, pořadače, složky"/>
    <m/>
    <m/>
    <s v="ITAGE"/>
    <m/>
    <x v="0"/>
    <n v="2"/>
    <m/>
    <n v="0"/>
    <m/>
    <m/>
  </r>
  <r>
    <d v="2018-02-06T12:01:52"/>
    <s v="5961"/>
    <s v="VE517"/>
    <x v="2"/>
    <x v="5"/>
    <n v="30"/>
    <s v="ks"/>
    <n v="2.1800000000000002"/>
    <n v="65.489999999999995"/>
    <s v="0421"/>
    <m/>
    <s v="1CHIR: ambulance"/>
    <s v="SVIOP-2018-SVM2-001333"/>
    <s v="Výdej do spotřeby z IOP"/>
    <s v="Utíkalová Jana"/>
    <s v="Promítnut do stavu zásob"/>
    <s v="V41A"/>
    <s v="Mycí a uklízecí prostředy"/>
    <m/>
    <m/>
    <s v="Šaman do 19.3/2020"/>
    <m/>
    <x v="0"/>
    <n v="2"/>
    <m/>
    <n v="0"/>
    <m/>
    <m/>
  </r>
  <r>
    <d v="2018-02-06T12:01:52"/>
    <m/>
    <s v="VE880"/>
    <x v="3"/>
    <x v="7"/>
    <n v="200"/>
    <s v="ks"/>
    <n v="2.8"/>
    <n v="560.52"/>
    <s v="0421"/>
    <m/>
    <s v="1CHIR: ambulance"/>
    <s v="SVIOP-2018-SVM2-001333"/>
    <s v="Výdej do spotřeby z IOP"/>
    <s v="Utíkalová Jana"/>
    <s v="Promítnut do stavu zásob"/>
    <s v="V22"/>
    <s v="Spotřební materiál pro potrubní poštu"/>
    <m/>
    <m/>
    <s v="PROFITERM PROTECH s.r.o."/>
    <m/>
    <x v="0"/>
    <n v="2"/>
    <m/>
    <n v="0"/>
    <m/>
    <m/>
  </r>
  <r>
    <d v="2018-02-06T12:01:52"/>
    <s v="430020"/>
    <s v="VE853"/>
    <x v="1"/>
    <x v="55"/>
    <n v="10"/>
    <s v="bal"/>
    <n v="3.71"/>
    <n v="37.1"/>
    <s v="0421"/>
    <m/>
    <s v="1CHIR: ambulance"/>
    <s v="SVIOP-2018-SVM2-001333"/>
    <s v="Výdej do spotřeby z IOP"/>
    <s v="Utíkalová Jana"/>
    <s v="Promítnut do stavu zásob"/>
    <s v="V42D"/>
    <s v="Pravítka, lepidla, folie"/>
    <m/>
    <m/>
    <s v="Frankospol 22.3/2020"/>
    <m/>
    <x v="0"/>
    <n v="2"/>
    <m/>
    <n v="0"/>
    <m/>
    <m/>
  </r>
  <r>
    <d v="2018-02-06T12:01:52"/>
    <s v="430020"/>
    <s v="VE853"/>
    <x v="1"/>
    <x v="55"/>
    <n v="10"/>
    <s v="bal"/>
    <n v="3.71"/>
    <n v="37.1"/>
    <s v="0421"/>
    <m/>
    <s v="1CHIR: ambulance"/>
    <s v="SVIOP-2018-SVM2-001333"/>
    <s v="Výdej do spotřeby z IOP"/>
    <s v="Utíkalová Jana"/>
    <s v="Promítnut do stavu zásob"/>
    <s v="V42D"/>
    <s v="Pravítka, lepidla, folie"/>
    <m/>
    <m/>
    <s v="Frankospol 22.3/2020"/>
    <m/>
    <x v="0"/>
    <n v="2"/>
    <m/>
    <n v="0"/>
    <m/>
    <m/>
  </r>
  <r>
    <d v="2018-02-06T12:01:52"/>
    <s v="9995861"/>
    <s v="VE580"/>
    <x v="4"/>
    <x v="111"/>
    <n v="20"/>
    <s v="ks"/>
    <n v="6.54"/>
    <n v="130.69999999999999"/>
    <s v="0421"/>
    <m/>
    <s v="1CHIR: ambulance"/>
    <s v="SVIOP-2018-SVM2-001333"/>
    <s v="Výdej do spotřeby z IOP"/>
    <s v="Utíkalová Jana"/>
    <s v="Promítnut do stavu zásob"/>
    <s v="V21"/>
    <s v="Spotřební materiál k SZM"/>
    <m/>
    <m/>
    <s v="HARTMANN - RICO a.s."/>
    <m/>
    <x v="0"/>
    <n v="2"/>
    <m/>
    <n v="0"/>
    <m/>
    <m/>
  </r>
  <r>
    <d v="2018-02-06T12:01:52"/>
    <s v="C2331"/>
    <s v="VE531"/>
    <x v="2"/>
    <x v="112"/>
    <n v="4"/>
    <s v="ks"/>
    <n v="7.05"/>
    <n v="28.2"/>
    <s v="0421"/>
    <m/>
    <s v="1CHIR: ambulance"/>
    <s v="SVIOP-2018-SVM2-001333"/>
    <s v="Výdej do spotřeby z IOP"/>
    <s v="Utíkalová Jana"/>
    <s v="Promítnut do stavu zásob"/>
    <s v="V41A"/>
    <s v="Mycí a uklízecí prostředy"/>
    <m/>
    <m/>
    <s v="Šaman do 19.3/2020"/>
    <m/>
    <x v="0"/>
    <n v="2"/>
    <m/>
    <n v="0"/>
    <m/>
    <m/>
  </r>
  <r>
    <d v="2018-02-06T12:01:52"/>
    <s v="501290"/>
    <s v="VE331"/>
    <x v="1"/>
    <x v="53"/>
    <n v="10"/>
    <s v="ks"/>
    <n v="8.9600000000000009"/>
    <n v="89.59"/>
    <s v="0421"/>
    <m/>
    <s v="1CHIR: ambulance"/>
    <s v="SVIOP-2018-SVM2-001333"/>
    <s v="Výdej do spotřeby z IOP"/>
    <s v="Utíkalová Jana"/>
    <s v="Promítnut do stavu zásob"/>
    <s v="V42B"/>
    <s v="Psací potřeby"/>
    <m/>
    <m/>
    <s v="Frankospol 22.3/2020"/>
    <m/>
    <x v="0"/>
    <n v="2"/>
    <m/>
    <n v="0"/>
    <m/>
    <m/>
  </r>
  <r>
    <d v="2018-02-06T12:01:52"/>
    <m/>
    <s v="VE962"/>
    <x v="1"/>
    <x v="113"/>
    <n v="10"/>
    <s v="ks"/>
    <n v="14.5"/>
    <n v="144.96"/>
    <s v="0421"/>
    <m/>
    <s v="1CHIR: ambulance"/>
    <s v="SVIOP-2018-SVM2-001333"/>
    <s v="Výdej do spotřeby z IOP"/>
    <s v="Utíkalová Jana"/>
    <s v="Promítnut do stavu zásob"/>
    <s v="V42E"/>
    <s v="Samolepky, etikety, štítky"/>
    <m/>
    <m/>
    <s v="Properus"/>
    <m/>
    <x v="0"/>
    <n v="2"/>
    <m/>
    <n v="0"/>
    <m/>
    <m/>
  </r>
  <r>
    <d v="2018-02-06T12:01:52"/>
    <m/>
    <s v="VE963"/>
    <x v="1"/>
    <x v="114"/>
    <n v="10"/>
    <s v="ks"/>
    <n v="18.75"/>
    <n v="187.47"/>
    <s v="0421"/>
    <m/>
    <s v="1CHIR: ambulance"/>
    <s v="SVIOP-2018-SVM2-001333"/>
    <s v="Výdej do spotřeby z IOP"/>
    <s v="Utíkalová Jana"/>
    <s v="Promítnut do stavu zásob"/>
    <s v="V42E"/>
    <s v="Samolepky, etikety, štítky"/>
    <m/>
    <m/>
    <s v="Properus"/>
    <m/>
    <x v="0"/>
    <n v="2"/>
    <m/>
    <n v="0"/>
    <m/>
    <m/>
  </r>
  <r>
    <d v="2018-02-06T12:01:52"/>
    <s v="301600"/>
    <s v="VE778"/>
    <x v="1"/>
    <x v="84"/>
    <n v="30"/>
    <s v="ks"/>
    <n v="23.7"/>
    <n v="711"/>
    <s v="0421"/>
    <m/>
    <s v="1CHIR: ambulance"/>
    <s v="SVIOP-2018-SVM2-001333"/>
    <s v="Výdej do spotřeby z IOP"/>
    <s v="Utíkalová Jana"/>
    <s v="Promítnut do stavu zásob"/>
    <s v="V42C"/>
    <s v="Obálky, pořadače, složky"/>
    <m/>
    <m/>
    <s v="Frankospol 22.3/2020"/>
    <m/>
    <x v="0"/>
    <n v="2"/>
    <m/>
    <n v="0"/>
    <m/>
    <m/>
  </r>
  <r>
    <d v="2018-02-06T12:01:52"/>
    <s v="330207"/>
    <s v="VE764"/>
    <x v="1"/>
    <x v="115"/>
    <n v="1"/>
    <s v="bal"/>
    <n v="68.599999999999994"/>
    <n v="68.599999999999994"/>
    <s v="0421"/>
    <m/>
    <s v="1CHIR: ambulance"/>
    <s v="SVIOP-2018-SVM2-001333"/>
    <s v="Výdej do spotřeby z IOP"/>
    <s v="Utíkalová Jana"/>
    <s v="Promítnut do stavu zásob"/>
    <s v="V42C"/>
    <s v="Obálky, pořadače, složky"/>
    <m/>
    <m/>
    <s v="Frankospol 22.3/2020"/>
    <m/>
    <x v="0"/>
    <n v="2"/>
    <m/>
    <n v="0"/>
    <m/>
    <m/>
  </r>
  <r>
    <d v="2018-02-06T12:01:52"/>
    <s v="251271"/>
    <s v="VE871"/>
    <x v="1"/>
    <x v="85"/>
    <n v="5"/>
    <s v="bal"/>
    <n v="106.5"/>
    <n v="532.5"/>
    <s v="0421"/>
    <m/>
    <s v="1CHIR: ambulance"/>
    <s v="SVIOP-2018-SVM2-001333"/>
    <s v="Výdej do spotřeby z IOP"/>
    <s v="Utíkalová Jana"/>
    <s v="Promítnut do stavu zásob"/>
    <s v="V42E"/>
    <s v="Samolepky, etikety, štítky"/>
    <m/>
    <m/>
    <s v="Frankospol 22.3/2020"/>
    <m/>
    <x v="0"/>
    <n v="2"/>
    <m/>
    <n v="0"/>
    <m/>
    <m/>
  </r>
  <r>
    <d v="2018-02-06T12:01:52"/>
    <m/>
    <s v="VE622"/>
    <x v="0"/>
    <x v="34"/>
    <n v="1"/>
    <s v="ks"/>
    <n v="172.79"/>
    <n v="172.79"/>
    <s v="0421"/>
    <m/>
    <s v="1CHIR: ambulance"/>
    <s v="SVIOP-2018-SVM2-001333"/>
    <s v="Výdej do spotřeby z IOP"/>
    <s v="Utíkalová Jana"/>
    <s v="Promítnut do stavu zásob"/>
    <s v="V44E"/>
    <s v="WC papír, ubrousky, pytle, sáčky"/>
    <m/>
    <m/>
    <s v="Frankospol 3/2020"/>
    <m/>
    <x v="0"/>
    <n v="2"/>
    <m/>
    <n v="0"/>
    <m/>
    <m/>
  </r>
  <r>
    <d v="2018-02-06T12:01:52"/>
    <s v="REF N15000"/>
    <s v="VE649"/>
    <x v="0"/>
    <x v="50"/>
    <n v="1"/>
    <s v="bal"/>
    <n v="326.7"/>
    <n v="326.7"/>
    <s v="0421"/>
    <m/>
    <s v="1CHIR: ambulance"/>
    <s v="SVIOP-2018-SVM2-001333"/>
    <s v="Výdej do spotřeby z IOP"/>
    <s v="Utíkalová Jana"/>
    <s v="Promítnut do stavu zásob"/>
    <s v="V44E"/>
    <s v="WC papír, ubrousky, pytle, sáčky"/>
    <m/>
    <m/>
    <s v="MEDISUN profi s.r.o."/>
    <m/>
    <x v="0"/>
    <n v="2"/>
    <m/>
    <n v="0"/>
    <m/>
    <m/>
  </r>
  <r>
    <d v="2018-02-07T13:24:40"/>
    <s v="B1320"/>
    <s v="VA391"/>
    <x v="0"/>
    <x v="9"/>
    <n v="20"/>
    <s v="ks"/>
    <n v="3.72"/>
    <n v="74.400000000000006"/>
    <s v="0411"/>
    <m/>
    <s v="1CHIR: lůžkové oddělení 8"/>
    <s v="SVIOP-2018-SVM2-001366"/>
    <s v="Výdej do spotřeby z IOP"/>
    <s v="Škodová Simona"/>
    <s v="Promítnut do stavu zásob"/>
    <s v="V44B"/>
    <s v="Baterie, různé elektro zboží"/>
    <m/>
    <m/>
    <s v="Emos do 4/2020"/>
    <m/>
    <x v="0"/>
    <n v="2"/>
    <m/>
    <n v="0"/>
    <m/>
    <m/>
  </r>
  <r>
    <d v="2018-02-07T13:25:18"/>
    <s v="B1320"/>
    <s v="VA391"/>
    <x v="0"/>
    <x v="9"/>
    <n v="10"/>
    <s v="ks"/>
    <n v="3.72"/>
    <n v="37.200000000000003"/>
    <s v="0413"/>
    <m/>
    <s v="1CHIR: lůžkové oddělení 3"/>
    <s v="SVIOP-2018-SVM2-001367"/>
    <s v="Výdej do spotřeby z IOP"/>
    <s v="Škodová Simona"/>
    <s v="Promítnut do stavu zásob"/>
    <s v="V44B"/>
    <s v="Baterie, různé elektro zboží"/>
    <m/>
    <m/>
    <s v="Emos do 4/2020"/>
    <m/>
    <x v="0"/>
    <n v="2"/>
    <m/>
    <n v="0"/>
    <m/>
    <m/>
  </r>
  <r>
    <d v="2018-02-07T13:26:58"/>
    <s v="B1320"/>
    <s v="VA391"/>
    <x v="0"/>
    <x v="9"/>
    <n v="6"/>
    <s v="ks"/>
    <n v="3.72"/>
    <n v="22.32"/>
    <s v="0432"/>
    <m/>
    <s v="1CHIR: JIP  6"/>
    <s v="SVIOP-2018-SVM2-001368"/>
    <s v="Výdej do spotřeby z IOP"/>
    <s v="Škodová Simona"/>
    <s v="Promítnut do stavu zásob"/>
    <s v="V44B"/>
    <s v="Baterie, různé elektro zboží"/>
    <m/>
    <m/>
    <s v="Emos do 4/2020"/>
    <m/>
    <x v="0"/>
    <n v="2"/>
    <m/>
    <n v="0"/>
    <m/>
    <m/>
  </r>
  <r>
    <d v="2018-02-09T08:27:49"/>
    <s v="Nemá Fm"/>
    <s v="VB539"/>
    <x v="1"/>
    <x v="116"/>
    <n v="10"/>
    <s v="ks"/>
    <n v="16.97"/>
    <n v="169.7"/>
    <s v="0401"/>
    <m/>
    <s v="1CHIR: vedení klinického pracoviště"/>
    <s v="SVIOP-2018-SVM2-001454"/>
    <s v="Výdej do spotřeby z IOP"/>
    <s v="Utíkalová Jana"/>
    <s v="Promítnut do stavu zásob"/>
    <s v="V43"/>
    <s v="Tiskopisy"/>
    <m/>
    <m/>
    <m/>
    <m/>
    <x v="0"/>
    <n v="2"/>
    <m/>
    <n v="0"/>
    <m/>
    <m/>
  </r>
  <r>
    <d v="2018-02-09T08:30:16"/>
    <s v="311100zel"/>
    <s v="VE754"/>
    <x v="1"/>
    <x v="6"/>
    <n v="20"/>
    <s v="ks"/>
    <n v="2.2400000000000002"/>
    <n v="44.87"/>
    <s v="0411"/>
    <m/>
    <s v="1CHIR: lůžkové oddělení 8"/>
    <s v="SVIOP-2018-SVM2-001456"/>
    <s v="Výdej do spotřeby z IOP"/>
    <s v="Utíkalová Jana"/>
    <s v="Promítnut do stavu zásob"/>
    <s v="V42C"/>
    <s v="Obálky, pořadače, složky"/>
    <m/>
    <m/>
    <s v="Frankospol 22.3/2020"/>
    <m/>
    <x v="0"/>
    <n v="2"/>
    <m/>
    <n v="0"/>
    <m/>
    <m/>
  </r>
  <r>
    <d v="2018-02-09T08:31:17"/>
    <s v="311100zel"/>
    <s v="VE754"/>
    <x v="1"/>
    <x v="6"/>
    <n v="30"/>
    <s v="ks"/>
    <n v="2.2400000000000002"/>
    <n v="67.31"/>
    <s v="0412"/>
    <m/>
    <s v="1CHIR: lůžkové oddělení 9 + 9P"/>
    <s v="SVIOP-2018-SVM2-001457"/>
    <s v="Výdej do spotřeby z IOP"/>
    <s v="Utíkalová Jana"/>
    <s v="Promítnut do stavu zásob"/>
    <s v="V42C"/>
    <s v="Obálky, pořadače, složky"/>
    <m/>
    <m/>
    <s v="Frankospol 22.3/2020"/>
    <m/>
    <x v="0"/>
    <n v="2"/>
    <m/>
    <n v="0"/>
    <m/>
    <m/>
  </r>
  <r>
    <d v="2018-02-09T08:32:04"/>
    <s v="311100zel"/>
    <s v="VE754"/>
    <x v="1"/>
    <x v="6"/>
    <n v="300"/>
    <s v="ks"/>
    <n v="2.2400000000000002"/>
    <n v="673.08"/>
    <s v="0421"/>
    <m/>
    <s v="1CHIR: ambulance"/>
    <s v="SVIOP-2018-SVM2-001458"/>
    <s v="Výdej do spotřeby z IOP"/>
    <s v="Utíkalová Jana"/>
    <s v="Promítnut do stavu zásob"/>
    <s v="V42C"/>
    <s v="Obálky, pořadače, složky"/>
    <m/>
    <m/>
    <s v="Frankospol 22.3/2020"/>
    <m/>
    <x v="0"/>
    <n v="2"/>
    <m/>
    <n v="0"/>
    <m/>
    <m/>
  </r>
  <r>
    <d v="2018-02-09T08:54:17"/>
    <m/>
    <s v="VB595"/>
    <x v="1"/>
    <x v="117"/>
    <n v="2"/>
    <s v="bal"/>
    <n v="45"/>
    <n v="90"/>
    <s v="0412"/>
    <m/>
    <s v="1CHIR: lůžkové oddělení 9 + 9P"/>
    <s v="SVIOP-2018-SVM2-001477"/>
    <s v="Výdej do spotřeby z IOP"/>
    <s v="Utíkalová Jana"/>
    <s v="Promítnut do stavu zásob"/>
    <s v="V42E"/>
    <s v="Samolepky, etikety, štítky"/>
    <m/>
    <m/>
    <m/>
    <m/>
    <x v="0"/>
    <n v="2"/>
    <m/>
    <n v="0"/>
    <m/>
    <m/>
  </r>
  <r>
    <d v="2018-02-12T07:29:45"/>
    <s v="4008410"/>
    <s v="VE702"/>
    <x v="2"/>
    <x v="118"/>
    <n v="1"/>
    <s v="ks"/>
    <n v="154.22999999999999"/>
    <n v="154.22999999999999"/>
    <s v="0432"/>
    <m/>
    <s v="1CHIR: JIP  6"/>
    <s v="SVIOP-2018-SVM2-001503"/>
    <s v="Výdej do spotřeby z IOP"/>
    <s v="Škodová Simona"/>
    <s v="Promítnut do stavu zásob"/>
    <s v="V41D"/>
    <s v="Krémy, oleje a masti z lékárny"/>
    <m/>
    <m/>
    <s v="Alliance Healthcare"/>
    <m/>
    <x v="0"/>
    <n v="2"/>
    <m/>
    <n v="0"/>
    <m/>
    <m/>
  </r>
  <r>
    <d v="2018-02-12T13:12:20"/>
    <m/>
    <s v="VB224"/>
    <x v="0"/>
    <x v="119"/>
    <n v="1"/>
    <s v="ks"/>
    <n v="302.8"/>
    <n v="302.8"/>
    <s v="0432"/>
    <m/>
    <s v="1CHIR: JIP  6"/>
    <s v="SVIOP-2018-SVM2-001509"/>
    <s v="Výdej do spotřeby z IOP"/>
    <s v="Utíkalová Jana"/>
    <s v="Promítnut do stavu zásob"/>
    <s v="V44C"/>
    <s v="Registrační papíry"/>
    <m/>
    <m/>
    <s v="Chironax"/>
    <m/>
    <x v="0"/>
    <n v="2"/>
    <m/>
    <n v="0"/>
    <m/>
    <m/>
  </r>
  <r>
    <d v="2018-02-13T07:27:52"/>
    <m/>
    <s v="VF094"/>
    <x v="1"/>
    <x v="120"/>
    <n v="20"/>
    <s v="bal"/>
    <n v="35.69"/>
    <n v="713.87"/>
    <s v="0421"/>
    <m/>
    <s v="1CHIR: ambulance"/>
    <s v="SVIOP-2018-SVM2-001518"/>
    <s v="Výdej do spotřeby z IOP"/>
    <s v="Škodová Simona"/>
    <s v="Promítnut do stavu zásob"/>
    <s v="V42A"/>
    <s v="Papíry, sešity, knihy, bloky, tabule"/>
    <m/>
    <m/>
    <s v="Jan Vytopil 1/2019"/>
    <m/>
    <x v="0"/>
    <n v="2"/>
    <m/>
    <n v="0"/>
    <m/>
    <m/>
  </r>
  <r>
    <d v="2018-02-13T07:44:45"/>
    <m/>
    <s v="VE941"/>
    <x v="1"/>
    <x v="76"/>
    <n v="20"/>
    <s v="ks"/>
    <n v="4.93"/>
    <n v="98.6"/>
    <s v="0421"/>
    <m/>
    <s v="1CHIR: ambulance"/>
    <s v="SVIOP-2018-SVM2-001530"/>
    <s v="Výdej do spotřeby z IOP"/>
    <s v="Škodová Simona"/>
    <s v="Promítnut do stavu zásob"/>
    <s v="V42E"/>
    <s v="Samolepky, etikety, štítky"/>
    <m/>
    <m/>
    <s v="Properus"/>
    <m/>
    <x v="0"/>
    <n v="2"/>
    <m/>
    <n v="0"/>
    <m/>
    <m/>
  </r>
  <r>
    <d v="2018-02-13T07:44:45"/>
    <m/>
    <s v="VF011"/>
    <x v="1"/>
    <x v="121"/>
    <n v="15"/>
    <s v="ks"/>
    <n v="5.03"/>
    <n v="75.45"/>
    <s v="0421"/>
    <m/>
    <s v="1CHIR: ambulance"/>
    <s v="SVIOP-2018-SVM2-001530"/>
    <s v="Výdej do spotřeby z IOP"/>
    <s v="Škodová Simona"/>
    <s v="Promítnut do stavu zásob"/>
    <s v="V42E"/>
    <s v="Samolepky, etikety, štítky"/>
    <m/>
    <m/>
    <s v="Properus"/>
    <m/>
    <x v="0"/>
    <n v="2"/>
    <m/>
    <n v="0"/>
    <m/>
    <m/>
  </r>
  <r>
    <d v="2018-02-14T09:29:32"/>
    <s v="Fm-L009-022-CENPAC-001"/>
    <s v="VFM1223"/>
    <x v="1"/>
    <x v="22"/>
    <n v="4"/>
    <s v="ks"/>
    <n v="48.4"/>
    <n v="193.6"/>
    <s v="0411"/>
    <m/>
    <s v="1CHIR: lůžkové oddělení 8"/>
    <s v="SVIOP-2018-SVM2-001592"/>
    <s v="Výdej do spotřeby z IOP"/>
    <s v="Utíkalová Jana"/>
    <s v="Promítnut do stavu zásob"/>
    <s v="VFM022"/>
    <s v="Úschova věcí, důchody"/>
    <m/>
    <m/>
    <s v="Knopp - tiskárna do 1/2021"/>
    <m/>
    <x v="0"/>
    <n v="2"/>
    <m/>
    <n v="0"/>
    <m/>
    <m/>
  </r>
  <r>
    <d v="2018-02-14T09:30:30"/>
    <s v="Fm-L009-022-CENPAC-001"/>
    <s v="VFM1223"/>
    <x v="1"/>
    <x v="22"/>
    <n v="2"/>
    <s v="ks"/>
    <n v="48.4"/>
    <n v="96.8"/>
    <s v="0412"/>
    <m/>
    <s v="1CHIR: lůžkové oddělení 9 + 9P"/>
    <s v="SVIOP-2018-SVM2-001593"/>
    <s v="Výdej do spotřeby z IOP"/>
    <s v="Utíkalová Jana"/>
    <s v="Promítnut do stavu zásob"/>
    <s v="VFM022"/>
    <s v="Úschova věcí, důchody"/>
    <m/>
    <m/>
    <s v="Knopp - tiskárna do 1/2021"/>
    <m/>
    <x v="0"/>
    <n v="2"/>
    <m/>
    <n v="0"/>
    <m/>
    <m/>
  </r>
  <r>
    <d v="2018-02-15T13:05:53"/>
    <m/>
    <s v="VA664"/>
    <x v="6"/>
    <x v="122"/>
    <n v="2"/>
    <s v="ks"/>
    <n v="25.55"/>
    <n v="51.1"/>
    <s v="0412"/>
    <m/>
    <s v="1CHIR: lůžkové oddělení 9 + 9P"/>
    <s v="SVIOP-2018-SVM2-001689"/>
    <s v="Výdej do spotřeby z IOP"/>
    <s v="Utíkalová Jana"/>
    <s v="Promítnut do stavu zásob"/>
    <s v="V38"/>
    <s v="Náhradní díly - provozní"/>
    <m/>
    <m/>
    <s v="MUF - Pro"/>
    <m/>
    <x v="0"/>
    <n v="2"/>
    <m/>
    <n v="0"/>
    <m/>
    <m/>
  </r>
  <r>
    <d v="2018-02-15T13:05:53"/>
    <s v="BSL 490"/>
    <s v="VB924"/>
    <x v="4"/>
    <x v="123"/>
    <n v="2"/>
    <s v="ks"/>
    <n v="81.069999999999993"/>
    <n v="162.13"/>
    <s v="0412"/>
    <m/>
    <s v="1CHIR: lůžkové oddělení 9 + 9P"/>
    <s v="SVIOP-2018-SVM2-001689"/>
    <s v="Výdej do spotřeby z IOP"/>
    <s v="Utíkalová Jana"/>
    <s v="Promítnut do stavu zásob"/>
    <s v="V21"/>
    <s v="Spotřební materiál k SZM"/>
    <m/>
    <m/>
    <s v="Muf Pro"/>
    <m/>
    <x v="0"/>
    <n v="2"/>
    <m/>
    <n v="0"/>
    <m/>
    <m/>
  </r>
  <r>
    <d v="2018-02-19T07:27:23"/>
    <m/>
    <s v="VC328"/>
    <x v="0"/>
    <x v="124"/>
    <n v="1"/>
    <s v="ks"/>
    <n v="197"/>
    <n v="197"/>
    <s v="0401"/>
    <m/>
    <s v="1CHIR: vedení klinického pracoviště"/>
    <s v="SVIOP-2018-SVM2-001707"/>
    <s v="Výdej do spotřeby z IOP"/>
    <s v="Sommerová Iva"/>
    <s v="Promítnut do stavu zásob"/>
    <s v="V44D"/>
    <s v="Ručníky, rohože, ostatní"/>
    <m/>
    <m/>
    <m/>
    <m/>
    <x v="0"/>
    <n v="2"/>
    <m/>
    <n v="0"/>
    <m/>
    <m/>
  </r>
  <r>
    <d v="2018-02-20T08:51:40"/>
    <m/>
    <s v="VA899"/>
    <x v="0"/>
    <x v="125"/>
    <n v="1"/>
    <s v="ks"/>
    <n v="101.65"/>
    <n v="101.65"/>
    <s v="0412"/>
    <m/>
    <s v="1CHIR: lůžkové oddělení 9 + 9P"/>
    <s v="SVIOP-2018-SVM2-001770"/>
    <s v="Výdej do spotřeby z IOP"/>
    <s v="Škodová Simona"/>
    <s v="Promítnut do stavu zásob"/>
    <s v="V44H"/>
    <s v="Boxy,koše,dózy,nádoby"/>
    <m/>
    <m/>
    <s v="Věra Marková"/>
    <m/>
    <x v="0"/>
    <n v="2"/>
    <m/>
    <n v="0"/>
    <m/>
    <m/>
  </r>
  <r>
    <d v="2018-02-20T08:52:23"/>
    <m/>
    <s v="VA135"/>
    <x v="0"/>
    <x v="126"/>
    <n v="10"/>
    <s v="bal"/>
    <n v="43.09"/>
    <n v="430.9"/>
    <s v="0421"/>
    <m/>
    <s v="1CHIR: ambulance"/>
    <s v="SVIOP-2018-SVM2-001772"/>
    <s v="Výdej do spotřeby z IOP"/>
    <s v="Škodová Simona"/>
    <s v="Promítnut do stavu zásob"/>
    <s v="V44D"/>
    <s v="Ručníky, rohože, ostatní"/>
    <s v="330881"/>
    <m/>
    <m/>
    <m/>
    <x v="0"/>
    <n v="2"/>
    <m/>
    <n v="0"/>
    <m/>
    <m/>
  </r>
  <r>
    <d v="2018-02-20T08:52:23"/>
    <m/>
    <s v="VA899"/>
    <x v="0"/>
    <x v="125"/>
    <n v="1"/>
    <s v="ks"/>
    <n v="101.65"/>
    <n v="101.65"/>
    <s v="0421"/>
    <m/>
    <s v="1CHIR: ambulance"/>
    <s v="SVIOP-2018-SVM2-001772"/>
    <s v="Výdej do spotřeby z IOP"/>
    <s v="Škodová Simona"/>
    <s v="Promítnut do stavu zásob"/>
    <s v="V44H"/>
    <s v="Boxy,koše,dózy,nádoby"/>
    <m/>
    <m/>
    <s v="Věra Marková"/>
    <m/>
    <x v="0"/>
    <n v="2"/>
    <m/>
    <n v="0"/>
    <m/>
    <m/>
  </r>
  <r>
    <d v="2018-02-20T12:06:37"/>
    <s v="B1320"/>
    <s v="VA391"/>
    <x v="0"/>
    <x v="9"/>
    <n v="16"/>
    <s v="ks"/>
    <n v="3.72"/>
    <n v="59.52"/>
    <s v="0413"/>
    <m/>
    <s v="1CHIR: lůžkové oddělení 3"/>
    <s v="SVIOP-2018-SVM2-001818"/>
    <s v="Výdej do spotřeby z IOP"/>
    <s v="Utíkalová Jana"/>
    <s v="Promítnut do stavu zásob"/>
    <s v="V44B"/>
    <s v="Baterie, různé elektro zboží"/>
    <m/>
    <m/>
    <s v="Emos do 4/2020"/>
    <m/>
    <x v="0"/>
    <n v="2"/>
    <m/>
    <n v="0"/>
    <m/>
    <m/>
  </r>
  <r>
    <d v="2018-02-20T12:06:37"/>
    <m/>
    <s v="VC344"/>
    <x v="0"/>
    <x v="42"/>
    <n v="8"/>
    <s v="bal"/>
    <n v="6.28"/>
    <n v="50.25"/>
    <s v="0413"/>
    <m/>
    <s v="1CHIR: lůžkové oddělení 3"/>
    <s v="SVIOP-2018-SVM2-001818"/>
    <s v="Výdej do spotřeby z IOP"/>
    <s v="Utíkalová Jana"/>
    <s v="Promítnut do stavu zásob"/>
    <s v="V44G"/>
    <s v="Kuchyňské potřeby drobné"/>
    <m/>
    <m/>
    <s v="Věra Marková do 8/2020"/>
    <m/>
    <x v="0"/>
    <n v="2"/>
    <m/>
    <n v="0"/>
    <m/>
    <m/>
  </r>
  <r>
    <d v="2018-02-21T09:27:22"/>
    <m/>
    <s v="VA214"/>
    <x v="0"/>
    <x v="127"/>
    <n v="1"/>
    <s v="ks"/>
    <n v="37.200000000000003"/>
    <n v="37.200000000000003"/>
    <s v="0413"/>
    <m/>
    <s v="1CHIR: lůžkové oddělení 3"/>
    <s v="SVIOP-2018-SVM2-001889"/>
    <s v="Výdej do spotřeby z IOP"/>
    <s v="Škodová Simona"/>
    <s v="Promítnut do stavu zásob"/>
    <s v="V44G"/>
    <s v="Kuchyňské potřeby drobné"/>
    <s v="pokojový"/>
    <m/>
    <s v="Věra Marková"/>
    <m/>
    <x v="0"/>
    <n v="2"/>
    <m/>
    <n v="0"/>
    <m/>
    <m/>
  </r>
  <r>
    <d v="2018-02-26T07:55:03"/>
    <s v="318509"/>
    <s v="VE766"/>
    <x v="1"/>
    <x v="128"/>
    <n v="4"/>
    <s v="ks"/>
    <n v="12.4"/>
    <n v="49.6"/>
    <s v="0412"/>
    <m/>
    <s v="1CHIR: lůžkové oddělení 9 + 9P"/>
    <s v="SVIOP-2018-SVM2-002055"/>
    <s v="Výdej do spotřeby z IOP"/>
    <s v="Škodová Simona"/>
    <s v="Promítnut do stavu zásob"/>
    <s v="V42C"/>
    <s v="Obálky, pořadače, složky"/>
    <m/>
    <m/>
    <s v="Frankospol 22.3/2020"/>
    <m/>
    <x v="0"/>
    <n v="2"/>
    <m/>
    <n v="0"/>
    <m/>
    <m/>
  </r>
  <r>
    <d v="2018-02-27T11:28:01"/>
    <m/>
    <s v="VB868"/>
    <x v="0"/>
    <x v="91"/>
    <n v="1"/>
    <s v="ks"/>
    <n v="41"/>
    <n v="41"/>
    <s v="0413"/>
    <m/>
    <s v="1CHIR: lůžkové oddělení 3"/>
    <s v="SVIOP-2018-SVM2-002159"/>
    <s v="Výdej do spotřeby z IOP"/>
    <s v="Sommerová Iva"/>
    <s v="Promítnut do stavu zásob"/>
    <s v="V44D"/>
    <s v="Ručníky, rohože, ostatní"/>
    <s v="Bc. Vendula Micáková 65465"/>
    <m/>
    <m/>
    <m/>
    <x v="0"/>
    <n v="2"/>
    <m/>
    <n v="0"/>
    <m/>
    <m/>
  </r>
  <r>
    <d v="2018-03-05T10:37:02"/>
    <m/>
    <s v="VA135"/>
    <x v="0"/>
    <x v="126"/>
    <n v="-10"/>
    <s v="bal"/>
    <n v="43.09"/>
    <n v="-430.9"/>
    <s v="0421"/>
    <m/>
    <s v="1CHIR: ambulance"/>
    <s v="SVIOP-2018-SVM2-002353"/>
    <s v="Výdej do spotřeby z IOP"/>
    <s v="Sommerová Iva"/>
    <s v="Promítnut do stavu zásob"/>
    <s v="V44D"/>
    <s v="Ručníky, rohože, ostatní"/>
    <m/>
    <m/>
    <m/>
    <m/>
    <x v="0"/>
    <n v="3"/>
    <m/>
    <n v="0"/>
    <m/>
    <m/>
  </r>
  <r>
    <d v="2018-03-05T10:38:10"/>
    <m/>
    <s v="VA135"/>
    <x v="0"/>
    <x v="126"/>
    <n v="10"/>
    <s v="bal"/>
    <n v="55.16"/>
    <n v="551.6"/>
    <s v="0421"/>
    <m/>
    <s v="1CHIR: ambulance"/>
    <s v="SVIOP-2018-SVM2-002354"/>
    <s v="Výdej do spotřeby z IOP"/>
    <s v="Sommerová Iva"/>
    <s v="Promítnut do stavu zásob"/>
    <s v="V44D"/>
    <s v="Ručníky, rohože, ostatní"/>
    <s v="330881"/>
    <m/>
    <m/>
    <m/>
    <x v="0"/>
    <n v="3"/>
    <m/>
    <n v="0"/>
    <m/>
    <m/>
  </r>
  <r>
    <d v="2018-03-05T10:47:42"/>
    <s v="140060013"/>
    <s v="VE630"/>
    <x v="4"/>
    <x v="39"/>
    <n v="20"/>
    <s v="ks"/>
    <n v="0.23"/>
    <n v="4.54"/>
    <s v="0411"/>
    <m/>
    <s v="1CHIR: lůžkové oddělení 8"/>
    <s v="SVIOP-2018-SVM2-002355"/>
    <s v="Výdej do spotřeby z IOP"/>
    <s v="Utíkalová Jana"/>
    <s v="Promítnut do stavu zásob"/>
    <s v="V21"/>
    <s v="Spotřební materiál k SZM"/>
    <m/>
    <m/>
    <s v="MAPO medical s.r.o. od 7/2017"/>
    <m/>
    <x v="0"/>
    <n v="3"/>
    <m/>
    <n v="0"/>
    <m/>
    <m/>
  </r>
  <r>
    <d v="2018-03-05T10:47:42"/>
    <m/>
    <s v="VE585"/>
    <x v="1"/>
    <x v="74"/>
    <n v="100"/>
    <s v="ks"/>
    <n v="0.55000000000000004"/>
    <n v="55"/>
    <s v="0411"/>
    <m/>
    <s v="1CHIR: lůžkové oddělení 8"/>
    <s v="SVIOP-2018-SVM2-002355"/>
    <s v="Výdej do spotřeby z IOP"/>
    <s v="Utíkalová Jana"/>
    <s v="Promítnut do stavu zásob"/>
    <s v="V42C"/>
    <s v="Obálky, pořadače, složky"/>
    <m/>
    <m/>
    <s v="ITAGE"/>
    <m/>
    <x v="0"/>
    <n v="3"/>
    <m/>
    <n v="0"/>
    <m/>
    <m/>
  </r>
  <r>
    <d v="2018-03-05T10:47:42"/>
    <m/>
    <s v="VB631"/>
    <x v="1"/>
    <x v="40"/>
    <n v="50"/>
    <s v="ks"/>
    <n v="1.19"/>
    <n v="59.5"/>
    <s v="0411"/>
    <m/>
    <s v="1CHIR: lůžkové oddělení 8"/>
    <s v="SVIOP-2018-SVM2-002355"/>
    <s v="Výdej do spotřeby z IOP"/>
    <s v="Utíkalová Jana"/>
    <s v="Promítnut do stavu zásob"/>
    <s v="V42C"/>
    <s v="Obálky, pořadače, složky"/>
    <m/>
    <m/>
    <s v="Properus"/>
    <m/>
    <x v="0"/>
    <n v="3"/>
    <m/>
    <n v="0"/>
    <m/>
    <m/>
  </r>
  <r>
    <d v="2018-03-05T10:47:42"/>
    <s v="Fm-L009-035-TO-003"/>
    <s v="VFM1226"/>
    <x v="1"/>
    <x v="108"/>
    <n v="50"/>
    <s v="ks"/>
    <n v="1.22"/>
    <n v="60.96"/>
    <s v="0411"/>
    <m/>
    <s v="1CHIR: lůžkové oddělení 8"/>
    <s v="SVIOP-2018-SVM2-002355"/>
    <s v="Výdej do spotřeby z IOP"/>
    <s v="Utíkalová Jana"/>
    <s v="Promítnut do stavu zásob"/>
    <s v="VFM035"/>
    <s v="Žádanky (laboratoře)"/>
    <m/>
    <m/>
    <s v="Knopp - tiskárna do 1/2021"/>
    <m/>
    <x v="0"/>
    <n v="3"/>
    <m/>
    <n v="0"/>
    <m/>
    <m/>
  </r>
  <r>
    <d v="2018-03-05T10:47:42"/>
    <s v="311100zel"/>
    <s v="VE754"/>
    <x v="1"/>
    <x v="6"/>
    <n v="15"/>
    <s v="ks"/>
    <n v="2.2400000000000002"/>
    <n v="33.65"/>
    <s v="0411"/>
    <m/>
    <s v="1CHIR: lůžkové oddělení 8"/>
    <s v="SVIOP-2018-SVM2-002355"/>
    <s v="Výdej do spotřeby z IOP"/>
    <s v="Utíkalová Jana"/>
    <s v="Promítnut do stavu zásob"/>
    <s v="V42C"/>
    <s v="Obálky, pořadače, složky"/>
    <m/>
    <m/>
    <s v="Frankospol 22.3/2020"/>
    <m/>
    <x v="0"/>
    <n v="3"/>
    <m/>
    <n v="0"/>
    <m/>
    <m/>
  </r>
  <r>
    <d v="2018-03-05T10:47:42"/>
    <m/>
    <s v="VE880"/>
    <x v="3"/>
    <x v="7"/>
    <n v="200"/>
    <s v="ks"/>
    <n v="2.8"/>
    <n v="560.52"/>
    <s v="0411"/>
    <m/>
    <s v="1CHIR: lůžkové oddělení 8"/>
    <s v="SVIOP-2018-SVM2-002355"/>
    <s v="Výdej do spotřeby z IOP"/>
    <s v="Utíkalová Jana"/>
    <s v="Promítnut do stavu zásob"/>
    <s v="V22"/>
    <s v="Spotřební materiál pro potrubní poštu"/>
    <m/>
    <m/>
    <s v="PROFITERM PROTECH s.r.o."/>
    <m/>
    <x v="0"/>
    <n v="3"/>
    <m/>
    <n v="0"/>
    <m/>
    <m/>
  </r>
  <r>
    <d v="2018-03-05T10:47:42"/>
    <s v="501293"/>
    <s v="VE112"/>
    <x v="1"/>
    <x v="129"/>
    <n v="2"/>
    <s v="ks"/>
    <n v="3.37"/>
    <n v="6.73"/>
    <s v="0411"/>
    <m/>
    <s v="1CHIR: lůžkové oddělení 8"/>
    <s v="SVIOP-2018-SVM2-002355"/>
    <s v="Výdej do spotřeby z IOP"/>
    <s v="Utíkalová Jana"/>
    <s v="Promítnut do stavu zásob"/>
    <s v="V42B"/>
    <s v="Psací potřeby"/>
    <m/>
    <m/>
    <s v="Frankospol 22.3/2020"/>
    <m/>
    <x v="0"/>
    <n v="3"/>
    <m/>
    <n v="0"/>
    <m/>
    <m/>
  </r>
  <r>
    <d v="2018-03-05T10:47:42"/>
    <s v="B1320"/>
    <s v="VA391"/>
    <x v="0"/>
    <x v="9"/>
    <n v="20"/>
    <s v="ks"/>
    <n v="3.79"/>
    <n v="75.75"/>
    <s v="0411"/>
    <m/>
    <s v="1CHIR: lůžkové oddělení 8"/>
    <s v="SVIOP-2018-SVM2-002355"/>
    <s v="Výdej do spotřeby z IOP"/>
    <s v="Utíkalová Jana"/>
    <s v="Promítnut do stavu zásob"/>
    <s v="V44B"/>
    <s v="Baterie, různé elektro zboží"/>
    <m/>
    <m/>
    <s v="Emos do 4/2020"/>
    <m/>
    <x v="0"/>
    <n v="3"/>
    <m/>
    <n v="0"/>
    <m/>
    <m/>
  </r>
  <r>
    <d v="2018-03-05T10:47:42"/>
    <s v="510496"/>
    <s v="VE352"/>
    <x v="1"/>
    <x v="56"/>
    <n v="20"/>
    <s v="ks"/>
    <n v="4.24"/>
    <n v="84.8"/>
    <s v="0411"/>
    <m/>
    <s v="1CHIR: lůžkové oddělení 8"/>
    <s v="SVIOP-2018-SVM2-002355"/>
    <s v="Výdej do spotřeby z IOP"/>
    <s v="Utíkalová Jana"/>
    <s v="Promítnut do stavu zásob"/>
    <s v="V42B"/>
    <s v="Psací potřeby"/>
    <m/>
    <m/>
    <s v="Frankospol 22.3/2020"/>
    <m/>
    <x v="0"/>
    <n v="3"/>
    <m/>
    <n v="0"/>
    <m/>
    <m/>
  </r>
  <r>
    <d v="2018-03-05T10:47:42"/>
    <s v="501170"/>
    <s v="VE327"/>
    <x v="1"/>
    <x v="41"/>
    <n v="3"/>
    <s v="ks"/>
    <n v="4.47"/>
    <n v="13.41"/>
    <s v="0411"/>
    <m/>
    <s v="1CHIR: lůžkové oddělení 8"/>
    <s v="SVIOP-2018-SVM2-002355"/>
    <s v="Výdej do spotřeby z IOP"/>
    <s v="Utíkalová Jana"/>
    <s v="Promítnut do stavu zásob"/>
    <s v="V42B"/>
    <s v="Psací potřeby"/>
    <m/>
    <m/>
    <s v="Frankospol 22.3/2020"/>
    <m/>
    <x v="0"/>
    <n v="3"/>
    <m/>
    <n v="0"/>
    <m/>
    <m/>
  </r>
  <r>
    <d v="2018-03-05T10:47:42"/>
    <s v="B1532"/>
    <s v="VA514"/>
    <x v="0"/>
    <x v="57"/>
    <n v="3"/>
    <s v="ks"/>
    <n v="5.99"/>
    <n v="17.97"/>
    <s v="0411"/>
    <m/>
    <s v="1CHIR: lůžkové oddělení 8"/>
    <s v="SVIOP-2018-SVM2-002355"/>
    <s v="Výdej do spotřeby z IOP"/>
    <s v="Utíkalová Jana"/>
    <s v="Promítnut do stavu zásob"/>
    <s v="V44B"/>
    <s v="Baterie, různé elektro zboží"/>
    <m/>
    <m/>
    <s v="Emos do 4/2020"/>
    <m/>
    <x v="0"/>
    <n v="3"/>
    <m/>
    <n v="0"/>
    <m/>
    <m/>
  </r>
  <r>
    <d v="2018-03-05T10:47:42"/>
    <m/>
    <s v="VA007"/>
    <x v="4"/>
    <x v="104"/>
    <n v="10"/>
    <s v="ks"/>
    <n v="5.99"/>
    <n v="59.9"/>
    <s v="0411"/>
    <m/>
    <s v="1CHIR: lůžkové oddělení 8"/>
    <s v="SVIOP-2018-SVM2-002355"/>
    <s v="Výdej do spotřeby z IOP"/>
    <s v="Utíkalová Jana"/>
    <s v="Promítnut do stavu zásob"/>
    <s v="V21"/>
    <s v="Spotřební materiál k SZM"/>
    <m/>
    <m/>
    <s v="MAPO medical s.r.o."/>
    <m/>
    <x v="0"/>
    <n v="3"/>
    <m/>
    <n v="0"/>
    <m/>
    <m/>
  </r>
  <r>
    <d v="2018-03-05T10:47:42"/>
    <m/>
    <s v="VC344"/>
    <x v="0"/>
    <x v="42"/>
    <n v="5"/>
    <s v="bal"/>
    <n v="6.29"/>
    <n v="31.45"/>
    <s v="0411"/>
    <m/>
    <s v="1CHIR: lůžkové oddělení 8"/>
    <s v="SVIOP-2018-SVM2-002355"/>
    <s v="Výdej do spotřeby z IOP"/>
    <s v="Utíkalová Jana"/>
    <s v="Promítnut do stavu zásob"/>
    <s v="V44G"/>
    <s v="Kuchyňské potřeby drobné"/>
    <m/>
    <m/>
    <s v="Věra Marková do 8/2020"/>
    <m/>
    <x v="0"/>
    <n v="3"/>
    <m/>
    <n v="0"/>
    <m/>
    <m/>
  </r>
  <r>
    <d v="2018-03-05T10:47:42"/>
    <m/>
    <s v="VE670"/>
    <x v="0"/>
    <x v="43"/>
    <n v="5"/>
    <s v="bal"/>
    <n v="9.56"/>
    <n v="47.8"/>
    <s v="0411"/>
    <m/>
    <s v="1CHIR: lůžkové oddělení 8"/>
    <s v="SVIOP-2018-SVM2-002355"/>
    <s v="Výdej do spotřeby z IOP"/>
    <s v="Utíkalová Jana"/>
    <s v="Promítnut do stavu zásob"/>
    <s v="V44E"/>
    <s v="WC papír, ubrousky, pytle, sáčky"/>
    <m/>
    <m/>
    <s v="Vkus Bustan do 12/2019"/>
    <m/>
    <x v="0"/>
    <n v="3"/>
    <m/>
    <n v="0"/>
    <m/>
    <m/>
  </r>
  <r>
    <d v="2018-03-05T10:47:42"/>
    <m/>
    <s v="VB287"/>
    <x v="0"/>
    <x v="11"/>
    <n v="2"/>
    <s v="ks"/>
    <n v="12.58"/>
    <n v="25.15"/>
    <s v="0411"/>
    <m/>
    <s v="1CHIR: lůžkové oddělení 8"/>
    <s v="SVIOP-2018-SVM2-002355"/>
    <s v="Výdej do spotřeby z IOP"/>
    <s v="Utíkalová Jana"/>
    <s v="Promítnut do stavu zásob"/>
    <s v="V44G"/>
    <s v="Kuchyňské potřeby drobné"/>
    <m/>
    <m/>
    <s v="Věra Marková do 8/2020"/>
    <m/>
    <x v="0"/>
    <n v="3"/>
    <m/>
    <n v="0"/>
    <m/>
    <m/>
  </r>
  <r>
    <d v="2018-03-05T10:47:42"/>
    <s v="3176"/>
    <s v="VE527"/>
    <x v="2"/>
    <x v="14"/>
    <n v="10"/>
    <s v="bal"/>
    <n v="20.57"/>
    <n v="205.72"/>
    <s v="0411"/>
    <m/>
    <s v="1CHIR: lůžkové oddělení 8"/>
    <s v="SVIOP-2018-SVM2-002355"/>
    <s v="Výdej do spotřeby z IOP"/>
    <s v="Utíkalová Jana"/>
    <s v="Promítnut do stavu zásob"/>
    <s v="V41C"/>
    <s v="Kartáče,houbičky"/>
    <m/>
    <m/>
    <s v="Šaman do 19.3/2020"/>
    <m/>
    <x v="0"/>
    <n v="3"/>
    <m/>
    <n v="0"/>
    <m/>
    <m/>
  </r>
  <r>
    <d v="2018-03-05T10:47:42"/>
    <s v="1566"/>
    <s v="VE526"/>
    <x v="2"/>
    <x v="45"/>
    <n v="4"/>
    <s v="bal"/>
    <n v="22.14"/>
    <n v="88.57"/>
    <s v="0411"/>
    <m/>
    <s v="1CHIR: lůžkové oddělení 8"/>
    <s v="SVIOP-2018-SVM2-002355"/>
    <s v="Výdej do spotřeby z IOP"/>
    <s v="Utíkalová Jana"/>
    <s v="Promítnut do stavu zásob"/>
    <s v="V41C"/>
    <s v="Kartáče,houbičky"/>
    <m/>
    <m/>
    <s v="Šaman do 19.3/2020"/>
    <m/>
    <x v="0"/>
    <n v="3"/>
    <m/>
    <n v="0"/>
    <m/>
    <m/>
  </r>
  <r>
    <d v="2018-03-05T10:47:42"/>
    <m/>
    <s v="VE015"/>
    <x v="0"/>
    <x v="62"/>
    <n v="5"/>
    <s v="bal"/>
    <n v="22.6"/>
    <n v="113"/>
    <s v="0411"/>
    <m/>
    <s v="1CHIR: lůžkové oddělení 8"/>
    <s v="SVIOP-2018-SVM2-002355"/>
    <s v="Výdej do spotřeby z IOP"/>
    <s v="Utíkalová Jana"/>
    <s v="Promítnut do stavu zásob"/>
    <s v="V44E"/>
    <s v="WC papír, ubrousky, pytle, sáčky"/>
    <m/>
    <m/>
    <s v="Press KF do 1/2019"/>
    <m/>
    <x v="0"/>
    <n v="3"/>
    <m/>
    <n v="0"/>
    <m/>
    <m/>
  </r>
  <r>
    <d v="2018-03-05T10:47:42"/>
    <m/>
    <s v="VE716"/>
    <x v="0"/>
    <x v="16"/>
    <n v="20"/>
    <s v="ks"/>
    <n v="22.86"/>
    <n v="457.29"/>
    <s v="0411"/>
    <m/>
    <s v="1CHIR: lůžkové oddělení 8"/>
    <s v="SVIOP-2018-SVM2-002355"/>
    <s v="Výdej do spotřeby z IOP"/>
    <s v="Utíkalová Jana"/>
    <s v="Promítnut do stavu zásob"/>
    <s v="V44E"/>
    <s v="WC papír, ubrousky, pytle, sáčky"/>
    <m/>
    <m/>
    <s v="Frankospol 3/2020"/>
    <m/>
    <x v="0"/>
    <n v="3"/>
    <m/>
    <n v="0"/>
    <m/>
    <m/>
  </r>
  <r>
    <d v="2018-03-05T10:47:42"/>
    <s v="B15112"/>
    <s v="VA394"/>
    <x v="0"/>
    <x v="17"/>
    <n v="6"/>
    <s v="ks"/>
    <n v="27.73"/>
    <n v="166.36"/>
    <s v="0411"/>
    <m/>
    <s v="1CHIR: lůžkové oddělení 8"/>
    <s v="SVIOP-2018-SVM2-002355"/>
    <s v="Výdej do spotřeby z IOP"/>
    <s v="Utíkalová Jana"/>
    <s v="Promítnut do stavu zásob"/>
    <s v="V44B"/>
    <s v="Baterie, různé elektro zboží"/>
    <m/>
    <m/>
    <s v="Emos do 4/2020"/>
    <m/>
    <x v="0"/>
    <n v="3"/>
    <m/>
    <n v="0"/>
    <m/>
    <m/>
  </r>
  <r>
    <d v="2018-03-05T10:47:42"/>
    <s v="116361"/>
    <s v="VE505"/>
    <x v="2"/>
    <x v="46"/>
    <n v="4"/>
    <s v="ks"/>
    <n v="32.67"/>
    <n v="130.68"/>
    <s v="0411"/>
    <m/>
    <s v="1CHIR: lůžkové oddělení 8"/>
    <s v="SVIOP-2018-SVM2-002355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5T10:47:42"/>
    <s v="116931"/>
    <s v="VE485"/>
    <x v="2"/>
    <x v="105"/>
    <n v="5"/>
    <s v="ks"/>
    <n v="36.299999999999997"/>
    <n v="181.5"/>
    <s v="0411"/>
    <m/>
    <s v="1CHIR: lůžkové oddělení 8"/>
    <s v="SVIOP-2018-SVM2-002355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5T10:47:42"/>
    <s v="Fm-L009-022-CENPAC-001"/>
    <s v="VFM1223"/>
    <x v="1"/>
    <x v="22"/>
    <n v="2"/>
    <s v="ks"/>
    <n v="48.4"/>
    <n v="96.8"/>
    <s v="0411"/>
    <m/>
    <s v="1CHIR: lůžkové oddělení 8"/>
    <s v="SVIOP-2018-SVM2-002355"/>
    <s v="Výdej do spotřeby z IOP"/>
    <s v="Utíkalová Jana"/>
    <s v="Promítnut do stavu zásob"/>
    <s v="VFM022"/>
    <s v="Úschova věcí, důchody"/>
    <m/>
    <m/>
    <s v="Knopp - tiskárna do 1/2021"/>
    <m/>
    <x v="0"/>
    <n v="3"/>
    <m/>
    <n v="0"/>
    <m/>
    <m/>
  </r>
  <r>
    <d v="2018-03-05T10:47:42"/>
    <s v="Fm-L009-029-LEKPAC-001"/>
    <s v="VFM1238"/>
    <x v="1"/>
    <x v="24"/>
    <n v="2"/>
    <s v="ks"/>
    <n v="50.82"/>
    <n v="101.64"/>
    <s v="0411"/>
    <m/>
    <s v="1CHIR: lůžkové oddělení 8"/>
    <s v="SVIOP-2018-SVM2-002355"/>
    <s v="Výdej do spotřeby z IOP"/>
    <s v="Utíkalová Jana"/>
    <s v="Promítnut do stavu zásob"/>
    <s v="VFM029"/>
    <s v="Léčiva"/>
    <m/>
    <m/>
    <s v="Knopp - tiskárna do 1/2021"/>
    <m/>
    <x v="0"/>
    <n v="3"/>
    <m/>
    <n v="0"/>
    <m/>
    <m/>
  </r>
  <r>
    <d v="2018-03-05T10:47:42"/>
    <s v="113301,104541"/>
    <s v="VE493"/>
    <x v="2"/>
    <x v="26"/>
    <n v="1"/>
    <s v="ks"/>
    <n v="54.45"/>
    <n v="54.45"/>
    <s v="0411"/>
    <m/>
    <s v="1CHIR: lůžkové oddělení 8"/>
    <s v="SVIOP-2018-SVM2-002355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5T10:47:42"/>
    <s v="5136"/>
    <s v="VE484"/>
    <x v="2"/>
    <x v="130"/>
    <n v="1"/>
    <s v="ks"/>
    <n v="54.58"/>
    <n v="54.58"/>
    <s v="0411"/>
    <m/>
    <s v="1CHIR: lůžkové oddělení 8"/>
    <s v="SVIOP-2018-SVM2-002355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5T10:47:42"/>
    <m/>
    <s v="VF093"/>
    <x v="1"/>
    <x v="67"/>
    <n v="5"/>
    <s v="bal"/>
    <n v="60.5"/>
    <n v="302.5"/>
    <s v="0411"/>
    <m/>
    <s v="1CHIR: lůžkové oddělení 8"/>
    <s v="SVIOP-2018-SVM2-002355"/>
    <s v="Výdej do spotřeby z IOP"/>
    <s v="Utíkalová Jana"/>
    <s v="Promítnut do stavu zásob"/>
    <s v="V42A"/>
    <s v="Papíry, sešity, knihy, bloky, tabule"/>
    <m/>
    <m/>
    <s v="Jan Vytopil 1/2019"/>
    <m/>
    <x v="0"/>
    <n v="3"/>
    <m/>
    <n v="0"/>
    <m/>
    <m/>
  </r>
  <r>
    <d v="2018-03-05T10:47:42"/>
    <s v="251271"/>
    <s v="VE871"/>
    <x v="1"/>
    <x v="85"/>
    <n v="2"/>
    <s v="bal"/>
    <n v="106.5"/>
    <n v="213"/>
    <s v="0411"/>
    <m/>
    <s v="1CHIR: lůžkové oddělení 8"/>
    <s v="SVIOP-2018-SVM2-002355"/>
    <s v="Výdej do spotřeby z IOP"/>
    <s v="Utíkalová Jana"/>
    <s v="Promítnut do stavu zásob"/>
    <s v="V42E"/>
    <s v="Samolepky, etikety, štítky"/>
    <m/>
    <m/>
    <s v="Frankospol 22.3/2020"/>
    <m/>
    <x v="0"/>
    <n v="3"/>
    <m/>
    <n v="0"/>
    <m/>
    <m/>
  </r>
  <r>
    <d v="2018-03-05T10:47:42"/>
    <s v="107631"/>
    <s v="VE669"/>
    <x v="2"/>
    <x v="106"/>
    <n v="1"/>
    <s v="ks"/>
    <n v="148.19999999999999"/>
    <n v="148.19999999999999"/>
    <s v="0411"/>
    <m/>
    <s v="1CHIR: lůžkové oddělení 8"/>
    <s v="SVIOP-2018-SVM2-002355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5T10:47:42"/>
    <m/>
    <s v="VE622"/>
    <x v="0"/>
    <x v="34"/>
    <n v="3"/>
    <s v="ks"/>
    <n v="172.78"/>
    <n v="518.34"/>
    <s v="0411"/>
    <m/>
    <s v="1CHIR: lůžkové oddělení 8"/>
    <s v="SVIOP-2018-SVM2-002355"/>
    <s v="Výdej do spotřeby z IOP"/>
    <s v="Utíkalová Jana"/>
    <s v="Promítnut do stavu zásob"/>
    <s v="V44E"/>
    <s v="WC papír, ubrousky, pytle, sáčky"/>
    <m/>
    <m/>
    <s v="Frankospol 3/2020"/>
    <m/>
    <x v="0"/>
    <n v="3"/>
    <m/>
    <n v="0"/>
    <m/>
    <m/>
  </r>
  <r>
    <d v="2018-03-05T10:47:42"/>
    <s v="REF N15000"/>
    <s v="VE649"/>
    <x v="0"/>
    <x v="50"/>
    <n v="1"/>
    <s v="bal"/>
    <n v="326.69"/>
    <n v="326.69"/>
    <s v="0411"/>
    <m/>
    <s v="1CHIR: lůžkové oddělení 8"/>
    <s v="SVIOP-2018-SVM2-002355"/>
    <s v="Výdej do spotřeby z IOP"/>
    <s v="Utíkalová Jana"/>
    <s v="Promítnut do stavu zásob"/>
    <s v="V44E"/>
    <s v="WC papír, ubrousky, pytle, sáčky"/>
    <m/>
    <m/>
    <s v="MEDISUN profi s.r.o."/>
    <m/>
    <x v="0"/>
    <n v="3"/>
    <m/>
    <n v="0"/>
    <m/>
    <m/>
  </r>
  <r>
    <d v="2018-03-05T10:53:17"/>
    <s v="140060013"/>
    <s v="VE630"/>
    <x v="4"/>
    <x v="39"/>
    <n v="100"/>
    <s v="ks"/>
    <n v="0.23"/>
    <n v="22.69"/>
    <s v="0412"/>
    <m/>
    <s v="1CHIR: lůžkové oddělení 9 + 9P"/>
    <s v="SVIOP-2018-SVM2-002356"/>
    <s v="Výdej do spotřeby z IOP"/>
    <s v="Utíkalová Jana"/>
    <s v="Promítnut do stavu zásob"/>
    <s v="V21"/>
    <s v="Spotřební materiál k SZM"/>
    <m/>
    <m/>
    <s v="MAPO medical s.r.o. od 7/2017"/>
    <m/>
    <x v="0"/>
    <n v="3"/>
    <m/>
    <n v="0"/>
    <m/>
    <m/>
  </r>
  <r>
    <d v="2018-03-05T10:53:17"/>
    <m/>
    <s v="VE585"/>
    <x v="1"/>
    <x v="74"/>
    <n v="50"/>
    <s v="ks"/>
    <n v="0.55000000000000004"/>
    <n v="27.5"/>
    <s v="0412"/>
    <m/>
    <s v="1CHIR: lůžkové oddělení 9 + 9P"/>
    <s v="SVIOP-2018-SVM2-002356"/>
    <s v="Výdej do spotřeby z IOP"/>
    <s v="Utíkalová Jana"/>
    <s v="Promítnut do stavu zásob"/>
    <s v="V42C"/>
    <s v="Obálky, pořadače, složky"/>
    <m/>
    <m/>
    <s v="ITAGE"/>
    <m/>
    <x v="0"/>
    <n v="3"/>
    <m/>
    <n v="0"/>
    <m/>
    <m/>
  </r>
  <r>
    <d v="2018-03-05T10:53:17"/>
    <s v="Fm-L009-019-OSPLAN-001"/>
    <s v="VFM0608"/>
    <x v="1"/>
    <x v="1"/>
    <n v="500"/>
    <s v="ks"/>
    <n v="1.05"/>
    <n v="523.27"/>
    <s v="0412"/>
    <m/>
    <s v="1CHIR: lůžkové oddělení 9 + 9P"/>
    <s v="SVIOP-2018-SVM2-002356"/>
    <s v="Výdej do spotřeby z IOP"/>
    <s v="Utíkalová Jana"/>
    <s v="Promítnut do stavu zásob"/>
    <s v="VFM019"/>
    <s v="Ošetřovatelská dokumentace"/>
    <m/>
    <m/>
    <m/>
    <m/>
    <x v="0"/>
    <n v="3"/>
    <m/>
    <n v="0"/>
    <m/>
    <m/>
  </r>
  <r>
    <d v="2018-03-05T10:53:17"/>
    <m/>
    <s v="VA918"/>
    <x v="0"/>
    <x v="3"/>
    <n v="30"/>
    <s v="ks"/>
    <n v="1.1499999999999999"/>
    <n v="34.5"/>
    <s v="0412"/>
    <m/>
    <s v="1CHIR: lůžkové oddělení 9 + 9P"/>
    <s v="SVIOP-2018-SVM2-002356"/>
    <s v="Výdej do spotřeby z IOP"/>
    <s v="Utíkalová Jana"/>
    <s v="Promítnut do stavu zásob"/>
    <s v="V44G"/>
    <s v="Kuchyňské potřeby drobné"/>
    <m/>
    <m/>
    <s v="Věra Marková do 8/2020"/>
    <m/>
    <x v="0"/>
    <n v="3"/>
    <m/>
    <n v="0"/>
    <m/>
    <m/>
  </r>
  <r>
    <d v="2018-03-05T10:53:17"/>
    <s v="Fm-L009-035-TO-003"/>
    <s v="VFM1226"/>
    <x v="1"/>
    <x v="108"/>
    <n v="500"/>
    <s v="ks"/>
    <n v="1.22"/>
    <n v="609.6"/>
    <s v="0412"/>
    <m/>
    <s v="1CHIR: lůžkové oddělení 9 + 9P"/>
    <s v="SVIOP-2018-SVM2-002356"/>
    <s v="Výdej do spotřeby z IOP"/>
    <s v="Utíkalová Jana"/>
    <s v="Promítnut do stavu zásob"/>
    <s v="VFM035"/>
    <s v="Žádanky (laboratoře)"/>
    <m/>
    <m/>
    <s v="Knopp - tiskárna do 1/2021"/>
    <m/>
    <x v="0"/>
    <n v="3"/>
    <m/>
    <n v="0"/>
    <m/>
    <m/>
  </r>
  <r>
    <d v="2018-03-05T10:53:17"/>
    <s v="311100zel"/>
    <s v="VE754"/>
    <x v="1"/>
    <x v="6"/>
    <n v="30"/>
    <s v="ks"/>
    <n v="2.2400000000000002"/>
    <n v="67.31"/>
    <s v="0412"/>
    <m/>
    <s v="1CHIR: lůžkové oddělení 9 + 9P"/>
    <s v="SVIOP-2018-SVM2-002356"/>
    <s v="Výdej do spotřeby z IOP"/>
    <s v="Utíkalová Jana"/>
    <s v="Promítnut do stavu zásob"/>
    <s v="V42C"/>
    <s v="Obálky, pořadače, složky"/>
    <m/>
    <m/>
    <s v="Frankospol 22.3/2020"/>
    <m/>
    <x v="0"/>
    <n v="3"/>
    <m/>
    <n v="0"/>
    <m/>
    <m/>
  </r>
  <r>
    <d v="2018-03-05T10:53:17"/>
    <s v="330863+330850"/>
    <s v="VE765"/>
    <x v="1"/>
    <x v="131"/>
    <n v="4"/>
    <s v="ks"/>
    <n v="2.72"/>
    <n v="10.87"/>
    <s v="0412"/>
    <m/>
    <s v="1CHIR: lůžkové oddělení 9 + 9P"/>
    <s v="SVIOP-2018-SVM2-002356"/>
    <s v="Výdej do spotřeby z IOP"/>
    <s v="Utíkalová Jana"/>
    <s v="Promítnut do stavu zásob"/>
    <s v="V42C"/>
    <s v="Obálky, pořadače, složky"/>
    <m/>
    <m/>
    <s v="Frankospol 22.3/2020"/>
    <m/>
    <x v="0"/>
    <n v="3"/>
    <m/>
    <n v="0"/>
    <m/>
    <m/>
  </r>
  <r>
    <d v="2018-03-05T10:53:17"/>
    <m/>
    <s v="VE880"/>
    <x v="3"/>
    <x v="7"/>
    <n v="200"/>
    <s v="ks"/>
    <n v="2.8"/>
    <n v="560.52"/>
    <s v="0412"/>
    <m/>
    <s v="1CHIR: lůžkové oddělení 9 + 9P"/>
    <s v="SVIOP-2018-SVM2-002356"/>
    <s v="Výdej do spotřeby z IOP"/>
    <s v="Utíkalová Jana"/>
    <s v="Promítnut do stavu zásob"/>
    <s v="V22"/>
    <s v="Spotřební materiál pro potrubní poštu"/>
    <m/>
    <m/>
    <s v="PROFITERM PROTECH s.r.o."/>
    <m/>
    <x v="0"/>
    <n v="3"/>
    <m/>
    <n v="0"/>
    <m/>
    <m/>
  </r>
  <r>
    <d v="2018-03-05T10:53:17"/>
    <s v="B1320"/>
    <s v="VA391"/>
    <x v="0"/>
    <x v="9"/>
    <n v="24"/>
    <s v="ks"/>
    <n v="3.79"/>
    <n v="90.9"/>
    <s v="0412"/>
    <m/>
    <s v="1CHIR: lůžkové oddělení 9 + 9P"/>
    <s v="SVIOP-2018-SVM2-002356"/>
    <s v="Výdej do spotřeby z IOP"/>
    <s v="Utíkalová Jana"/>
    <s v="Promítnut do stavu zásob"/>
    <s v="V44B"/>
    <s v="Baterie, různé elektro zboží"/>
    <m/>
    <m/>
    <s v="Emos do 4/2020"/>
    <m/>
    <x v="0"/>
    <n v="3"/>
    <m/>
    <n v="0"/>
    <m/>
    <m/>
  </r>
  <r>
    <d v="2018-03-05T10:53:17"/>
    <m/>
    <s v="VE670"/>
    <x v="0"/>
    <x v="43"/>
    <n v="4"/>
    <s v="bal"/>
    <n v="9.56"/>
    <n v="38.24"/>
    <s v="0412"/>
    <m/>
    <s v="1CHIR: lůžkové oddělení 9 + 9P"/>
    <s v="SVIOP-2018-SVM2-002356"/>
    <s v="Výdej do spotřeby z IOP"/>
    <s v="Utíkalová Jana"/>
    <s v="Promítnut do stavu zásob"/>
    <s v="V44E"/>
    <s v="WC papír, ubrousky, pytle, sáčky"/>
    <m/>
    <m/>
    <s v="Vkus Bustan do 12/2019"/>
    <m/>
    <x v="0"/>
    <n v="3"/>
    <m/>
    <n v="0"/>
    <m/>
    <m/>
  </r>
  <r>
    <d v="2018-03-05T10:53:17"/>
    <m/>
    <s v="VB190"/>
    <x v="0"/>
    <x v="132"/>
    <n v="3"/>
    <s v="bal"/>
    <n v="11.97"/>
    <n v="35.92"/>
    <s v="0412"/>
    <m/>
    <s v="1CHIR: lůžkové oddělení 9 + 9P"/>
    <s v="SVIOP-2018-SVM2-002356"/>
    <s v="Výdej do spotřeby z IOP"/>
    <s v="Utíkalová Jana"/>
    <s v="Promítnut do stavu zásob"/>
    <s v="V44E"/>
    <s v="WC papír, ubrousky, pytle, sáčky"/>
    <m/>
    <m/>
    <s v="Press KF do 1/2019"/>
    <m/>
    <x v="0"/>
    <n v="3"/>
    <m/>
    <n v="0"/>
    <m/>
    <m/>
  </r>
  <r>
    <d v="2018-03-05T10:53:17"/>
    <s v="780102b"/>
    <s v="VE717"/>
    <x v="0"/>
    <x v="44"/>
    <n v="42"/>
    <s v="ks"/>
    <n v="12.71"/>
    <n v="533.61"/>
    <s v="0412"/>
    <m/>
    <s v="1CHIR: lůžkové oddělení 9 + 9P"/>
    <s v="SVIOP-2018-SVM2-002356"/>
    <s v="Výdej do spotřeby z IOP"/>
    <s v="Utíkalová Jana"/>
    <s v="Promítnut do stavu zásob"/>
    <s v="V44E"/>
    <s v="WC papír, ubrousky, pytle, sáčky"/>
    <m/>
    <m/>
    <s v="Frankospol 3/2020"/>
    <m/>
    <x v="0"/>
    <n v="3"/>
    <m/>
    <n v="0"/>
    <m/>
    <m/>
  </r>
  <r>
    <d v="2018-03-05T10:53:17"/>
    <s v="Fm-L009-028-NEMOC-001"/>
    <s v="VFM1228"/>
    <x v="1"/>
    <x v="133"/>
    <n v="2"/>
    <s v="ks"/>
    <n v="13.31"/>
    <n v="26.62"/>
    <s v="0412"/>
    <m/>
    <s v="1CHIR: lůžkové oddělení 9 + 9P"/>
    <s v="SVIOP-2018-SVM2-002356"/>
    <s v="Výdej do spotřeby z IOP"/>
    <s v="Utíkalová Jana"/>
    <s v="Promítnut do stavu zásob"/>
    <s v="VFM028"/>
    <s v="Povinná hlášení"/>
    <m/>
    <m/>
    <s v="Knopp - tiskárna do 1/2021"/>
    <m/>
    <x v="0"/>
    <n v="3"/>
    <m/>
    <n v="0"/>
    <m/>
    <m/>
  </r>
  <r>
    <d v="2018-03-05T10:53:17"/>
    <s v="3176"/>
    <s v="VE527"/>
    <x v="2"/>
    <x v="14"/>
    <n v="10"/>
    <s v="bal"/>
    <n v="20.57"/>
    <n v="205.72"/>
    <s v="0412"/>
    <m/>
    <s v="1CHIR: lůžkové oddělení 9 + 9P"/>
    <s v="SVIOP-2018-SVM2-002356"/>
    <s v="Výdej do spotřeby z IOP"/>
    <s v="Utíkalová Jana"/>
    <s v="Promítnut do stavu zásob"/>
    <s v="V41C"/>
    <s v="Kartáče,houbičky"/>
    <m/>
    <m/>
    <s v="Šaman do 19.3/2020"/>
    <m/>
    <x v="0"/>
    <n v="3"/>
    <m/>
    <n v="0"/>
    <m/>
    <m/>
  </r>
  <r>
    <d v="2018-03-05T10:53:17"/>
    <s v="1566"/>
    <s v="VE526"/>
    <x v="2"/>
    <x v="45"/>
    <n v="5"/>
    <s v="bal"/>
    <n v="22.14"/>
    <n v="110.72"/>
    <s v="0412"/>
    <m/>
    <s v="1CHIR: lůžkové oddělení 9 + 9P"/>
    <s v="SVIOP-2018-SVM2-002356"/>
    <s v="Výdej do spotřeby z IOP"/>
    <s v="Utíkalová Jana"/>
    <s v="Promítnut do stavu zásob"/>
    <s v="V41C"/>
    <s v="Kartáče,houbičky"/>
    <m/>
    <m/>
    <s v="Šaman do 19.3/2020"/>
    <m/>
    <x v="0"/>
    <n v="3"/>
    <m/>
    <n v="0"/>
    <m/>
    <m/>
  </r>
  <r>
    <d v="2018-03-05T10:53:17"/>
    <s v="GAM204811"/>
    <s v="VB925"/>
    <x v="4"/>
    <x v="134"/>
    <n v="4"/>
    <s v="ks"/>
    <n v="28.38"/>
    <n v="113.52"/>
    <s v="0412"/>
    <m/>
    <s v="1CHIR: lůžkové oddělení 9 + 9P"/>
    <s v="SVIOP-2018-SVM2-002356"/>
    <s v="Výdej do spotřeby z IOP"/>
    <s v="Utíkalová Jana"/>
    <s v="Promítnut do stavu zásob"/>
    <s v="V21"/>
    <s v="Spotřební materiál k SZM"/>
    <m/>
    <m/>
    <s v="Perfect Distribution a.s."/>
    <m/>
    <x v="0"/>
    <n v="3"/>
    <m/>
    <n v="0"/>
    <m/>
    <m/>
  </r>
  <r>
    <d v="2018-03-05T10:53:17"/>
    <s v="770150"/>
    <s v="VE835"/>
    <x v="1"/>
    <x v="19"/>
    <n v="1"/>
    <s v="ks"/>
    <n v="29.32"/>
    <n v="29.32"/>
    <s v="0412"/>
    <m/>
    <s v="1CHIR: lůžkové oddělení 9 + 9P"/>
    <s v="SVIOP-2018-SVM2-002356"/>
    <s v="Výdej do spotřeby z IOP"/>
    <s v="Utíkalová Jana"/>
    <s v="Promítnut do stavu zásob"/>
    <s v="V42D"/>
    <s v="Pravítka, lepidla, folie"/>
    <m/>
    <m/>
    <s v="Frankospol 22.3/2020"/>
    <m/>
    <x v="0"/>
    <n v="3"/>
    <m/>
    <n v="0"/>
    <m/>
    <m/>
  </r>
  <r>
    <d v="2018-03-05T10:53:17"/>
    <s v="116361"/>
    <s v="VE505"/>
    <x v="2"/>
    <x v="46"/>
    <n v="3"/>
    <s v="ks"/>
    <n v="32.67"/>
    <n v="98.01"/>
    <s v="0412"/>
    <m/>
    <s v="1CHIR: lůžkové oddělení 9 + 9P"/>
    <s v="SVIOP-2018-SVM2-002356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5T10:53:17"/>
    <s v="394153"/>
    <s v="VE693"/>
    <x v="2"/>
    <x v="18"/>
    <n v="4"/>
    <s v="ks"/>
    <n v="36.630000000000003"/>
    <n v="146.51"/>
    <s v="0412"/>
    <m/>
    <s v="1CHIR: lůžkové oddělení 9 + 9P"/>
    <s v="SVIOP-2018-SVM2-002356"/>
    <s v="Výdej do spotřeby z IOP"/>
    <s v="Utíkalová Jana"/>
    <s v="Promítnut do stavu zásob"/>
    <s v="V41D"/>
    <s v="Krémy, oleje a masti z lékárny"/>
    <m/>
    <m/>
    <s v="Phoenix"/>
    <m/>
    <x v="0"/>
    <n v="3"/>
    <m/>
    <n v="0"/>
    <m/>
    <m/>
  </r>
  <r>
    <d v="2018-03-05T10:53:17"/>
    <m/>
    <s v="VB595"/>
    <x v="1"/>
    <x v="117"/>
    <n v="2"/>
    <s v="bal"/>
    <n v="45"/>
    <n v="90"/>
    <s v="0412"/>
    <m/>
    <s v="1CHIR: lůžkové oddělení 9 + 9P"/>
    <s v="SVIOP-2018-SVM2-002356"/>
    <s v="Výdej do spotřeby z IOP"/>
    <s v="Utíkalová Jana"/>
    <s v="Promítnut do stavu zásob"/>
    <s v="V42E"/>
    <s v="Samolepky, etikety, štítky"/>
    <m/>
    <m/>
    <m/>
    <m/>
    <x v="0"/>
    <n v="3"/>
    <m/>
    <n v="0"/>
    <m/>
    <m/>
  </r>
  <r>
    <d v="2018-03-05T10:53:17"/>
    <s v="995038"/>
    <s v="VE742"/>
    <x v="2"/>
    <x v="68"/>
    <n v="6"/>
    <s v="bal"/>
    <n v="45.98"/>
    <n v="275.88"/>
    <s v="0412"/>
    <m/>
    <s v="1CHIR: lůžkové oddělení 9 + 9P"/>
    <s v="SVIOP-2018-SVM2-002356"/>
    <s v="Výdej do spotřeby z IOP"/>
    <s v="Utíkalová Jana"/>
    <s v="Promítnut do stavu zásob"/>
    <s v="V41D"/>
    <s v="Krémy, oleje a masti z lékárny"/>
    <m/>
    <m/>
    <s v="HARTMANN - RICO a.s."/>
    <m/>
    <x v="0"/>
    <n v="3"/>
    <m/>
    <n v="0"/>
    <m/>
    <m/>
  </r>
  <r>
    <d v="2018-03-05T10:53:17"/>
    <s v="Fm-L009-022-CENPAC-001"/>
    <s v="VFM1223"/>
    <x v="1"/>
    <x v="22"/>
    <n v="2"/>
    <s v="ks"/>
    <n v="48.4"/>
    <n v="96.8"/>
    <s v="0412"/>
    <m/>
    <s v="1CHIR: lůžkové oddělení 9 + 9P"/>
    <s v="SVIOP-2018-SVM2-002356"/>
    <s v="Výdej do spotřeby z IOP"/>
    <s v="Utíkalová Jana"/>
    <s v="Promítnut do stavu zásob"/>
    <s v="VFM022"/>
    <s v="Úschova věcí, důchody"/>
    <m/>
    <m/>
    <s v="Knopp - tiskárna do 1/2021"/>
    <m/>
    <x v="0"/>
    <n v="3"/>
    <m/>
    <n v="0"/>
    <m/>
    <m/>
  </r>
  <r>
    <d v="2018-03-05T10:53:17"/>
    <s v="Fm-L009-029-LEKPAC-001"/>
    <s v="VFM1238"/>
    <x v="1"/>
    <x v="24"/>
    <n v="2"/>
    <s v="ks"/>
    <n v="50.82"/>
    <n v="101.64"/>
    <s v="0412"/>
    <m/>
    <s v="1CHIR: lůžkové oddělení 9 + 9P"/>
    <s v="SVIOP-2018-SVM2-002356"/>
    <s v="Výdej do spotřeby z IOP"/>
    <s v="Utíkalová Jana"/>
    <s v="Promítnut do stavu zásob"/>
    <s v="VFM029"/>
    <s v="Léčiva"/>
    <m/>
    <m/>
    <s v="Knopp - tiskárna do 1/2021"/>
    <m/>
    <x v="0"/>
    <n v="3"/>
    <m/>
    <n v="0"/>
    <m/>
    <m/>
  </r>
  <r>
    <d v="2018-03-05T10:53:17"/>
    <s v="Fm-L009-019-OSEZPR-001"/>
    <s v="VFM1230"/>
    <x v="1"/>
    <x v="47"/>
    <n v="2"/>
    <s v="ks"/>
    <n v="53.24"/>
    <n v="106.47"/>
    <s v="0412"/>
    <m/>
    <s v="1CHIR: lůžkové oddělení 9 + 9P"/>
    <s v="SVIOP-2018-SVM2-002356"/>
    <s v="Výdej do spotřeby z IOP"/>
    <s v="Utíkalová Jana"/>
    <s v="Promítnut do stavu zásob"/>
    <s v="VFM019"/>
    <s v="Ošetřovatelská dokumentace"/>
    <m/>
    <m/>
    <s v="Knopp - tiskárna do 1/2021"/>
    <m/>
    <x v="0"/>
    <n v="3"/>
    <m/>
    <n v="0"/>
    <m/>
    <m/>
  </r>
  <r>
    <d v="2018-03-05T10:53:17"/>
    <s v="5136"/>
    <s v="VE484"/>
    <x v="2"/>
    <x v="130"/>
    <n v="1"/>
    <s v="ks"/>
    <n v="54.58"/>
    <n v="54.58"/>
    <s v="0412"/>
    <m/>
    <s v="1CHIR: lůžkové oddělení 9 + 9P"/>
    <s v="SVIOP-2018-SVM2-002356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5T10:53:17"/>
    <m/>
    <s v="VF093"/>
    <x v="1"/>
    <x v="67"/>
    <n v="5"/>
    <s v="bal"/>
    <n v="60.5"/>
    <n v="302.5"/>
    <s v="0412"/>
    <m/>
    <s v="1CHIR: lůžkové oddělení 9 + 9P"/>
    <s v="SVIOP-2018-SVM2-002356"/>
    <s v="Výdej do spotřeby z IOP"/>
    <s v="Utíkalová Jana"/>
    <s v="Promítnut do stavu zásob"/>
    <s v="V42A"/>
    <s v="Papíry, sešity, knihy, bloky, tabule"/>
    <m/>
    <m/>
    <s v="Jan Vytopil 1/2019"/>
    <m/>
    <x v="0"/>
    <n v="3"/>
    <m/>
    <n v="0"/>
    <m/>
    <m/>
  </r>
  <r>
    <d v="2018-03-05T10:53:17"/>
    <s v="930012"/>
    <s v="VA237"/>
    <x v="2"/>
    <x v="135"/>
    <n v="1"/>
    <s v="ks"/>
    <n v="92"/>
    <n v="92"/>
    <s v="0412"/>
    <m/>
    <s v="1CHIR: lůžkové oddělení 9 + 9P"/>
    <s v="SVIOP-2018-SVM2-002356"/>
    <s v="Výdej do spotřeby z IOP"/>
    <s v="Utíkalová Jana"/>
    <s v="Promítnut do stavu zásob"/>
    <s v="V41B"/>
    <s v="Mýdla,osvěžovače"/>
    <m/>
    <m/>
    <s v="Unixderma"/>
    <m/>
    <x v="0"/>
    <n v="3"/>
    <m/>
    <n v="0"/>
    <m/>
    <m/>
  </r>
  <r>
    <d v="2018-03-05T10:53:17"/>
    <s v="930029"/>
    <s v="VA204"/>
    <x v="2"/>
    <x v="31"/>
    <n v="1"/>
    <s v="ks"/>
    <n v="95"/>
    <n v="95"/>
    <s v="0412"/>
    <m/>
    <s v="1CHIR: lůžkové oddělení 9 + 9P"/>
    <s v="SVIOP-2018-SVM2-002356"/>
    <s v="Výdej do spotřeby z IOP"/>
    <s v="Utíkalová Jana"/>
    <s v="Promítnut do stavu zásob"/>
    <s v="V41B"/>
    <s v="Mýdla,osvěžovače"/>
    <m/>
    <m/>
    <s v="Unixderma"/>
    <m/>
    <x v="0"/>
    <n v="3"/>
    <m/>
    <n v="0"/>
    <m/>
    <m/>
  </r>
  <r>
    <d v="2018-03-05T10:53:17"/>
    <s v="251271"/>
    <s v="VE871"/>
    <x v="1"/>
    <x v="85"/>
    <n v="3"/>
    <s v="bal"/>
    <n v="106.5"/>
    <n v="319.5"/>
    <s v="0412"/>
    <m/>
    <s v="1CHIR: lůžkové oddělení 9 + 9P"/>
    <s v="SVIOP-2018-SVM2-002356"/>
    <s v="Výdej do spotřeby z IOP"/>
    <s v="Utíkalová Jana"/>
    <s v="Promítnut do stavu zásob"/>
    <s v="V42E"/>
    <s v="Samolepky, etikety, štítky"/>
    <m/>
    <m/>
    <s v="Frankospol 22.3/2020"/>
    <m/>
    <x v="0"/>
    <n v="3"/>
    <m/>
    <n v="0"/>
    <m/>
    <m/>
  </r>
  <r>
    <d v="2018-03-05T10:53:17"/>
    <s v="Fm-L009-023-HLASES-001"/>
    <s v="VB753"/>
    <x v="1"/>
    <x v="33"/>
    <n v="1"/>
    <s v="ks"/>
    <n v="121"/>
    <n v="121"/>
    <s v="0412"/>
    <m/>
    <s v="1CHIR: lůžkové oddělení 9 + 9P"/>
    <s v="SVIOP-2018-SVM2-002356"/>
    <s v="Výdej do spotřeby z IOP"/>
    <s v="Utíkalová Jana"/>
    <s v="Promítnut do stavu zásob"/>
    <s v="V42A"/>
    <s v="Papíry, sešity, knihy, bloky, tabule"/>
    <m/>
    <m/>
    <s v="Properus"/>
    <m/>
    <x v="0"/>
    <n v="3"/>
    <m/>
    <n v="0"/>
    <m/>
    <m/>
  </r>
  <r>
    <d v="2018-03-05T10:53:17"/>
    <m/>
    <s v="VE622"/>
    <x v="0"/>
    <x v="34"/>
    <n v="4"/>
    <s v="ks"/>
    <n v="172.78"/>
    <n v="691.12"/>
    <s v="0412"/>
    <m/>
    <s v="1CHIR: lůžkové oddělení 9 + 9P"/>
    <s v="SVIOP-2018-SVM2-002356"/>
    <s v="Výdej do spotřeby z IOP"/>
    <s v="Utíkalová Jana"/>
    <s v="Promítnut do stavu zásob"/>
    <s v="V44E"/>
    <s v="WC papír, ubrousky, pytle, sáčky"/>
    <m/>
    <m/>
    <s v="Frankospol 3/2020"/>
    <m/>
    <x v="0"/>
    <n v="3"/>
    <m/>
    <n v="0"/>
    <m/>
    <m/>
  </r>
  <r>
    <d v="2018-03-05T10:53:17"/>
    <s v="2004"/>
    <s v="VE688"/>
    <x v="2"/>
    <x v="49"/>
    <n v="1"/>
    <s v="bal"/>
    <n v="219.01"/>
    <n v="219.01"/>
    <s v="0412"/>
    <m/>
    <s v="1CHIR: lůžkové oddělení 9 + 9P"/>
    <s v="SVIOP-2018-SVM2-002356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5T10:53:17"/>
    <m/>
    <s v="VA552"/>
    <x v="1"/>
    <x v="136"/>
    <n v="1"/>
    <s v="ks"/>
    <n v="325.27999999999997"/>
    <n v="325.27999999999997"/>
    <s v="0412"/>
    <m/>
    <s v="1CHIR: lůžkové oddělení 9 + 9P"/>
    <s v="SVIOP-2018-SVM2-002356"/>
    <s v="Výdej do spotřeby z IOP"/>
    <s v="Utíkalová Jana"/>
    <s v="Promítnut do stavu zásob"/>
    <s v="V42A"/>
    <s v="Papíry, sešity, knihy, bloky, tabule"/>
    <m/>
    <m/>
    <s v="DTW Telecom"/>
    <m/>
    <x v="0"/>
    <n v="3"/>
    <m/>
    <n v="0"/>
    <m/>
    <m/>
  </r>
  <r>
    <d v="2018-03-05T10:53:17"/>
    <s v="REF N15000"/>
    <s v="VE649"/>
    <x v="0"/>
    <x v="50"/>
    <n v="1"/>
    <s v="bal"/>
    <n v="326.69"/>
    <n v="326.69"/>
    <s v="0412"/>
    <m/>
    <s v="1CHIR: lůžkové oddělení 9 + 9P"/>
    <s v="SVIOP-2018-SVM2-002356"/>
    <s v="Výdej do spotřeby z IOP"/>
    <s v="Utíkalová Jana"/>
    <s v="Promítnut do stavu zásob"/>
    <s v="V44E"/>
    <s v="WC papír, ubrousky, pytle, sáčky"/>
    <m/>
    <m/>
    <s v="MEDISUN profi s.r.o."/>
    <m/>
    <x v="0"/>
    <n v="3"/>
    <m/>
    <n v="0"/>
    <m/>
    <m/>
  </r>
  <r>
    <d v="2018-03-05T10:56:57"/>
    <s v="140060013"/>
    <s v="VE630"/>
    <x v="4"/>
    <x v="39"/>
    <n v="60"/>
    <s v="ks"/>
    <n v="0.23"/>
    <n v="13.61"/>
    <s v="0413"/>
    <m/>
    <s v="1CHIR: lůžkové oddělení 3"/>
    <s v="SVIOP-2018-SVM2-002357"/>
    <s v="Výdej do spotřeby z IOP"/>
    <s v="Utíkalová Jana"/>
    <s v="Promítnut do stavu zásob"/>
    <s v="V21"/>
    <s v="Spotřební materiál k SZM"/>
    <m/>
    <m/>
    <s v="MAPO medical s.r.o. od 7/2017"/>
    <m/>
    <x v="0"/>
    <n v="3"/>
    <m/>
    <n v="0"/>
    <m/>
    <m/>
  </r>
  <r>
    <d v="2018-03-05T10:56:57"/>
    <s v="520097"/>
    <s v="VE355"/>
    <x v="1"/>
    <x v="107"/>
    <n v="10"/>
    <s v="ks"/>
    <n v="0.99"/>
    <n v="9.9"/>
    <s v="0413"/>
    <m/>
    <s v="1CHIR: lůžkové oddělení 3"/>
    <s v="SVIOP-2018-SVM2-002357"/>
    <s v="Výdej do spotřeby z IOP"/>
    <s v="Utíkalová Jana"/>
    <s v="Promítnut do stavu zásob"/>
    <s v="V42B"/>
    <s v="Psací potřeby"/>
    <m/>
    <m/>
    <s v="Frankospol 22.3/2020"/>
    <m/>
    <x v="0"/>
    <n v="3"/>
    <m/>
    <n v="0"/>
    <m/>
    <m/>
  </r>
  <r>
    <d v="2018-03-05T10:56:57"/>
    <s v="Fm-L009-019-OSEKRA-001"/>
    <s v="VFM0602"/>
    <x v="1"/>
    <x v="137"/>
    <n v="50"/>
    <s v="ks"/>
    <n v="1.05"/>
    <n v="52.5"/>
    <s v="0413"/>
    <m/>
    <s v="1CHIR: lůžkové oddělení 3"/>
    <s v="SVIOP-2018-SVM2-002357"/>
    <s v="Výdej do spotřeby z IOP"/>
    <s v="Utíkalová Jana"/>
    <s v="Promítnut do stavu zásob"/>
    <s v="VFM019"/>
    <s v="Ošetřovatelská dokumentace"/>
    <m/>
    <m/>
    <m/>
    <m/>
    <x v="0"/>
    <n v="3"/>
    <m/>
    <n v="0"/>
    <m/>
    <m/>
  </r>
  <r>
    <d v="2018-03-05T10:56:57"/>
    <s v="Fm-L009-019-OSEPO-001"/>
    <s v="VFM1115"/>
    <x v="1"/>
    <x v="2"/>
    <n v="100"/>
    <s v="ks"/>
    <n v="1.05"/>
    <n v="105"/>
    <s v="0413"/>
    <m/>
    <s v="1CHIR: lůžkové oddělení 3"/>
    <s v="SVIOP-2018-SVM2-002357"/>
    <s v="Výdej do spotřeby z IOP"/>
    <s v="Utíkalová Jana"/>
    <s v="Promítnut do stavu zásob"/>
    <s v="VFM019"/>
    <s v="Ošetřovatelská dokumentace"/>
    <m/>
    <m/>
    <m/>
    <m/>
    <x v="0"/>
    <n v="3"/>
    <m/>
    <n v="0"/>
    <m/>
    <m/>
  </r>
  <r>
    <d v="2018-03-05T10:56:57"/>
    <m/>
    <s v="VA918"/>
    <x v="0"/>
    <x v="3"/>
    <n v="30"/>
    <s v="ks"/>
    <n v="1.1499999999999999"/>
    <n v="34.49"/>
    <s v="0413"/>
    <m/>
    <s v="1CHIR: lůžkové oddělení 3"/>
    <s v="SVIOP-2018-SVM2-002357"/>
    <s v="Výdej do spotřeby z IOP"/>
    <s v="Utíkalová Jana"/>
    <s v="Promítnut do stavu zásob"/>
    <s v="V44G"/>
    <s v="Kuchyňské potřeby drobné"/>
    <m/>
    <m/>
    <s v="Věra Marková do 8/2020"/>
    <m/>
    <x v="0"/>
    <n v="3"/>
    <m/>
    <n v="0"/>
    <m/>
    <m/>
  </r>
  <r>
    <d v="2018-03-05T10:56:57"/>
    <m/>
    <s v="VB631"/>
    <x v="1"/>
    <x v="40"/>
    <n v="20"/>
    <s v="ks"/>
    <n v="1.19"/>
    <n v="23.8"/>
    <s v="0413"/>
    <m/>
    <s v="1CHIR: lůžkové oddělení 3"/>
    <s v="SVIOP-2018-SVM2-002357"/>
    <s v="Výdej do spotřeby z IOP"/>
    <s v="Utíkalová Jana"/>
    <s v="Promítnut do stavu zásob"/>
    <s v="V42C"/>
    <s v="Obálky, pořadače, složky"/>
    <m/>
    <m/>
    <s v="Properus"/>
    <m/>
    <x v="0"/>
    <n v="3"/>
    <m/>
    <n v="0"/>
    <m/>
    <m/>
  </r>
  <r>
    <d v="2018-03-05T10:56:57"/>
    <s v="311100zel"/>
    <s v="VE754"/>
    <x v="1"/>
    <x v="6"/>
    <n v="20"/>
    <s v="ks"/>
    <n v="2.2400000000000002"/>
    <n v="44.87"/>
    <s v="0413"/>
    <m/>
    <s v="1CHIR: lůžkové oddělení 3"/>
    <s v="SVIOP-2018-SVM2-002357"/>
    <s v="Výdej do spotřeby z IOP"/>
    <s v="Utíkalová Jana"/>
    <s v="Promítnut do stavu zásob"/>
    <s v="V42C"/>
    <s v="Obálky, pořadače, složky"/>
    <m/>
    <m/>
    <s v="Frankospol 22.3/2020"/>
    <m/>
    <x v="0"/>
    <n v="3"/>
    <m/>
    <n v="0"/>
    <m/>
    <m/>
  </r>
  <r>
    <d v="2018-03-05T10:56:57"/>
    <m/>
    <s v="VE880"/>
    <x v="3"/>
    <x v="7"/>
    <n v="200"/>
    <s v="ks"/>
    <n v="2.8"/>
    <n v="560.52"/>
    <s v="0413"/>
    <m/>
    <s v="1CHIR: lůžkové oddělení 3"/>
    <s v="SVIOP-2018-SVM2-002357"/>
    <s v="Výdej do spotřeby z IOP"/>
    <s v="Utíkalová Jana"/>
    <s v="Promítnut do stavu zásob"/>
    <s v="V22"/>
    <s v="Spotřební materiál pro potrubní poštu"/>
    <m/>
    <m/>
    <s v="PROFITERM PROTECH s.r.o."/>
    <m/>
    <x v="0"/>
    <n v="3"/>
    <m/>
    <n v="0"/>
    <m/>
    <m/>
  </r>
  <r>
    <d v="2018-03-05T10:56:57"/>
    <m/>
    <s v="VE941"/>
    <x v="1"/>
    <x v="76"/>
    <n v="50"/>
    <s v="ks"/>
    <n v="4.93"/>
    <n v="246.5"/>
    <s v="0413"/>
    <m/>
    <s v="1CHIR: lůžkové oddělení 3"/>
    <s v="SVIOP-2018-SVM2-002357"/>
    <s v="Výdej do spotřeby z IOP"/>
    <s v="Utíkalová Jana"/>
    <s v="Promítnut do stavu zásob"/>
    <s v="V42E"/>
    <s v="Samolepky, etikety, štítky"/>
    <m/>
    <m/>
    <s v="Properus"/>
    <m/>
    <x v="0"/>
    <n v="3"/>
    <m/>
    <n v="0"/>
    <m/>
    <m/>
  </r>
  <r>
    <d v="2018-03-05T10:56:57"/>
    <m/>
    <s v="VA007"/>
    <x v="4"/>
    <x v="104"/>
    <n v="20"/>
    <s v="ks"/>
    <n v="5.99"/>
    <n v="119.79"/>
    <s v="0413"/>
    <m/>
    <s v="1CHIR: lůžkové oddělení 3"/>
    <s v="SVIOP-2018-SVM2-002357"/>
    <s v="Výdej do spotřeby z IOP"/>
    <s v="Utíkalová Jana"/>
    <s v="Promítnut do stavu zásob"/>
    <s v="V21"/>
    <s v="Spotřební materiál k SZM"/>
    <m/>
    <m/>
    <s v="MAPO medical s.r.o."/>
    <m/>
    <x v="0"/>
    <n v="3"/>
    <m/>
    <n v="0"/>
    <m/>
    <m/>
  </r>
  <r>
    <d v="2018-03-05T10:56:57"/>
    <m/>
    <s v="VC344"/>
    <x v="0"/>
    <x v="42"/>
    <n v="6"/>
    <s v="bal"/>
    <n v="6.29"/>
    <n v="37.74"/>
    <s v="0413"/>
    <m/>
    <s v="1CHIR: lůžkové oddělení 3"/>
    <s v="SVIOP-2018-SVM2-002357"/>
    <s v="Výdej do spotřeby z IOP"/>
    <s v="Utíkalová Jana"/>
    <s v="Promítnut do stavu zásob"/>
    <s v="V44G"/>
    <s v="Kuchyňské potřeby drobné"/>
    <m/>
    <m/>
    <s v="Věra Marková do 8/2020"/>
    <m/>
    <x v="0"/>
    <n v="3"/>
    <m/>
    <n v="0"/>
    <m/>
    <m/>
  </r>
  <r>
    <d v="2018-03-05T10:56:57"/>
    <s v="780100"/>
    <s v="VE721"/>
    <x v="0"/>
    <x v="70"/>
    <n v="60"/>
    <s v="ks"/>
    <n v="7.74"/>
    <n v="464.59"/>
    <s v="0413"/>
    <m/>
    <s v="1CHIR: lůžkové oddělení 3"/>
    <s v="SVIOP-2018-SVM2-002357"/>
    <s v="Výdej do spotřeby z IOP"/>
    <s v="Utíkalová Jana"/>
    <s v="Promítnut do stavu zásob"/>
    <s v="V44E"/>
    <s v="WC papír, ubrousky, pytle, sáčky"/>
    <m/>
    <m/>
    <s v="Frankospol 3/2020"/>
    <m/>
    <x v="0"/>
    <n v="3"/>
    <m/>
    <n v="0"/>
    <m/>
    <m/>
  </r>
  <r>
    <d v="2018-03-05T10:56:57"/>
    <s v="780102b"/>
    <s v="VE717"/>
    <x v="0"/>
    <x v="44"/>
    <n v="10"/>
    <s v="ks"/>
    <n v="12.71"/>
    <n v="127.05"/>
    <s v="0413"/>
    <m/>
    <s v="1CHIR: lůžkové oddělení 3"/>
    <s v="SVIOP-2018-SVM2-002357"/>
    <s v="Výdej do spotřeby z IOP"/>
    <s v="Utíkalová Jana"/>
    <s v="Promítnut do stavu zásob"/>
    <s v="V44E"/>
    <s v="WC papír, ubrousky, pytle, sáčky"/>
    <m/>
    <m/>
    <s v="Frankospol 3/2020"/>
    <m/>
    <x v="0"/>
    <n v="3"/>
    <m/>
    <n v="0"/>
    <m/>
    <m/>
  </r>
  <r>
    <d v="2018-03-05T10:56:57"/>
    <s v="Fm-L009-028-NEMOC-001"/>
    <s v="VFM1228"/>
    <x v="1"/>
    <x v="133"/>
    <n v="3"/>
    <s v="ks"/>
    <n v="13.31"/>
    <n v="39.93"/>
    <s v="0413"/>
    <m/>
    <s v="1CHIR: lůžkové oddělení 3"/>
    <s v="SVIOP-2018-SVM2-002357"/>
    <s v="Výdej do spotřeby z IOP"/>
    <s v="Utíkalová Jana"/>
    <s v="Promítnut do stavu zásob"/>
    <s v="VFM028"/>
    <s v="Povinná hlášení"/>
    <m/>
    <m/>
    <s v="Knopp - tiskárna do 1/2021"/>
    <m/>
    <x v="0"/>
    <n v="3"/>
    <m/>
    <n v="0"/>
    <m/>
    <m/>
  </r>
  <r>
    <d v="2018-03-05T10:56:57"/>
    <s v="9846"/>
    <s v="VE892"/>
    <x v="0"/>
    <x v="61"/>
    <n v="6"/>
    <s v="bal"/>
    <n v="17.96"/>
    <n v="107.73"/>
    <s v="0413"/>
    <m/>
    <s v="1CHIR: lůžkové oddělení 3"/>
    <s v="SVIOP-2018-SVM2-002357"/>
    <s v="Výdej do spotřeby z IOP"/>
    <s v="Utíkalová Jana"/>
    <s v="Promítnut do stavu zásob"/>
    <s v="V44D"/>
    <s v="Ručníky, rohože, ostatní"/>
    <m/>
    <m/>
    <s v="Šaman do 19.3/2020"/>
    <m/>
    <x v="0"/>
    <n v="3"/>
    <m/>
    <n v="0"/>
    <m/>
    <m/>
  </r>
  <r>
    <d v="2018-03-05T10:56:57"/>
    <m/>
    <s v="VE015"/>
    <x v="0"/>
    <x v="62"/>
    <n v="25"/>
    <s v="bal"/>
    <n v="22.6"/>
    <n v="564.98"/>
    <s v="0413"/>
    <m/>
    <s v="1CHIR: lůžkové oddělení 3"/>
    <s v="SVIOP-2018-SVM2-002357"/>
    <s v="Výdej do spotřeby z IOP"/>
    <s v="Utíkalová Jana"/>
    <s v="Promítnut do stavu zásob"/>
    <s v="V44E"/>
    <s v="WC papír, ubrousky, pytle, sáčky"/>
    <m/>
    <m/>
    <s v="Press KF do 1/2019"/>
    <m/>
    <x v="0"/>
    <n v="3"/>
    <m/>
    <n v="0"/>
    <m/>
    <m/>
  </r>
  <r>
    <d v="2018-03-05T10:56:57"/>
    <s v="116361"/>
    <s v="VE505"/>
    <x v="2"/>
    <x v="46"/>
    <n v="3"/>
    <s v="ks"/>
    <n v="32.67"/>
    <n v="98.01"/>
    <s v="0413"/>
    <m/>
    <s v="1CHIR: lůžkové oddělení 3"/>
    <s v="SVIOP-2018-SVM2-002357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5T10:56:57"/>
    <s v="113301,104541"/>
    <s v="VE493"/>
    <x v="2"/>
    <x v="26"/>
    <n v="2"/>
    <s v="ks"/>
    <n v="54.45"/>
    <n v="108.9"/>
    <s v="0413"/>
    <m/>
    <s v="1CHIR: lůžkové oddělení 3"/>
    <s v="SVIOP-2018-SVM2-002357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5T10:56:57"/>
    <m/>
    <s v="VB192"/>
    <x v="0"/>
    <x v="138"/>
    <n v="2"/>
    <s v="ks"/>
    <n v="64.12"/>
    <n v="128.24"/>
    <s v="0413"/>
    <m/>
    <s v="1CHIR: lůžkové oddělení 3"/>
    <s v="SVIOP-2018-SVM2-002357"/>
    <s v="Výdej do spotřeby z IOP"/>
    <s v="Utíkalová Jana"/>
    <s v="Promítnut do stavu zásob"/>
    <s v="V44E"/>
    <s v="WC papír, ubrousky, pytle, sáčky"/>
    <m/>
    <m/>
    <s v="Press KF do 1/2019"/>
    <m/>
    <x v="0"/>
    <n v="3"/>
    <m/>
    <n v="0"/>
    <m/>
    <m/>
  </r>
  <r>
    <d v="2018-03-05T10:56:57"/>
    <m/>
    <s v="VA701"/>
    <x v="0"/>
    <x v="0"/>
    <n v="4"/>
    <s v="ks"/>
    <n v="66.959999999999994"/>
    <n v="267.82"/>
    <s v="0413"/>
    <m/>
    <s v="1CHIR: lůžkové oddělení 3"/>
    <s v="SVIOP-2018-SVM2-002357"/>
    <s v="Výdej do spotřeby z IOP"/>
    <s v="Utíkalová Jana"/>
    <s v="Promítnut do stavu zásob"/>
    <s v="V44D"/>
    <s v="Ručníky, rohože, ostatní"/>
    <m/>
    <m/>
    <m/>
    <m/>
    <x v="0"/>
    <n v="3"/>
    <m/>
    <n v="0"/>
    <m/>
    <m/>
  </r>
  <r>
    <d v="2018-03-05T10:56:57"/>
    <s v="obyčejné 3946"/>
    <s v="VC677"/>
    <x v="1"/>
    <x v="101"/>
    <n v="3"/>
    <s v="ks"/>
    <n v="145.19999999999999"/>
    <n v="435.6"/>
    <s v="0413"/>
    <m/>
    <s v="1CHIR: lůžkové oddělení 3"/>
    <s v="SVIOP-2018-SVM2-002357"/>
    <s v="Výdej do spotřeby z IOP"/>
    <s v="Utíkalová Jana"/>
    <s v="Promítnut do stavu zásob"/>
    <s v="V42E"/>
    <s v="Samolepky, etikety, štítky"/>
    <m/>
    <m/>
    <s v="Datascan"/>
    <m/>
    <x v="0"/>
    <n v="3"/>
    <m/>
    <n v="0"/>
    <m/>
    <m/>
  </r>
  <r>
    <d v="2018-03-05T10:56:57"/>
    <m/>
    <s v="VE622"/>
    <x v="0"/>
    <x v="34"/>
    <n v="4"/>
    <s v="ks"/>
    <n v="172.78"/>
    <n v="691.12"/>
    <s v="0413"/>
    <m/>
    <s v="1CHIR: lůžkové oddělení 3"/>
    <s v="SVIOP-2018-SVM2-002357"/>
    <s v="Výdej do spotřeby z IOP"/>
    <s v="Utíkalová Jana"/>
    <s v="Promítnut do stavu zásob"/>
    <s v="V44E"/>
    <s v="WC papír, ubrousky, pytle, sáčky"/>
    <m/>
    <m/>
    <s v="Frankospol 3/2020"/>
    <m/>
    <x v="0"/>
    <n v="3"/>
    <m/>
    <n v="0"/>
    <m/>
    <m/>
  </r>
  <r>
    <d v="2018-03-05T10:56:57"/>
    <s v="10006995-1K"/>
    <s v="VC736"/>
    <x v="0"/>
    <x v="38"/>
    <n v="1"/>
    <s v="ks"/>
    <n v="738.1"/>
    <n v="738.1"/>
    <s v="0413"/>
    <m/>
    <s v="1CHIR: lůžkové oddělení 3"/>
    <s v="SVIOP-2018-SVM2-002357"/>
    <s v="Výdej do spotřeby z IOP"/>
    <s v="Utíkalová Jana"/>
    <s v="Promítnut do stavu zásob"/>
    <s v="V44D"/>
    <s v="Ručníky, rohože, ostatní"/>
    <m/>
    <m/>
    <s v="Datascan"/>
    <m/>
    <x v="0"/>
    <n v="3"/>
    <m/>
    <n v="0"/>
    <m/>
    <m/>
  </r>
  <r>
    <d v="2018-03-05T10:59:34"/>
    <s v="220153"/>
    <s v="VE452"/>
    <x v="1"/>
    <x v="96"/>
    <n v="10"/>
    <s v="ks"/>
    <n v="0.61"/>
    <n v="6.11"/>
    <s v="0432"/>
    <m/>
    <s v="1CHIR: JIP  6"/>
    <s v="SVIOP-2018-SVM2-002358"/>
    <s v="Výdej do spotřeby z IOP"/>
    <s v="Utíkalová Jana"/>
    <s v="Promítnut do stavu zásob"/>
    <s v="V42C"/>
    <s v="Obálky, pořadače, složky"/>
    <m/>
    <m/>
    <s v="Vkus"/>
    <m/>
    <x v="0"/>
    <n v="3"/>
    <m/>
    <n v="0"/>
    <m/>
    <m/>
  </r>
  <r>
    <d v="2018-03-05T10:59:34"/>
    <s v="220103"/>
    <s v="VE772"/>
    <x v="1"/>
    <x v="139"/>
    <n v="10"/>
    <s v="ks"/>
    <n v="1.01"/>
    <n v="10.1"/>
    <s v="0432"/>
    <m/>
    <s v="1CHIR: JIP  6"/>
    <s v="SVIOP-2018-SVM2-002358"/>
    <s v="Výdej do spotřeby z IOP"/>
    <s v="Utíkalová Jana"/>
    <s v="Promítnut do stavu zásob"/>
    <s v="V42C"/>
    <s v="Obálky, pořadače, složky"/>
    <m/>
    <m/>
    <s v="Frankospol 22.3/2020"/>
    <m/>
    <x v="0"/>
    <n v="3"/>
    <m/>
    <n v="0"/>
    <m/>
    <m/>
  </r>
  <r>
    <d v="2018-03-05T10:59:34"/>
    <s v="Fm-L009-019-OSPLAN-001"/>
    <s v="VFM0608"/>
    <x v="1"/>
    <x v="1"/>
    <n v="50"/>
    <s v="ks"/>
    <n v="1.05"/>
    <n v="52.5"/>
    <s v="0432"/>
    <m/>
    <s v="1CHIR: JIP  6"/>
    <s v="SVIOP-2018-SVM2-002358"/>
    <s v="Výdej do spotřeby z IOP"/>
    <s v="Utíkalová Jana"/>
    <s v="Promítnut do stavu zásob"/>
    <s v="VFM019"/>
    <s v="Ošetřovatelská dokumentace"/>
    <m/>
    <m/>
    <m/>
    <m/>
    <x v="0"/>
    <n v="3"/>
    <m/>
    <n v="0"/>
    <m/>
    <m/>
  </r>
  <r>
    <d v="2018-03-05T10:59:34"/>
    <m/>
    <s v="VB631"/>
    <x v="1"/>
    <x v="40"/>
    <n v="10"/>
    <s v="ks"/>
    <n v="1.19"/>
    <n v="11.9"/>
    <s v="0432"/>
    <m/>
    <s v="1CHIR: JIP  6"/>
    <s v="SVIOP-2018-SVM2-002358"/>
    <s v="Výdej do spotřeby z IOP"/>
    <s v="Utíkalová Jana"/>
    <s v="Promítnut do stavu zásob"/>
    <s v="V42C"/>
    <s v="Obálky, pořadače, složky"/>
    <m/>
    <m/>
    <s v="Properus"/>
    <m/>
    <x v="0"/>
    <n v="3"/>
    <m/>
    <n v="0"/>
    <m/>
    <m/>
  </r>
  <r>
    <d v="2018-03-05T10:59:34"/>
    <s v="Fm-L009-017-24JIP-002"/>
    <s v="VFM0584"/>
    <x v="1"/>
    <x v="69"/>
    <n v="300"/>
    <s v="ks"/>
    <n v="2.88"/>
    <n v="862.89"/>
    <s v="0432"/>
    <m/>
    <s v="1CHIR: JIP  6"/>
    <s v="SVIOP-2018-SVM2-002358"/>
    <s v="Výdej do spotřeby z IOP"/>
    <s v="Utíkalová Jana"/>
    <s v="Promítnut do stavu zásob"/>
    <s v="VFM017"/>
    <s v="JIP záznamy"/>
    <m/>
    <m/>
    <s v="Papírtisk"/>
    <m/>
    <x v="0"/>
    <n v="3"/>
    <m/>
    <n v="0"/>
    <m/>
    <m/>
  </r>
  <r>
    <d v="2018-03-05T10:59:34"/>
    <s v="510496"/>
    <s v="VE352"/>
    <x v="1"/>
    <x v="56"/>
    <n v="20"/>
    <s v="ks"/>
    <n v="4.24"/>
    <n v="84.8"/>
    <s v="0432"/>
    <m/>
    <s v="1CHIR: JIP  6"/>
    <s v="SVIOP-2018-SVM2-002358"/>
    <s v="Výdej do spotřeby z IOP"/>
    <s v="Utíkalová Jana"/>
    <s v="Promítnut do stavu zásob"/>
    <s v="V42B"/>
    <s v="Psací potřeby"/>
    <m/>
    <m/>
    <s v="Frankospol 22.3/2020"/>
    <m/>
    <x v="0"/>
    <n v="3"/>
    <m/>
    <n v="0"/>
    <m/>
    <m/>
  </r>
  <r>
    <d v="2018-03-05T10:59:34"/>
    <s v="B1532"/>
    <s v="VA514"/>
    <x v="0"/>
    <x v="57"/>
    <n v="1"/>
    <s v="ks"/>
    <n v="5.99"/>
    <n v="5.99"/>
    <s v="0432"/>
    <m/>
    <s v="1CHIR: JIP  6"/>
    <s v="SVIOP-2018-SVM2-002358"/>
    <s v="Výdej do spotřeby z IOP"/>
    <s v="Utíkalová Jana"/>
    <s v="Promítnut do stavu zásob"/>
    <s v="V44B"/>
    <s v="Baterie, různé elektro zboží"/>
    <m/>
    <m/>
    <s v="Emos do 4/2020"/>
    <m/>
    <x v="0"/>
    <n v="3"/>
    <m/>
    <n v="0"/>
    <m/>
    <m/>
  </r>
  <r>
    <d v="2018-03-05T10:59:34"/>
    <m/>
    <s v="VC344"/>
    <x v="0"/>
    <x v="42"/>
    <n v="10"/>
    <s v="bal"/>
    <n v="6.29"/>
    <n v="62.9"/>
    <s v="0432"/>
    <m/>
    <s v="1CHIR: JIP  6"/>
    <s v="SVIOP-2018-SVM2-002358"/>
    <s v="Výdej do spotřeby z IOP"/>
    <s v="Utíkalová Jana"/>
    <s v="Promítnut do stavu zásob"/>
    <s v="V44G"/>
    <s v="Kuchyňské potřeby drobné"/>
    <m/>
    <m/>
    <s v="Věra Marková do 8/2020"/>
    <m/>
    <x v="0"/>
    <n v="3"/>
    <m/>
    <n v="0"/>
    <m/>
    <m/>
  </r>
  <r>
    <d v="2018-03-05T10:59:34"/>
    <m/>
    <s v="VB191"/>
    <x v="0"/>
    <x v="59"/>
    <n v="6"/>
    <s v="bal"/>
    <n v="7.51"/>
    <n v="45.06"/>
    <s v="0432"/>
    <m/>
    <s v="1CHIR: JIP  6"/>
    <s v="SVIOP-2018-SVM2-002358"/>
    <s v="Výdej do spotřeby z IOP"/>
    <s v="Utíkalová Jana"/>
    <s v="Promítnut do stavu zásob"/>
    <s v="V44E"/>
    <s v="WC papír, ubrousky, pytle, sáčky"/>
    <m/>
    <m/>
    <s v="Press KF do 1/2019"/>
    <m/>
    <x v="0"/>
    <n v="3"/>
    <m/>
    <n v="0"/>
    <m/>
    <m/>
  </r>
  <r>
    <d v="2018-03-05T10:59:34"/>
    <s v="450130"/>
    <s v="VE822"/>
    <x v="1"/>
    <x v="58"/>
    <n v="1"/>
    <s v="ks"/>
    <n v="8.4700000000000006"/>
    <n v="8.4700000000000006"/>
    <s v="0432"/>
    <m/>
    <s v="1CHIR: JIP  6"/>
    <s v="SVIOP-2018-SVM2-002358"/>
    <s v="Výdej do spotřeby z IOP"/>
    <s v="Utíkalová Jana"/>
    <s v="Promítnut do stavu zásob"/>
    <s v="V42D"/>
    <s v="Pravítka, lepidla, folie"/>
    <m/>
    <m/>
    <s v="Frankospol 22.3/2020"/>
    <m/>
    <x v="0"/>
    <n v="3"/>
    <m/>
    <n v="0"/>
    <m/>
    <m/>
  </r>
  <r>
    <d v="2018-03-05T10:59:34"/>
    <m/>
    <s v="VE670"/>
    <x v="0"/>
    <x v="43"/>
    <n v="6"/>
    <s v="bal"/>
    <n v="9.56"/>
    <n v="57.36"/>
    <s v="0432"/>
    <m/>
    <s v="1CHIR: JIP  6"/>
    <s v="SVIOP-2018-SVM2-002358"/>
    <s v="Výdej do spotřeby z IOP"/>
    <s v="Utíkalová Jana"/>
    <s v="Promítnut do stavu zásob"/>
    <s v="V44E"/>
    <s v="WC papír, ubrousky, pytle, sáčky"/>
    <m/>
    <m/>
    <s v="Vkus Bustan do 12/2019"/>
    <m/>
    <x v="0"/>
    <n v="3"/>
    <m/>
    <n v="0"/>
    <m/>
    <m/>
  </r>
  <r>
    <d v="2018-03-05T10:59:34"/>
    <s v="7396"/>
    <s v="VE479"/>
    <x v="2"/>
    <x v="12"/>
    <n v="3"/>
    <s v="ks"/>
    <n v="15.13"/>
    <n v="45.38"/>
    <s v="0432"/>
    <m/>
    <s v="1CHIR: JIP  6"/>
    <s v="SVIOP-2018-SVM2-002358"/>
    <s v="Výdej do spotřeby z IOP"/>
    <s v="Utíkalová Jana"/>
    <s v="Promítnut do stavu zásob"/>
    <s v="V41B"/>
    <s v="Mýdla,osvěžovače"/>
    <m/>
    <m/>
    <s v="Šaman do 19.3/2020"/>
    <m/>
    <x v="0"/>
    <n v="3"/>
    <m/>
    <n v="0"/>
    <m/>
    <m/>
  </r>
  <r>
    <d v="2018-03-05T10:59:34"/>
    <s v="9846"/>
    <s v="VE892"/>
    <x v="0"/>
    <x v="61"/>
    <n v="24"/>
    <s v="bal"/>
    <n v="17.95"/>
    <n v="430.9"/>
    <s v="0432"/>
    <m/>
    <s v="1CHIR: JIP  6"/>
    <s v="SVIOP-2018-SVM2-002358"/>
    <s v="Výdej do spotřeby z IOP"/>
    <s v="Utíkalová Jana"/>
    <s v="Promítnut do stavu zásob"/>
    <s v="V44D"/>
    <s v="Ručníky, rohože, ostatní"/>
    <m/>
    <m/>
    <s v="Šaman do 19.3/2020"/>
    <m/>
    <x v="0"/>
    <n v="3"/>
    <m/>
    <n v="0"/>
    <m/>
    <m/>
  </r>
  <r>
    <d v="2018-03-05T10:59:34"/>
    <s v="1566"/>
    <s v="VE526"/>
    <x v="2"/>
    <x v="45"/>
    <n v="2"/>
    <s v="bal"/>
    <n v="22.15"/>
    <n v="44.29"/>
    <s v="0432"/>
    <m/>
    <s v="1CHIR: JIP  6"/>
    <s v="SVIOP-2018-SVM2-002358"/>
    <s v="Výdej do spotřeby z IOP"/>
    <s v="Utíkalová Jana"/>
    <s v="Promítnut do stavu zásob"/>
    <s v="V41C"/>
    <s v="Kartáče,houbičky"/>
    <m/>
    <m/>
    <s v="Šaman do 19.3/2020"/>
    <m/>
    <x v="0"/>
    <n v="3"/>
    <m/>
    <n v="0"/>
    <m/>
    <m/>
  </r>
  <r>
    <d v="2018-03-05T10:59:34"/>
    <m/>
    <s v="VE015"/>
    <x v="0"/>
    <x v="62"/>
    <n v="12"/>
    <s v="bal"/>
    <n v="22.6"/>
    <n v="271.19"/>
    <s v="0432"/>
    <m/>
    <s v="1CHIR: JIP  6"/>
    <s v="SVIOP-2018-SVM2-002358"/>
    <s v="Výdej do spotřeby z IOP"/>
    <s v="Utíkalová Jana"/>
    <s v="Promítnut do stavu zásob"/>
    <s v="V44E"/>
    <s v="WC papír, ubrousky, pytle, sáčky"/>
    <m/>
    <m/>
    <s v="Press KF do 1/2019"/>
    <m/>
    <x v="0"/>
    <n v="3"/>
    <m/>
    <n v="0"/>
    <m/>
    <m/>
  </r>
  <r>
    <d v="2018-03-05T10:59:34"/>
    <m/>
    <s v="VE716"/>
    <x v="0"/>
    <x v="16"/>
    <n v="14"/>
    <s v="ks"/>
    <n v="22.86"/>
    <n v="320.10000000000002"/>
    <s v="0432"/>
    <m/>
    <s v="1CHIR: JIP  6"/>
    <s v="SVIOP-2018-SVM2-002358"/>
    <s v="Výdej do spotřeby z IOP"/>
    <s v="Utíkalová Jana"/>
    <s v="Promítnut do stavu zásob"/>
    <s v="V44E"/>
    <s v="WC papír, ubrousky, pytle, sáčky"/>
    <m/>
    <m/>
    <s v="Frankospol 3/2020"/>
    <m/>
    <x v="0"/>
    <n v="3"/>
    <m/>
    <n v="0"/>
    <m/>
    <m/>
  </r>
  <r>
    <d v="2018-03-05T10:59:34"/>
    <s v="770150"/>
    <s v="VE835"/>
    <x v="1"/>
    <x v="19"/>
    <n v="1"/>
    <s v="ks"/>
    <n v="29.32"/>
    <n v="29.32"/>
    <s v="0432"/>
    <m/>
    <s v="1CHIR: JIP  6"/>
    <s v="SVIOP-2018-SVM2-002358"/>
    <s v="Výdej do spotřeby z IOP"/>
    <s v="Utíkalová Jana"/>
    <s v="Promítnut do stavu zásob"/>
    <s v="V42D"/>
    <s v="Pravítka, lepidla, folie"/>
    <m/>
    <m/>
    <s v="Frankospol 22.3/2020"/>
    <m/>
    <x v="0"/>
    <n v="3"/>
    <m/>
    <n v="0"/>
    <m/>
    <m/>
  </r>
  <r>
    <d v="2018-03-05T10:59:34"/>
    <s v="116361"/>
    <s v="VE505"/>
    <x v="2"/>
    <x v="46"/>
    <n v="2"/>
    <s v="ks"/>
    <n v="32.67"/>
    <n v="65.34"/>
    <s v="0432"/>
    <m/>
    <s v="1CHIR: JIP  6"/>
    <s v="SVIOP-2018-SVM2-002358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5T10:59:34"/>
    <s v="440053"/>
    <s v="VE831"/>
    <x v="1"/>
    <x v="20"/>
    <n v="1"/>
    <s v="ks"/>
    <n v="35.58"/>
    <n v="35.58"/>
    <s v="0432"/>
    <m/>
    <s v="1CHIR: JIP  6"/>
    <s v="SVIOP-2018-SVM2-002358"/>
    <s v="Výdej do spotřeby z IOP"/>
    <s v="Utíkalová Jana"/>
    <s v="Promítnut do stavu zásob"/>
    <s v="V42D"/>
    <s v="Pravítka, lepidla, folie"/>
    <m/>
    <m/>
    <s v="Frankospol 22.3/2020"/>
    <m/>
    <x v="0"/>
    <n v="3"/>
    <m/>
    <n v="0"/>
    <m/>
    <m/>
  </r>
  <r>
    <d v="2018-03-05T10:59:34"/>
    <s v="115081"/>
    <s v="VE491"/>
    <x v="2"/>
    <x v="64"/>
    <n v="1"/>
    <s v="ks"/>
    <n v="37.51"/>
    <n v="37.51"/>
    <s v="0432"/>
    <m/>
    <s v="1CHIR: JIP  6"/>
    <s v="SVIOP-2018-SVM2-002358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5T10:59:34"/>
    <m/>
    <s v="VF093"/>
    <x v="1"/>
    <x v="67"/>
    <n v="4"/>
    <s v="bal"/>
    <n v="60.5"/>
    <n v="242"/>
    <s v="0432"/>
    <m/>
    <s v="1CHIR: JIP  6"/>
    <s v="SVIOP-2018-SVM2-002358"/>
    <s v="Výdej do spotřeby z IOP"/>
    <s v="Utíkalová Jana"/>
    <s v="Promítnut do stavu zásob"/>
    <s v="V42A"/>
    <s v="Papíry, sešity, knihy, bloky, tabule"/>
    <m/>
    <m/>
    <s v="Jan Vytopil 1/2019"/>
    <m/>
    <x v="0"/>
    <n v="3"/>
    <m/>
    <n v="0"/>
    <m/>
    <m/>
  </r>
  <r>
    <d v="2018-03-05T10:59:34"/>
    <m/>
    <s v="VB622"/>
    <x v="1"/>
    <x v="140"/>
    <n v="1"/>
    <s v="ks"/>
    <n v="94"/>
    <n v="94"/>
    <s v="0432"/>
    <m/>
    <s v="1CHIR: JIP  6"/>
    <s v="SVIOP-2018-SVM2-002358"/>
    <s v="Výdej do spotřeby z IOP"/>
    <s v="Utíkalová Jana"/>
    <s v="Promítnut do stavu zásob"/>
    <s v="V42D"/>
    <s v="Pravítka, lepidla, folie"/>
    <m/>
    <m/>
    <m/>
    <m/>
    <x v="0"/>
    <n v="3"/>
    <m/>
    <n v="0"/>
    <m/>
    <m/>
  </r>
  <r>
    <d v="2018-03-05T10:59:34"/>
    <s v="251271"/>
    <s v="VE871"/>
    <x v="1"/>
    <x v="85"/>
    <n v="1"/>
    <s v="bal"/>
    <n v="106.5"/>
    <n v="106.5"/>
    <s v="0432"/>
    <m/>
    <s v="1CHIR: JIP  6"/>
    <s v="SVIOP-2018-SVM2-002358"/>
    <s v="Výdej do spotřeby z IOP"/>
    <s v="Utíkalová Jana"/>
    <s v="Promítnut do stavu zásob"/>
    <s v="V42E"/>
    <s v="Samolepky, etikety, štítky"/>
    <m/>
    <m/>
    <s v="Frankospol 22.3/2020"/>
    <m/>
    <x v="0"/>
    <n v="3"/>
    <m/>
    <n v="0"/>
    <m/>
    <m/>
  </r>
  <r>
    <d v="2018-03-05T10:59:34"/>
    <s v="Fm-L009-023-HLASES-001"/>
    <s v="VB753"/>
    <x v="1"/>
    <x v="33"/>
    <n v="1"/>
    <s v="ks"/>
    <n v="121"/>
    <n v="121"/>
    <s v="0432"/>
    <m/>
    <s v="1CHIR: JIP  6"/>
    <s v="SVIOP-2018-SVM2-002358"/>
    <s v="Výdej do spotřeby z IOP"/>
    <s v="Utíkalová Jana"/>
    <s v="Promítnut do stavu zásob"/>
    <s v="V42A"/>
    <s v="Papíry, sešity, knihy, bloky, tabule"/>
    <m/>
    <m/>
    <s v="Properus"/>
    <m/>
    <x v="0"/>
    <n v="3"/>
    <m/>
    <n v="0"/>
    <m/>
    <m/>
  </r>
  <r>
    <d v="2018-03-05T10:59:34"/>
    <s v="obyčejné 3946"/>
    <s v="VC677"/>
    <x v="1"/>
    <x v="101"/>
    <n v="1"/>
    <s v="ks"/>
    <n v="145.19999999999999"/>
    <n v="145.19999999999999"/>
    <s v="0432"/>
    <m/>
    <s v="1CHIR: JIP  6"/>
    <s v="SVIOP-2018-SVM2-002358"/>
    <s v="Výdej do spotřeby z IOP"/>
    <s v="Utíkalová Jana"/>
    <s v="Promítnut do stavu zásob"/>
    <s v="V42E"/>
    <s v="Samolepky, etikety, štítky"/>
    <m/>
    <m/>
    <s v="Datascan"/>
    <m/>
    <x v="0"/>
    <n v="3"/>
    <m/>
    <n v="0"/>
    <m/>
    <m/>
  </r>
  <r>
    <d v="2018-03-05T10:59:34"/>
    <m/>
    <s v="VA796"/>
    <x v="0"/>
    <x v="141"/>
    <n v="1"/>
    <s v="ks"/>
    <n v="153.68"/>
    <n v="153.68"/>
    <s v="0432"/>
    <m/>
    <s v="1CHIR: JIP  6"/>
    <s v="SVIOP-2018-SVM2-002358"/>
    <s v="Výdej do spotřeby z IOP"/>
    <s v="Utíkalová Jana"/>
    <s v="Promítnut do stavu zásob"/>
    <s v="V44G"/>
    <s v="Kuchyňské potřeby drobné"/>
    <m/>
    <m/>
    <s v="Věra Marková do 8/2020"/>
    <m/>
    <x v="0"/>
    <n v="3"/>
    <m/>
    <n v="0"/>
    <m/>
    <m/>
  </r>
  <r>
    <d v="2018-03-05T10:59:34"/>
    <m/>
    <s v="VB256"/>
    <x v="0"/>
    <x v="48"/>
    <n v="1"/>
    <s v="ks"/>
    <n v="171.82"/>
    <n v="171.82"/>
    <s v="0432"/>
    <m/>
    <s v="1CHIR: JIP  6"/>
    <s v="SVIOP-2018-SVM2-002358"/>
    <s v="Výdej do spotřeby z IOP"/>
    <s v="Utíkalová Jana"/>
    <s v="Promítnut do stavu zásob"/>
    <s v="V44D"/>
    <s v="Ručníky, rohože, ostatní"/>
    <m/>
    <m/>
    <s v="Švihelova"/>
    <m/>
    <x v="0"/>
    <n v="3"/>
    <m/>
    <n v="0"/>
    <m/>
    <m/>
  </r>
  <r>
    <d v="2018-03-05T10:59:34"/>
    <m/>
    <s v="VE622"/>
    <x v="0"/>
    <x v="34"/>
    <n v="4"/>
    <s v="ks"/>
    <n v="172.78"/>
    <n v="691.12"/>
    <s v="0432"/>
    <m/>
    <s v="1CHIR: JIP  6"/>
    <s v="SVIOP-2018-SVM2-002358"/>
    <s v="Výdej do spotřeby z IOP"/>
    <s v="Utíkalová Jana"/>
    <s v="Promítnut do stavu zásob"/>
    <s v="V44E"/>
    <s v="WC papír, ubrousky, pytle, sáčky"/>
    <m/>
    <m/>
    <s v="Frankospol 3/2020"/>
    <m/>
    <x v="0"/>
    <n v="3"/>
    <m/>
    <n v="0"/>
    <m/>
    <m/>
  </r>
  <r>
    <d v="2018-03-05T10:59:34"/>
    <m/>
    <s v="VA622"/>
    <x v="0"/>
    <x v="102"/>
    <n v="1"/>
    <s v="ks"/>
    <n v="234.74"/>
    <n v="234.74"/>
    <s v="0432"/>
    <m/>
    <s v="1CHIR: JIP  6"/>
    <s v="SVIOP-2018-SVM2-002358"/>
    <s v="Výdej do spotřeby z IOP"/>
    <s v="Utíkalová Jana"/>
    <s v="Promítnut do stavu zásob"/>
    <s v="V44G"/>
    <s v="Kuchyňské potřeby drobné"/>
    <m/>
    <m/>
    <s v="Věra Marková do 8/2020"/>
    <m/>
    <x v="0"/>
    <n v="3"/>
    <m/>
    <n v="0"/>
    <m/>
    <m/>
  </r>
  <r>
    <d v="2018-03-05T10:59:34"/>
    <s v="REF N15000"/>
    <s v="VE649"/>
    <x v="0"/>
    <x v="50"/>
    <n v="1"/>
    <s v="bal"/>
    <n v="326.69"/>
    <n v="326.69"/>
    <s v="0432"/>
    <m/>
    <s v="1CHIR: JIP  6"/>
    <s v="SVIOP-2018-SVM2-002358"/>
    <s v="Výdej do spotřeby z IOP"/>
    <s v="Utíkalová Jana"/>
    <s v="Promítnut do stavu zásob"/>
    <s v="V44E"/>
    <s v="WC papír, ubrousky, pytle, sáčky"/>
    <m/>
    <m/>
    <s v="MEDISUN profi s.r.o."/>
    <m/>
    <x v="0"/>
    <n v="3"/>
    <m/>
    <n v="0"/>
    <m/>
    <m/>
  </r>
  <r>
    <d v="2018-03-05T11:04:29"/>
    <m/>
    <s v="VE880"/>
    <x v="3"/>
    <x v="7"/>
    <n v="300"/>
    <s v="ks"/>
    <n v="2.8"/>
    <n v="840.78"/>
    <s v="0432"/>
    <m/>
    <s v="1CHIR: JIP  6"/>
    <s v="SVIOP-2018-SVM2-002359"/>
    <s v="Výdej do spotřeby z IOP"/>
    <s v="Utíkalová Jana"/>
    <s v="Promítnut do stavu zásob"/>
    <s v="V22"/>
    <s v="Spotřební materiál pro potrubní poštu"/>
    <m/>
    <m/>
    <s v="PROFITERM PROTECH s.r.o."/>
    <m/>
    <x v="0"/>
    <n v="3"/>
    <m/>
    <n v="0"/>
    <m/>
    <m/>
  </r>
  <r>
    <d v="2018-03-05T12:31:04"/>
    <m/>
    <s v="VE962"/>
    <x v="1"/>
    <x v="113"/>
    <n v="10"/>
    <s v="ks"/>
    <n v="16.13"/>
    <n v="161.25"/>
    <s v="0432"/>
    <m/>
    <s v="1CHIR: JIP  6"/>
    <s v="SVIOP-2018-SVM2-002386"/>
    <s v="Výdej do spotřeby z IOP"/>
    <s v="Utíkalová Jana"/>
    <s v="Promítnut do stavu zásob"/>
    <s v="V42E"/>
    <s v="Samolepky, etikety, štítky"/>
    <m/>
    <m/>
    <s v="Properus"/>
    <m/>
    <x v="0"/>
    <n v="3"/>
    <m/>
    <n v="0"/>
    <m/>
    <m/>
  </r>
  <r>
    <d v="2018-03-05T12:31:04"/>
    <m/>
    <s v="VE963"/>
    <x v="1"/>
    <x v="114"/>
    <n v="4"/>
    <s v="ks"/>
    <n v="17.489999999999998"/>
    <n v="69.959999999999994"/>
    <s v="0432"/>
    <m/>
    <s v="1CHIR: JIP  6"/>
    <s v="SVIOP-2018-SVM2-002386"/>
    <s v="Výdej do spotřeby z IOP"/>
    <s v="Utíkalová Jana"/>
    <s v="Promítnut do stavu zásob"/>
    <s v="V42E"/>
    <s v="Samolepky, etikety, štítky"/>
    <m/>
    <m/>
    <s v="Properus"/>
    <m/>
    <x v="0"/>
    <n v="3"/>
    <m/>
    <n v="0"/>
    <m/>
    <m/>
  </r>
  <r>
    <d v="2018-03-06T06:11:26"/>
    <m/>
    <s v="VE585"/>
    <x v="1"/>
    <x v="74"/>
    <n v="500"/>
    <s v="ks"/>
    <n v="0.55000000000000004"/>
    <n v="275"/>
    <s v="0421"/>
    <m/>
    <s v="1CHIR: ambulance"/>
    <s v="SVIOP-2018-SVM2-002392"/>
    <s v="Výdej do spotřeby z IOP"/>
    <s v="Utíkalová Jana"/>
    <s v="Promítnut do stavu zásob"/>
    <s v="V42C"/>
    <s v="Obálky, pořadače, složky"/>
    <m/>
    <m/>
    <s v="ITAGE"/>
    <m/>
    <x v="0"/>
    <n v="3"/>
    <m/>
    <n v="0"/>
    <m/>
    <m/>
  </r>
  <r>
    <d v="2018-03-06T06:11:26"/>
    <s v="450040"/>
    <s v="VE824"/>
    <x v="1"/>
    <x v="142"/>
    <n v="2"/>
    <s v="ks"/>
    <n v="1.71"/>
    <n v="3.42"/>
    <s v="0421"/>
    <m/>
    <s v="1CHIR: ambulance"/>
    <s v="SVIOP-2018-SVM2-002392"/>
    <s v="Výdej do spotřeby z IOP"/>
    <s v="Utíkalová Jana"/>
    <s v="Promítnut do stavu zásob"/>
    <s v="V42D"/>
    <s v="Pravítka, lepidla, folie"/>
    <m/>
    <m/>
    <s v="Frankospol 22.3/2020"/>
    <m/>
    <x v="0"/>
    <n v="3"/>
    <m/>
    <n v="0"/>
    <m/>
    <m/>
  </r>
  <r>
    <d v="2018-03-06T06:11:26"/>
    <s v="543231"/>
    <s v="VE357"/>
    <x v="1"/>
    <x v="143"/>
    <n v="1"/>
    <s v="ks"/>
    <n v="2.2000000000000002"/>
    <n v="2.2000000000000002"/>
    <s v="0421"/>
    <m/>
    <s v="1CHIR: ambulance"/>
    <s v="SVIOP-2018-SVM2-002392"/>
    <s v="Výdej do spotřeby z IOP"/>
    <s v="Utíkalová Jana"/>
    <s v="Promítnut do stavu zásob"/>
    <s v="V42B"/>
    <s v="Psací potřeby"/>
    <m/>
    <m/>
    <s v="Frankospol 22.3/2020"/>
    <m/>
    <x v="0"/>
    <n v="3"/>
    <m/>
    <n v="0"/>
    <m/>
    <m/>
  </r>
  <r>
    <d v="2018-03-06T06:11:26"/>
    <m/>
    <s v="VE880"/>
    <x v="3"/>
    <x v="7"/>
    <n v="200"/>
    <s v="ks"/>
    <n v="2.8"/>
    <n v="560.52"/>
    <s v="0421"/>
    <m/>
    <s v="1CHIR: ambulance"/>
    <s v="SVIOP-2018-SVM2-002392"/>
    <s v="Výdej do spotřeby z IOP"/>
    <s v="Utíkalová Jana"/>
    <s v="Promítnut do stavu zásob"/>
    <s v="V22"/>
    <s v="Spotřební materiál pro potrubní poštu"/>
    <m/>
    <m/>
    <s v="PROFITERM PROTECH s.r.o."/>
    <m/>
    <x v="0"/>
    <n v="3"/>
    <m/>
    <n v="0"/>
    <m/>
    <m/>
  </r>
  <r>
    <d v="2018-03-06T06:11:26"/>
    <s v="502353"/>
    <s v="VE339"/>
    <x v="1"/>
    <x v="144"/>
    <n v="5"/>
    <s v="ks"/>
    <n v="3.63"/>
    <n v="18.149999999999999"/>
    <s v="0421"/>
    <m/>
    <s v="1CHIR: ambulance"/>
    <s v="SVIOP-2018-SVM2-002392"/>
    <s v="Výdej do spotřeby z IOP"/>
    <s v="Utíkalová Jana"/>
    <s v="Promítnut do stavu zásob"/>
    <s v="V42B"/>
    <s v="Psací potřeby"/>
    <m/>
    <m/>
    <s v="Frankospol 22.3/2020"/>
    <m/>
    <x v="0"/>
    <n v="3"/>
    <m/>
    <n v="0"/>
    <m/>
    <m/>
  </r>
  <r>
    <d v="2018-03-06T06:11:26"/>
    <s v="430020"/>
    <s v="VE853"/>
    <x v="1"/>
    <x v="55"/>
    <n v="5"/>
    <s v="bal"/>
    <n v="3.75"/>
    <n v="18.77"/>
    <s v="0421"/>
    <m/>
    <s v="1CHIR: ambulance"/>
    <s v="SVIOP-2018-SVM2-002392"/>
    <s v="Výdej do spotřeby z IOP"/>
    <s v="Utíkalová Jana"/>
    <s v="Promítnut do stavu zásob"/>
    <s v="V42D"/>
    <s v="Pravítka, lepidla, folie"/>
    <m/>
    <m/>
    <s v="Frankospol 22.3/2020"/>
    <m/>
    <x v="0"/>
    <n v="3"/>
    <m/>
    <n v="0"/>
    <m/>
    <m/>
  </r>
  <r>
    <d v="2018-03-06T06:11:26"/>
    <m/>
    <s v="VA007"/>
    <x v="4"/>
    <x v="104"/>
    <n v="28"/>
    <s v="ks"/>
    <n v="5.99"/>
    <n v="167.68"/>
    <s v="0421"/>
    <m/>
    <s v="1CHIR: ambulance"/>
    <s v="SVIOP-2018-SVM2-002392"/>
    <s v="Výdej do spotřeby z IOP"/>
    <s v="Utíkalová Jana"/>
    <s v="Promítnut do stavu zásob"/>
    <s v="V21"/>
    <s v="Spotřební materiál k SZM"/>
    <m/>
    <m/>
    <s v="MAPO medical s.r.o."/>
    <m/>
    <x v="0"/>
    <n v="3"/>
    <m/>
    <n v="0"/>
    <m/>
    <m/>
  </r>
  <r>
    <d v="2018-03-06T06:11:26"/>
    <s v="9995861"/>
    <s v="VE580"/>
    <x v="4"/>
    <x v="111"/>
    <n v="1"/>
    <s v="ks"/>
    <n v="6.54"/>
    <n v="6.54"/>
    <s v="0421"/>
    <m/>
    <s v="1CHIR: ambulance"/>
    <s v="SVIOP-2018-SVM2-002392"/>
    <s v="Výdej do spotřeby z IOP"/>
    <s v="Utíkalová Jana"/>
    <s v="Promítnut do stavu zásob"/>
    <s v="V21"/>
    <s v="Spotřební materiál k SZM"/>
    <m/>
    <m/>
    <s v="HARTMANN - RICO a.s."/>
    <m/>
    <x v="0"/>
    <n v="3"/>
    <m/>
    <n v="0"/>
    <m/>
    <m/>
  </r>
  <r>
    <d v="2018-03-06T06:11:26"/>
    <s v="450130"/>
    <s v="VE822"/>
    <x v="1"/>
    <x v="58"/>
    <n v="3"/>
    <s v="ks"/>
    <n v="8.4700000000000006"/>
    <n v="25.41"/>
    <s v="0421"/>
    <m/>
    <s v="1CHIR: ambulance"/>
    <s v="SVIOP-2018-SVM2-002392"/>
    <s v="Výdej do spotřeby z IOP"/>
    <s v="Utíkalová Jana"/>
    <s v="Promítnut do stavu zásob"/>
    <s v="V42D"/>
    <s v="Pravítka, lepidla, folie"/>
    <m/>
    <m/>
    <s v="Frankospol 22.3/2020"/>
    <m/>
    <x v="0"/>
    <n v="3"/>
    <m/>
    <n v="0"/>
    <m/>
    <m/>
  </r>
  <r>
    <d v="2018-03-06T06:11:26"/>
    <s v="501291"/>
    <s v="VE332"/>
    <x v="1"/>
    <x v="145"/>
    <n v="10"/>
    <s v="ks"/>
    <n v="8.98"/>
    <n v="89.79"/>
    <s v="0421"/>
    <m/>
    <s v="1CHIR: ambulance"/>
    <s v="SVIOP-2018-SVM2-002392"/>
    <s v="Výdej do spotřeby z IOP"/>
    <s v="Utíkalová Jana"/>
    <s v="Promítnut do stavu zásob"/>
    <s v="V42B"/>
    <s v="Psací potřeby"/>
    <m/>
    <m/>
    <s v="Frankospol 22.3/2020"/>
    <m/>
    <x v="0"/>
    <n v="3"/>
    <m/>
    <n v="0"/>
    <m/>
    <m/>
  </r>
  <r>
    <d v="2018-03-06T06:11:26"/>
    <s v="780120"/>
    <s v="VE720"/>
    <x v="0"/>
    <x v="77"/>
    <n v="6"/>
    <s v="ks"/>
    <n v="10.89"/>
    <n v="65.349999999999994"/>
    <s v="0421"/>
    <m/>
    <s v="1CHIR: ambulance"/>
    <s v="SVIOP-2018-SVM2-002392"/>
    <s v="Výdej do spotřeby z IOP"/>
    <s v="Utíkalová Jana"/>
    <s v="Promítnut do stavu zásob"/>
    <s v="V44E"/>
    <s v="WC papír, ubrousky, pytle, sáčky"/>
    <m/>
    <m/>
    <s v="Frankospol 3/2020"/>
    <m/>
    <x v="0"/>
    <n v="3"/>
    <m/>
    <n v="0"/>
    <m/>
    <m/>
  </r>
  <r>
    <d v="2018-03-06T06:11:26"/>
    <m/>
    <s v="VE716"/>
    <x v="0"/>
    <x v="16"/>
    <n v="6"/>
    <s v="ks"/>
    <n v="22.87"/>
    <n v="137.19"/>
    <s v="0421"/>
    <m/>
    <s v="1CHIR: ambulance"/>
    <s v="SVIOP-2018-SVM2-002392"/>
    <s v="Výdej do spotřeby z IOP"/>
    <s v="Utíkalová Jana"/>
    <s v="Promítnut do stavu zásob"/>
    <s v="V44E"/>
    <s v="WC papír, ubrousky, pytle, sáčky"/>
    <m/>
    <m/>
    <s v="Frankospol 3/2020"/>
    <m/>
    <x v="0"/>
    <n v="3"/>
    <m/>
    <n v="0"/>
    <m/>
    <m/>
  </r>
  <r>
    <d v="2018-03-06T06:11:26"/>
    <s v="481700"/>
    <s v="VE856"/>
    <x v="1"/>
    <x v="146"/>
    <n v="4"/>
    <s v="ks"/>
    <n v="27.84"/>
    <n v="111.37"/>
    <s v="0421"/>
    <m/>
    <s v="1CHIR: ambulance"/>
    <s v="SVIOP-2018-SVM2-002392"/>
    <s v="Výdej do spotřeby z IOP"/>
    <s v="Utíkalová Jana"/>
    <s v="Promítnut do stavu zásob"/>
    <s v="V42D"/>
    <s v="Pravítka, lepidla, folie"/>
    <m/>
    <m/>
    <s v="Frankospol"/>
    <m/>
    <x v="0"/>
    <n v="3"/>
    <m/>
    <n v="0"/>
    <m/>
    <m/>
  </r>
  <r>
    <d v="2018-03-06T06:11:26"/>
    <m/>
    <s v="VF093"/>
    <x v="1"/>
    <x v="67"/>
    <n v="10"/>
    <s v="bal"/>
    <n v="60.5"/>
    <n v="605"/>
    <s v="0421"/>
    <m/>
    <s v="1CHIR: ambulance"/>
    <s v="SVIOP-2018-SVM2-002392"/>
    <s v="Výdej do spotřeby z IOP"/>
    <s v="Utíkalová Jana"/>
    <s v="Promítnut do stavu zásob"/>
    <s v="V42A"/>
    <s v="Papíry, sešity, knihy, bloky, tabule"/>
    <m/>
    <m/>
    <s v="Jan Vytopil 1/2019"/>
    <m/>
    <x v="0"/>
    <n v="3"/>
    <m/>
    <n v="0"/>
    <m/>
    <m/>
  </r>
  <r>
    <d v="2018-03-06T06:11:26"/>
    <m/>
    <s v="VE622"/>
    <x v="0"/>
    <x v="34"/>
    <n v="1"/>
    <s v="ks"/>
    <n v="172.78"/>
    <n v="172.78"/>
    <s v="0421"/>
    <m/>
    <s v="1CHIR: ambulance"/>
    <s v="SVIOP-2018-SVM2-002392"/>
    <s v="Výdej do spotřeby z IOP"/>
    <s v="Utíkalová Jana"/>
    <s v="Promítnut do stavu zásob"/>
    <s v="V44E"/>
    <s v="WC papír, ubrousky, pytle, sáčky"/>
    <m/>
    <m/>
    <s v="Frankospol 3/2020"/>
    <m/>
    <x v="0"/>
    <n v="3"/>
    <m/>
    <n v="0"/>
    <m/>
    <m/>
  </r>
  <r>
    <d v="2018-03-06T06:11:26"/>
    <s v="REF N15000"/>
    <s v="VE649"/>
    <x v="0"/>
    <x v="50"/>
    <n v="1"/>
    <s v="bal"/>
    <n v="326.69"/>
    <n v="326.69"/>
    <s v="0421"/>
    <m/>
    <s v="1CHIR: ambulance"/>
    <s v="SVIOP-2018-SVM2-002392"/>
    <s v="Výdej do spotřeby z IOP"/>
    <s v="Utíkalová Jana"/>
    <s v="Promítnut do stavu zásob"/>
    <s v="V44E"/>
    <s v="WC papír, ubrousky, pytle, sáčky"/>
    <m/>
    <m/>
    <s v="MEDISUN profi s.r.o."/>
    <m/>
    <x v="0"/>
    <n v="3"/>
    <m/>
    <n v="0"/>
    <m/>
    <m/>
  </r>
  <r>
    <d v="2018-03-06T06:11:26"/>
    <m/>
    <s v="VF103"/>
    <x v="0"/>
    <x v="147"/>
    <n v="1"/>
    <s v="bal"/>
    <n v="332.75"/>
    <n v="332.75"/>
    <s v="0421"/>
    <m/>
    <s v="1CHIR: ambulance"/>
    <s v="SVIOP-2018-SVM2-002392"/>
    <s v="Výdej do spotřeby z IOP"/>
    <s v="Utíkalová Jana"/>
    <s v="Promítnut do stavu zásob"/>
    <s v="V44E"/>
    <s v="WC papír, ubrousky, pytle, sáčky"/>
    <m/>
    <m/>
    <s v="Frankospol 3/2020"/>
    <m/>
    <x v="0"/>
    <n v="3"/>
    <m/>
    <n v="0"/>
    <m/>
    <m/>
  </r>
  <r>
    <d v="2018-03-06T06:40:02"/>
    <s v="5961"/>
    <s v="VE517"/>
    <x v="2"/>
    <x v="5"/>
    <n v="30"/>
    <s v="ks"/>
    <n v="2.19"/>
    <n v="65.7"/>
    <s v="0411"/>
    <m/>
    <s v="1CHIR: lůžkové oddělení 8"/>
    <s v="SVIOP-2018-SVM2-002400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6T06:40:02"/>
    <s v="5961"/>
    <s v="VE518"/>
    <x v="2"/>
    <x v="4"/>
    <n v="30"/>
    <s v="ks"/>
    <n v="2.19"/>
    <n v="65.7"/>
    <s v="0411"/>
    <m/>
    <s v="1CHIR: lůžkové oddělení 8"/>
    <s v="SVIOP-2018-SVM2-002400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6T06:41:19"/>
    <s v="5961"/>
    <s v="VE517"/>
    <x v="2"/>
    <x v="5"/>
    <n v="10"/>
    <s v="ks"/>
    <n v="2.19"/>
    <n v="21.9"/>
    <s v="0421"/>
    <m/>
    <s v="1CHIR: ambulance"/>
    <s v="SVIOP-2018-SVM2-002401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6T06:43:33"/>
    <s v="5961"/>
    <s v="VE517"/>
    <x v="2"/>
    <x v="5"/>
    <n v="30"/>
    <s v="ks"/>
    <n v="2.19"/>
    <n v="65.7"/>
    <s v="0432"/>
    <m/>
    <s v="1CHIR: JIP  6"/>
    <s v="SVIOP-2018-SVM2-002402"/>
    <s v="Výdej do spotřeby z IOP"/>
    <s v="Utíkalová Jana"/>
    <s v="Promítnut do stavu zásob"/>
    <s v="V41A"/>
    <s v="Mycí a uklízecí prostředy"/>
    <m/>
    <m/>
    <s v="Šaman do 19.3/2020"/>
    <m/>
    <x v="0"/>
    <n v="3"/>
    <m/>
    <n v="0"/>
    <m/>
    <m/>
  </r>
  <r>
    <d v="2018-03-07T06:45:33"/>
    <s v="220119"/>
    <s v="VE769"/>
    <x v="1"/>
    <x v="103"/>
    <n v="100"/>
    <s v="ks"/>
    <n v="1.08"/>
    <n v="108.12"/>
    <s v="0401"/>
    <m/>
    <s v="1CHIR: vedení klinického pracoviště"/>
    <s v="SVIOP-2018-SVM2-002427"/>
    <s v="Výdej do spotřeby z IOP"/>
    <s v="Škodová Simona"/>
    <s v="Promítnut do stavu zásob"/>
    <s v="V42C"/>
    <s v="Obálky, pořadače, složky"/>
    <m/>
    <m/>
    <s v="Frankospol 22.3/2020"/>
    <m/>
    <x v="0"/>
    <n v="3"/>
    <m/>
    <n v="0"/>
    <m/>
    <m/>
  </r>
  <r>
    <d v="2018-03-07T06:45:33"/>
    <m/>
    <s v="VE716"/>
    <x v="0"/>
    <x v="16"/>
    <n v="6"/>
    <s v="ks"/>
    <n v="22.87"/>
    <n v="137.19"/>
    <s v="0401"/>
    <m/>
    <s v="1CHIR: vedení klinického pracoviště"/>
    <s v="SVIOP-2018-SVM2-002427"/>
    <s v="Výdej do spotřeby z IOP"/>
    <s v="Škodová Simona"/>
    <s v="Promítnut do stavu zásob"/>
    <s v="V44E"/>
    <s v="WC papír, ubrousky, pytle, sáčky"/>
    <m/>
    <m/>
    <s v="Frankospol 3/2020"/>
    <m/>
    <x v="0"/>
    <n v="3"/>
    <m/>
    <n v="0"/>
    <m/>
    <m/>
  </r>
  <r>
    <d v="2018-03-07T06:45:33"/>
    <s v="770150"/>
    <s v="VE835"/>
    <x v="1"/>
    <x v="19"/>
    <n v="1"/>
    <s v="ks"/>
    <n v="29.32"/>
    <n v="29.32"/>
    <s v="0401"/>
    <m/>
    <s v="1CHIR: vedení klinického pracoviště"/>
    <s v="SVIOP-2018-SVM2-002427"/>
    <s v="Výdej do spotřeby z IOP"/>
    <s v="Škodová Simona"/>
    <s v="Promítnut do stavu zásob"/>
    <s v="V42D"/>
    <s v="Pravítka, lepidla, folie"/>
    <m/>
    <m/>
    <s v="Frankospol 22.3/2020"/>
    <m/>
    <x v="0"/>
    <n v="3"/>
    <m/>
    <n v="0"/>
    <m/>
    <m/>
  </r>
  <r>
    <d v="2018-03-07T06:45:33"/>
    <s v="C2081,C2082"/>
    <s v="VE503"/>
    <x v="2"/>
    <x v="82"/>
    <n v="1"/>
    <s v="ks"/>
    <n v="43.75"/>
    <n v="43.75"/>
    <s v="0401"/>
    <m/>
    <s v="1CHIR: vedení klinického pracoviště"/>
    <s v="SVIOP-2018-SVM2-002427"/>
    <s v="Výdej do spotřeby z IOP"/>
    <s v="Škodová Simona"/>
    <s v="Promítnut do stavu zásob"/>
    <s v="V41B"/>
    <s v="Mýdla,osvěžovače"/>
    <m/>
    <m/>
    <s v="Šaman do 19.3/2020"/>
    <m/>
    <x v="0"/>
    <n v="3"/>
    <m/>
    <n v="0"/>
    <m/>
    <m/>
  </r>
  <r>
    <d v="2018-03-08T07:09:18"/>
    <m/>
    <s v="VA858"/>
    <x v="0"/>
    <x v="148"/>
    <n v="4"/>
    <s v="ks"/>
    <n v="42.4"/>
    <n v="169.6"/>
    <s v="0413"/>
    <m/>
    <s v="1CHIR: lůžkové oddělení 3"/>
    <s v="SVIOP-2018-SVM2-002458"/>
    <s v="Výdej do spotřeby z IOP"/>
    <s v="Škodová Simona"/>
    <s v="Promítnut do stavu zásob"/>
    <s v="V44H"/>
    <s v="Boxy,koše,dózy,nádoby"/>
    <m/>
    <m/>
    <s v="Věra Marková do 8/2020"/>
    <m/>
    <x v="0"/>
    <n v="3"/>
    <m/>
    <n v="0"/>
    <m/>
    <m/>
  </r>
  <r>
    <d v="2018-03-08T07:12:09"/>
    <s v="B1310"/>
    <s v="VA406"/>
    <x v="0"/>
    <x v="149"/>
    <n v="24"/>
    <s v="ks"/>
    <n v="3.62"/>
    <n v="86.78"/>
    <s v="0412"/>
    <m/>
    <s v="1CHIR: lůžkové oddělení 9 + 9P"/>
    <s v="SVIOP-2018-SVM2-002463"/>
    <s v="Výdej do spotřeby z IOP"/>
    <s v="Škodová Simona"/>
    <s v="Promítnut do stavu zásob"/>
    <s v="V44B"/>
    <s v="Baterie, různé elektro zboží"/>
    <m/>
    <m/>
    <s v="Emos do 4/2020"/>
    <m/>
    <x v="0"/>
    <n v="3"/>
    <m/>
    <n v="0"/>
    <m/>
    <m/>
  </r>
  <r>
    <d v="2018-03-08T10:08:55"/>
    <s v="N10957"/>
    <s v="VE908"/>
    <x v="2"/>
    <x v="28"/>
    <n v="1"/>
    <s v="ks"/>
    <n v="67.17"/>
    <n v="67.17"/>
    <s v="0412"/>
    <m/>
    <s v="1CHIR: lůžkové oddělení 9 + 9P"/>
    <s v="SVIOP-2018-SVM2-002519"/>
    <s v="Výdej do spotřeby z IOP"/>
    <s v="Škodová Simona"/>
    <s v="Promítnut do stavu zásob"/>
    <s v="V41D"/>
    <s v="Krémy, oleje a masti z lékárny"/>
    <m/>
    <m/>
    <s v="MEDISUN profi s.r.o."/>
    <m/>
    <x v="0"/>
    <n v="3"/>
    <m/>
    <n v="0"/>
    <m/>
    <m/>
  </r>
  <r>
    <d v="2018-03-08T10:10:12"/>
    <s v="N10957"/>
    <s v="VE908"/>
    <x v="2"/>
    <x v="28"/>
    <n v="1"/>
    <s v="ks"/>
    <n v="67.17"/>
    <n v="67.17"/>
    <s v="0421"/>
    <m/>
    <s v="1CHIR: ambulance"/>
    <s v="SVIOP-2018-SVM2-002521"/>
    <s v="Výdej do spotřeby z IOP"/>
    <s v="Škodová Simona"/>
    <s v="Promítnut do stavu zásob"/>
    <s v="V41D"/>
    <s v="Krémy, oleje a masti z lékárny"/>
    <m/>
    <m/>
    <s v="MEDISUN profi s.r.o."/>
    <m/>
    <x v="0"/>
    <n v="3"/>
    <m/>
    <n v="0"/>
    <m/>
    <m/>
  </r>
  <r>
    <d v="2018-03-13T07:36:24"/>
    <s v="501170"/>
    <s v="VE327"/>
    <x v="1"/>
    <x v="41"/>
    <n v="17"/>
    <s v="ks"/>
    <n v="4.49"/>
    <n v="76.25"/>
    <s v="0411"/>
    <m/>
    <s v="1CHIR: lůžkové oddělení 8"/>
    <s v="SVIOP-2018-SVM2-002633"/>
    <s v="Výdej do spotřeby z IOP"/>
    <s v="Utíkalová Jana"/>
    <s v="Promítnut do stavu zásob"/>
    <s v="V42B"/>
    <s v="Psací potřeby"/>
    <m/>
    <m/>
    <s v="Frankospol 22.3/2020"/>
    <m/>
    <x v="0"/>
    <n v="3"/>
    <m/>
    <n v="0"/>
    <m/>
    <m/>
  </r>
  <r>
    <d v="2018-03-13T07:37:15"/>
    <s v="501170"/>
    <s v="VE327"/>
    <x v="1"/>
    <x v="41"/>
    <n v="10"/>
    <s v="ks"/>
    <n v="4.49"/>
    <n v="44.85"/>
    <s v="0413"/>
    <m/>
    <s v="1CHIR: lůžkové oddělení 3"/>
    <s v="SVIOP-2018-SVM2-002634"/>
    <s v="Výdej do spotřeby z IOP"/>
    <s v="Utíkalová Jana"/>
    <s v="Promítnut do stavu zásob"/>
    <s v="V42B"/>
    <s v="Psací potřeby"/>
    <m/>
    <m/>
    <s v="Frankospol 22.3/2020"/>
    <m/>
    <x v="0"/>
    <n v="3"/>
    <m/>
    <n v="0"/>
    <m/>
    <m/>
  </r>
  <r>
    <d v="2018-03-13T07:37:55"/>
    <s v="311100zel"/>
    <s v="VE754"/>
    <x v="1"/>
    <x v="6"/>
    <n v="300"/>
    <s v="ks"/>
    <n v="2.25"/>
    <n v="674.19"/>
    <s v="0421"/>
    <m/>
    <s v="1CHIR: ambulance"/>
    <s v="SVIOP-2018-SVM2-002635"/>
    <s v="Výdej do spotřeby z IOP"/>
    <s v="Utíkalová Jana"/>
    <s v="Promítnut do stavu zásob"/>
    <s v="V42C"/>
    <s v="Obálky, pořadače, složky"/>
    <m/>
    <m/>
    <s v="Frankospol 22.3/2020"/>
    <m/>
    <x v="0"/>
    <n v="3"/>
    <m/>
    <n v="0"/>
    <m/>
    <m/>
  </r>
  <r>
    <d v="2018-03-13T07:38:46"/>
    <s v="501170"/>
    <s v="VE327"/>
    <x v="1"/>
    <x v="41"/>
    <n v="12"/>
    <s v="ks"/>
    <n v="4.49"/>
    <n v="53.82"/>
    <s v="0432"/>
    <m/>
    <s v="1CHIR: JIP  6"/>
    <s v="SVIOP-2018-SVM2-002636"/>
    <s v="Výdej do spotřeby z IOP"/>
    <s v="Utíkalová Jana"/>
    <s v="Promítnut do stavu zásob"/>
    <s v="V42B"/>
    <s v="Psací potřeby"/>
    <m/>
    <m/>
    <s v="Frankospol 22.3/2020"/>
    <m/>
    <x v="0"/>
    <n v="3"/>
    <m/>
    <n v="0"/>
    <m/>
    <m/>
  </r>
  <r>
    <d v="2018-03-13T12:31:56"/>
    <s v="930036"/>
    <s v="VA203"/>
    <x v="2"/>
    <x v="65"/>
    <n v="4"/>
    <s v="ks"/>
    <n v="84"/>
    <n v="336"/>
    <s v="0432"/>
    <m/>
    <s v="1CHIR: JIP  6"/>
    <s v="SVIOP-2018-SVM2-002674"/>
    <s v="Výdej do spotřeby z IOP"/>
    <s v="Škodová Simona"/>
    <s v="Promítnut do stavu zásob"/>
    <s v="V41B"/>
    <s v="Mýdla,osvěžovače"/>
    <m/>
    <m/>
    <s v="Unixderma"/>
    <m/>
    <x v="0"/>
    <n v="3"/>
    <m/>
    <n v="0"/>
    <m/>
    <m/>
  </r>
  <r>
    <d v="2018-03-15T12:25:41"/>
    <m/>
    <s v="VE074"/>
    <x v="0"/>
    <x v="150"/>
    <n v="1"/>
    <s v="ks"/>
    <n v="247"/>
    <n v="247"/>
    <s v="0432"/>
    <m/>
    <s v="1CHIR: JIP  6"/>
    <s v="SVIOP-2018-SVM2-002769"/>
    <s v="Výdej do spotřeby z IOP"/>
    <s v="Škodová Simona"/>
    <s v="Promítnut do stavu zásob"/>
    <s v="V44B"/>
    <s v="Baterie, různé elektro zboží"/>
    <m/>
    <m/>
    <m/>
    <m/>
    <x v="0"/>
    <n v="3"/>
    <m/>
    <n v="0"/>
    <m/>
    <m/>
  </r>
  <r>
    <d v="2018-03-16T11:57:32"/>
    <m/>
    <s v="VE662"/>
    <x v="1"/>
    <x v="73"/>
    <n v="1000"/>
    <s v="ks"/>
    <n v="0.17"/>
    <n v="169.6"/>
    <s v="0421"/>
    <m/>
    <s v="1CHIR: ambulance"/>
    <s v="SVIOP-2018-SVM2-002822"/>
    <s v="Výdej do spotřeby z IOP"/>
    <s v="Škodová Simona"/>
    <s v="Promítnut do stavu zásob"/>
    <s v="V43"/>
    <s v="Tiskopisy"/>
    <m/>
    <m/>
    <s v="Knopp - tiskárna do 1/2021"/>
    <m/>
    <x v="0"/>
    <n v="3"/>
    <m/>
    <n v="0"/>
    <m/>
    <m/>
  </r>
  <r>
    <d v="2018-03-16T12:18:32"/>
    <m/>
    <s v="VE662"/>
    <x v="1"/>
    <x v="73"/>
    <n v="-500"/>
    <s v="ks"/>
    <n v="0.17"/>
    <n v="-84.8"/>
    <s v="0421"/>
    <m/>
    <s v="1CHIR: ambulance"/>
    <s v="SVIOP-2018-SVM2-002829"/>
    <s v="Výdej do spotřeby z IOP"/>
    <s v="Škodová Simona"/>
    <s v="Promítnut do stavu zásob"/>
    <s v="V43"/>
    <s v="Tiskopisy"/>
    <m/>
    <m/>
    <s v="Knopp - tiskárna do 1/2021"/>
    <m/>
    <x v="0"/>
    <n v="3"/>
    <m/>
    <n v="0"/>
    <m/>
    <m/>
  </r>
  <r>
    <d v="2018-03-20T06:53:39"/>
    <m/>
    <s v="VA787"/>
    <x v="0"/>
    <x v="151"/>
    <n v="2"/>
    <s v="ks"/>
    <n v="163.19999999999999"/>
    <n v="326.39999999999998"/>
    <s v="0401"/>
    <m/>
    <s v="1CHIR: vedení klinického pracoviště"/>
    <s v="SVIOP-2018-SVM2-002902"/>
    <s v="Výdej do spotřeby z IOP"/>
    <s v="Utíkalová Jana"/>
    <s v="Promítnut do stavu zásob"/>
    <s v="V44G"/>
    <s v="Kuchyňské potřeby drobné"/>
    <m/>
    <m/>
    <s v="Božena Gatěková"/>
    <m/>
    <x v="0"/>
    <n v="3"/>
    <m/>
    <n v="0"/>
    <m/>
    <m/>
  </r>
  <r>
    <d v="2018-03-20T14:12:54"/>
    <m/>
    <s v="VC270"/>
    <x v="0"/>
    <x v="152"/>
    <n v="1"/>
    <s v="ks"/>
    <n v="187.5"/>
    <n v="187.5"/>
    <s v="0412"/>
    <m/>
    <s v="1CHIR: lůžkové oddělení 9 + 9P"/>
    <s v="SVIOP-2018-SVM2-002951"/>
    <s v="Výdej do spotřeby z IOP"/>
    <s v="Utíkalová Jana"/>
    <s v="Promítnut do stavu zásob"/>
    <s v="V44H"/>
    <s v="Boxy,koše,dózy,nádoby"/>
    <m/>
    <m/>
    <s v="Věra Marková do 8/2020"/>
    <m/>
    <x v="0"/>
    <n v="3"/>
    <m/>
    <n v="0"/>
    <m/>
    <m/>
  </r>
  <r>
    <d v="2018-04-03T07:50:42"/>
    <m/>
    <s v="VE662"/>
    <x v="1"/>
    <x v="73"/>
    <n v="500"/>
    <s v="ks"/>
    <n v="0.17"/>
    <n v="84.65"/>
    <s v="0421"/>
    <m/>
    <s v="1CHIR: ambulance"/>
    <s v="SVIOP-2018-SVM2-003339"/>
    <s v="Výdej do spotřeby z IOP"/>
    <s v="Škodová Simona"/>
    <s v="Promítnut do stavu zásob"/>
    <s v="V43"/>
    <s v="Tiskopisy"/>
    <m/>
    <m/>
    <s v="Knopp - tiskárna do 1/2021"/>
    <m/>
    <x v="0"/>
    <n v="4"/>
    <m/>
    <n v="0"/>
    <m/>
    <m/>
  </r>
  <r>
    <d v="2018-04-03T07:51:15"/>
    <m/>
    <s v="VA856"/>
    <x v="0"/>
    <x v="153"/>
    <n v="2"/>
    <s v="ks"/>
    <n v="183.9"/>
    <n v="367.8"/>
    <s v="0432"/>
    <m/>
    <s v="1CHIR: JIP  6"/>
    <s v="SVIOP-2018-SVM2-003340"/>
    <s v="Výdej do spotřeby z IOP"/>
    <s v="Škodová Simona"/>
    <s v="Promítnut do stavu zásob"/>
    <s v="V44H"/>
    <s v="Boxy,koše,dózy,nádoby"/>
    <m/>
    <m/>
    <s v="Věra Marková do 8/2020"/>
    <m/>
    <x v="0"/>
    <n v="4"/>
    <m/>
    <n v="0"/>
    <m/>
    <m/>
  </r>
  <r>
    <d v="2018-04-03T12:02:09"/>
    <m/>
    <s v="VD233"/>
    <x v="7"/>
    <x v="154"/>
    <n v="2"/>
    <s v="ks"/>
    <n v="564"/>
    <n v="1128"/>
    <s v="0413"/>
    <m/>
    <s v="1CHIR: lůžkové oddělení 3"/>
    <s v="SVIOP-2018-SVM2-003407"/>
    <s v="Výdej do spotřeby z IOP"/>
    <s v="Utíkalová Jana"/>
    <s v="Promítnut do stavu zásob"/>
    <s v="V30"/>
    <s v="Nábytek (do 1000 Kč)"/>
    <m/>
    <m/>
    <m/>
    <m/>
    <x v="0"/>
    <n v="4"/>
    <m/>
    <n v="0"/>
    <m/>
    <m/>
  </r>
  <r>
    <d v="2018-04-04T11:39:55"/>
    <m/>
    <s v="VE011"/>
    <x v="0"/>
    <x v="27"/>
    <n v="3"/>
    <s v="bal"/>
    <n v="57.72"/>
    <n v="173.16"/>
    <s v="0412"/>
    <m/>
    <s v="1CHIR: lůžkové oddělení 9 + 9P"/>
    <s v="SVIOP-2018-SVM2-003450"/>
    <s v="Výdej do spotřeby z IOP"/>
    <s v="Škodová Simona"/>
    <s v="Promítnut do stavu zásob"/>
    <s v="V44E"/>
    <s v="WC papír, ubrousky, pytle, sáčky"/>
    <m/>
    <m/>
    <s v="Press KF do 1/2019"/>
    <m/>
    <x v="0"/>
    <n v="4"/>
    <m/>
    <n v="0"/>
    <m/>
    <m/>
  </r>
  <r>
    <d v="2018-04-04T12:17:37"/>
    <m/>
    <s v="VA863"/>
    <x v="0"/>
    <x v="155"/>
    <n v="4"/>
    <s v="ks"/>
    <n v="95.59"/>
    <n v="382.36"/>
    <s v="0401"/>
    <m/>
    <s v="1CHIR: vedení klinického pracoviště"/>
    <s v="SVIOP-2018-SVM2-003467"/>
    <s v="Výdej do spotřeby z IOP"/>
    <s v="Škodová Simona"/>
    <s v="Promítnut do stavu zásob"/>
    <s v="V44H"/>
    <s v="Boxy,koše,dózy,nádoby"/>
    <m/>
    <m/>
    <s v="Věra Marková do 8/2020"/>
    <m/>
    <x v="0"/>
    <n v="4"/>
    <m/>
    <n v="0"/>
    <m/>
    <m/>
  </r>
  <r>
    <d v="2018-04-04T12:17:37"/>
    <m/>
    <s v="VA622"/>
    <x v="0"/>
    <x v="102"/>
    <n v="2"/>
    <s v="ks"/>
    <n v="234.74"/>
    <n v="469.48"/>
    <s v="0401"/>
    <m/>
    <s v="1CHIR: vedení klinického pracoviště"/>
    <s v="SVIOP-2018-SVM2-003467"/>
    <s v="Výdej do spotřeby z IOP"/>
    <s v="Škodová Simona"/>
    <s v="Promítnut do stavu zásob"/>
    <s v="V44G"/>
    <s v="Kuchyňské potřeby drobné"/>
    <m/>
    <m/>
    <s v="Věra Marková do 8/2020"/>
    <m/>
    <x v="0"/>
    <n v="4"/>
    <m/>
    <n v="0"/>
    <m/>
    <m/>
  </r>
  <r>
    <d v="2018-04-04T12:18:16"/>
    <s v="140060013"/>
    <s v="VE630"/>
    <x v="4"/>
    <x v="39"/>
    <n v="20"/>
    <s v="ks"/>
    <n v="0.23"/>
    <n v="4.54"/>
    <s v="0411"/>
    <m/>
    <s v="1CHIR: lůžkové oddělení 8"/>
    <s v="SVIOP-2018-SVM2-003468"/>
    <s v="Výdej do spotřeby z IOP"/>
    <s v="Škodová Simona"/>
    <s v="Promítnut do stavu zásob"/>
    <s v="V21"/>
    <s v="Spotřební materiál k SZM"/>
    <m/>
    <m/>
    <s v="MAPO medical s.r.o. od 7/2017"/>
    <m/>
    <x v="0"/>
    <n v="4"/>
    <m/>
    <n v="0"/>
    <m/>
    <m/>
  </r>
  <r>
    <d v="2018-04-04T12:18:16"/>
    <m/>
    <s v="VA918"/>
    <x v="0"/>
    <x v="3"/>
    <n v="10"/>
    <s v="ks"/>
    <n v="1.1499999999999999"/>
    <n v="11.49"/>
    <s v="0411"/>
    <m/>
    <s v="1CHIR: lůžkové oddělení 8"/>
    <s v="SVIOP-2018-SVM2-003468"/>
    <s v="Výdej do spotřeby z IOP"/>
    <s v="Škodová Simona"/>
    <s v="Promítnut do stavu zásob"/>
    <s v="V44G"/>
    <s v="Kuchyňské potřeby drobné"/>
    <m/>
    <m/>
    <s v="Věra Marková do 8/2020"/>
    <m/>
    <x v="0"/>
    <n v="4"/>
    <m/>
    <n v="0"/>
    <m/>
    <m/>
  </r>
  <r>
    <d v="2018-04-04T12:18:16"/>
    <s v="544080"/>
    <s v="VE358"/>
    <x v="1"/>
    <x v="156"/>
    <n v="4"/>
    <s v="ks"/>
    <n v="1.48"/>
    <n v="5.92"/>
    <s v="0411"/>
    <m/>
    <s v="1CHIR: lůžkové oddělení 8"/>
    <s v="SVIOP-2018-SVM2-003468"/>
    <s v="Výdej do spotřeby z IOP"/>
    <s v="Škodová Simona"/>
    <s v="Promítnut do stavu zásob"/>
    <s v="V42B"/>
    <s v="Psací potřeby"/>
    <m/>
    <m/>
    <s v="Frankospol 22.3/2020"/>
    <m/>
    <x v="0"/>
    <n v="4"/>
    <m/>
    <n v="0"/>
    <m/>
    <m/>
  </r>
  <r>
    <d v="2018-04-04T12:18:16"/>
    <s v="5961"/>
    <s v="VE518"/>
    <x v="2"/>
    <x v="4"/>
    <n v="30"/>
    <s v="ks"/>
    <n v="2.19"/>
    <n v="65.7"/>
    <s v="0411"/>
    <m/>
    <s v="1CHIR: lůžkové oddělení 8"/>
    <s v="SVIOP-2018-SVM2-003468"/>
    <s v="Výdej do spotřeby z IOP"/>
    <s v="Škodová Simona"/>
    <s v="Promítnut do stavu zásob"/>
    <s v="V41A"/>
    <s v="Mycí a uklízecí prostředy"/>
    <m/>
    <m/>
    <s v="Šaman do 19.3/2020"/>
    <m/>
    <x v="0"/>
    <n v="4"/>
    <m/>
    <n v="0"/>
    <m/>
    <m/>
  </r>
  <r>
    <d v="2018-04-04T12:18:16"/>
    <s v="5961"/>
    <s v="VE517"/>
    <x v="2"/>
    <x v="5"/>
    <n v="30"/>
    <s v="ks"/>
    <n v="2.19"/>
    <n v="65.7"/>
    <s v="0411"/>
    <m/>
    <s v="1CHIR: lůžkové oddělení 8"/>
    <s v="SVIOP-2018-SVM2-003468"/>
    <s v="Výdej do spotřeby z IOP"/>
    <s v="Škodová Simona"/>
    <s v="Promítnut do stavu zásob"/>
    <s v="V41A"/>
    <s v="Mycí a uklízecí prostředy"/>
    <m/>
    <m/>
    <s v="Šaman do 19.3/2020"/>
    <m/>
    <x v="0"/>
    <n v="4"/>
    <m/>
    <n v="0"/>
    <m/>
    <m/>
  </r>
  <r>
    <d v="2018-04-04T12:18:16"/>
    <s v="311100zel"/>
    <s v="VE754"/>
    <x v="1"/>
    <x v="6"/>
    <n v="15"/>
    <s v="ks"/>
    <n v="2.25"/>
    <n v="33.71"/>
    <s v="0411"/>
    <m/>
    <s v="1CHIR: lůžkové oddělení 8"/>
    <s v="SVIOP-2018-SVM2-003468"/>
    <s v="Výdej do spotřeby z IOP"/>
    <s v="Škodová Simona"/>
    <s v="Promítnut do stavu zásob"/>
    <s v="V42C"/>
    <s v="Obálky, pořadače, složky"/>
    <m/>
    <m/>
    <s v="Frankospol 22.3/2020"/>
    <m/>
    <x v="0"/>
    <n v="4"/>
    <m/>
    <n v="0"/>
    <m/>
    <m/>
  </r>
  <r>
    <d v="2018-04-04T12:18:16"/>
    <s v="431005"/>
    <s v="VE852"/>
    <x v="1"/>
    <x v="52"/>
    <n v="5"/>
    <s v="bal"/>
    <n v="2.68"/>
    <n v="13.38"/>
    <s v="0411"/>
    <m/>
    <s v="1CHIR: lůžkové oddělení 8"/>
    <s v="SVIOP-2018-SVM2-003468"/>
    <s v="Výdej do spotřeby z IOP"/>
    <s v="Škodová Simona"/>
    <s v="Promítnut do stavu zásob"/>
    <s v="V42D"/>
    <s v="Pravítka, lepidla, folie"/>
    <m/>
    <m/>
    <s v="Frankospol 22.3/2020"/>
    <m/>
    <x v="0"/>
    <n v="4"/>
    <m/>
    <n v="0"/>
    <m/>
    <m/>
  </r>
  <r>
    <d v="2018-04-04T12:18:16"/>
    <m/>
    <s v="VE880"/>
    <x v="3"/>
    <x v="7"/>
    <n v="200"/>
    <s v="ks"/>
    <n v="2.8"/>
    <n v="560.52"/>
    <s v="0411"/>
    <m/>
    <s v="1CHIR: lůžkové oddělení 8"/>
    <s v="SVIOP-2018-SVM2-003468"/>
    <s v="Výdej do spotřeby z IOP"/>
    <s v="Škodová Simona"/>
    <s v="Promítnut do stavu zásob"/>
    <s v="V22"/>
    <s v="Spotřební materiál pro potrubní poštu"/>
    <m/>
    <m/>
    <s v="PROFITERM PROTECH s.r.o."/>
    <m/>
    <x v="0"/>
    <n v="4"/>
    <m/>
    <n v="0"/>
    <m/>
    <m/>
  </r>
  <r>
    <d v="2018-04-04T12:18:16"/>
    <s v="B1320"/>
    <s v="VA391"/>
    <x v="0"/>
    <x v="9"/>
    <n v="20"/>
    <s v="ks"/>
    <n v="3.79"/>
    <n v="75.73"/>
    <s v="0411"/>
    <m/>
    <s v="1CHIR: lůžkové oddělení 8"/>
    <s v="SVIOP-2018-SVM2-003468"/>
    <s v="Výdej do spotřeby z IOP"/>
    <s v="Škodová Simona"/>
    <s v="Promítnut do stavu zásob"/>
    <s v="V44B"/>
    <s v="Baterie, různé elektro zboží"/>
    <m/>
    <m/>
    <s v="Emos do 4/2020"/>
    <m/>
    <x v="0"/>
    <n v="4"/>
    <m/>
    <n v="0"/>
    <m/>
    <m/>
  </r>
  <r>
    <d v="2018-04-04T12:18:16"/>
    <s v="501170"/>
    <s v="VE327"/>
    <x v="1"/>
    <x v="41"/>
    <n v="20"/>
    <s v="ks"/>
    <n v="4.49"/>
    <n v="89.8"/>
    <s v="0411"/>
    <m/>
    <s v="1CHIR: lůžkové oddělení 8"/>
    <s v="SVIOP-2018-SVM2-003468"/>
    <s v="Výdej do spotřeby z IOP"/>
    <s v="Škodová Simona"/>
    <s v="Promítnut do stavu zásob"/>
    <s v="V42B"/>
    <s v="Psací potřeby"/>
    <m/>
    <m/>
    <s v="Frankospol 22.3/2020"/>
    <m/>
    <x v="0"/>
    <n v="4"/>
    <m/>
    <n v="0"/>
    <m/>
    <m/>
  </r>
  <r>
    <d v="2018-04-04T12:18:16"/>
    <m/>
    <s v="VA007"/>
    <x v="4"/>
    <x v="104"/>
    <n v="10"/>
    <s v="ks"/>
    <n v="5.99"/>
    <n v="59.91"/>
    <s v="0411"/>
    <m/>
    <s v="1CHIR: lůžkové oddělení 8"/>
    <s v="SVIOP-2018-SVM2-003468"/>
    <s v="Výdej do spotřeby z IOP"/>
    <s v="Škodová Simona"/>
    <s v="Promítnut do stavu zásob"/>
    <s v="V21"/>
    <s v="Spotřební materiál k SZM"/>
    <m/>
    <m/>
    <s v="MAPO medical s.r.o."/>
    <m/>
    <x v="0"/>
    <n v="4"/>
    <m/>
    <n v="0"/>
    <m/>
    <m/>
  </r>
  <r>
    <d v="2018-04-04T12:18:16"/>
    <s v="500203"/>
    <s v="VE326"/>
    <x v="1"/>
    <x v="8"/>
    <n v="2"/>
    <s v="ks"/>
    <n v="6.17"/>
    <n v="12.34"/>
    <s v="0411"/>
    <m/>
    <s v="1CHIR: lůžkové oddělení 8"/>
    <s v="SVIOP-2018-SVM2-003468"/>
    <s v="Výdej do spotřeby z IOP"/>
    <s v="Škodová Simona"/>
    <s v="Promítnut do stavu zásob"/>
    <s v="V42B"/>
    <s v="Psací potřeby"/>
    <m/>
    <m/>
    <s v="Frankospol 22.3/2020"/>
    <m/>
    <x v="0"/>
    <n v="4"/>
    <m/>
    <n v="0"/>
    <m/>
    <m/>
  </r>
  <r>
    <d v="2018-04-04T12:18:16"/>
    <m/>
    <s v="VC344"/>
    <x v="0"/>
    <x v="42"/>
    <n v="5"/>
    <s v="bal"/>
    <n v="6.29"/>
    <n v="31.45"/>
    <s v="0411"/>
    <m/>
    <s v="1CHIR: lůžkové oddělení 8"/>
    <s v="SVIOP-2018-SVM2-003468"/>
    <s v="Výdej do spotřeby z IOP"/>
    <s v="Škodová Simona"/>
    <s v="Promítnut do stavu zásob"/>
    <s v="V44G"/>
    <s v="Kuchyňské potřeby drobné"/>
    <m/>
    <m/>
    <s v="Věra Marková do 8/2020"/>
    <m/>
    <x v="0"/>
    <n v="4"/>
    <m/>
    <n v="0"/>
    <m/>
    <m/>
  </r>
  <r>
    <d v="2018-04-04T12:18:16"/>
    <m/>
    <s v="VE670"/>
    <x v="0"/>
    <x v="43"/>
    <n v="5"/>
    <s v="bal"/>
    <n v="9.56"/>
    <n v="47.8"/>
    <s v="0411"/>
    <m/>
    <s v="1CHIR: lůžkové oddělení 8"/>
    <s v="SVIOP-2018-SVM2-003468"/>
    <s v="Výdej do spotřeby z IOP"/>
    <s v="Škodová Simona"/>
    <s v="Promítnut do stavu zásob"/>
    <s v="V44E"/>
    <s v="WC papír, ubrousky, pytle, sáčky"/>
    <m/>
    <m/>
    <s v="Vkus Bustan do 12/2019"/>
    <m/>
    <x v="0"/>
    <n v="4"/>
    <m/>
    <n v="0"/>
    <m/>
    <m/>
  </r>
  <r>
    <d v="2018-04-04T12:18:16"/>
    <s v="7396"/>
    <s v="VE479"/>
    <x v="2"/>
    <x v="12"/>
    <n v="3"/>
    <s v="ks"/>
    <n v="15.13"/>
    <n v="45.39"/>
    <s v="0411"/>
    <m/>
    <s v="1CHIR: lůžkové oddělení 8"/>
    <s v="SVIOP-2018-SVM2-003468"/>
    <s v="Výdej do spotřeby z IOP"/>
    <s v="Škodová Simona"/>
    <s v="Promítnut do stavu zásob"/>
    <s v="V41B"/>
    <s v="Mýdla,osvěžovače"/>
    <m/>
    <m/>
    <s v="Šaman do 19.3/2020"/>
    <m/>
    <x v="0"/>
    <n v="4"/>
    <m/>
    <n v="0"/>
    <m/>
    <m/>
  </r>
  <r>
    <d v="2018-04-04T12:18:16"/>
    <s v="3176"/>
    <s v="VE527"/>
    <x v="2"/>
    <x v="14"/>
    <n v="10"/>
    <s v="bal"/>
    <n v="16.940000000000001"/>
    <n v="169.43"/>
    <s v="0411"/>
    <m/>
    <s v="1CHIR: lůžkové oddělení 8"/>
    <s v="SVIOP-2018-SVM2-003468"/>
    <s v="Výdej do spotřeby z IOP"/>
    <s v="Škodová Simona"/>
    <s v="Promítnut do stavu zásob"/>
    <s v="V41C"/>
    <s v="Kartáče,houbičky"/>
    <m/>
    <m/>
    <s v="Šaman do 19.3/2020"/>
    <m/>
    <x v="0"/>
    <n v="4"/>
    <m/>
    <n v="0"/>
    <m/>
    <m/>
  </r>
  <r>
    <d v="2018-04-04T12:18:16"/>
    <s v="9846"/>
    <s v="VE892"/>
    <x v="0"/>
    <x v="61"/>
    <n v="3"/>
    <s v="bal"/>
    <n v="17.96"/>
    <n v="53.88"/>
    <s v="0411"/>
    <m/>
    <s v="1CHIR: lůžkové oddělení 8"/>
    <s v="SVIOP-2018-SVM2-003468"/>
    <s v="Výdej do spotřeby z IOP"/>
    <s v="Škodová Simona"/>
    <s v="Promítnut do stavu zásob"/>
    <s v="V44D"/>
    <s v="Ručníky, rohože, ostatní"/>
    <m/>
    <m/>
    <s v="Šaman do 19.3/2020"/>
    <m/>
    <x v="0"/>
    <n v="4"/>
    <m/>
    <n v="0"/>
    <m/>
    <m/>
  </r>
  <r>
    <d v="2018-04-04T12:18:16"/>
    <m/>
    <s v="VE015"/>
    <x v="0"/>
    <x v="62"/>
    <n v="5"/>
    <s v="bal"/>
    <n v="20.57"/>
    <n v="102.86"/>
    <s v="0411"/>
    <m/>
    <s v="1CHIR: lůžkové oddělení 8"/>
    <s v="SVIOP-2018-SVM2-003468"/>
    <s v="Výdej do spotřeby z IOP"/>
    <s v="Škodová Simona"/>
    <s v="Promítnut do stavu zásob"/>
    <s v="V44E"/>
    <s v="WC papír, ubrousky, pytle, sáčky"/>
    <m/>
    <m/>
    <s v="Press KF do 1/2019"/>
    <m/>
    <x v="0"/>
    <n v="4"/>
    <m/>
    <n v="0"/>
    <m/>
    <m/>
  </r>
  <r>
    <d v="2018-04-04T12:18:16"/>
    <s v="1566"/>
    <s v="VE526"/>
    <x v="2"/>
    <x v="45"/>
    <n v="3"/>
    <s v="bal"/>
    <n v="22.14"/>
    <n v="66.42"/>
    <s v="0411"/>
    <m/>
    <s v="1CHIR: lůžkové oddělení 8"/>
    <s v="SVIOP-2018-SVM2-003468"/>
    <s v="Výdej do spotřeby z IOP"/>
    <s v="Škodová Simona"/>
    <s v="Promítnut do stavu zásob"/>
    <s v="V41C"/>
    <s v="Kartáče,houbičky"/>
    <m/>
    <m/>
    <s v="Šaman do 19.3/2020"/>
    <m/>
    <x v="0"/>
    <n v="4"/>
    <m/>
    <n v="0"/>
    <m/>
    <m/>
  </r>
  <r>
    <d v="2018-04-04T12:18:16"/>
    <m/>
    <s v="VE716"/>
    <x v="0"/>
    <x v="16"/>
    <n v="20"/>
    <s v="ks"/>
    <n v="22.86"/>
    <n v="457.29"/>
    <s v="0411"/>
    <m/>
    <s v="1CHIR: lůžkové oddělení 8"/>
    <s v="SVIOP-2018-SVM2-003468"/>
    <s v="Výdej do spotřeby z IOP"/>
    <s v="Škodová Simona"/>
    <s v="Promítnut do stavu zásob"/>
    <s v="V44E"/>
    <s v="WC papír, ubrousky, pytle, sáčky"/>
    <m/>
    <m/>
    <s v="Frankospol 3/2020"/>
    <m/>
    <x v="0"/>
    <n v="4"/>
    <m/>
    <n v="0"/>
    <m/>
    <m/>
  </r>
  <r>
    <d v="2018-04-04T12:18:16"/>
    <s v="770150"/>
    <s v="VE835"/>
    <x v="1"/>
    <x v="19"/>
    <n v="1"/>
    <s v="ks"/>
    <n v="29.32"/>
    <n v="29.32"/>
    <s v="0411"/>
    <m/>
    <s v="1CHIR: lůžkové oddělení 8"/>
    <s v="SVIOP-2018-SVM2-003468"/>
    <s v="Výdej do spotřeby z IOP"/>
    <s v="Škodová Simona"/>
    <s v="Promítnut do stavu zásob"/>
    <s v="V42D"/>
    <s v="Pravítka, lepidla, folie"/>
    <m/>
    <m/>
    <s v="Frankospol 22.3/2020"/>
    <m/>
    <x v="0"/>
    <n v="4"/>
    <m/>
    <n v="0"/>
    <m/>
    <m/>
  </r>
  <r>
    <d v="2018-04-04T12:18:16"/>
    <s v="116361"/>
    <s v="VE505"/>
    <x v="2"/>
    <x v="46"/>
    <n v="4"/>
    <s v="ks"/>
    <n v="32.67"/>
    <n v="130.68"/>
    <s v="0411"/>
    <m/>
    <s v="1CHIR: lůžkové oddělení 8"/>
    <s v="SVIOP-2018-SVM2-003468"/>
    <s v="Výdej do spotřeby z IOP"/>
    <s v="Škodová Simona"/>
    <s v="Promítnut do stavu zásob"/>
    <s v="V41A"/>
    <s v="Mycí a uklízecí prostředy"/>
    <m/>
    <m/>
    <s v="Šaman do 19.3/2020"/>
    <m/>
    <x v="0"/>
    <n v="4"/>
    <m/>
    <n v="0"/>
    <m/>
    <m/>
  </r>
  <r>
    <d v="2018-04-04T12:18:16"/>
    <s v="Fm-L009-022-CENPAC-001"/>
    <s v="VFM1223"/>
    <x v="1"/>
    <x v="22"/>
    <n v="3"/>
    <s v="ks"/>
    <n v="48.44"/>
    <n v="145.33000000000001"/>
    <s v="0411"/>
    <m/>
    <s v="1CHIR: lůžkové oddělení 8"/>
    <s v="SVIOP-2018-SVM2-003468"/>
    <s v="Výdej do spotřeby z IOP"/>
    <s v="Škodová Simona"/>
    <s v="Promítnut do stavu zásob"/>
    <s v="VFM022"/>
    <s v="Úschova věcí, důchody"/>
    <m/>
    <m/>
    <s v="Knopp - tiskárna do 1/2021"/>
    <m/>
    <x v="0"/>
    <n v="4"/>
    <m/>
    <n v="0"/>
    <m/>
    <m/>
  </r>
  <r>
    <d v="2018-04-04T12:18:16"/>
    <s v="Fm-L009-029-LEKPAC-001"/>
    <s v="VFM1238"/>
    <x v="1"/>
    <x v="24"/>
    <n v="3"/>
    <s v="ks"/>
    <n v="50.82"/>
    <n v="152.46"/>
    <s v="0411"/>
    <m/>
    <s v="1CHIR: lůžkové oddělení 8"/>
    <s v="SVIOP-2018-SVM2-003468"/>
    <s v="Výdej do spotřeby z IOP"/>
    <s v="Škodová Simona"/>
    <s v="Promítnut do stavu zásob"/>
    <s v="VFM029"/>
    <s v="Léčiva"/>
    <m/>
    <m/>
    <s v="Knopp - tiskárna do 1/2021"/>
    <m/>
    <x v="0"/>
    <n v="4"/>
    <m/>
    <n v="0"/>
    <m/>
    <m/>
  </r>
  <r>
    <d v="2018-04-04T12:18:16"/>
    <m/>
    <s v="VE011"/>
    <x v="0"/>
    <x v="27"/>
    <n v="1"/>
    <s v="bal"/>
    <n v="57.72"/>
    <n v="57.72"/>
    <s v="0411"/>
    <m/>
    <s v="1CHIR: lůžkové oddělení 8"/>
    <s v="SVIOP-2018-SVM2-003468"/>
    <s v="Výdej do spotřeby z IOP"/>
    <s v="Škodová Simona"/>
    <s v="Promítnut do stavu zásob"/>
    <s v="V44E"/>
    <s v="WC papír, ubrousky, pytle, sáčky"/>
    <m/>
    <m/>
    <s v="Press KF do 1/2019"/>
    <m/>
    <x v="0"/>
    <n v="4"/>
    <m/>
    <n v="0"/>
    <m/>
    <m/>
  </r>
  <r>
    <d v="2018-04-04T12:18:16"/>
    <m/>
    <s v="VF093"/>
    <x v="1"/>
    <x v="67"/>
    <n v="6"/>
    <s v="bal"/>
    <n v="60.5"/>
    <n v="363"/>
    <s v="0411"/>
    <m/>
    <s v="1CHIR: lůžkové oddělení 8"/>
    <s v="SVIOP-2018-SVM2-003468"/>
    <s v="Výdej do spotřeby z IOP"/>
    <s v="Škodová Simona"/>
    <s v="Promítnut do stavu zásob"/>
    <s v="V42A"/>
    <s v="Papíry, sešity, knihy, bloky, tabule"/>
    <m/>
    <m/>
    <s v="Jan Vytopil 1/2019"/>
    <m/>
    <x v="0"/>
    <n v="4"/>
    <m/>
    <n v="0"/>
    <m/>
    <m/>
  </r>
  <r>
    <d v="2018-04-04T12:18:16"/>
    <s v="253 380 026 302"/>
    <s v="VC079"/>
    <x v="1"/>
    <x v="157"/>
    <n v="1"/>
    <s v="ks"/>
    <n v="71.400000000000006"/>
    <n v="71.400000000000006"/>
    <s v="0411"/>
    <m/>
    <s v="1CHIR: lůžkové oddělení 8"/>
    <s v="SVIOP-2018-SVM2-003468"/>
    <s v="Výdej do spotřeby z IOP"/>
    <s v="Škodová Simona"/>
    <s v="Promítnut do stavu zásob"/>
    <s v="V42B"/>
    <s v="Psací potřeby"/>
    <m/>
    <m/>
    <s v="Vistex"/>
    <m/>
    <x v="0"/>
    <n v="4"/>
    <m/>
    <n v="0"/>
    <m/>
    <m/>
  </r>
  <r>
    <d v="2018-04-04T12:18:16"/>
    <s v="930012"/>
    <s v="VA237"/>
    <x v="2"/>
    <x v="135"/>
    <n v="1"/>
    <s v="ks"/>
    <n v="92"/>
    <n v="92"/>
    <s v="0411"/>
    <m/>
    <s v="1CHIR: lůžkové oddělení 8"/>
    <s v="SVIOP-2018-SVM2-003468"/>
    <s v="Výdej do spotřeby z IOP"/>
    <s v="Škodová Simona"/>
    <s v="Promítnut do stavu zásob"/>
    <s v="V41B"/>
    <s v="Mýdla,osvěžovače"/>
    <m/>
    <m/>
    <s v="Unixderma"/>
    <m/>
    <x v="0"/>
    <n v="4"/>
    <m/>
    <n v="0"/>
    <m/>
    <m/>
  </r>
  <r>
    <d v="2018-04-04T12:18:16"/>
    <s v="930050"/>
    <s v="VA240"/>
    <x v="2"/>
    <x v="158"/>
    <n v="1"/>
    <s v="ks"/>
    <n v="96"/>
    <n v="96"/>
    <s v="0411"/>
    <m/>
    <s v="1CHIR: lůžkové oddělení 8"/>
    <s v="SVIOP-2018-SVM2-003468"/>
    <s v="Výdej do spotřeby z IOP"/>
    <s v="Škodová Simona"/>
    <s v="Promítnut do stavu zásob"/>
    <s v="V41B"/>
    <s v="Mýdla,osvěžovače"/>
    <m/>
    <m/>
    <s v="Unixderma"/>
    <m/>
    <x v="0"/>
    <n v="4"/>
    <m/>
    <n v="0"/>
    <m/>
    <m/>
  </r>
  <r>
    <d v="2018-04-04T12:18:16"/>
    <s v="251271"/>
    <s v="VE871"/>
    <x v="1"/>
    <x v="85"/>
    <n v="2"/>
    <s v="bal"/>
    <n v="106.51"/>
    <n v="213.02"/>
    <s v="0411"/>
    <m/>
    <s v="1CHIR: lůžkové oddělení 8"/>
    <s v="SVIOP-2018-SVM2-003468"/>
    <s v="Výdej do spotřeby z IOP"/>
    <s v="Škodová Simona"/>
    <s v="Promítnut do stavu zásob"/>
    <s v="V42E"/>
    <s v="Samolepky, etikety, štítky"/>
    <m/>
    <m/>
    <s v="Frankospol 22.3/2020"/>
    <m/>
    <x v="0"/>
    <n v="4"/>
    <m/>
    <n v="0"/>
    <m/>
    <m/>
  </r>
  <r>
    <d v="2018-04-04T12:18:16"/>
    <s v="107631"/>
    <s v="VE669"/>
    <x v="2"/>
    <x v="106"/>
    <n v="1"/>
    <s v="ks"/>
    <n v="151.25"/>
    <n v="151.25"/>
    <s v="0411"/>
    <m/>
    <s v="1CHIR: lůžkové oddělení 8"/>
    <s v="SVIOP-2018-SVM2-003468"/>
    <s v="Výdej do spotřeby z IOP"/>
    <s v="Škodová Simona"/>
    <s v="Promítnut do stavu zásob"/>
    <s v="V41A"/>
    <s v="Mycí a uklízecí prostředy"/>
    <m/>
    <m/>
    <s v="Šaman do 19.3/2020"/>
    <m/>
    <x v="0"/>
    <n v="4"/>
    <m/>
    <n v="0"/>
    <m/>
    <m/>
  </r>
  <r>
    <d v="2018-04-04T12:18:16"/>
    <m/>
    <s v="VE622"/>
    <x v="0"/>
    <x v="34"/>
    <n v="3"/>
    <s v="ks"/>
    <n v="172.79"/>
    <n v="518.37"/>
    <s v="0411"/>
    <m/>
    <s v="1CHIR: lůžkové oddělení 8"/>
    <s v="SVIOP-2018-SVM2-003468"/>
    <s v="Výdej do spotřeby z IOP"/>
    <s v="Škodová Simona"/>
    <s v="Promítnut do stavu zásob"/>
    <s v="V44E"/>
    <s v="WC papír, ubrousky, pytle, sáčky"/>
    <m/>
    <m/>
    <s v="Frankospol 3/2020"/>
    <m/>
    <x v="0"/>
    <n v="4"/>
    <m/>
    <n v="0"/>
    <m/>
    <m/>
  </r>
  <r>
    <d v="2018-04-04T12:18:16"/>
    <m/>
    <s v="VC630"/>
    <x v="0"/>
    <x v="35"/>
    <n v="1"/>
    <s v="bal"/>
    <n v="255"/>
    <n v="255"/>
    <s v="0411"/>
    <m/>
    <s v="1CHIR: lůžkové oddělení 8"/>
    <s v="SVIOP-2018-SVM2-003468"/>
    <s v="Výdej do spotřeby z IOP"/>
    <s v="Škodová Simona"/>
    <s v="Promítnut do stavu zásob"/>
    <s v="V44E"/>
    <s v="WC papír, ubrousky, pytle, sáčky"/>
    <m/>
    <m/>
    <m/>
    <m/>
    <x v="0"/>
    <n v="4"/>
    <m/>
    <n v="0"/>
    <m/>
    <m/>
  </r>
  <r>
    <d v="2018-04-04T12:18:16"/>
    <s v="REF N15000"/>
    <s v="VE649"/>
    <x v="0"/>
    <x v="50"/>
    <n v="1"/>
    <s v="bal"/>
    <n v="326.69"/>
    <n v="326.69"/>
    <s v="0411"/>
    <m/>
    <s v="1CHIR: lůžkové oddělení 8"/>
    <s v="SVIOP-2018-SVM2-003468"/>
    <s v="Výdej do spotřeby z IOP"/>
    <s v="Škodová Simona"/>
    <s v="Promítnut do stavu zásob"/>
    <s v="V44E"/>
    <s v="WC papír, ubrousky, pytle, sáčky"/>
    <m/>
    <m/>
    <s v="MEDISUN profi s.r.o."/>
    <m/>
    <x v="0"/>
    <n v="4"/>
    <m/>
    <n v="0"/>
    <m/>
    <m/>
  </r>
  <r>
    <d v="2018-04-04T12:18:16"/>
    <s v="10006995K"/>
    <s v="VC649"/>
    <x v="0"/>
    <x v="37"/>
    <n v="1"/>
    <s v="ks"/>
    <n v="716.32"/>
    <n v="716.32"/>
    <s v="0411"/>
    <m/>
    <s v="1CHIR: lůžkové oddělení 8"/>
    <s v="SVIOP-2018-SVM2-003468"/>
    <s v="Výdej do spotřeby z IOP"/>
    <s v="Škodová Simona"/>
    <s v="Promítnut do stavu zásob"/>
    <s v="V44D"/>
    <s v="Ručníky, rohože, ostatní"/>
    <m/>
    <m/>
    <s v="Datascan"/>
    <m/>
    <x v="0"/>
    <n v="4"/>
    <m/>
    <n v="0"/>
    <m/>
    <m/>
  </r>
  <r>
    <d v="2018-04-04T12:20:16"/>
    <s v="140060013"/>
    <s v="VE630"/>
    <x v="4"/>
    <x v="39"/>
    <n v="100"/>
    <s v="ks"/>
    <n v="0.23"/>
    <n v="22.69"/>
    <s v="0412"/>
    <m/>
    <s v="1CHIR: lůžkové oddělení 9 + 9P"/>
    <s v="SVIOP-2018-SVM2-003469"/>
    <s v="Výdej do spotřeby z IOP"/>
    <s v="Škodová Simona"/>
    <s v="Promítnut do stavu zásob"/>
    <s v="V21"/>
    <s v="Spotřební materiál k SZM"/>
    <m/>
    <m/>
    <s v="MAPO medical s.r.o. od 7/2017"/>
    <m/>
    <x v="0"/>
    <n v="4"/>
    <m/>
    <n v="0"/>
    <m/>
    <m/>
  </r>
  <r>
    <d v="2018-04-04T12:20:16"/>
    <s v="Fm-L009-019-OSEPO-001"/>
    <s v="VFM1115"/>
    <x v="1"/>
    <x v="2"/>
    <n v="500"/>
    <s v="ks"/>
    <n v="1.05"/>
    <n v="527"/>
    <s v="0412"/>
    <m/>
    <s v="1CHIR: lůžkové oddělení 9 + 9P"/>
    <s v="SVIOP-2018-SVM2-003469"/>
    <s v="Výdej do spotřeby z IOP"/>
    <s v="Škodová Simona"/>
    <s v="Promítnut do stavu zásob"/>
    <s v="VFM019"/>
    <s v="Ošetřovatelská dokumentace"/>
    <m/>
    <m/>
    <m/>
    <m/>
    <x v="0"/>
    <n v="4"/>
    <m/>
    <n v="0"/>
    <m/>
    <m/>
  </r>
  <r>
    <d v="2018-04-04T12:20:16"/>
    <s v="Fm-L009-019-OSEKRA-001"/>
    <s v="VFM0602"/>
    <x v="1"/>
    <x v="137"/>
    <n v="100"/>
    <s v="ks"/>
    <n v="1.05"/>
    <n v="105"/>
    <s v="0412"/>
    <m/>
    <s v="1CHIR: lůžkové oddělení 9 + 9P"/>
    <s v="SVIOP-2018-SVM2-003469"/>
    <s v="Výdej do spotřeby z IOP"/>
    <s v="Škodová Simona"/>
    <s v="Promítnut do stavu zásob"/>
    <s v="VFM019"/>
    <s v="Ošetřovatelská dokumentace"/>
    <m/>
    <m/>
    <m/>
    <m/>
    <x v="0"/>
    <n v="4"/>
    <m/>
    <n v="0"/>
    <m/>
    <m/>
  </r>
  <r>
    <d v="2018-04-04T12:20:16"/>
    <s v="311100zel"/>
    <s v="VE754"/>
    <x v="1"/>
    <x v="6"/>
    <n v="30"/>
    <s v="ks"/>
    <n v="2.25"/>
    <n v="67.42"/>
    <s v="0412"/>
    <m/>
    <s v="1CHIR: lůžkové oddělení 9 + 9P"/>
    <s v="SVIOP-2018-SVM2-003469"/>
    <s v="Výdej do spotřeby z IOP"/>
    <s v="Škodová Simona"/>
    <s v="Promítnut do stavu zásob"/>
    <s v="V42C"/>
    <s v="Obálky, pořadače, složky"/>
    <m/>
    <m/>
    <s v="Frankospol 22.3/2020"/>
    <m/>
    <x v="0"/>
    <n v="4"/>
    <m/>
    <n v="0"/>
    <m/>
    <m/>
  </r>
  <r>
    <d v="2018-04-04T12:20:16"/>
    <m/>
    <s v="VE880"/>
    <x v="3"/>
    <x v="7"/>
    <n v="300"/>
    <s v="ks"/>
    <n v="2.8"/>
    <n v="840.78"/>
    <s v="0412"/>
    <m/>
    <s v="1CHIR: lůžkové oddělení 9 + 9P"/>
    <s v="SVIOP-2018-SVM2-003469"/>
    <s v="Výdej do spotřeby z IOP"/>
    <s v="Škodová Simona"/>
    <s v="Promítnut do stavu zásob"/>
    <s v="V22"/>
    <s v="Spotřební materiál pro potrubní poštu"/>
    <m/>
    <m/>
    <s v="PROFITERM PROTECH s.r.o."/>
    <m/>
    <x v="0"/>
    <n v="4"/>
    <m/>
    <n v="0"/>
    <m/>
    <m/>
  </r>
  <r>
    <d v="2018-04-04T12:20:16"/>
    <m/>
    <s v="VE670"/>
    <x v="0"/>
    <x v="43"/>
    <n v="4"/>
    <s v="bal"/>
    <n v="9.56"/>
    <n v="38.24"/>
    <s v="0412"/>
    <m/>
    <s v="1CHIR: lůžkové oddělení 9 + 9P"/>
    <s v="SVIOP-2018-SVM2-003469"/>
    <s v="Výdej do spotřeby z IOP"/>
    <s v="Škodová Simona"/>
    <s v="Promítnut do stavu zásob"/>
    <s v="V44E"/>
    <s v="WC papír, ubrousky, pytle, sáčky"/>
    <m/>
    <m/>
    <s v="Vkus Bustan do 12/2019"/>
    <m/>
    <x v="0"/>
    <n v="4"/>
    <m/>
    <n v="0"/>
    <m/>
    <m/>
  </r>
  <r>
    <d v="2018-04-04T12:20:16"/>
    <m/>
    <s v="VB190"/>
    <x v="0"/>
    <x v="132"/>
    <n v="2"/>
    <s v="bal"/>
    <n v="10.8"/>
    <n v="21.6"/>
    <s v="0412"/>
    <m/>
    <s v="1CHIR: lůžkové oddělení 9 + 9P"/>
    <s v="SVIOP-2018-SVM2-003469"/>
    <s v="Výdej do spotřeby z IOP"/>
    <s v="Škodová Simona"/>
    <s v="Promítnut do stavu zásob"/>
    <s v="V44E"/>
    <s v="WC papír, ubrousky, pytle, sáčky"/>
    <m/>
    <m/>
    <s v="Press KF do 1/2019"/>
    <m/>
    <x v="0"/>
    <n v="4"/>
    <m/>
    <n v="0"/>
    <m/>
    <m/>
  </r>
  <r>
    <d v="2018-04-04T12:20:16"/>
    <s v="780102b"/>
    <s v="VE717"/>
    <x v="0"/>
    <x v="44"/>
    <n v="10"/>
    <s v="ks"/>
    <n v="12.72"/>
    <n v="127.17"/>
    <s v="0412"/>
    <m/>
    <s v="1CHIR: lůžkové oddělení 9 + 9P"/>
    <s v="SVIOP-2018-SVM2-003469"/>
    <s v="Výdej do spotřeby z IOP"/>
    <s v="Škodová Simona"/>
    <s v="Promítnut do stavu zásob"/>
    <s v="V44E"/>
    <s v="WC papír, ubrousky, pytle, sáčky"/>
    <m/>
    <m/>
    <s v="Frankospol 3/2020"/>
    <m/>
    <x v="0"/>
    <n v="4"/>
    <m/>
    <n v="0"/>
    <m/>
    <m/>
  </r>
  <r>
    <d v="2018-04-04T12:20:16"/>
    <s v="116361"/>
    <s v="VE505"/>
    <x v="2"/>
    <x v="46"/>
    <n v="2"/>
    <s v="ks"/>
    <n v="32.67"/>
    <n v="65.34"/>
    <s v="0412"/>
    <m/>
    <s v="1CHIR: lůžkové oddělení 9 + 9P"/>
    <s v="SVIOP-2018-SVM2-003469"/>
    <s v="Výdej do spotřeby z IOP"/>
    <s v="Škodová Simona"/>
    <s v="Promítnut do stavu zásob"/>
    <s v="V41A"/>
    <s v="Mycí a uklízecí prostředy"/>
    <m/>
    <m/>
    <s v="Šaman do 19.3/2020"/>
    <m/>
    <x v="0"/>
    <n v="4"/>
    <m/>
    <n v="0"/>
    <m/>
    <m/>
  </r>
  <r>
    <d v="2018-04-04T12:20:16"/>
    <s v="115081"/>
    <s v="VE491"/>
    <x v="2"/>
    <x v="64"/>
    <n v="1"/>
    <s v="ks"/>
    <n v="37.51"/>
    <n v="37.51"/>
    <s v="0412"/>
    <m/>
    <s v="1CHIR: lůžkové oddělení 9 + 9P"/>
    <s v="SVIOP-2018-SVM2-003469"/>
    <s v="Výdej do spotřeby z IOP"/>
    <s v="Škodová Simona"/>
    <s v="Promítnut do stavu zásob"/>
    <s v="V41A"/>
    <s v="Mycí a uklízecí prostředy"/>
    <m/>
    <m/>
    <s v="Šaman do 19.3/2020"/>
    <m/>
    <x v="0"/>
    <n v="4"/>
    <m/>
    <n v="0"/>
    <m/>
    <m/>
  </r>
  <r>
    <d v="2018-04-04T12:20:16"/>
    <s v="995038"/>
    <s v="VE742"/>
    <x v="2"/>
    <x v="68"/>
    <n v="6"/>
    <s v="bal"/>
    <n v="45.98"/>
    <n v="275.88"/>
    <s v="0412"/>
    <m/>
    <s v="1CHIR: lůžkové oddělení 9 + 9P"/>
    <s v="SVIOP-2018-SVM2-003469"/>
    <s v="Výdej do spotřeby z IOP"/>
    <s v="Škodová Simona"/>
    <s v="Promítnut do stavu zásob"/>
    <s v="V41D"/>
    <s v="Krémy, oleje a masti z lékárny"/>
    <m/>
    <m/>
    <s v="HARTMANN - RICO a.s."/>
    <m/>
    <x v="0"/>
    <n v="4"/>
    <m/>
    <n v="0"/>
    <m/>
    <m/>
  </r>
  <r>
    <d v="2018-04-04T12:20:16"/>
    <s v="Fm-L009-022-CENPAC-001"/>
    <s v="VFM1223"/>
    <x v="1"/>
    <x v="22"/>
    <n v="2"/>
    <s v="ks"/>
    <n v="48.45"/>
    <n v="96.89"/>
    <s v="0412"/>
    <m/>
    <s v="1CHIR: lůžkové oddělení 9 + 9P"/>
    <s v="SVIOP-2018-SVM2-003469"/>
    <s v="Výdej do spotřeby z IOP"/>
    <s v="Škodová Simona"/>
    <s v="Promítnut do stavu zásob"/>
    <s v="VFM022"/>
    <s v="Úschova věcí, důchody"/>
    <m/>
    <m/>
    <s v="Knopp - tiskárna do 1/2021"/>
    <m/>
    <x v="0"/>
    <n v="4"/>
    <m/>
    <n v="0"/>
    <m/>
    <m/>
  </r>
  <r>
    <d v="2018-04-04T12:20:16"/>
    <m/>
    <s v="VE011"/>
    <x v="0"/>
    <x v="27"/>
    <n v="3"/>
    <s v="bal"/>
    <n v="57.72"/>
    <n v="173.16"/>
    <s v="0412"/>
    <m/>
    <s v="1CHIR: lůžkové oddělení 9 + 9P"/>
    <s v="SVIOP-2018-SVM2-003469"/>
    <s v="Výdej do spotřeby z IOP"/>
    <s v="Škodová Simona"/>
    <s v="Promítnut do stavu zásob"/>
    <s v="V44E"/>
    <s v="WC papír, ubrousky, pytle, sáčky"/>
    <m/>
    <m/>
    <s v="Press KF do 1/2019"/>
    <m/>
    <x v="0"/>
    <n v="4"/>
    <m/>
    <n v="0"/>
    <m/>
    <m/>
  </r>
  <r>
    <d v="2018-04-04T12:20:16"/>
    <m/>
    <s v="VF093"/>
    <x v="1"/>
    <x v="67"/>
    <n v="5"/>
    <s v="bal"/>
    <n v="60.5"/>
    <n v="302.5"/>
    <s v="0412"/>
    <m/>
    <s v="1CHIR: lůžkové oddělení 9 + 9P"/>
    <s v="SVIOP-2018-SVM2-003469"/>
    <s v="Výdej do spotřeby z IOP"/>
    <s v="Škodová Simona"/>
    <s v="Promítnut do stavu zásob"/>
    <s v="V42A"/>
    <s v="Papíry, sešity, knihy, bloky, tabule"/>
    <m/>
    <m/>
    <s v="Jan Vytopil 1/2019"/>
    <m/>
    <x v="0"/>
    <n v="4"/>
    <m/>
    <n v="0"/>
    <m/>
    <m/>
  </r>
  <r>
    <d v="2018-04-04T12:20:16"/>
    <m/>
    <s v="VE622"/>
    <x v="0"/>
    <x v="34"/>
    <n v="4"/>
    <s v="ks"/>
    <n v="172.79"/>
    <n v="691.16"/>
    <s v="0412"/>
    <m/>
    <s v="1CHIR: lůžkové oddělení 9 + 9P"/>
    <s v="SVIOP-2018-SVM2-003469"/>
    <s v="Výdej do spotřeby z IOP"/>
    <s v="Škodová Simona"/>
    <s v="Promítnut do stavu zásob"/>
    <s v="V44E"/>
    <s v="WC papír, ubrousky, pytle, sáčky"/>
    <m/>
    <m/>
    <s v="Frankospol 3/2020"/>
    <m/>
    <x v="0"/>
    <n v="4"/>
    <m/>
    <n v="0"/>
    <m/>
    <m/>
  </r>
  <r>
    <d v="2018-04-04T12:20:16"/>
    <s v="2004"/>
    <s v="VE688"/>
    <x v="2"/>
    <x v="49"/>
    <n v="1"/>
    <s v="bal"/>
    <n v="219.01"/>
    <n v="219.01"/>
    <s v="0412"/>
    <m/>
    <s v="1CHIR: lůžkové oddělení 9 + 9P"/>
    <s v="SVIOP-2018-SVM2-003469"/>
    <s v="Výdej do spotřeby z IOP"/>
    <s v="Škodová Simona"/>
    <s v="Promítnut do stavu zásob"/>
    <s v="V41A"/>
    <s v="Mycí a uklízecí prostředy"/>
    <m/>
    <m/>
    <s v="Šaman do 19.3/2020"/>
    <m/>
    <x v="0"/>
    <n v="4"/>
    <m/>
    <n v="0"/>
    <m/>
    <m/>
  </r>
  <r>
    <d v="2018-04-04T12:20:16"/>
    <s v="REF N15000"/>
    <s v="VE649"/>
    <x v="0"/>
    <x v="50"/>
    <n v="1"/>
    <s v="bal"/>
    <n v="326.69"/>
    <n v="326.69"/>
    <s v="0412"/>
    <m/>
    <s v="1CHIR: lůžkové oddělení 9 + 9P"/>
    <s v="SVIOP-2018-SVM2-003469"/>
    <s v="Výdej do spotřeby z IOP"/>
    <s v="Škodová Simona"/>
    <s v="Promítnut do stavu zásob"/>
    <s v="V44E"/>
    <s v="WC papír, ubrousky, pytle, sáčky"/>
    <m/>
    <m/>
    <s v="MEDISUN profi s.r.o."/>
    <m/>
    <x v="0"/>
    <n v="4"/>
    <m/>
    <n v="0"/>
    <m/>
    <m/>
  </r>
  <r>
    <d v="2018-04-04T12:20:16"/>
    <s v="10006995K"/>
    <s v="VC649"/>
    <x v="0"/>
    <x v="37"/>
    <n v="1"/>
    <s v="ks"/>
    <n v="716.32"/>
    <n v="716.32"/>
    <s v="0412"/>
    <m/>
    <s v="1CHIR: lůžkové oddělení 9 + 9P"/>
    <s v="SVIOP-2018-SVM2-003469"/>
    <s v="Výdej do spotřeby z IOP"/>
    <s v="Škodová Simona"/>
    <s v="Promítnut do stavu zásob"/>
    <s v="V44D"/>
    <s v="Ručníky, rohože, ostatní"/>
    <m/>
    <m/>
    <s v="Datascan"/>
    <m/>
    <x v="0"/>
    <n v="4"/>
    <m/>
    <n v="0"/>
    <m/>
    <m/>
  </r>
  <r>
    <d v="2018-04-04T12:21:27"/>
    <s v="B1320"/>
    <s v="VA391"/>
    <x v="0"/>
    <x v="9"/>
    <n v="18"/>
    <s v="ks"/>
    <n v="3.79"/>
    <n v="68.150000000000006"/>
    <s v="0421"/>
    <m/>
    <s v="1CHIR: ambulance"/>
    <s v="SVIOP-2018-SVM2-003470"/>
    <s v="Výdej do spotřeby z IOP"/>
    <s v="Škodová Simona"/>
    <s v="Promítnut do stavu zásob"/>
    <s v="V44B"/>
    <s v="Baterie, různé elektro zboží"/>
    <m/>
    <m/>
    <s v="Emos do 4/2020"/>
    <m/>
    <x v="0"/>
    <n v="4"/>
    <m/>
    <n v="0"/>
    <m/>
    <m/>
  </r>
  <r>
    <d v="2018-04-04T12:22:13"/>
    <m/>
    <s v="VE654"/>
    <x v="1"/>
    <x v="110"/>
    <n v="500"/>
    <s v="ks"/>
    <n v="7.0000000000000007E-2"/>
    <n v="36.299999999999997"/>
    <s v="0421"/>
    <m/>
    <s v="1CHIR: ambulance"/>
    <s v="SVIOP-2018-SVM2-003471"/>
    <s v="Výdej do spotřeby z IOP"/>
    <s v="Škodová Simona"/>
    <s v="Promítnut do stavu zásob"/>
    <s v="V43"/>
    <s v="Tiskopisy"/>
    <m/>
    <m/>
    <s v="Knopp - tiskárna"/>
    <m/>
    <x v="0"/>
    <n v="4"/>
    <m/>
    <n v="0"/>
    <m/>
    <m/>
  </r>
  <r>
    <d v="2018-04-04T12:22:13"/>
    <m/>
    <s v="VB309"/>
    <x v="0"/>
    <x v="159"/>
    <n v="20"/>
    <s v="ks"/>
    <n v="0.56999999999999995"/>
    <n v="11.37"/>
    <s v="0421"/>
    <m/>
    <s v="1CHIR: ambulance"/>
    <s v="SVIOP-2018-SVM2-003471"/>
    <s v="Výdej do spotřeby z IOP"/>
    <s v="Škodová Simona"/>
    <s v="Promítnut do stavu zásob"/>
    <s v="V44G"/>
    <s v="Kuchyňské potřeby drobné"/>
    <m/>
    <m/>
    <s v="Věra Marková do 8/2020"/>
    <m/>
    <x v="0"/>
    <n v="4"/>
    <m/>
    <n v="0"/>
    <m/>
    <m/>
  </r>
  <r>
    <d v="2018-04-04T12:22:13"/>
    <m/>
    <s v="VB631"/>
    <x v="1"/>
    <x v="40"/>
    <n v="1000"/>
    <s v="ks"/>
    <n v="1.19"/>
    <n v="1186"/>
    <s v="0421"/>
    <m/>
    <s v="1CHIR: ambulance"/>
    <s v="SVIOP-2018-SVM2-003471"/>
    <s v="Výdej do spotřeby z IOP"/>
    <s v="Škodová Simona"/>
    <s v="Promítnut do stavu zásob"/>
    <s v="V42C"/>
    <s v="Obálky, pořadače, složky"/>
    <m/>
    <m/>
    <s v="Properus"/>
    <m/>
    <x v="0"/>
    <n v="4"/>
    <m/>
    <n v="0"/>
    <m/>
    <m/>
  </r>
  <r>
    <d v="2018-04-04T12:22:13"/>
    <s v="5961"/>
    <s v="VE517"/>
    <x v="2"/>
    <x v="5"/>
    <n v="30"/>
    <s v="ks"/>
    <n v="2.19"/>
    <n v="65.7"/>
    <s v="0421"/>
    <m/>
    <s v="1CHIR: ambulance"/>
    <s v="SVIOP-2018-SVM2-003471"/>
    <s v="Výdej do spotřeby z IOP"/>
    <s v="Škodová Simona"/>
    <s v="Promítnut do stavu zásob"/>
    <s v="V41A"/>
    <s v="Mycí a uklízecí prostředy"/>
    <m/>
    <m/>
    <s v="Šaman do 19.3/2020"/>
    <m/>
    <x v="0"/>
    <n v="4"/>
    <m/>
    <n v="0"/>
    <m/>
    <m/>
  </r>
  <r>
    <d v="2018-04-04T12:22:13"/>
    <s v="311100zel"/>
    <s v="VE754"/>
    <x v="1"/>
    <x v="6"/>
    <n v="300"/>
    <s v="ks"/>
    <n v="2.25"/>
    <n v="674.19"/>
    <s v="0421"/>
    <m/>
    <s v="1CHIR: ambulance"/>
    <s v="SVIOP-2018-SVM2-003471"/>
    <s v="Výdej do spotřeby z IOP"/>
    <s v="Škodová Simona"/>
    <s v="Promítnut do stavu zásob"/>
    <s v="V42C"/>
    <s v="Obálky, pořadače, složky"/>
    <m/>
    <m/>
    <s v="Frankospol 22.3/2020"/>
    <m/>
    <x v="0"/>
    <n v="4"/>
    <m/>
    <n v="0"/>
    <m/>
    <m/>
  </r>
  <r>
    <d v="2018-04-04T12:22:13"/>
    <m/>
    <s v="VE880"/>
    <x v="3"/>
    <x v="7"/>
    <n v="150"/>
    <s v="ks"/>
    <n v="2.8"/>
    <n v="420.39"/>
    <s v="0421"/>
    <m/>
    <s v="1CHIR: ambulance"/>
    <s v="SVIOP-2018-SVM2-003471"/>
    <s v="Výdej do spotřeby z IOP"/>
    <s v="Škodová Simona"/>
    <s v="Promítnut do stavu zásob"/>
    <s v="V22"/>
    <s v="Spotřební materiál pro potrubní poštu"/>
    <m/>
    <m/>
    <s v="PROFITERM PROTECH s.r.o."/>
    <m/>
    <x v="0"/>
    <n v="4"/>
    <m/>
    <n v="0"/>
    <m/>
    <m/>
  </r>
  <r>
    <d v="2018-04-04T12:22:13"/>
    <s v="9995861"/>
    <s v="VE580"/>
    <x v="4"/>
    <x v="111"/>
    <n v="20"/>
    <s v="ks"/>
    <n v="6.54"/>
    <n v="130.69999999999999"/>
    <s v="0421"/>
    <m/>
    <s v="1CHIR: ambulance"/>
    <s v="SVIOP-2018-SVM2-003471"/>
    <s v="Výdej do spotřeby z IOP"/>
    <s v="Škodová Simona"/>
    <s v="Promítnut do stavu zásob"/>
    <s v="V21"/>
    <s v="Spotřební materiál k SZM"/>
    <m/>
    <m/>
    <s v="HARTMANN - RICO a.s."/>
    <m/>
    <x v="0"/>
    <n v="4"/>
    <m/>
    <n v="0"/>
    <m/>
    <m/>
  </r>
  <r>
    <d v="2018-04-04T12:22:13"/>
    <m/>
    <s v="VE007"/>
    <x v="0"/>
    <x v="160"/>
    <n v="1"/>
    <s v="bal"/>
    <n v="50.09"/>
    <n v="50.09"/>
    <s v="0421"/>
    <m/>
    <s v="1CHIR: ambulance"/>
    <s v="SVIOP-2018-SVM2-003471"/>
    <s v="Výdej do spotřeby z IOP"/>
    <s v="Škodová Simona"/>
    <s v="Promítnut do stavu zásob"/>
    <s v="V44E"/>
    <s v="WC papír, ubrousky, pytle, sáčky"/>
    <m/>
    <m/>
    <s v="Press KF do 1/2019"/>
    <m/>
    <x v="0"/>
    <n v="4"/>
    <m/>
    <n v="0"/>
    <m/>
    <m/>
  </r>
  <r>
    <d v="2018-04-04T12:22:13"/>
    <s v="obyčejné 3946"/>
    <s v="VC677"/>
    <x v="1"/>
    <x v="101"/>
    <n v="6"/>
    <s v="ks"/>
    <n v="145.19999999999999"/>
    <n v="871.2"/>
    <s v="0421"/>
    <m/>
    <s v="1CHIR: ambulance"/>
    <s v="SVIOP-2018-SVM2-003471"/>
    <s v="Výdej do spotřeby z IOP"/>
    <s v="Škodová Simona"/>
    <s v="Promítnut do stavu zásob"/>
    <s v="V42E"/>
    <s v="Samolepky, etikety, štítky"/>
    <m/>
    <m/>
    <s v="Datascan"/>
    <m/>
    <x v="0"/>
    <n v="4"/>
    <m/>
    <n v="0"/>
    <m/>
    <m/>
  </r>
  <r>
    <d v="2018-04-04T12:22:13"/>
    <s v="REF N15000"/>
    <s v="VE649"/>
    <x v="0"/>
    <x v="50"/>
    <n v="2"/>
    <s v="bal"/>
    <n v="326.69"/>
    <n v="653.38"/>
    <s v="0421"/>
    <m/>
    <s v="1CHIR: ambulance"/>
    <s v="SVIOP-2018-SVM2-003471"/>
    <s v="Výdej do spotřeby z IOP"/>
    <s v="Škodová Simona"/>
    <s v="Promítnut do stavu zásob"/>
    <s v="V44E"/>
    <s v="WC papír, ubrousky, pytle, sáčky"/>
    <m/>
    <m/>
    <s v="MEDISUN profi s.r.o."/>
    <m/>
    <x v="0"/>
    <n v="4"/>
    <m/>
    <n v="0"/>
    <m/>
    <m/>
  </r>
  <r>
    <d v="2018-04-04T12:22:13"/>
    <m/>
    <s v="VF103"/>
    <x v="0"/>
    <x v="147"/>
    <n v="1"/>
    <s v="bal"/>
    <n v="332.75"/>
    <n v="332.75"/>
    <s v="0421"/>
    <m/>
    <s v="1CHIR: ambulance"/>
    <s v="SVIOP-2018-SVM2-003471"/>
    <s v="Výdej do spotřeby z IOP"/>
    <s v="Škodová Simona"/>
    <s v="Promítnut do stavu zásob"/>
    <s v="V44E"/>
    <s v="WC papír, ubrousky, pytle, sáčky"/>
    <m/>
    <m/>
    <s v="Frankospol 3/2020"/>
    <m/>
    <x v="0"/>
    <n v="4"/>
    <m/>
    <n v="0"/>
    <m/>
    <m/>
  </r>
  <r>
    <d v="2018-04-04T13:20:08"/>
    <s v="Fm-L009-019-OSPLAN-001"/>
    <s v="VFM0608"/>
    <x v="1"/>
    <x v="1"/>
    <n v="300"/>
    <s v="ks"/>
    <n v="1.05"/>
    <n v="315"/>
    <s v="0411"/>
    <m/>
    <s v="1CHIR: lůžkové oddělení 8"/>
    <s v="SVIOP-2018-SVM2-003479"/>
    <s v="Výdej do spotřeby z IOP"/>
    <s v="Škodová Simona"/>
    <s v="Promítnut do stavu zásob"/>
    <s v="VFM019"/>
    <s v="Ošetřovatelská dokumentace"/>
    <m/>
    <m/>
    <m/>
    <m/>
    <x v="0"/>
    <n v="4"/>
    <m/>
    <n v="0"/>
    <m/>
    <m/>
  </r>
  <r>
    <d v="2018-04-04T13:21:00"/>
    <s v="Fm-L009-022-CENPAC-001"/>
    <s v="VFM1223"/>
    <x v="1"/>
    <x v="22"/>
    <n v="3"/>
    <s v="ks"/>
    <n v="48.44"/>
    <n v="145.33000000000001"/>
    <s v="0411"/>
    <m/>
    <s v="1CHIR: lůžkové oddělení 8"/>
    <s v="SVIOP-2018-SVM2-003480"/>
    <s v="Výdej do spotřeby z IOP"/>
    <s v="Škodová Simona"/>
    <s v="Promítnut do stavu zásob"/>
    <s v="VFM022"/>
    <s v="Úschova věcí, důchody"/>
    <m/>
    <m/>
    <s v="Knopp - tiskárna do 1/2021"/>
    <m/>
    <x v="0"/>
    <n v="4"/>
    <m/>
    <n v="0"/>
    <m/>
    <m/>
  </r>
  <r>
    <d v="2018-04-05T06:49:54"/>
    <s v="140060013"/>
    <s v="VE630"/>
    <x v="4"/>
    <x v="39"/>
    <n v="60"/>
    <s v="ks"/>
    <n v="0.23"/>
    <n v="13.61"/>
    <s v="0413"/>
    <m/>
    <s v="1CHIR: lůžkové oddělení 3"/>
    <s v="SVIOP-2018-SVM2-003512"/>
    <s v="Výdej do spotřeby z IOP"/>
    <s v="Utíkalová Jana"/>
    <s v="Promítnut do stavu zásob"/>
    <s v="V21"/>
    <s v="Spotřební materiál k SZM"/>
    <m/>
    <m/>
    <s v="MAPO medical s.r.o. od 7/2017"/>
    <m/>
    <x v="0"/>
    <n v="4"/>
    <m/>
    <n v="0"/>
    <m/>
    <m/>
  </r>
  <r>
    <d v="2018-04-05T06:49:54"/>
    <s v="520097"/>
    <s v="VE355"/>
    <x v="1"/>
    <x v="107"/>
    <n v="10"/>
    <s v="ks"/>
    <n v="0.99"/>
    <n v="9.9"/>
    <s v="0413"/>
    <m/>
    <s v="1CHIR: lůžkové oddělení 3"/>
    <s v="SVIOP-2018-SVM2-003512"/>
    <s v="Výdej do spotřeby z IOP"/>
    <s v="Utíkalová Jana"/>
    <s v="Promítnut do stavu zásob"/>
    <s v="V42B"/>
    <s v="Psací potřeby"/>
    <m/>
    <m/>
    <s v="Frankospol 22.3/2020"/>
    <m/>
    <x v="0"/>
    <n v="4"/>
    <m/>
    <n v="0"/>
    <m/>
    <m/>
  </r>
  <r>
    <d v="2018-04-05T06:49:54"/>
    <s v="Fm-L009-019-OSEPO-001"/>
    <s v="VFM1115"/>
    <x v="1"/>
    <x v="2"/>
    <n v="100"/>
    <s v="ks"/>
    <n v="1.05"/>
    <n v="105.4"/>
    <s v="0413"/>
    <m/>
    <s v="1CHIR: lůžkové oddělení 3"/>
    <s v="SVIOP-2018-SVM2-003512"/>
    <s v="Výdej do spotřeby z IOP"/>
    <s v="Utíkalová Jana"/>
    <s v="Promítnut do stavu zásob"/>
    <s v="VFM019"/>
    <s v="Ošetřovatelská dokumentace"/>
    <m/>
    <m/>
    <m/>
    <m/>
    <x v="0"/>
    <n v="4"/>
    <m/>
    <n v="0"/>
    <m/>
    <m/>
  </r>
  <r>
    <d v="2018-04-05T06:49:54"/>
    <s v="Fm-L009-019-OSPLAN-001"/>
    <s v="VFM0608"/>
    <x v="1"/>
    <x v="1"/>
    <n v="200"/>
    <s v="ks"/>
    <n v="1.05"/>
    <n v="210"/>
    <s v="0413"/>
    <m/>
    <s v="1CHIR: lůžkové oddělení 3"/>
    <s v="SVIOP-2018-SVM2-003512"/>
    <s v="Výdej do spotřeby z IOP"/>
    <s v="Utíkalová Jana"/>
    <s v="Promítnut do stavu zásob"/>
    <s v="VFM019"/>
    <s v="Ošetřovatelská dokumentace"/>
    <s v="PROSÍM NOVÉ VERZE 4"/>
    <m/>
    <m/>
    <m/>
    <x v="0"/>
    <n v="4"/>
    <m/>
    <n v="0"/>
    <m/>
    <m/>
  </r>
  <r>
    <d v="2018-04-05T06:49:54"/>
    <m/>
    <s v="VB631"/>
    <x v="1"/>
    <x v="40"/>
    <n v="20"/>
    <s v="ks"/>
    <n v="1.19"/>
    <n v="23.72"/>
    <s v="0413"/>
    <m/>
    <s v="1CHIR: lůžkové oddělení 3"/>
    <s v="SVIOP-2018-SVM2-003512"/>
    <s v="Výdej do spotřeby z IOP"/>
    <s v="Utíkalová Jana"/>
    <s v="Promítnut do stavu zásob"/>
    <s v="V42C"/>
    <s v="Obálky, pořadače, složky"/>
    <m/>
    <m/>
    <s v="Properus"/>
    <m/>
    <x v="0"/>
    <n v="4"/>
    <m/>
    <n v="0"/>
    <m/>
    <m/>
  </r>
  <r>
    <d v="2018-04-05T06:49:54"/>
    <s v="Fm-L009-035-TO-003"/>
    <s v="VFM1226"/>
    <x v="1"/>
    <x v="108"/>
    <n v="40"/>
    <s v="ks"/>
    <n v="1.21"/>
    <n v="48.4"/>
    <s v="0413"/>
    <m/>
    <s v="1CHIR: lůžkové oddělení 3"/>
    <s v="SVIOP-2018-SVM2-003512"/>
    <s v="Výdej do spotřeby z IOP"/>
    <s v="Utíkalová Jana"/>
    <s v="Promítnut do stavu zásob"/>
    <s v="VFM035"/>
    <s v="Žádanky (laboratoře)"/>
    <m/>
    <m/>
    <s v="Knopp - tiskárna do 1/2021"/>
    <m/>
    <x v="0"/>
    <n v="4"/>
    <m/>
    <n v="0"/>
    <m/>
    <m/>
  </r>
  <r>
    <d v="2018-04-05T06:49:54"/>
    <s v="311100zel"/>
    <s v="VE754"/>
    <x v="1"/>
    <x v="6"/>
    <n v="40"/>
    <s v="ks"/>
    <n v="2.25"/>
    <n v="89.89"/>
    <s v="0413"/>
    <m/>
    <s v="1CHIR: lůžkové oddělení 3"/>
    <s v="SVIOP-2018-SVM2-003512"/>
    <s v="Výdej do spotřeby z IOP"/>
    <s v="Utíkalová Jana"/>
    <s v="Promítnut do stavu zásob"/>
    <s v="V42C"/>
    <s v="Obálky, pořadače, složky"/>
    <m/>
    <m/>
    <s v="Frankospol 22.3/2020"/>
    <m/>
    <x v="0"/>
    <n v="4"/>
    <m/>
    <n v="0"/>
    <m/>
    <m/>
  </r>
  <r>
    <d v="2018-04-05T06:49:54"/>
    <m/>
    <s v="VE880"/>
    <x v="3"/>
    <x v="7"/>
    <n v="200"/>
    <s v="ks"/>
    <n v="2.8"/>
    <n v="560.52"/>
    <s v="0413"/>
    <m/>
    <s v="1CHIR: lůžkové oddělení 3"/>
    <s v="SVIOP-2018-SVM2-003512"/>
    <s v="Výdej do spotřeby z IOP"/>
    <s v="Utíkalová Jana"/>
    <s v="Promítnut do stavu zásob"/>
    <s v="V22"/>
    <s v="Spotřební materiál pro potrubní poštu"/>
    <m/>
    <m/>
    <s v="PROFITERM PROTECH s.r.o."/>
    <m/>
    <x v="0"/>
    <n v="4"/>
    <m/>
    <n v="0"/>
    <m/>
    <m/>
  </r>
  <r>
    <d v="2018-04-05T06:49:54"/>
    <s v="501170"/>
    <s v="VE327"/>
    <x v="1"/>
    <x v="41"/>
    <n v="10"/>
    <s v="ks"/>
    <n v="4.49"/>
    <n v="44.9"/>
    <s v="0413"/>
    <m/>
    <s v="1CHIR: lůžkové oddělení 3"/>
    <s v="SVIOP-2018-SVM2-003512"/>
    <s v="Výdej do spotřeby z IOP"/>
    <s v="Utíkalová Jana"/>
    <s v="Promítnut do stavu zásob"/>
    <s v="V42B"/>
    <s v="Psací potřeby"/>
    <m/>
    <m/>
    <s v="Frankospol 22.3/2020"/>
    <m/>
    <x v="0"/>
    <n v="4"/>
    <m/>
    <n v="0"/>
    <m/>
    <m/>
  </r>
  <r>
    <d v="2018-04-05T06:49:54"/>
    <m/>
    <s v="VE941"/>
    <x v="1"/>
    <x v="76"/>
    <n v="50"/>
    <s v="ks"/>
    <n v="5.44"/>
    <n v="272.2"/>
    <s v="0413"/>
    <m/>
    <s v="1CHIR: lůžkové oddělení 3"/>
    <s v="SVIOP-2018-SVM2-003512"/>
    <s v="Výdej do spotřeby z IOP"/>
    <s v="Utíkalová Jana"/>
    <s v="Promítnut do stavu zásob"/>
    <s v="V42E"/>
    <s v="Samolepky, etikety, štítky"/>
    <m/>
    <m/>
    <s v="Properus"/>
    <m/>
    <x v="0"/>
    <n v="4"/>
    <m/>
    <n v="0"/>
    <m/>
    <m/>
  </r>
  <r>
    <d v="2018-04-05T06:49:54"/>
    <m/>
    <s v="VC344"/>
    <x v="0"/>
    <x v="42"/>
    <n v="6"/>
    <s v="bal"/>
    <n v="6.29"/>
    <n v="37.74"/>
    <s v="0413"/>
    <m/>
    <s v="1CHIR: lůžkové oddělení 3"/>
    <s v="SVIOP-2018-SVM2-003512"/>
    <s v="Výdej do spotřeby z IOP"/>
    <s v="Utíkalová Jana"/>
    <s v="Promítnut do stavu zásob"/>
    <s v="V44G"/>
    <s v="Kuchyňské potřeby drobné"/>
    <m/>
    <m/>
    <s v="Věra Marková do 8/2020"/>
    <m/>
    <x v="0"/>
    <n v="4"/>
    <m/>
    <n v="0"/>
    <m/>
    <m/>
  </r>
  <r>
    <d v="2018-04-05T06:49:54"/>
    <s v="780100"/>
    <s v="VE721"/>
    <x v="0"/>
    <x v="70"/>
    <n v="32"/>
    <s v="ks"/>
    <n v="7.75"/>
    <n v="248"/>
    <s v="0413"/>
    <m/>
    <s v="1CHIR: lůžkové oddělení 3"/>
    <s v="SVIOP-2018-SVM2-003512"/>
    <s v="Výdej do spotřeby z IOP"/>
    <s v="Utíkalová Jana"/>
    <s v="Promítnut do stavu zásob"/>
    <s v="V44E"/>
    <s v="WC papír, ubrousky, pytle, sáčky"/>
    <m/>
    <m/>
    <s v="Frankospol 3/2020"/>
    <m/>
    <x v="0"/>
    <n v="4"/>
    <m/>
    <n v="0"/>
    <m/>
    <m/>
  </r>
  <r>
    <d v="2018-04-05T06:49:54"/>
    <s v="116361"/>
    <s v="VE505"/>
    <x v="2"/>
    <x v="46"/>
    <n v="3"/>
    <s v="ks"/>
    <n v="32.67"/>
    <n v="98.01"/>
    <s v="0413"/>
    <m/>
    <s v="1CHIR: lůžkové oddělení 3"/>
    <s v="SVIOP-2018-SVM2-003512"/>
    <s v="Výdej do spotřeby z IOP"/>
    <s v="Utíkalová Jana"/>
    <s v="Promítnut do stavu zásob"/>
    <s v="V41A"/>
    <s v="Mycí a uklízecí prostředy"/>
    <m/>
    <m/>
    <s v="Šaman do 19.3/2020"/>
    <m/>
    <x v="0"/>
    <n v="4"/>
    <m/>
    <n v="0"/>
    <m/>
    <m/>
  </r>
  <r>
    <d v="2018-04-05T06:49:54"/>
    <s v="440053"/>
    <s v="VE831"/>
    <x v="1"/>
    <x v="20"/>
    <n v="3"/>
    <s v="ks"/>
    <n v="35.58"/>
    <n v="106.74"/>
    <s v="0413"/>
    <m/>
    <s v="1CHIR: lůžkové oddělení 3"/>
    <s v="SVIOP-2018-SVM2-003512"/>
    <s v="Výdej do spotřeby z IOP"/>
    <s v="Utíkalová Jana"/>
    <s v="Promítnut do stavu zásob"/>
    <s v="V42D"/>
    <s v="Pravítka, lepidla, folie"/>
    <m/>
    <m/>
    <s v="Frankospol 22.3/2020"/>
    <m/>
    <x v="0"/>
    <n v="4"/>
    <m/>
    <n v="0"/>
    <m/>
    <m/>
  </r>
  <r>
    <d v="2018-04-05T06:49:54"/>
    <s v="501279"/>
    <s v="VE335"/>
    <x v="1"/>
    <x v="161"/>
    <n v="1"/>
    <s v="sada"/>
    <n v="42.23"/>
    <n v="42.23"/>
    <s v="0413"/>
    <m/>
    <s v="1CHIR: lůžkové oddělení 3"/>
    <s v="SVIOP-2018-SVM2-003512"/>
    <s v="Výdej do spotřeby z IOP"/>
    <s v="Utíkalová Jana"/>
    <s v="Promítnut do stavu zásob"/>
    <s v="V42B"/>
    <s v="Psací potřeby"/>
    <m/>
    <m/>
    <s v="Frankospol 22.3/2020"/>
    <m/>
    <x v="0"/>
    <n v="4"/>
    <m/>
    <n v="0"/>
    <m/>
    <m/>
  </r>
  <r>
    <d v="2018-04-05T06:49:54"/>
    <m/>
    <s v="VB192"/>
    <x v="0"/>
    <x v="138"/>
    <n v="2"/>
    <s v="ks"/>
    <n v="48.4"/>
    <n v="96.8"/>
    <s v="0413"/>
    <m/>
    <s v="1CHIR: lůžkové oddělení 3"/>
    <s v="SVIOP-2018-SVM2-003512"/>
    <s v="Výdej do spotřeby z IOP"/>
    <s v="Utíkalová Jana"/>
    <s v="Promítnut do stavu zásob"/>
    <s v="V44E"/>
    <s v="WC papír, ubrousky, pytle, sáčky"/>
    <m/>
    <m/>
    <s v="Press KF do 1/2019"/>
    <m/>
    <x v="0"/>
    <n v="4"/>
    <m/>
    <n v="0"/>
    <m/>
    <m/>
  </r>
  <r>
    <d v="2018-04-05T06:49:54"/>
    <s v="Fm-L009-022-CENPAC-001"/>
    <s v="VFM1223"/>
    <x v="1"/>
    <x v="22"/>
    <n v="5"/>
    <s v="ks"/>
    <n v="48.44"/>
    <n v="242.22"/>
    <s v="0413"/>
    <m/>
    <s v="1CHIR: lůžkové oddělení 3"/>
    <s v="SVIOP-2018-SVM2-003512"/>
    <s v="Výdej do spotřeby z IOP"/>
    <s v="Utíkalová Jana"/>
    <s v="Promítnut do stavu zásob"/>
    <s v="VFM022"/>
    <s v="Úschova věcí, důchody"/>
    <m/>
    <m/>
    <s v="Knopp - tiskárna do 1/2021"/>
    <m/>
    <x v="0"/>
    <n v="4"/>
    <m/>
    <n v="0"/>
    <m/>
    <m/>
  </r>
  <r>
    <d v="2018-04-05T06:49:54"/>
    <s v="Fm-L009-029-LEKPAC-001"/>
    <s v="VFM1238"/>
    <x v="1"/>
    <x v="24"/>
    <n v="3"/>
    <s v="ks"/>
    <n v="50.82"/>
    <n v="152.46"/>
    <s v="0413"/>
    <m/>
    <s v="1CHIR: lůžkové oddělení 3"/>
    <s v="SVIOP-2018-SVM2-003512"/>
    <s v="Výdej do spotřeby z IOP"/>
    <s v="Utíkalová Jana"/>
    <s v="Promítnut do stavu zásob"/>
    <s v="VFM029"/>
    <s v="Léčiva"/>
    <m/>
    <m/>
    <s v="Knopp - tiskárna do 1/2021"/>
    <m/>
    <x v="0"/>
    <n v="4"/>
    <m/>
    <n v="0"/>
    <m/>
    <m/>
  </r>
  <r>
    <d v="2018-04-05T06:49:54"/>
    <m/>
    <s v="VA512"/>
    <x v="2"/>
    <x v="71"/>
    <n v="4"/>
    <s v="ks"/>
    <n v="51.89"/>
    <n v="207.56"/>
    <s v="0413"/>
    <m/>
    <s v="1CHIR: lůžkové oddělení 3"/>
    <s v="SVIOP-2018-SVM2-003512"/>
    <s v="Výdej do spotřeby z IOP"/>
    <s v="Utíkalová Jana"/>
    <s v="Promítnut do stavu zásob"/>
    <s v="V41C"/>
    <s v="Kartáče,houbičky"/>
    <m/>
    <m/>
    <s v="Šaman"/>
    <m/>
    <x v="0"/>
    <n v="4"/>
    <m/>
    <n v="0"/>
    <m/>
    <m/>
  </r>
  <r>
    <d v="2018-04-05T06:49:54"/>
    <s v="113301,104541"/>
    <s v="VE493"/>
    <x v="2"/>
    <x v="26"/>
    <n v="2"/>
    <s v="ks"/>
    <n v="54.45"/>
    <n v="108.9"/>
    <s v="0413"/>
    <m/>
    <s v="1CHIR: lůžkové oddělení 3"/>
    <s v="SVIOP-2018-SVM2-003512"/>
    <s v="Výdej do spotřeby z IOP"/>
    <s v="Utíkalová Jana"/>
    <s v="Promítnut do stavu zásob"/>
    <s v="V41A"/>
    <s v="Mycí a uklízecí prostředy"/>
    <m/>
    <m/>
    <s v="Šaman do 19.3/2020"/>
    <m/>
    <x v="0"/>
    <n v="4"/>
    <m/>
    <n v="0"/>
    <m/>
    <m/>
  </r>
  <r>
    <d v="2018-04-05T06:49:54"/>
    <m/>
    <s v="VF093"/>
    <x v="1"/>
    <x v="67"/>
    <n v="5"/>
    <s v="bal"/>
    <n v="60.5"/>
    <n v="302.5"/>
    <s v="0413"/>
    <m/>
    <s v="1CHIR: lůžkové oddělení 3"/>
    <s v="SVIOP-2018-SVM2-003512"/>
    <s v="Výdej do spotřeby z IOP"/>
    <s v="Utíkalová Jana"/>
    <s v="Promítnut do stavu zásob"/>
    <s v="V42A"/>
    <s v="Papíry, sešity, knihy, bloky, tabule"/>
    <m/>
    <m/>
    <s v="Jan Vytopil 1/2019"/>
    <m/>
    <x v="0"/>
    <n v="4"/>
    <m/>
    <n v="0"/>
    <m/>
    <m/>
  </r>
  <r>
    <d v="2018-04-05T06:49:54"/>
    <s v="Fm-L009-023-HLASES-001"/>
    <s v="VB753"/>
    <x v="1"/>
    <x v="33"/>
    <n v="1"/>
    <s v="ks"/>
    <n v="121"/>
    <n v="121"/>
    <s v="0413"/>
    <m/>
    <s v="1CHIR: lůžkové oddělení 3"/>
    <s v="SVIOP-2018-SVM2-003512"/>
    <s v="Výdej do spotřeby z IOP"/>
    <s v="Utíkalová Jana"/>
    <s v="Promítnut do stavu zásob"/>
    <s v="V42A"/>
    <s v="Papíry, sešity, knihy, bloky, tabule"/>
    <m/>
    <m/>
    <s v="Properus"/>
    <m/>
    <x v="0"/>
    <n v="4"/>
    <m/>
    <n v="0"/>
    <m/>
    <m/>
  </r>
  <r>
    <d v="2018-04-05T06:49:54"/>
    <s v="obyčejné 3946"/>
    <s v="VC677"/>
    <x v="1"/>
    <x v="101"/>
    <n v="3"/>
    <s v="ks"/>
    <n v="145.19999999999999"/>
    <n v="435.6"/>
    <s v="0413"/>
    <m/>
    <s v="1CHIR: lůžkové oddělení 3"/>
    <s v="SVIOP-2018-SVM2-003512"/>
    <s v="Výdej do spotřeby z IOP"/>
    <s v="Utíkalová Jana"/>
    <s v="Promítnut do stavu zásob"/>
    <s v="V42E"/>
    <s v="Samolepky, etikety, štítky"/>
    <m/>
    <m/>
    <s v="Datascan"/>
    <m/>
    <x v="0"/>
    <n v="4"/>
    <m/>
    <n v="0"/>
    <m/>
    <m/>
  </r>
  <r>
    <d v="2018-04-05T06:49:54"/>
    <s v="10006995-1K"/>
    <s v="VC736"/>
    <x v="0"/>
    <x v="38"/>
    <n v="1"/>
    <s v="ks"/>
    <n v="738.1"/>
    <n v="738.1"/>
    <s v="0413"/>
    <m/>
    <s v="1CHIR: lůžkové oddělení 3"/>
    <s v="SVIOP-2018-SVM2-003512"/>
    <s v="Výdej do spotřeby z IOP"/>
    <s v="Utíkalová Jana"/>
    <s v="Promítnut do stavu zásob"/>
    <s v="V44D"/>
    <s v="Ručníky, rohože, ostatní"/>
    <m/>
    <m/>
    <s v="Datascan"/>
    <m/>
    <x v="0"/>
    <n v="4"/>
    <m/>
    <n v="0"/>
    <m/>
    <m/>
  </r>
  <r>
    <d v="2018-04-05T06:52:01"/>
    <s v="Fm-L009-019-OSPLAN-001"/>
    <s v="VFM0608"/>
    <x v="1"/>
    <x v="1"/>
    <n v="30"/>
    <s v="ks"/>
    <n v="1.05"/>
    <n v="31.5"/>
    <s v="0432"/>
    <m/>
    <s v="1CHIR: JIP  6"/>
    <s v="SVIOP-2018-SVM2-003513"/>
    <s v="Výdej do spotřeby z IOP"/>
    <s v="Utíkalová Jana"/>
    <s v="Promítnut do stavu zásob"/>
    <s v="VFM019"/>
    <s v="Ošetřovatelská dokumentace"/>
    <m/>
    <m/>
    <m/>
    <m/>
    <x v="0"/>
    <n v="4"/>
    <m/>
    <n v="0"/>
    <m/>
    <m/>
  </r>
  <r>
    <d v="2018-04-05T06:52:01"/>
    <s v="5961"/>
    <s v="VE517"/>
    <x v="2"/>
    <x v="5"/>
    <n v="30"/>
    <s v="ks"/>
    <n v="2.19"/>
    <n v="65.7"/>
    <s v="0432"/>
    <m/>
    <s v="1CHIR: JIP  6"/>
    <s v="SVIOP-2018-SVM2-003513"/>
    <s v="Výdej do spotřeby z IOP"/>
    <s v="Utíkalová Jana"/>
    <s v="Promítnut do stavu zásob"/>
    <s v="V41A"/>
    <s v="Mycí a uklízecí prostředy"/>
    <m/>
    <m/>
    <s v="Šaman do 19.3/2020"/>
    <m/>
    <x v="0"/>
    <n v="4"/>
    <m/>
    <n v="0"/>
    <m/>
    <m/>
  </r>
  <r>
    <d v="2018-04-05T06:52:01"/>
    <s v="330863+330850"/>
    <s v="VE765"/>
    <x v="1"/>
    <x v="131"/>
    <n v="6"/>
    <s v="ks"/>
    <n v="2.72"/>
    <n v="16.3"/>
    <s v="0432"/>
    <m/>
    <s v="1CHIR: JIP  6"/>
    <s v="SVIOP-2018-SVM2-003513"/>
    <s v="Výdej do spotřeby z IOP"/>
    <s v="Utíkalová Jana"/>
    <s v="Promítnut do stavu zásob"/>
    <s v="V42C"/>
    <s v="Obálky, pořadače, složky"/>
    <m/>
    <m/>
    <s v="Frankospol 22.3/2020"/>
    <m/>
    <x v="0"/>
    <n v="4"/>
    <m/>
    <n v="0"/>
    <m/>
    <m/>
  </r>
  <r>
    <d v="2018-04-05T06:52:01"/>
    <s v="Fm-L009-017-24JIP-002"/>
    <s v="VFM0584"/>
    <x v="1"/>
    <x v="69"/>
    <n v="300"/>
    <s v="ks"/>
    <n v="2.88"/>
    <n v="862.89"/>
    <s v="0432"/>
    <m/>
    <s v="1CHIR: JIP  6"/>
    <s v="SVIOP-2018-SVM2-003513"/>
    <s v="Výdej do spotřeby z IOP"/>
    <s v="Utíkalová Jana"/>
    <s v="Promítnut do stavu zásob"/>
    <s v="VFM017"/>
    <s v="JIP záznamy"/>
    <m/>
    <m/>
    <s v="Papírtisk"/>
    <m/>
    <x v="0"/>
    <n v="4"/>
    <m/>
    <n v="0"/>
    <m/>
    <m/>
  </r>
  <r>
    <d v="2018-04-05T06:52:01"/>
    <s v="B1320"/>
    <s v="VA391"/>
    <x v="0"/>
    <x v="9"/>
    <n v="2"/>
    <s v="ks"/>
    <n v="3.79"/>
    <n v="7.57"/>
    <s v="0432"/>
    <m/>
    <s v="1CHIR: JIP  6"/>
    <s v="SVIOP-2018-SVM2-003513"/>
    <s v="Výdej do spotřeby z IOP"/>
    <s v="Utíkalová Jana"/>
    <s v="Promítnut do stavu zásob"/>
    <s v="V44B"/>
    <s v="Baterie, různé elektro zboží"/>
    <m/>
    <m/>
    <s v="Emos do 4/2020"/>
    <m/>
    <x v="0"/>
    <n v="4"/>
    <m/>
    <n v="0"/>
    <m/>
    <m/>
  </r>
  <r>
    <d v="2018-04-05T06:52:01"/>
    <s v="510496"/>
    <s v="VE352"/>
    <x v="1"/>
    <x v="56"/>
    <n v="20"/>
    <s v="ks"/>
    <n v="4.2300000000000004"/>
    <n v="84.67"/>
    <s v="0432"/>
    <m/>
    <s v="1CHIR: JIP  6"/>
    <s v="SVIOP-2018-SVM2-003513"/>
    <s v="Výdej do spotřeby z IOP"/>
    <s v="Utíkalová Jana"/>
    <s v="Promítnut do stavu zásob"/>
    <s v="V42B"/>
    <s v="Psací potřeby"/>
    <m/>
    <m/>
    <s v="Frankospol 22.3/2020"/>
    <m/>
    <x v="0"/>
    <n v="4"/>
    <m/>
    <n v="0"/>
    <m/>
    <m/>
  </r>
  <r>
    <d v="2018-04-05T06:52:01"/>
    <s v="501170"/>
    <s v="VE327"/>
    <x v="1"/>
    <x v="41"/>
    <n v="12"/>
    <s v="ks"/>
    <n v="4.49"/>
    <n v="53.88"/>
    <s v="0432"/>
    <m/>
    <s v="1CHIR: JIP  6"/>
    <s v="SVIOP-2018-SVM2-003513"/>
    <s v="Výdej do spotřeby z IOP"/>
    <s v="Utíkalová Jana"/>
    <s v="Promítnut do stavu zásob"/>
    <s v="V42B"/>
    <s v="Psací potřeby"/>
    <m/>
    <m/>
    <s v="Frankospol 22.3/2020"/>
    <m/>
    <x v="0"/>
    <n v="4"/>
    <m/>
    <n v="0"/>
    <m/>
    <m/>
  </r>
  <r>
    <d v="2018-04-05T06:52:01"/>
    <m/>
    <s v="VC344"/>
    <x v="0"/>
    <x v="42"/>
    <n v="8"/>
    <s v="bal"/>
    <n v="6.29"/>
    <n v="50.32"/>
    <s v="0432"/>
    <m/>
    <s v="1CHIR: JIP  6"/>
    <s v="SVIOP-2018-SVM2-003513"/>
    <s v="Výdej do spotřeby z IOP"/>
    <s v="Utíkalová Jana"/>
    <s v="Promítnut do stavu zásob"/>
    <s v="V44G"/>
    <s v="Kuchyňské potřeby drobné"/>
    <m/>
    <m/>
    <s v="Věra Marková do 8/2020"/>
    <m/>
    <x v="0"/>
    <n v="4"/>
    <m/>
    <n v="0"/>
    <m/>
    <m/>
  </r>
  <r>
    <d v="2018-04-05T06:52:01"/>
    <m/>
    <s v="VB191"/>
    <x v="0"/>
    <x v="59"/>
    <n v="6"/>
    <s v="bal"/>
    <n v="7.51"/>
    <n v="45.06"/>
    <s v="0432"/>
    <m/>
    <s v="1CHIR: JIP  6"/>
    <s v="SVIOP-2018-SVM2-003513"/>
    <s v="Výdej do spotřeby z IOP"/>
    <s v="Utíkalová Jana"/>
    <s v="Promítnut do stavu zásob"/>
    <s v="V44E"/>
    <s v="WC papír, ubrousky, pytle, sáčky"/>
    <m/>
    <m/>
    <s v="Press KF do 1/2019"/>
    <m/>
    <x v="0"/>
    <n v="4"/>
    <m/>
    <n v="0"/>
    <m/>
    <m/>
  </r>
  <r>
    <d v="2018-04-05T06:52:01"/>
    <m/>
    <s v="VE670"/>
    <x v="0"/>
    <x v="43"/>
    <n v="6"/>
    <s v="bal"/>
    <n v="9.56"/>
    <n v="57.36"/>
    <s v="0432"/>
    <m/>
    <s v="1CHIR: JIP  6"/>
    <s v="SVIOP-2018-SVM2-003513"/>
    <s v="Výdej do spotřeby z IOP"/>
    <s v="Utíkalová Jana"/>
    <s v="Promítnut do stavu zásob"/>
    <s v="V44E"/>
    <s v="WC papír, ubrousky, pytle, sáčky"/>
    <m/>
    <m/>
    <s v="Vkus Bustan do 12/2019"/>
    <m/>
    <x v="0"/>
    <n v="4"/>
    <m/>
    <n v="0"/>
    <m/>
    <m/>
  </r>
  <r>
    <d v="2018-04-05T06:52:01"/>
    <m/>
    <s v="VB287"/>
    <x v="0"/>
    <x v="11"/>
    <n v="2"/>
    <s v="ks"/>
    <n v="12.58"/>
    <n v="25.15"/>
    <s v="0432"/>
    <m/>
    <s v="1CHIR: JIP  6"/>
    <s v="SVIOP-2018-SVM2-003513"/>
    <s v="Výdej do spotřeby z IOP"/>
    <s v="Utíkalová Jana"/>
    <s v="Promítnut do stavu zásob"/>
    <s v="V44G"/>
    <s v="Kuchyňské potřeby drobné"/>
    <m/>
    <m/>
    <s v="Věra Marková do 8/2020"/>
    <m/>
    <x v="0"/>
    <n v="4"/>
    <m/>
    <n v="0"/>
    <m/>
    <m/>
  </r>
  <r>
    <d v="2018-04-05T06:52:01"/>
    <s v="7396"/>
    <s v="VE479"/>
    <x v="2"/>
    <x v="12"/>
    <n v="2"/>
    <s v="ks"/>
    <n v="15.13"/>
    <n v="30.26"/>
    <s v="0432"/>
    <m/>
    <s v="1CHIR: JIP  6"/>
    <s v="SVIOP-2018-SVM2-003513"/>
    <s v="Výdej do spotřeby z IOP"/>
    <s v="Utíkalová Jana"/>
    <s v="Promítnut do stavu zásob"/>
    <s v="V41B"/>
    <s v="Mýdla,osvěžovače"/>
    <m/>
    <m/>
    <s v="Šaman do 19.3/2020"/>
    <m/>
    <x v="0"/>
    <n v="4"/>
    <m/>
    <n v="0"/>
    <m/>
    <m/>
  </r>
  <r>
    <d v="2018-04-05T06:52:01"/>
    <s v="Nemá Fm"/>
    <s v="VB539"/>
    <x v="1"/>
    <x v="116"/>
    <n v="1"/>
    <s v="ks"/>
    <n v="16.97"/>
    <n v="16.97"/>
    <s v="0432"/>
    <m/>
    <s v="1CHIR: JIP  6"/>
    <s v="SVIOP-2018-SVM2-003513"/>
    <s v="Výdej do spotřeby z IOP"/>
    <s v="Utíkalová Jana"/>
    <s v="Promítnut do stavu zásob"/>
    <s v="V43"/>
    <s v="Tiskopisy"/>
    <m/>
    <m/>
    <m/>
    <m/>
    <x v="0"/>
    <n v="4"/>
    <m/>
    <n v="0"/>
    <m/>
    <m/>
  </r>
  <r>
    <d v="2018-04-05T06:52:01"/>
    <s v="9846"/>
    <s v="VE892"/>
    <x v="0"/>
    <x v="61"/>
    <n v="24"/>
    <s v="bal"/>
    <n v="17.96"/>
    <n v="431.04"/>
    <s v="0432"/>
    <m/>
    <s v="1CHIR: JIP  6"/>
    <s v="SVIOP-2018-SVM2-003513"/>
    <s v="Výdej do spotřeby z IOP"/>
    <s v="Utíkalová Jana"/>
    <s v="Promítnut do stavu zásob"/>
    <s v="V44D"/>
    <s v="Ručníky, rohože, ostatní"/>
    <m/>
    <m/>
    <s v="Šaman do 19.3/2020"/>
    <m/>
    <x v="0"/>
    <n v="4"/>
    <m/>
    <n v="0"/>
    <m/>
    <m/>
  </r>
  <r>
    <d v="2018-04-05T06:52:01"/>
    <m/>
    <s v="VE015"/>
    <x v="0"/>
    <x v="62"/>
    <n v="10"/>
    <s v="bal"/>
    <n v="20.57"/>
    <n v="205.72"/>
    <s v="0432"/>
    <m/>
    <s v="1CHIR: JIP  6"/>
    <s v="SVIOP-2018-SVM2-003513"/>
    <s v="Výdej do spotřeby z IOP"/>
    <s v="Utíkalová Jana"/>
    <s v="Promítnut do stavu zásob"/>
    <s v="V44E"/>
    <s v="WC papír, ubrousky, pytle, sáčky"/>
    <m/>
    <m/>
    <s v="Press KF do 1/2019"/>
    <m/>
    <x v="0"/>
    <n v="4"/>
    <m/>
    <n v="0"/>
    <m/>
    <m/>
  </r>
  <r>
    <d v="2018-04-05T06:52:01"/>
    <m/>
    <s v="VE716"/>
    <x v="0"/>
    <x v="16"/>
    <n v="14"/>
    <s v="ks"/>
    <n v="22.86"/>
    <n v="320.04000000000002"/>
    <s v="0432"/>
    <m/>
    <s v="1CHIR: JIP  6"/>
    <s v="SVIOP-2018-SVM2-003513"/>
    <s v="Výdej do spotřeby z IOP"/>
    <s v="Utíkalová Jana"/>
    <s v="Promítnut do stavu zásob"/>
    <s v="V44E"/>
    <s v="WC papír, ubrousky, pytle, sáčky"/>
    <m/>
    <m/>
    <s v="Frankospol 3/2020"/>
    <m/>
    <x v="0"/>
    <n v="4"/>
    <m/>
    <n v="0"/>
    <m/>
    <m/>
  </r>
  <r>
    <d v="2018-04-05T06:52:01"/>
    <s v="770150"/>
    <s v="VE835"/>
    <x v="1"/>
    <x v="19"/>
    <n v="1"/>
    <s v="ks"/>
    <n v="29.32"/>
    <n v="29.32"/>
    <s v="0432"/>
    <m/>
    <s v="1CHIR: JIP  6"/>
    <s v="SVIOP-2018-SVM2-003513"/>
    <s v="Výdej do spotřeby z IOP"/>
    <s v="Utíkalová Jana"/>
    <s v="Promítnut do stavu zásob"/>
    <s v="V42D"/>
    <s v="Pravítka, lepidla, folie"/>
    <m/>
    <m/>
    <s v="Frankospol 22.3/2020"/>
    <m/>
    <x v="0"/>
    <n v="4"/>
    <m/>
    <n v="0"/>
    <m/>
    <m/>
  </r>
  <r>
    <d v="2018-04-05T06:52:01"/>
    <s v="6296"/>
    <s v="VE529"/>
    <x v="2"/>
    <x v="162"/>
    <n v="1"/>
    <s v="ks"/>
    <n v="30.35"/>
    <n v="30.35"/>
    <s v="0432"/>
    <m/>
    <s v="1CHIR: JIP  6"/>
    <s v="SVIOP-2018-SVM2-003513"/>
    <s v="Výdej do spotřeby z IOP"/>
    <s v="Utíkalová Jana"/>
    <s v="Promítnut do stavu zásob"/>
    <s v="V41B"/>
    <s v="Mýdla,osvěžovače"/>
    <m/>
    <m/>
    <s v="Šaman do 19.3/2020"/>
    <m/>
    <x v="0"/>
    <n v="4"/>
    <m/>
    <n v="0"/>
    <m/>
    <m/>
  </r>
  <r>
    <d v="2018-04-05T06:52:01"/>
    <s v="116361"/>
    <s v="VE505"/>
    <x v="2"/>
    <x v="46"/>
    <n v="2"/>
    <s v="ks"/>
    <n v="32.67"/>
    <n v="65.34"/>
    <s v="0432"/>
    <m/>
    <s v="1CHIR: JIP  6"/>
    <s v="SVIOP-2018-SVM2-003513"/>
    <s v="Výdej do spotřeby z IOP"/>
    <s v="Utíkalová Jana"/>
    <s v="Promítnut do stavu zásob"/>
    <s v="V41A"/>
    <s v="Mycí a uklízecí prostředy"/>
    <m/>
    <m/>
    <s v="Šaman do 19.3/2020"/>
    <m/>
    <x v="0"/>
    <n v="4"/>
    <m/>
    <n v="0"/>
    <m/>
    <m/>
  </r>
  <r>
    <d v="2018-04-05T06:52:01"/>
    <s v="440053"/>
    <s v="VE831"/>
    <x v="1"/>
    <x v="20"/>
    <n v="3"/>
    <s v="ks"/>
    <n v="35.58"/>
    <n v="106.74"/>
    <s v="0432"/>
    <m/>
    <s v="1CHIR: JIP  6"/>
    <s v="SVIOP-2018-SVM2-003513"/>
    <s v="Výdej do spotřeby z IOP"/>
    <s v="Utíkalová Jana"/>
    <s v="Promítnut do stavu zásob"/>
    <s v="V42D"/>
    <s v="Pravítka, lepidla, folie"/>
    <m/>
    <m/>
    <s v="Frankospol 22.3/2020"/>
    <m/>
    <x v="0"/>
    <n v="4"/>
    <m/>
    <n v="0"/>
    <m/>
    <m/>
  </r>
  <r>
    <d v="2018-04-05T06:52:01"/>
    <s v="115081"/>
    <s v="VE491"/>
    <x v="2"/>
    <x v="64"/>
    <n v="1"/>
    <s v="ks"/>
    <n v="37.51"/>
    <n v="37.51"/>
    <s v="0432"/>
    <m/>
    <s v="1CHIR: JIP  6"/>
    <s v="SVIOP-2018-SVM2-003513"/>
    <s v="Výdej do spotřeby z IOP"/>
    <s v="Utíkalová Jana"/>
    <s v="Promítnut do stavu zásob"/>
    <s v="V41A"/>
    <s v="Mycí a uklízecí prostředy"/>
    <m/>
    <m/>
    <s v="Šaman do 19.3/2020"/>
    <m/>
    <x v="0"/>
    <n v="4"/>
    <m/>
    <n v="0"/>
    <m/>
    <m/>
  </r>
  <r>
    <d v="2018-04-05T06:52:01"/>
    <m/>
    <s v="VA803"/>
    <x v="0"/>
    <x v="81"/>
    <n v="2"/>
    <s v="ks"/>
    <n v="54.44"/>
    <n v="108.88"/>
    <s v="0432"/>
    <m/>
    <s v="1CHIR: JIP  6"/>
    <s v="SVIOP-2018-SVM2-003513"/>
    <s v="Výdej do spotřeby z IOP"/>
    <s v="Utíkalová Jana"/>
    <s v="Promítnut do stavu zásob"/>
    <s v="V44G"/>
    <s v="Kuchyňské potřeby drobné"/>
    <m/>
    <m/>
    <s v="Věra Marková do 8/2020"/>
    <m/>
    <x v="0"/>
    <n v="4"/>
    <m/>
    <n v="0"/>
    <m/>
    <m/>
  </r>
  <r>
    <d v="2018-04-05T06:52:01"/>
    <m/>
    <s v="VF093"/>
    <x v="1"/>
    <x v="67"/>
    <n v="4"/>
    <s v="bal"/>
    <n v="60.5"/>
    <n v="242"/>
    <s v="0432"/>
    <m/>
    <s v="1CHIR: JIP  6"/>
    <s v="SVIOP-2018-SVM2-003513"/>
    <s v="Výdej do spotřeby z IOP"/>
    <s v="Utíkalová Jana"/>
    <s v="Promítnut do stavu zásob"/>
    <s v="V42A"/>
    <s v="Papíry, sešity, knihy, bloky, tabule"/>
    <m/>
    <m/>
    <s v="Jan Vytopil 1/2019"/>
    <m/>
    <x v="0"/>
    <n v="4"/>
    <m/>
    <n v="0"/>
    <m/>
    <m/>
  </r>
  <r>
    <d v="2018-04-05T06:52:01"/>
    <s v="930029"/>
    <s v="VA204"/>
    <x v="2"/>
    <x v="31"/>
    <n v="2"/>
    <s v="ks"/>
    <n v="95"/>
    <n v="190"/>
    <s v="0432"/>
    <m/>
    <s v="1CHIR: JIP  6"/>
    <s v="SVIOP-2018-SVM2-003513"/>
    <s v="Výdej do spotřeby z IOP"/>
    <s v="Utíkalová Jana"/>
    <s v="Promítnut do stavu zásob"/>
    <s v="V41B"/>
    <s v="Mýdla,osvěžovače"/>
    <m/>
    <m/>
    <s v="Unixderma"/>
    <m/>
    <x v="0"/>
    <n v="4"/>
    <m/>
    <n v="0"/>
    <m/>
    <m/>
  </r>
  <r>
    <d v="2018-04-05T06:52:01"/>
    <s v="251271"/>
    <s v="VE871"/>
    <x v="1"/>
    <x v="85"/>
    <n v="1"/>
    <s v="bal"/>
    <n v="106.51"/>
    <n v="106.51"/>
    <s v="0432"/>
    <m/>
    <s v="1CHIR: JIP  6"/>
    <s v="SVIOP-2018-SVM2-003513"/>
    <s v="Výdej do spotřeby z IOP"/>
    <s v="Utíkalová Jana"/>
    <s v="Promítnut do stavu zásob"/>
    <s v="V42E"/>
    <s v="Samolepky, etikety, štítky"/>
    <m/>
    <m/>
    <s v="Frankospol 22.3/2020"/>
    <m/>
    <x v="0"/>
    <n v="4"/>
    <m/>
    <n v="0"/>
    <m/>
    <m/>
  </r>
  <r>
    <d v="2018-04-05T06:52:01"/>
    <s v="4008410"/>
    <s v="VE702"/>
    <x v="2"/>
    <x v="118"/>
    <n v="2"/>
    <s v="ks"/>
    <n v="154.22999999999999"/>
    <n v="308.45"/>
    <s v="0432"/>
    <m/>
    <s v="1CHIR: JIP  6"/>
    <s v="SVIOP-2018-SVM2-003513"/>
    <s v="Výdej do spotřeby z IOP"/>
    <s v="Utíkalová Jana"/>
    <s v="Promítnut do stavu zásob"/>
    <s v="V41D"/>
    <s v="Krémy, oleje a masti z lékárny"/>
    <m/>
    <m/>
    <s v="Alliance Healthcare"/>
    <m/>
    <x v="0"/>
    <n v="4"/>
    <m/>
    <n v="0"/>
    <m/>
    <m/>
  </r>
  <r>
    <d v="2018-04-05T06:52:01"/>
    <s v="REF N15000"/>
    <s v="VE649"/>
    <x v="0"/>
    <x v="50"/>
    <n v="1"/>
    <s v="bal"/>
    <n v="326.69"/>
    <n v="326.69"/>
    <s v="0432"/>
    <m/>
    <s v="1CHIR: JIP  6"/>
    <s v="SVIOP-2018-SVM2-003513"/>
    <s v="Výdej do spotřeby z IOP"/>
    <s v="Utíkalová Jana"/>
    <s v="Promítnut do stavu zásob"/>
    <s v="V44E"/>
    <s v="WC papír, ubrousky, pytle, sáčky"/>
    <m/>
    <m/>
    <s v="MEDISUN profi s.r.o."/>
    <m/>
    <x v="0"/>
    <n v="4"/>
    <m/>
    <n v="0"/>
    <m/>
    <m/>
  </r>
  <r>
    <d v="2018-04-05T06:54:07"/>
    <m/>
    <s v="VE880"/>
    <x v="3"/>
    <x v="7"/>
    <n v="300"/>
    <s v="ks"/>
    <n v="2.8"/>
    <n v="840.78"/>
    <s v="0432"/>
    <m/>
    <s v="1CHIR: JIP  6"/>
    <s v="SVIOP-2018-SVM2-003514"/>
    <s v="Výdej do spotřeby z IOP"/>
    <s v="Utíkalová Jana"/>
    <s v="Promítnut do stavu zásob"/>
    <s v="V22"/>
    <s v="Spotřební materiál pro potrubní poštu"/>
    <m/>
    <m/>
    <s v="PROFITERM PROTECH s.r.o."/>
    <m/>
    <x v="0"/>
    <n v="4"/>
    <m/>
    <n v="0"/>
    <m/>
    <m/>
  </r>
  <r>
    <d v="2018-04-05T11:22:15"/>
    <s v="780100"/>
    <s v="VE721"/>
    <x v="0"/>
    <x v="70"/>
    <n v="28"/>
    <s v="ks"/>
    <n v="7.75"/>
    <n v="217"/>
    <s v="0413"/>
    <m/>
    <s v="1CHIR: lůžkové oddělení 3"/>
    <s v="SVIOP-2018-SVM2-003541"/>
    <s v="Výdej do spotřeby z IOP"/>
    <s v="Škodová Simona"/>
    <s v="Promítnut do stavu zásob"/>
    <s v="V44E"/>
    <s v="WC papír, ubrousky, pytle, sáčky"/>
    <m/>
    <m/>
    <s v="Frankospol 3/2020"/>
    <m/>
    <x v="0"/>
    <n v="4"/>
    <m/>
    <n v="0"/>
    <m/>
    <m/>
  </r>
  <r>
    <d v="2018-04-05T11:22:15"/>
    <m/>
    <s v="VE622"/>
    <x v="0"/>
    <x v="34"/>
    <n v="4"/>
    <s v="ks"/>
    <n v="172.79"/>
    <n v="691.15"/>
    <s v="0413"/>
    <m/>
    <s v="1CHIR: lůžkové oddělení 3"/>
    <s v="SVIOP-2018-SVM2-003541"/>
    <s v="Výdej do spotřeby z IOP"/>
    <s v="Škodová Simona"/>
    <s v="Promítnut do stavu zásob"/>
    <s v="V44E"/>
    <s v="WC papír, ubrousky, pytle, sáčky"/>
    <m/>
    <m/>
    <s v="Frankospol 3/2020"/>
    <m/>
    <x v="0"/>
    <n v="4"/>
    <m/>
    <n v="0"/>
    <m/>
    <m/>
  </r>
  <r>
    <d v="2018-04-05T11:22:59"/>
    <m/>
    <s v="VE622"/>
    <x v="0"/>
    <x v="34"/>
    <n v="4"/>
    <s v="ks"/>
    <n v="172.79"/>
    <n v="691.15"/>
    <s v="0432"/>
    <m/>
    <s v="1CHIR: JIP  6"/>
    <s v="SVIOP-2018-SVM2-003542"/>
    <s v="Výdej do spotřeby z IOP"/>
    <s v="Škodová Simona"/>
    <s v="Promítnut do stavu zásob"/>
    <s v="V44E"/>
    <s v="WC papír, ubrousky, pytle, sáčky"/>
    <m/>
    <m/>
    <s v="Frankospol 3/2020"/>
    <m/>
    <x v="0"/>
    <n v="4"/>
    <m/>
    <n v="0"/>
    <m/>
    <m/>
  </r>
  <r>
    <d v="2018-04-06T06:15:04"/>
    <s v="930036"/>
    <s v="VA203"/>
    <x v="2"/>
    <x v="65"/>
    <n v="1"/>
    <s v="ks"/>
    <n v="84"/>
    <n v="84"/>
    <s v="0411"/>
    <m/>
    <s v="1CHIR: lůžkové oddělení 8"/>
    <s v="SVIOP-2018-SVM2-003562"/>
    <s v="Výdej do spotřeby z IOP"/>
    <s v="Utíkalová Jana"/>
    <s v="Promítnut do stavu zásob"/>
    <s v="V41B"/>
    <s v="Mýdla,osvěžovače"/>
    <m/>
    <m/>
    <s v="Unixderma"/>
    <m/>
    <x v="0"/>
    <n v="4"/>
    <m/>
    <n v="0"/>
    <m/>
    <m/>
  </r>
  <r>
    <d v="2018-04-06T06:17:06"/>
    <s v="930036"/>
    <s v="VA203"/>
    <x v="2"/>
    <x v="65"/>
    <n v="4"/>
    <s v="ks"/>
    <n v="84"/>
    <n v="336"/>
    <s v="0432"/>
    <m/>
    <s v="1CHIR: JIP  6"/>
    <s v="SVIOP-2018-SVM2-003563"/>
    <s v="Výdej do spotřeby z IOP"/>
    <s v="Utíkalová Jana"/>
    <s v="Promítnut do stavu zásob"/>
    <s v="V41B"/>
    <s v="Mýdla,osvěžovače"/>
    <m/>
    <m/>
    <s v="Unixderma"/>
    <m/>
    <x v="0"/>
    <n v="4"/>
    <m/>
    <n v="0"/>
    <m/>
    <m/>
  </r>
  <r>
    <d v="2018-04-06T06:17:06"/>
    <s v="930012"/>
    <s v="VA237"/>
    <x v="2"/>
    <x v="135"/>
    <n v="2"/>
    <s v="ks"/>
    <n v="92"/>
    <n v="184"/>
    <s v="0432"/>
    <m/>
    <s v="1CHIR: JIP  6"/>
    <s v="SVIOP-2018-SVM2-003563"/>
    <s v="Výdej do spotřeby z IOP"/>
    <s v="Utíkalová Jana"/>
    <s v="Promítnut do stavu zásob"/>
    <s v="V41B"/>
    <s v="Mýdla,osvěžovače"/>
    <m/>
    <m/>
    <s v="Unixderma"/>
    <m/>
    <x v="0"/>
    <n v="4"/>
    <m/>
    <n v="0"/>
    <m/>
    <m/>
  </r>
  <r>
    <d v="2018-04-09T06:39:08"/>
    <m/>
    <s v="VE016"/>
    <x v="0"/>
    <x v="163"/>
    <n v="1"/>
    <s v="bal"/>
    <n v="22.75"/>
    <n v="22.75"/>
    <s v="0421"/>
    <m/>
    <s v="1CHIR: ambulance"/>
    <s v="SVIOP-2018-SVM2-003619"/>
    <s v="Výdej do spotřeby z IOP"/>
    <s v="Škodová Simona"/>
    <s v="Promítnut do stavu zásob"/>
    <s v="V44E"/>
    <s v="WC papír, ubrousky, pytle, sáčky"/>
    <s v="Press KF do 1/2019"/>
    <m/>
    <s v="Press KF do 1/2019"/>
    <m/>
    <x v="0"/>
    <n v="4"/>
    <m/>
    <n v="0"/>
    <m/>
    <m/>
  </r>
  <r>
    <d v="2018-04-09T13:59:51"/>
    <m/>
    <s v="VA622"/>
    <x v="0"/>
    <x v="102"/>
    <n v="6"/>
    <s v="ks"/>
    <n v="234.74"/>
    <n v="1408.44"/>
    <s v="0412"/>
    <m/>
    <s v="1CHIR: lůžkové oddělení 9 + 9P"/>
    <s v="SVIOP-2018-SVM2-003656"/>
    <s v="Výdej do spotřeby z IOP"/>
    <s v="Utíkalová Jana"/>
    <s v="Promítnut do stavu zásob"/>
    <s v="V44G"/>
    <s v="Kuchyňské potřeby drobné"/>
    <m/>
    <m/>
    <s v="Věra Marková do 8/2020"/>
    <m/>
    <x v="0"/>
    <n v="4"/>
    <m/>
    <n v="0"/>
    <m/>
    <m/>
  </r>
  <r>
    <d v="2018-04-11T08:00:35"/>
    <m/>
    <s v="VF094"/>
    <x v="1"/>
    <x v="120"/>
    <n v="20"/>
    <s v="bal"/>
    <n v="35.700000000000003"/>
    <n v="714"/>
    <s v="0421"/>
    <m/>
    <s v="1CHIR: ambulance"/>
    <s v="SVIOP-2018-SVM2-003704"/>
    <s v="Výdej do spotřeby z IOP"/>
    <s v="Utíkalová Jana"/>
    <s v="Promítnut do stavu zásob"/>
    <s v="V42A"/>
    <s v="Papíry, sešity, knihy, bloky, tabule"/>
    <m/>
    <m/>
    <s v="Jan Vytopil 1/2019"/>
    <m/>
    <x v="0"/>
    <n v="4"/>
    <m/>
    <n v="0"/>
    <m/>
    <m/>
  </r>
  <r>
    <d v="2018-04-11T11:02:47"/>
    <m/>
    <s v="VA512"/>
    <x v="2"/>
    <x v="71"/>
    <n v="1"/>
    <s v="ks"/>
    <n v="51.89"/>
    <n v="51.89"/>
    <s v="0413"/>
    <m/>
    <s v="1CHIR: lůžkové oddělení 3"/>
    <s v="SVIOP-2018-SVM2-003726"/>
    <s v="Výdej do spotřeby z IOP"/>
    <s v="Škodová Simona"/>
    <s v="Promítnut do stavu zásob"/>
    <s v="V41C"/>
    <s v="Kartáče,houbičky"/>
    <m/>
    <m/>
    <s v="Šaman"/>
    <m/>
    <x v="0"/>
    <n v="4"/>
    <m/>
    <n v="0"/>
    <m/>
    <m/>
  </r>
  <r>
    <d v="2018-04-13T06:31:07"/>
    <s v="780102b"/>
    <s v="VE717"/>
    <x v="0"/>
    <x v="44"/>
    <n v="32"/>
    <s v="ks"/>
    <n v="12.7159"/>
    <n v="406.91"/>
    <s v="0412"/>
    <m/>
    <s v="1CHIR: lůžkové oddělení 9 + 9P"/>
    <s v="SVIOP-2018-SVM2-003806"/>
    <s v="Výdej do spotřeby z IOP"/>
    <s v="Škodová Simona"/>
    <s v="Promítnut do stavu zásob"/>
    <s v="V44E"/>
    <s v="WC papír, ubrousky, pytle, sáčky"/>
    <m/>
    <m/>
    <s v="Frankospol 3/2020"/>
    <m/>
    <x v="0"/>
    <n v="4"/>
    <m/>
    <n v="0"/>
    <m/>
    <m/>
  </r>
  <r>
    <d v="2018-04-13T06:31:35"/>
    <m/>
    <s v="VA878"/>
    <x v="0"/>
    <x v="164"/>
    <n v="1"/>
    <s v="ks"/>
    <n v="567.45000000000005"/>
    <n v="567.45000000000005"/>
    <s v="0413"/>
    <m/>
    <s v="1CHIR: lůžkové oddělení 3"/>
    <s v="SVIOP-2018-SVM2-003807"/>
    <s v="Výdej do spotřeby z IOP"/>
    <s v="Škodová Simona"/>
    <s v="Promítnut do stavu zásob"/>
    <s v="V44H"/>
    <s v="Boxy,koše,dózy,nádoby"/>
    <m/>
    <m/>
    <s v="Věra Marková do 8/2020"/>
    <m/>
    <x v="0"/>
    <n v="4"/>
    <m/>
    <n v="0"/>
    <m/>
    <m/>
  </r>
  <r>
    <d v="2018-04-13T10:34:41"/>
    <m/>
    <s v="VE662"/>
    <x v="1"/>
    <x v="73"/>
    <n v="500"/>
    <s v="ks"/>
    <n v="0.17"/>
    <n v="84.8"/>
    <s v="0421"/>
    <m/>
    <s v="1CHIR: ambulance"/>
    <s v="SVIOP-2018-SVM2-003857"/>
    <s v="Výdej do spotřeby z IOP"/>
    <s v="Škodová Simona"/>
    <s v="Promítnut do stavu zásob"/>
    <s v="V43"/>
    <s v="Tiskopisy"/>
    <m/>
    <m/>
    <s v="Knopp - tiskárna do 1/2021"/>
    <m/>
    <x v="0"/>
    <n v="4"/>
    <m/>
    <n v="0"/>
    <m/>
    <m/>
  </r>
  <r>
    <d v="2018-04-13T12:27:03"/>
    <m/>
    <s v="VE015"/>
    <x v="0"/>
    <x v="62"/>
    <n v="2"/>
    <s v="bal"/>
    <n v="20.27"/>
    <n v="40.54"/>
    <s v="0432"/>
    <m/>
    <s v="1CHIR: JIP  6"/>
    <s v="SVIOP-2018-SVM2-003882"/>
    <s v="Výdej do spotřeby z IOP"/>
    <s v="Škodová Simona"/>
    <s v="Promítnut do stavu zásob"/>
    <s v="V44E"/>
    <s v="WC papír, ubrousky, pytle, sáčky"/>
    <m/>
    <m/>
    <s v="Press KF do 1/2019"/>
    <m/>
    <x v="0"/>
    <n v="4"/>
    <m/>
    <n v="0"/>
    <m/>
    <m/>
  </r>
  <r>
    <d v="2018-04-16T07:45:57"/>
    <s v="Sencor SWK 1800"/>
    <s v="VF029"/>
    <x v="0"/>
    <x v="165"/>
    <n v="1"/>
    <s v="ks"/>
    <n v="326.7"/>
    <n v="326.7"/>
    <s v="0401"/>
    <m/>
    <s v="1CHIR: vedení klinického pracoviště"/>
    <s v="SVKMAJ-2018-SVM2-000239"/>
    <s v="Výdej do krátkodobého majetku"/>
    <s v="Sommerová Iva"/>
    <s v="Promítnut do stavu zásob"/>
    <s v="V44B"/>
    <s v="Baterie, různé elektro zboží"/>
    <m/>
    <m/>
    <s v="Itage"/>
    <m/>
    <x v="0"/>
    <n v="4"/>
    <m/>
    <n v="0"/>
    <m/>
    <m/>
  </r>
  <r>
    <d v="2018-04-19T13:43:19"/>
    <m/>
    <s v="VE284"/>
    <x v="8"/>
    <x v="166"/>
    <n v="2"/>
    <s v="ks"/>
    <n v="1452"/>
    <n v="2904"/>
    <s v="0432"/>
    <m/>
    <s v="1CHIR: JIP  6"/>
    <s v="SVKMAJ-2018-SVM2-000257"/>
    <s v="Výdej do krátkodobého majetku"/>
    <s v="Sommerová Iva"/>
    <s v="Promítnut do stavu zásob"/>
    <s v="V32C"/>
    <s v="Ostatní"/>
    <m/>
    <m/>
    <s v="Věra Marková"/>
    <m/>
    <x v="0"/>
    <n v="4"/>
    <m/>
    <n v="0"/>
    <m/>
    <m/>
  </r>
  <r>
    <d v="2018-04-19T13:46:09"/>
    <m/>
    <s v="VE284"/>
    <x v="8"/>
    <x v="166"/>
    <n v="1"/>
    <s v="ks"/>
    <n v="1452"/>
    <n v="1452"/>
    <s v="0411"/>
    <m/>
    <s v="1CHIR: lůžkové oddělení 8"/>
    <s v="SVKMAJ-2018-SVM2-000258"/>
    <s v="Výdej do krátkodobého majetku"/>
    <s v="Sommerová Iva"/>
    <s v="Promítnut do stavu zásob"/>
    <s v="V32C"/>
    <s v="Ostatní"/>
    <m/>
    <m/>
    <s v="Věra Marková"/>
    <m/>
    <x v="0"/>
    <n v="4"/>
    <m/>
    <n v="0"/>
    <m/>
    <m/>
  </r>
  <r>
    <d v="2018-04-20T10:47:08"/>
    <s v="B15112"/>
    <s v="VA394"/>
    <x v="0"/>
    <x v="17"/>
    <n v="6"/>
    <s v="ks"/>
    <n v="27.67"/>
    <n v="166.04"/>
    <s v="0411"/>
    <m/>
    <s v="1CHIR: lůžkové oddělení 8"/>
    <s v="SVIOP-2018-SVM2-004172"/>
    <s v="Výdej do spotřeby z IOP"/>
    <s v="Škodová Simona"/>
    <s v="Promítnut do stavu zásob"/>
    <s v="V44B"/>
    <s v="Baterie, různé elektro zboží"/>
    <m/>
    <m/>
    <s v="Emos do 4/2020"/>
    <m/>
    <x v="0"/>
    <n v="4"/>
    <m/>
    <n v="0"/>
    <m/>
    <m/>
  </r>
  <r>
    <d v="2018-04-25T09:14:00"/>
    <m/>
    <s v="VE585"/>
    <x v="1"/>
    <x v="74"/>
    <n v="100"/>
    <s v="ks"/>
    <n v="0.55000000000000004"/>
    <n v="55"/>
    <s v="0411"/>
    <m/>
    <s v="1CHIR: lůžkové oddělení 8"/>
    <s v="SVIOP-2018-SVM2-004341"/>
    <s v="Výdej do spotřeby z IOP"/>
    <s v="Škodová Simona"/>
    <s v="Promítnut do stavu zásob"/>
    <s v="V42C"/>
    <s v="Obálky, pořadače, složky"/>
    <m/>
    <m/>
    <s v="ITAGE"/>
    <m/>
    <x v="0"/>
    <n v="4"/>
    <m/>
    <n v="0"/>
    <m/>
    <m/>
  </r>
  <r>
    <d v="2018-04-25T09:14:23"/>
    <m/>
    <s v="VE585"/>
    <x v="1"/>
    <x v="74"/>
    <n v="500"/>
    <s v="ks"/>
    <n v="0.55000000000000004"/>
    <n v="275"/>
    <s v="0421"/>
    <m/>
    <s v="1CHIR: ambulance"/>
    <s v="SVIOP-2018-SVM2-004342"/>
    <s v="Výdej do spotřeby z IOP"/>
    <s v="Škodová Simona"/>
    <s v="Promítnut do stavu zásob"/>
    <s v="V42C"/>
    <s v="Obálky, pořadače, složky"/>
    <m/>
    <m/>
    <s v="ITAGE"/>
    <m/>
    <x v="0"/>
    <n v="4"/>
    <m/>
    <n v="0"/>
    <m/>
    <m/>
  </r>
  <r>
    <d v="2018-04-27T11:50:10"/>
    <m/>
    <s v="VB932"/>
    <x v="0"/>
    <x v="167"/>
    <n v="1"/>
    <s v="ks"/>
    <n v="790"/>
    <n v="790"/>
    <s v="0412"/>
    <m/>
    <s v="1CHIR: lůžkové oddělení 9 + 9P"/>
    <s v="SVIOP-2018-SVM2-004454"/>
    <s v="Výdej do spotřeby z IOP"/>
    <s v="Škodová Simona"/>
    <s v="Promítnut do stavu zásob"/>
    <s v="V44B"/>
    <s v="Baterie, různé elektro zboží"/>
    <m/>
    <m/>
    <m/>
    <m/>
    <x v="0"/>
    <n v="4"/>
    <m/>
    <n v="0"/>
    <m/>
    <m/>
  </r>
  <r>
    <d v="2018-04-30T12:49:51"/>
    <m/>
    <s v="VD676"/>
    <x v="9"/>
    <x v="168"/>
    <n v="1"/>
    <s v="ks"/>
    <n v="4175"/>
    <n v="4175"/>
    <s v="0411"/>
    <m/>
    <s v="1CHIR: lůžkové oddělení 8"/>
    <s v="SVKMAJ-2018-SVM2-000274"/>
    <s v="Výdej do krátkodobého majetku"/>
    <s v="Sommerová Iva"/>
    <s v="Promítnut do stavu zásob"/>
    <s v="V31_NAB"/>
    <s v="Nábytek (od 1000 Kč)"/>
    <m/>
    <m/>
    <s v="AJAX CZ"/>
    <m/>
    <x v="0"/>
    <n v="4"/>
    <m/>
    <n v="0"/>
    <m/>
    <m/>
  </r>
  <r>
    <d v="2018-05-02T12:01:52"/>
    <m/>
    <s v="VA016"/>
    <x v="4"/>
    <x v="169"/>
    <n v="30"/>
    <s v="ks"/>
    <n v="3.57"/>
    <n v="107"/>
    <s v="0432"/>
    <m/>
    <s v="1CHIR: JIP  6"/>
    <s v="SVIOP-2018-SVM2-004502"/>
    <s v="Výdej do spotřeby z IOP"/>
    <s v="Máčalová Vendula"/>
    <s v="Promítnut do stavu zásob"/>
    <s v="V21"/>
    <s v="Spotřební materiál k SZM"/>
    <m/>
    <m/>
    <s v="D+P"/>
    <m/>
    <x v="0"/>
    <n v="5"/>
    <m/>
    <n v="0"/>
    <m/>
    <m/>
  </r>
  <r>
    <d v="2018-05-02T13:09:07"/>
    <s v="140060013"/>
    <s v="VE630"/>
    <x v="4"/>
    <x v="39"/>
    <n v="100"/>
    <s v="ks"/>
    <n v="0.23"/>
    <n v="22.69"/>
    <s v="0412"/>
    <m/>
    <s v="1CHIR: lůžkové oddělení 9 + 9P"/>
    <s v="SVIOP-2018-SVM2-004528"/>
    <s v="Výdej do spotřeby z IOP"/>
    <s v="Škodová Simona"/>
    <s v="Promítnut do stavu zásob"/>
    <s v="V21"/>
    <s v="Spotřební materiál k SZM"/>
    <m/>
    <m/>
    <s v="MAPO medical s.r.o. od 7/2017"/>
    <m/>
    <x v="0"/>
    <n v="5"/>
    <m/>
    <n v="0"/>
    <m/>
    <m/>
  </r>
  <r>
    <d v="2018-05-02T13:09:07"/>
    <m/>
    <s v="VA918"/>
    <x v="0"/>
    <x v="3"/>
    <n v="50"/>
    <s v="ks"/>
    <n v="1.1499999999999999"/>
    <n v="57.47"/>
    <s v="0412"/>
    <m/>
    <s v="1CHIR: lůžkové oddělení 9 + 9P"/>
    <s v="SVIOP-2018-SVM2-004528"/>
    <s v="Výdej do spotřeby z IOP"/>
    <s v="Škodová Simona"/>
    <s v="Promítnut do stavu zásob"/>
    <s v="V44G"/>
    <s v="Kuchyňské potřeby drobné"/>
    <m/>
    <m/>
    <s v="Věra Marková do 8/2020"/>
    <m/>
    <x v="0"/>
    <n v="5"/>
    <m/>
    <n v="0"/>
    <m/>
    <m/>
  </r>
  <r>
    <d v="2018-05-02T13:09:07"/>
    <s v="311100zel"/>
    <s v="VE754"/>
    <x v="1"/>
    <x v="6"/>
    <n v="30"/>
    <s v="ks"/>
    <n v="2.25"/>
    <n v="67.5"/>
    <s v="0412"/>
    <m/>
    <s v="1CHIR: lůžkové oddělení 9 + 9P"/>
    <s v="SVIOP-2018-SVM2-004528"/>
    <s v="Výdej do spotřeby z IOP"/>
    <s v="Škodová Simona"/>
    <s v="Promítnut do stavu zásob"/>
    <s v="V42C"/>
    <s v="Obálky, pořadače, složky"/>
    <m/>
    <m/>
    <s v="Frankospol 22.3/2020"/>
    <m/>
    <x v="0"/>
    <n v="5"/>
    <m/>
    <n v="0"/>
    <m/>
    <m/>
  </r>
  <r>
    <d v="2018-05-02T13:09:07"/>
    <m/>
    <s v="VE880"/>
    <x v="3"/>
    <x v="7"/>
    <n v="200"/>
    <s v="ks"/>
    <n v="2.35"/>
    <n v="469.48"/>
    <s v="0412"/>
    <m/>
    <s v="1CHIR: lůžkové oddělení 9 + 9P"/>
    <s v="SVIOP-2018-SVM2-004528"/>
    <s v="Výdej do spotřeby z IOP"/>
    <s v="Škodová Simona"/>
    <s v="Promítnut do stavu zásob"/>
    <s v="V22"/>
    <s v="Spotřební materiál pro potrubní poštu"/>
    <m/>
    <m/>
    <s v="PROFITERM PROTECH s.r.o."/>
    <m/>
    <x v="0"/>
    <n v="5"/>
    <m/>
    <n v="0"/>
    <m/>
    <m/>
  </r>
  <r>
    <d v="2018-05-02T13:09:07"/>
    <s v="510496"/>
    <s v="VE352"/>
    <x v="1"/>
    <x v="56"/>
    <n v="10"/>
    <s v="ks"/>
    <n v="4.2300000000000004"/>
    <n v="42.3"/>
    <s v="0412"/>
    <m/>
    <s v="1CHIR: lůžkové oddělení 9 + 9P"/>
    <s v="SVIOP-2018-SVM2-004528"/>
    <s v="Výdej do spotřeby z IOP"/>
    <s v="Škodová Simona"/>
    <s v="Promítnut do stavu zásob"/>
    <s v="V42B"/>
    <s v="Psací potřeby"/>
    <m/>
    <m/>
    <s v="Frankospol 22.3/2020"/>
    <m/>
    <x v="0"/>
    <n v="5"/>
    <m/>
    <n v="0"/>
    <m/>
    <m/>
  </r>
  <r>
    <d v="2018-05-02T13:09:07"/>
    <m/>
    <s v="VE670"/>
    <x v="0"/>
    <x v="43"/>
    <n v="4"/>
    <s v="bal"/>
    <n v="9.56"/>
    <n v="38.24"/>
    <s v="0412"/>
    <m/>
    <s v="1CHIR: lůžkové oddělení 9 + 9P"/>
    <s v="SVIOP-2018-SVM2-004528"/>
    <s v="Výdej do spotřeby z IOP"/>
    <s v="Škodová Simona"/>
    <s v="Promítnut do stavu zásob"/>
    <s v="V44E"/>
    <s v="WC papír, ubrousky, pytle, sáčky"/>
    <m/>
    <m/>
    <s v="Vkus Bustan do 12/2019"/>
    <m/>
    <x v="0"/>
    <n v="5"/>
    <m/>
    <n v="0"/>
    <m/>
    <m/>
  </r>
  <r>
    <d v="2018-05-02T13:09:07"/>
    <s v="501270"/>
    <s v="VE334"/>
    <x v="1"/>
    <x v="94"/>
    <n v="3"/>
    <s v="ks"/>
    <n v="10.64"/>
    <n v="31.92"/>
    <s v="0412"/>
    <m/>
    <s v="1CHIR: lůžkové oddělení 9 + 9P"/>
    <s v="SVIOP-2018-SVM2-004528"/>
    <s v="Výdej do spotřeby z IOP"/>
    <s v="Škodová Simona"/>
    <s v="Promítnut do stavu zásob"/>
    <s v="V42B"/>
    <s v="Psací potřeby"/>
    <m/>
    <m/>
    <s v="Frankospol 22.3/2020"/>
    <m/>
    <x v="0"/>
    <n v="5"/>
    <m/>
    <n v="0"/>
    <m/>
    <m/>
  </r>
  <r>
    <d v="2018-05-02T13:09:07"/>
    <m/>
    <s v="VB190"/>
    <x v="0"/>
    <x v="132"/>
    <n v="4"/>
    <s v="bal"/>
    <n v="10.8"/>
    <n v="43.2"/>
    <s v="0412"/>
    <m/>
    <s v="1CHIR: lůžkové oddělení 9 + 9P"/>
    <s v="SVIOP-2018-SVM2-004528"/>
    <s v="Výdej do spotřeby z IOP"/>
    <s v="Škodová Simona"/>
    <s v="Promítnut do stavu zásob"/>
    <s v="V44E"/>
    <s v="WC papír, ubrousky, pytle, sáčky"/>
    <m/>
    <m/>
    <s v="Press KF do 1/2019"/>
    <m/>
    <x v="0"/>
    <n v="5"/>
    <m/>
    <n v="0"/>
    <m/>
    <m/>
  </r>
  <r>
    <d v="2018-05-02T13:09:07"/>
    <s v="780102b"/>
    <s v="VE717"/>
    <x v="0"/>
    <x v="44"/>
    <n v="48"/>
    <s v="ks"/>
    <n v="12.7"/>
    <n v="609.83000000000004"/>
    <s v="0412"/>
    <m/>
    <s v="1CHIR: lůžkové oddělení 9 + 9P"/>
    <s v="SVIOP-2018-SVM2-004528"/>
    <s v="Výdej do spotřeby z IOP"/>
    <s v="Škodová Simona"/>
    <s v="Promítnut do stavu zásob"/>
    <s v="V44E"/>
    <s v="WC papír, ubrousky, pytle, sáčky"/>
    <m/>
    <m/>
    <s v="Frankospol 3/2020"/>
    <m/>
    <x v="0"/>
    <n v="5"/>
    <m/>
    <n v="0"/>
    <m/>
    <m/>
  </r>
  <r>
    <d v="2018-05-02T13:09:07"/>
    <s v="3176"/>
    <s v="VE527"/>
    <x v="2"/>
    <x v="14"/>
    <n v="10"/>
    <s v="bal"/>
    <n v="14.52"/>
    <n v="145.19999999999999"/>
    <s v="0412"/>
    <m/>
    <s v="1CHIR: lůžkové oddělení 9 + 9P"/>
    <s v="SVIOP-2018-SVM2-004528"/>
    <s v="Výdej do spotřeby z IOP"/>
    <s v="Škodová Simona"/>
    <s v="Promítnut do stavu zásob"/>
    <s v="V41C"/>
    <s v="Kartáče,houbičky"/>
    <m/>
    <m/>
    <s v="Šaman do 19.3/2020"/>
    <m/>
    <x v="0"/>
    <n v="5"/>
    <m/>
    <n v="0"/>
    <m/>
    <m/>
  </r>
  <r>
    <d v="2018-05-02T13:09:07"/>
    <s v="116361"/>
    <s v="VE505"/>
    <x v="2"/>
    <x v="46"/>
    <n v="2"/>
    <s v="ks"/>
    <n v="32.67"/>
    <n v="65.33"/>
    <s v="0412"/>
    <m/>
    <s v="1CHIR: lůžkové oddělení 9 + 9P"/>
    <s v="SVIOP-2018-SVM2-004528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2T13:09:07"/>
    <s v="394153"/>
    <s v="VE693"/>
    <x v="2"/>
    <x v="18"/>
    <n v="3"/>
    <s v="ks"/>
    <n v="36.590000000000003"/>
    <n v="109.77"/>
    <s v="0412"/>
    <m/>
    <s v="1CHIR: lůžkové oddělení 9 + 9P"/>
    <s v="SVIOP-2018-SVM2-004528"/>
    <s v="Výdej do spotřeby z IOP"/>
    <s v="Škodová Simona"/>
    <s v="Promítnut do stavu zásob"/>
    <s v="V41D"/>
    <s v="Krémy, oleje a masti z lékárny"/>
    <m/>
    <m/>
    <s v="Phoenix"/>
    <m/>
    <x v="0"/>
    <n v="5"/>
    <m/>
    <n v="0"/>
    <m/>
    <m/>
  </r>
  <r>
    <d v="2018-05-02T13:09:07"/>
    <s v="115081"/>
    <s v="VE491"/>
    <x v="2"/>
    <x v="64"/>
    <n v="1"/>
    <s v="ks"/>
    <n v="37.51"/>
    <n v="37.51"/>
    <s v="0412"/>
    <m/>
    <s v="1CHIR: lůžkové oddělení 9 + 9P"/>
    <s v="SVIOP-2018-SVM2-004528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2T13:09:07"/>
    <m/>
    <s v="VB595"/>
    <x v="1"/>
    <x v="117"/>
    <n v="2"/>
    <s v="bal"/>
    <n v="45"/>
    <n v="90"/>
    <s v="0412"/>
    <m/>
    <s v="1CHIR: lůžkové oddělení 9 + 9P"/>
    <s v="SVIOP-2018-SVM2-004528"/>
    <s v="Výdej do spotřeby z IOP"/>
    <s v="Škodová Simona"/>
    <s v="Promítnut do stavu zásob"/>
    <s v="V42E"/>
    <s v="Samolepky, etikety, štítky"/>
    <m/>
    <m/>
    <m/>
    <m/>
    <x v="0"/>
    <n v="5"/>
    <m/>
    <n v="0"/>
    <m/>
    <m/>
  </r>
  <r>
    <d v="2018-05-02T13:09:07"/>
    <s v="995038"/>
    <s v="VE742"/>
    <x v="2"/>
    <x v="68"/>
    <n v="4"/>
    <s v="bal"/>
    <n v="45.98"/>
    <n v="183.92"/>
    <s v="0412"/>
    <m/>
    <s v="1CHIR: lůžkové oddělení 9 + 9P"/>
    <s v="SVIOP-2018-SVM2-004528"/>
    <s v="Výdej do spotřeby z IOP"/>
    <s v="Škodová Simona"/>
    <s v="Promítnut do stavu zásob"/>
    <s v="V41D"/>
    <s v="Krémy, oleje a masti z lékárny"/>
    <m/>
    <m/>
    <s v="HARTMANN - RICO a.s."/>
    <m/>
    <x v="0"/>
    <n v="5"/>
    <m/>
    <n v="0"/>
    <m/>
    <m/>
  </r>
  <r>
    <d v="2018-05-02T13:09:07"/>
    <m/>
    <s v="VE011"/>
    <x v="0"/>
    <x v="27"/>
    <n v="4"/>
    <s v="bal"/>
    <n v="57.72"/>
    <n v="230.88"/>
    <s v="0412"/>
    <m/>
    <s v="1CHIR: lůžkové oddělení 9 + 9P"/>
    <s v="SVIOP-2018-SVM2-004528"/>
    <s v="Výdej do spotřeby z IOP"/>
    <s v="Škodová Simona"/>
    <s v="Promítnut do stavu zásob"/>
    <s v="V44E"/>
    <s v="WC papír, ubrousky, pytle, sáčky"/>
    <m/>
    <m/>
    <s v="Press KF do 1/2019"/>
    <m/>
    <x v="0"/>
    <n v="5"/>
    <m/>
    <n v="0"/>
    <m/>
    <m/>
  </r>
  <r>
    <d v="2018-05-02T13:09:07"/>
    <m/>
    <s v="VF093"/>
    <x v="1"/>
    <x v="67"/>
    <n v="5"/>
    <s v="bal"/>
    <n v="60.5"/>
    <n v="302.5"/>
    <s v="0412"/>
    <m/>
    <s v="1CHIR: lůžkové oddělení 9 + 9P"/>
    <s v="SVIOP-2018-SVM2-004528"/>
    <s v="Výdej do spotřeby z IOP"/>
    <s v="Škodová Simona"/>
    <s v="Promítnut do stavu zásob"/>
    <s v="V42A"/>
    <s v="Papíry, sešity, knihy, bloky, tabule"/>
    <m/>
    <m/>
    <s v="Jan Vytopil 1/2019"/>
    <m/>
    <x v="0"/>
    <n v="5"/>
    <m/>
    <n v="0"/>
    <m/>
    <m/>
  </r>
  <r>
    <d v="2018-05-02T13:09:07"/>
    <s v="N10957"/>
    <s v="VE908"/>
    <x v="2"/>
    <x v="28"/>
    <n v="1"/>
    <s v="ks"/>
    <n v="67.19"/>
    <n v="67.19"/>
    <s v="0412"/>
    <m/>
    <s v="1CHIR: lůžkové oddělení 9 + 9P"/>
    <s v="SVIOP-2018-SVM2-004528"/>
    <s v="Výdej do spotřeby z IOP"/>
    <s v="Škodová Simona"/>
    <s v="Promítnut do stavu zásob"/>
    <s v="V41D"/>
    <s v="Krémy, oleje a masti z lékárny"/>
    <m/>
    <m/>
    <s v="MEDISUN profi s.r.o."/>
    <m/>
    <x v="0"/>
    <n v="5"/>
    <m/>
    <n v="0"/>
    <m/>
    <m/>
  </r>
  <r>
    <d v="2018-05-02T13:09:07"/>
    <s v="930012"/>
    <s v="VA237"/>
    <x v="2"/>
    <x v="135"/>
    <n v="1"/>
    <s v="ks"/>
    <n v="92"/>
    <n v="92"/>
    <s v="0412"/>
    <m/>
    <s v="1CHIR: lůžkové oddělení 9 + 9P"/>
    <s v="SVIOP-2018-SVM2-004528"/>
    <s v="Výdej do spotřeby z IOP"/>
    <s v="Škodová Simona"/>
    <s v="Promítnut do stavu zásob"/>
    <s v="V41B"/>
    <s v="Mýdla,osvěžovače"/>
    <m/>
    <m/>
    <s v="Unixderma"/>
    <m/>
    <x v="0"/>
    <n v="5"/>
    <m/>
    <n v="0"/>
    <m/>
    <m/>
  </r>
  <r>
    <d v="2018-05-02T13:09:07"/>
    <s v="930029"/>
    <s v="VA204"/>
    <x v="2"/>
    <x v="31"/>
    <n v="1"/>
    <s v="ks"/>
    <n v="95"/>
    <n v="95"/>
    <s v="0412"/>
    <m/>
    <s v="1CHIR: lůžkové oddělení 9 + 9P"/>
    <s v="SVIOP-2018-SVM2-004528"/>
    <s v="Výdej do spotřeby z IOP"/>
    <s v="Škodová Simona"/>
    <s v="Promítnut do stavu zásob"/>
    <s v="V41B"/>
    <s v="Mýdla,osvěžovače"/>
    <m/>
    <m/>
    <s v="Unixderma"/>
    <m/>
    <x v="0"/>
    <n v="5"/>
    <m/>
    <n v="0"/>
    <m/>
    <m/>
  </r>
  <r>
    <d v="2018-05-02T13:09:07"/>
    <s v="251271"/>
    <s v="VE871"/>
    <x v="1"/>
    <x v="85"/>
    <n v="3"/>
    <s v="bal"/>
    <n v="106.51"/>
    <n v="319.52999999999997"/>
    <s v="0412"/>
    <m/>
    <s v="1CHIR: lůžkové oddělení 9 + 9P"/>
    <s v="SVIOP-2018-SVM2-004528"/>
    <s v="Výdej do spotřeby z IOP"/>
    <s v="Škodová Simona"/>
    <s v="Promítnut do stavu zásob"/>
    <s v="V42E"/>
    <s v="Samolepky, etikety, štítky"/>
    <m/>
    <m/>
    <s v="Frankospol 22.3/2020"/>
    <m/>
    <x v="0"/>
    <n v="5"/>
    <m/>
    <n v="0"/>
    <m/>
    <m/>
  </r>
  <r>
    <d v="2018-05-02T13:09:07"/>
    <s v="2004"/>
    <s v="VE688"/>
    <x v="2"/>
    <x v="49"/>
    <n v="1"/>
    <s v="bal"/>
    <n v="219.01"/>
    <n v="219.01"/>
    <s v="0412"/>
    <m/>
    <s v="1CHIR: lůžkové oddělení 9 + 9P"/>
    <s v="SVIOP-2018-SVM2-004528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2T13:09:07"/>
    <m/>
    <s v="VA622"/>
    <x v="0"/>
    <x v="102"/>
    <n v="1"/>
    <s v="ks"/>
    <n v="234.74"/>
    <n v="234.74"/>
    <s v="0412"/>
    <m/>
    <s v="1CHIR: lůžkové oddělení 9 + 9P"/>
    <s v="SVIOP-2018-SVM2-004528"/>
    <s v="Výdej do spotřeby z IOP"/>
    <s v="Škodová Simona"/>
    <s v="Promítnut do stavu zásob"/>
    <s v="V44G"/>
    <s v="Kuchyňské potřeby drobné"/>
    <m/>
    <m/>
    <s v="Věra Marková do 8/2020"/>
    <m/>
    <x v="0"/>
    <n v="5"/>
    <m/>
    <n v="0"/>
    <m/>
    <m/>
  </r>
  <r>
    <d v="2018-05-02T13:09:07"/>
    <s v="REF N15000"/>
    <s v="VE649"/>
    <x v="0"/>
    <x v="50"/>
    <n v="1"/>
    <s v="bal"/>
    <n v="326.72000000000003"/>
    <n v="326.72000000000003"/>
    <s v="0412"/>
    <m/>
    <s v="1CHIR: lůžkové oddělení 9 + 9P"/>
    <s v="SVIOP-2018-SVM2-004528"/>
    <s v="Výdej do spotřeby z IOP"/>
    <s v="Škodová Simona"/>
    <s v="Promítnut do stavu zásob"/>
    <s v="V44E"/>
    <s v="WC papír, ubrousky, pytle, sáčky"/>
    <m/>
    <m/>
    <s v="MEDISUN profi s.r.o."/>
    <m/>
    <x v="0"/>
    <n v="5"/>
    <m/>
    <n v="0"/>
    <m/>
    <m/>
  </r>
  <r>
    <d v="2018-05-02T13:11:47"/>
    <s v="B1310"/>
    <s v="VA406"/>
    <x v="0"/>
    <x v="149"/>
    <n v="10"/>
    <s v="ks"/>
    <n v="3.62"/>
    <n v="36.200000000000003"/>
    <s v="0413"/>
    <m/>
    <s v="1CHIR: lůžkové oddělení 3"/>
    <s v="SVIOP-2018-SVM2-004529"/>
    <s v="Výdej do spotřeby z IOP"/>
    <s v="Škodová Simona"/>
    <s v="Promítnut do stavu zásob"/>
    <s v="V44B"/>
    <s v="Baterie, různé elektro zboží"/>
    <m/>
    <m/>
    <s v="Emos do 4/2020"/>
    <m/>
    <x v="0"/>
    <n v="5"/>
    <m/>
    <n v="0"/>
    <m/>
    <m/>
  </r>
  <r>
    <d v="2018-05-02T13:37:59"/>
    <s v="140060013"/>
    <s v="VE630"/>
    <x v="4"/>
    <x v="39"/>
    <n v="60"/>
    <s v="ks"/>
    <n v="0.23"/>
    <n v="13.61"/>
    <s v="0413"/>
    <m/>
    <s v="1CHIR: lůžkové oddělení 3"/>
    <s v="SVIOP-2018-SVM2-004538"/>
    <s v="Výdej do spotřeby z IOP"/>
    <s v="Škodová Simona"/>
    <s v="Promítnut do stavu zásob"/>
    <s v="V21"/>
    <s v="Spotřební materiál k SZM"/>
    <m/>
    <m/>
    <s v="MAPO medical s.r.o. od 7/2017"/>
    <m/>
    <x v="0"/>
    <n v="5"/>
    <m/>
    <n v="0"/>
    <m/>
    <m/>
  </r>
  <r>
    <d v="2018-05-02T13:37:59"/>
    <s v="520097"/>
    <s v="VE355"/>
    <x v="1"/>
    <x v="107"/>
    <n v="10"/>
    <s v="ks"/>
    <n v="0.99"/>
    <n v="9.9"/>
    <s v="0413"/>
    <m/>
    <s v="1CHIR: lůžkové oddělení 3"/>
    <s v="SVIOP-2018-SVM2-004538"/>
    <s v="Výdej do spotřeby z IOP"/>
    <s v="Škodová Simona"/>
    <s v="Promítnut do stavu zásob"/>
    <s v="V42B"/>
    <s v="Psací potřeby"/>
    <m/>
    <m/>
    <s v="Frankospol 22.3/2020"/>
    <m/>
    <x v="0"/>
    <n v="5"/>
    <m/>
    <n v="0"/>
    <m/>
    <m/>
  </r>
  <r>
    <d v="2018-05-02T13:37:59"/>
    <s v="Fm-L009-019-OSEPO-001"/>
    <s v="VFM1115"/>
    <x v="1"/>
    <x v="2"/>
    <n v="100"/>
    <s v="ks"/>
    <n v="1.05"/>
    <n v="105"/>
    <s v="0413"/>
    <m/>
    <s v="1CHIR: lůžkové oddělení 3"/>
    <s v="SVIOP-2018-SVM2-004538"/>
    <s v="Výdej do spotřeby z IOP"/>
    <s v="Škodová Simona"/>
    <s v="Promítnut do stavu zásob"/>
    <s v="VFM019"/>
    <s v="Ošetřovatelská dokumentace"/>
    <m/>
    <m/>
    <m/>
    <m/>
    <x v="0"/>
    <n v="5"/>
    <m/>
    <n v="0"/>
    <m/>
    <m/>
  </r>
  <r>
    <d v="2018-05-02T13:37:59"/>
    <s v="Fm-L009-019-OSPLAN-001"/>
    <s v="VFM0608"/>
    <x v="1"/>
    <x v="1"/>
    <n v="200"/>
    <s v="ks"/>
    <n v="1.06"/>
    <n v="211"/>
    <s v="0413"/>
    <m/>
    <s v="1CHIR: lůžkové oddělení 3"/>
    <s v="SVIOP-2018-SVM2-004538"/>
    <s v="Výdej do spotřeby z IOP"/>
    <s v="Škodová Simona"/>
    <s v="Promítnut do stavu zásob"/>
    <s v="VFM019"/>
    <s v="Ošetřovatelská dokumentace"/>
    <s v="PROSÍM NOVÉ VERZE 4"/>
    <m/>
    <m/>
    <m/>
    <x v="0"/>
    <n v="5"/>
    <m/>
    <n v="0"/>
    <m/>
    <m/>
  </r>
  <r>
    <d v="2018-05-02T13:37:59"/>
    <m/>
    <s v="VA918"/>
    <x v="0"/>
    <x v="3"/>
    <n v="5"/>
    <s v="ks"/>
    <n v="1.1499999999999999"/>
    <n v="5.77"/>
    <s v="0413"/>
    <m/>
    <s v="1CHIR: lůžkové oddělení 3"/>
    <s v="SVIOP-2018-SVM2-004538"/>
    <s v="Výdej do spotřeby z IOP"/>
    <s v="Škodová Simona"/>
    <s v="Promítnut do stavu zásob"/>
    <s v="V44G"/>
    <s v="Kuchyňské potřeby drobné"/>
    <m/>
    <m/>
    <s v="Věra Marková do 8/2020"/>
    <m/>
    <x v="0"/>
    <n v="5"/>
    <m/>
    <n v="0"/>
    <m/>
    <m/>
  </r>
  <r>
    <d v="2018-05-02T13:37:59"/>
    <m/>
    <s v="VB631"/>
    <x v="1"/>
    <x v="40"/>
    <n v="20"/>
    <s v="ks"/>
    <n v="1.19"/>
    <n v="23.76"/>
    <s v="0413"/>
    <m/>
    <s v="1CHIR: lůžkové oddělení 3"/>
    <s v="SVIOP-2018-SVM2-004538"/>
    <s v="Výdej do spotřeby z IOP"/>
    <s v="Škodová Simona"/>
    <s v="Promítnut do stavu zásob"/>
    <s v="V42C"/>
    <s v="Obálky, pořadače, složky"/>
    <m/>
    <m/>
    <s v="Properus"/>
    <m/>
    <x v="0"/>
    <n v="5"/>
    <m/>
    <n v="0"/>
    <m/>
    <m/>
  </r>
  <r>
    <d v="2018-05-02T13:37:59"/>
    <s v="Fm-L009-035-TO-003"/>
    <s v="VFM1226"/>
    <x v="1"/>
    <x v="108"/>
    <n v="40"/>
    <s v="ks"/>
    <n v="1.21"/>
    <n v="48.4"/>
    <s v="0413"/>
    <m/>
    <s v="1CHIR: lůžkové oddělení 3"/>
    <s v="SVIOP-2018-SVM2-004538"/>
    <s v="Výdej do spotřeby z IOP"/>
    <s v="Škodová Simona"/>
    <s v="Promítnut do stavu zásob"/>
    <s v="VFM035"/>
    <s v="Žádanky (laboratoře)"/>
    <m/>
    <m/>
    <s v="Knopp - tiskárna do 1/2021"/>
    <m/>
    <x v="0"/>
    <n v="5"/>
    <m/>
    <n v="0"/>
    <m/>
    <m/>
  </r>
  <r>
    <d v="2018-05-02T13:37:59"/>
    <s v="311100zel"/>
    <s v="VE754"/>
    <x v="1"/>
    <x v="6"/>
    <n v="40"/>
    <s v="ks"/>
    <n v="2.25"/>
    <n v="90"/>
    <s v="0413"/>
    <m/>
    <s v="1CHIR: lůžkové oddělení 3"/>
    <s v="SVIOP-2018-SVM2-004538"/>
    <s v="Výdej do spotřeby z IOP"/>
    <s v="Škodová Simona"/>
    <s v="Promítnut do stavu zásob"/>
    <s v="V42C"/>
    <s v="Obálky, pořadače, složky"/>
    <m/>
    <m/>
    <s v="Frankospol 22.3/2020"/>
    <m/>
    <x v="0"/>
    <n v="5"/>
    <m/>
    <n v="0"/>
    <m/>
    <m/>
  </r>
  <r>
    <d v="2018-05-02T13:37:59"/>
    <m/>
    <s v="VE880"/>
    <x v="3"/>
    <x v="7"/>
    <n v="200"/>
    <s v="ks"/>
    <n v="2.35"/>
    <n v="469.48"/>
    <s v="0413"/>
    <m/>
    <s v="1CHIR: lůžkové oddělení 3"/>
    <s v="SVIOP-2018-SVM2-004538"/>
    <s v="Výdej do spotřeby z IOP"/>
    <s v="Škodová Simona"/>
    <s v="Promítnut do stavu zásob"/>
    <s v="V22"/>
    <s v="Spotřební materiál pro potrubní poštu"/>
    <m/>
    <m/>
    <s v="PROFITERM PROTECH s.r.o."/>
    <m/>
    <x v="0"/>
    <n v="5"/>
    <m/>
    <n v="0"/>
    <m/>
    <m/>
  </r>
  <r>
    <d v="2018-05-02T13:37:59"/>
    <s v="501170"/>
    <s v="VE327"/>
    <x v="1"/>
    <x v="41"/>
    <n v="10"/>
    <s v="ks"/>
    <n v="4.49"/>
    <n v="44.9"/>
    <s v="0413"/>
    <m/>
    <s v="1CHIR: lůžkové oddělení 3"/>
    <s v="SVIOP-2018-SVM2-004538"/>
    <s v="Výdej do spotřeby z IOP"/>
    <s v="Škodová Simona"/>
    <s v="Promítnut do stavu zásob"/>
    <s v="V42B"/>
    <s v="Psací potřeby"/>
    <m/>
    <m/>
    <s v="Frankospol 22.3/2020"/>
    <m/>
    <x v="0"/>
    <n v="5"/>
    <m/>
    <n v="0"/>
    <m/>
    <m/>
  </r>
  <r>
    <d v="2018-05-02T13:37:59"/>
    <m/>
    <s v="VA007"/>
    <x v="4"/>
    <x v="104"/>
    <n v="20"/>
    <s v="ks"/>
    <n v="5.99"/>
    <n v="119.79"/>
    <s v="0413"/>
    <m/>
    <s v="1CHIR: lůžkové oddělení 3"/>
    <s v="SVIOP-2018-SVM2-004538"/>
    <s v="Výdej do spotřeby z IOP"/>
    <s v="Škodová Simona"/>
    <s v="Promítnut do stavu zásob"/>
    <s v="V21"/>
    <s v="Spotřební materiál k SZM"/>
    <m/>
    <m/>
    <s v="MAPO medical s.r.o."/>
    <m/>
    <x v="0"/>
    <n v="5"/>
    <m/>
    <n v="0"/>
    <m/>
    <m/>
  </r>
  <r>
    <d v="2018-05-02T13:37:59"/>
    <s v="Fm-L009-028-NEMOC-001"/>
    <s v="VFM1228"/>
    <x v="1"/>
    <x v="133"/>
    <n v="3"/>
    <s v="ks"/>
    <n v="13.31"/>
    <n v="39.93"/>
    <s v="0413"/>
    <m/>
    <s v="1CHIR: lůžkové oddělení 3"/>
    <s v="SVIOP-2018-SVM2-004538"/>
    <s v="Výdej do spotřeby z IOP"/>
    <s v="Škodová Simona"/>
    <s v="Promítnut do stavu zásob"/>
    <s v="VFM028"/>
    <s v="Povinná hlášení"/>
    <m/>
    <m/>
    <s v="Knopp - tiskárna do 1/2021"/>
    <m/>
    <x v="0"/>
    <n v="5"/>
    <m/>
    <n v="0"/>
    <m/>
    <m/>
  </r>
  <r>
    <d v="2018-05-02T13:37:59"/>
    <s v="9846"/>
    <s v="VE892"/>
    <x v="0"/>
    <x v="61"/>
    <n v="6"/>
    <s v="bal"/>
    <n v="17.96"/>
    <n v="107.74"/>
    <s v="0413"/>
    <m/>
    <s v="1CHIR: lůžkové oddělení 3"/>
    <s v="SVIOP-2018-SVM2-004538"/>
    <s v="Výdej do spotřeby z IOP"/>
    <s v="Škodová Simona"/>
    <s v="Promítnut do stavu zásob"/>
    <s v="V44D"/>
    <s v="Ručníky, rohože, ostatní"/>
    <m/>
    <m/>
    <s v="Šaman do 19.3/2020"/>
    <m/>
    <x v="0"/>
    <n v="5"/>
    <m/>
    <n v="0"/>
    <m/>
    <m/>
  </r>
  <r>
    <d v="2018-05-02T13:37:59"/>
    <m/>
    <s v="VE015"/>
    <x v="0"/>
    <x v="62"/>
    <n v="25"/>
    <s v="bal"/>
    <n v="20.48"/>
    <n v="511.95"/>
    <s v="0413"/>
    <m/>
    <s v="1CHIR: lůžkové oddělení 3"/>
    <s v="SVIOP-2018-SVM2-004538"/>
    <s v="Výdej do spotřeby z IOP"/>
    <s v="Škodová Simona"/>
    <s v="Promítnut do stavu zásob"/>
    <s v="V44E"/>
    <s v="WC papír, ubrousky, pytle, sáčky"/>
    <m/>
    <m/>
    <s v="Press KF do 1/2019"/>
    <m/>
    <x v="0"/>
    <n v="5"/>
    <m/>
    <n v="0"/>
    <m/>
    <m/>
  </r>
  <r>
    <d v="2018-05-02T13:37:59"/>
    <s v="GAM204811"/>
    <s v="VB925"/>
    <x v="4"/>
    <x v="134"/>
    <n v="8"/>
    <s v="ks"/>
    <n v="28.38"/>
    <n v="227"/>
    <s v="0413"/>
    <m/>
    <s v="1CHIR: lůžkové oddělení 3"/>
    <s v="SVIOP-2018-SVM2-004538"/>
    <s v="Výdej do spotřeby z IOP"/>
    <s v="Škodová Simona"/>
    <s v="Promítnut do stavu zásob"/>
    <s v="V21"/>
    <s v="Spotřební materiál k SZM"/>
    <m/>
    <m/>
    <s v="Perfect Distribution a.s."/>
    <m/>
    <x v="0"/>
    <n v="5"/>
    <m/>
    <n v="0"/>
    <m/>
    <m/>
  </r>
  <r>
    <d v="2018-05-02T13:37:59"/>
    <s v="770150"/>
    <s v="VE835"/>
    <x v="1"/>
    <x v="19"/>
    <n v="1"/>
    <s v="ks"/>
    <n v="29.3"/>
    <n v="29.3"/>
    <s v="0413"/>
    <m/>
    <s v="1CHIR: lůžkové oddělení 3"/>
    <s v="SVIOP-2018-SVM2-004538"/>
    <s v="Výdej do spotřeby z IOP"/>
    <s v="Škodová Simona"/>
    <s v="Promítnut do stavu zásob"/>
    <s v="V42D"/>
    <s v="Pravítka, lepidla, folie"/>
    <m/>
    <m/>
    <s v="Frankospol 22.3/2020"/>
    <m/>
    <x v="0"/>
    <n v="5"/>
    <m/>
    <n v="0"/>
    <m/>
    <m/>
  </r>
  <r>
    <d v="2018-05-02T13:37:59"/>
    <s v="116361"/>
    <s v="VE505"/>
    <x v="2"/>
    <x v="46"/>
    <n v="3"/>
    <s v="ks"/>
    <n v="32.67"/>
    <n v="98"/>
    <s v="0413"/>
    <m/>
    <s v="1CHIR: lůžkové oddělení 3"/>
    <s v="SVIOP-2018-SVM2-004538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2T13:37:59"/>
    <s v="115081"/>
    <s v="VE491"/>
    <x v="2"/>
    <x v="64"/>
    <n v="1"/>
    <s v="ks"/>
    <n v="37.51"/>
    <n v="37.51"/>
    <s v="0413"/>
    <m/>
    <s v="1CHIR: lůžkové oddělení 3"/>
    <s v="SVIOP-2018-SVM2-004538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2T13:37:59"/>
    <m/>
    <s v="VB192"/>
    <x v="0"/>
    <x v="138"/>
    <n v="2"/>
    <s v="ks"/>
    <n v="48.4"/>
    <n v="96.8"/>
    <s v="0413"/>
    <m/>
    <s v="1CHIR: lůžkové oddělení 3"/>
    <s v="SVIOP-2018-SVM2-004538"/>
    <s v="Výdej do spotřeby z IOP"/>
    <s v="Škodová Simona"/>
    <s v="Promítnut do stavu zásob"/>
    <s v="V44E"/>
    <s v="WC papír, ubrousky, pytle, sáčky"/>
    <m/>
    <m/>
    <s v="Press KF do 1/2019"/>
    <m/>
    <x v="0"/>
    <n v="5"/>
    <m/>
    <n v="0"/>
    <m/>
    <m/>
  </r>
  <r>
    <d v="2018-05-02T13:37:59"/>
    <m/>
    <s v="VA512"/>
    <x v="2"/>
    <x v="71"/>
    <n v="5"/>
    <s v="ks"/>
    <n v="51.88"/>
    <n v="259.42"/>
    <s v="0413"/>
    <m/>
    <s v="1CHIR: lůžkové oddělení 3"/>
    <s v="SVIOP-2018-SVM2-004538"/>
    <s v="Výdej do spotřeby z IOP"/>
    <s v="Škodová Simona"/>
    <s v="Promítnut do stavu zásob"/>
    <s v="V41C"/>
    <s v="Kartáče,houbičky"/>
    <m/>
    <m/>
    <s v="Šaman"/>
    <m/>
    <x v="0"/>
    <n v="5"/>
    <m/>
    <n v="0"/>
    <m/>
    <m/>
  </r>
  <r>
    <d v="2018-05-02T13:37:59"/>
    <s v="113301,104541"/>
    <s v="VE493"/>
    <x v="2"/>
    <x v="26"/>
    <n v="2"/>
    <s v="ks"/>
    <n v="54.45"/>
    <n v="108.9"/>
    <s v="0413"/>
    <m/>
    <s v="1CHIR: lůžkové oddělení 3"/>
    <s v="SVIOP-2018-SVM2-004538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2T13:37:59"/>
    <m/>
    <s v="VE011"/>
    <x v="0"/>
    <x v="27"/>
    <n v="1"/>
    <s v="bal"/>
    <n v="57.72"/>
    <n v="57.72"/>
    <s v="0413"/>
    <m/>
    <s v="1CHIR: lůžkové oddělení 3"/>
    <s v="SVIOP-2018-SVM2-004538"/>
    <s v="Výdej do spotřeby z IOP"/>
    <s v="Škodová Simona"/>
    <s v="Promítnut do stavu zásob"/>
    <s v="V44E"/>
    <s v="WC papír, ubrousky, pytle, sáčky"/>
    <m/>
    <m/>
    <s v="Press KF do 1/2019"/>
    <m/>
    <x v="0"/>
    <n v="5"/>
    <m/>
    <n v="0"/>
    <m/>
    <m/>
  </r>
  <r>
    <d v="2018-05-02T13:37:59"/>
    <m/>
    <s v="VF093"/>
    <x v="1"/>
    <x v="67"/>
    <n v="10"/>
    <s v="bal"/>
    <n v="60.5"/>
    <n v="605"/>
    <s v="0413"/>
    <m/>
    <s v="1CHIR: lůžkové oddělení 3"/>
    <s v="SVIOP-2018-SVM2-004538"/>
    <s v="Výdej do spotřeby z IOP"/>
    <s v="Škodová Simona"/>
    <s v="Promítnut do stavu zásob"/>
    <s v="V42A"/>
    <s v="Papíry, sešity, knihy, bloky, tabule"/>
    <m/>
    <m/>
    <s v="Jan Vytopil 1/2019"/>
    <m/>
    <x v="0"/>
    <n v="5"/>
    <m/>
    <n v="0"/>
    <m/>
    <m/>
  </r>
  <r>
    <d v="2018-05-02T13:37:59"/>
    <m/>
    <s v="VB256"/>
    <x v="0"/>
    <x v="48"/>
    <n v="2"/>
    <s v="ks"/>
    <n v="197.23"/>
    <n v="394.46"/>
    <s v="0413"/>
    <m/>
    <s v="1CHIR: lůžkové oddělení 3"/>
    <s v="SVIOP-2018-SVM2-004538"/>
    <s v="Výdej do spotřeby z IOP"/>
    <s v="Škodová Simona"/>
    <s v="Promítnut do stavu zásob"/>
    <s v="V44D"/>
    <s v="Ručníky, rohože, ostatní"/>
    <m/>
    <m/>
    <s v="Švihelova"/>
    <m/>
    <x v="0"/>
    <n v="5"/>
    <m/>
    <n v="0"/>
    <m/>
    <m/>
  </r>
  <r>
    <d v="2018-05-02T13:37:59"/>
    <s v="2004"/>
    <s v="VE688"/>
    <x v="2"/>
    <x v="49"/>
    <n v="1"/>
    <s v="bal"/>
    <n v="219.01"/>
    <n v="219.01"/>
    <s v="0413"/>
    <m/>
    <s v="1CHIR: lůžkové oddělení 3"/>
    <s v="SVIOP-2018-SVM2-004538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2T13:37:59"/>
    <s v="REF N15000"/>
    <s v="VE649"/>
    <x v="0"/>
    <x v="50"/>
    <n v="2"/>
    <s v="bal"/>
    <n v="326.72000000000003"/>
    <n v="653.44000000000005"/>
    <s v="0413"/>
    <m/>
    <s v="1CHIR: lůžkové oddělení 3"/>
    <s v="SVIOP-2018-SVM2-004538"/>
    <s v="Výdej do spotřeby z IOP"/>
    <s v="Škodová Simona"/>
    <s v="Promítnut do stavu zásob"/>
    <s v="V44E"/>
    <s v="WC papír, ubrousky, pytle, sáčky"/>
    <m/>
    <m/>
    <s v="MEDISUN profi s.r.o."/>
    <m/>
    <x v="0"/>
    <n v="5"/>
    <m/>
    <n v="0"/>
    <m/>
    <m/>
  </r>
  <r>
    <d v="2018-05-03T07:46:14"/>
    <m/>
    <s v="VA918"/>
    <x v="0"/>
    <x v="3"/>
    <n v="25"/>
    <s v="ks"/>
    <n v="1.1499999999999999"/>
    <n v="28.75"/>
    <s v="0413"/>
    <m/>
    <s v="1CHIR: lůžkové oddělení 3"/>
    <s v="SVIOP-2018-SVM2-004561"/>
    <s v="Výdej do spotřeby z IOP"/>
    <s v="Škodová Simona"/>
    <s v="Promítnut do stavu zásob"/>
    <s v="V44G"/>
    <s v="Kuchyňské potřeby drobné"/>
    <m/>
    <m/>
    <s v="Věra Marková do 8/2020"/>
    <m/>
    <x v="0"/>
    <n v="5"/>
    <m/>
    <n v="0"/>
    <m/>
    <m/>
  </r>
  <r>
    <d v="2018-05-03T07:57:36"/>
    <m/>
    <s v="VE696"/>
    <x v="2"/>
    <x v="170"/>
    <n v="2"/>
    <s v="ks"/>
    <n v="95.81"/>
    <n v="191.62"/>
    <s v="0412"/>
    <m/>
    <s v="1CHIR: lůžkové oddělení 9 + 9P"/>
    <s v="SVIOP-2018-SVM2-004577"/>
    <s v="Výdej do spotřeby z IOP"/>
    <s v="Škodová Simona"/>
    <s v="Promítnut do stavu zásob"/>
    <s v="V41D"/>
    <s v="Krémy, oleje a masti z lékárny"/>
    <m/>
    <m/>
    <s v="Phoenix"/>
    <m/>
    <x v="0"/>
    <n v="5"/>
    <m/>
    <n v="0"/>
    <m/>
    <m/>
  </r>
  <r>
    <d v="2018-05-03T07:58:13"/>
    <s v="394153"/>
    <s v="VE693"/>
    <x v="2"/>
    <x v="18"/>
    <n v="8"/>
    <s v="ks"/>
    <n v="37.83"/>
    <n v="302.64999999999998"/>
    <s v="0413"/>
    <m/>
    <s v="1CHIR: lůžkové oddělení 3"/>
    <s v="SVIOP-2018-SVM2-004578"/>
    <s v="Výdej do spotřeby z IOP"/>
    <s v="Škodová Simona"/>
    <s v="Promítnut do stavu zásob"/>
    <s v="V41D"/>
    <s v="Krémy, oleje a masti z lékárny"/>
    <m/>
    <m/>
    <s v="Phoenix"/>
    <m/>
    <x v="0"/>
    <n v="5"/>
    <m/>
    <n v="0"/>
    <m/>
    <m/>
  </r>
  <r>
    <d v="2018-05-04T08:56:59"/>
    <m/>
    <s v="VE880"/>
    <x v="3"/>
    <x v="7"/>
    <n v="200"/>
    <s v="ks"/>
    <n v="2.35"/>
    <n v="469.48"/>
    <s v="0432"/>
    <m/>
    <s v="1CHIR: JIP  6"/>
    <s v="SVIOP-2018-SVM2-004603"/>
    <s v="Výdej do spotřeby z IOP"/>
    <s v="Škodová Simona"/>
    <s v="Promítnut do stavu zásob"/>
    <s v="V22"/>
    <s v="Spotřební materiál pro potrubní poštu"/>
    <m/>
    <m/>
    <s v="PROFITERM PROTECH s.r.o."/>
    <m/>
    <x v="0"/>
    <n v="5"/>
    <m/>
    <n v="0"/>
    <m/>
    <m/>
  </r>
  <r>
    <d v="2018-05-04T08:57:26"/>
    <s v="220153"/>
    <s v="VE452"/>
    <x v="1"/>
    <x v="96"/>
    <n v="10"/>
    <s v="ks"/>
    <n v="0.61"/>
    <n v="6.1"/>
    <s v="0432"/>
    <m/>
    <s v="1CHIR: JIP  6"/>
    <s v="SVIOP-2018-SVM2-004604"/>
    <s v="Výdej do spotřeby z IOP"/>
    <s v="Škodová Simona"/>
    <s v="Promítnut do stavu zásob"/>
    <s v="V42C"/>
    <s v="Obálky, pořadače, složky"/>
    <m/>
    <m/>
    <s v="Vkus"/>
    <m/>
    <x v="0"/>
    <n v="5"/>
    <m/>
    <n v="0"/>
    <m/>
    <m/>
  </r>
  <r>
    <d v="2018-05-04T08:57:26"/>
    <s v="220103"/>
    <s v="VE772"/>
    <x v="1"/>
    <x v="139"/>
    <n v="10"/>
    <s v="ks"/>
    <n v="1.01"/>
    <n v="10.09"/>
    <s v="0432"/>
    <m/>
    <s v="1CHIR: JIP  6"/>
    <s v="SVIOP-2018-SVM2-004604"/>
    <s v="Výdej do spotřeby z IOP"/>
    <s v="Škodová Simona"/>
    <s v="Promítnut do stavu zásob"/>
    <s v="V42C"/>
    <s v="Obálky, pořadače, složky"/>
    <m/>
    <m/>
    <s v="Frankospol 22.3/2020"/>
    <m/>
    <x v="0"/>
    <n v="5"/>
    <m/>
    <n v="0"/>
    <m/>
    <m/>
  </r>
  <r>
    <d v="2018-05-04T08:57:26"/>
    <s v="Fm-L009-019-OSPLAN-001"/>
    <s v="VFM0608"/>
    <x v="1"/>
    <x v="1"/>
    <n v="20"/>
    <s v="ks"/>
    <n v="1.06"/>
    <n v="21.1"/>
    <s v="0432"/>
    <m/>
    <s v="1CHIR: JIP  6"/>
    <s v="SVIOP-2018-SVM2-004604"/>
    <s v="Výdej do spotřeby z IOP"/>
    <s v="Škodová Simona"/>
    <s v="Promítnut do stavu zásob"/>
    <s v="VFM019"/>
    <s v="Ošetřovatelská dokumentace"/>
    <m/>
    <m/>
    <m/>
    <m/>
    <x v="0"/>
    <n v="5"/>
    <m/>
    <n v="0"/>
    <m/>
    <m/>
  </r>
  <r>
    <d v="2018-05-04T08:57:26"/>
    <m/>
    <s v="VB631"/>
    <x v="1"/>
    <x v="40"/>
    <n v="10"/>
    <s v="ks"/>
    <n v="1.19"/>
    <n v="11.88"/>
    <s v="0432"/>
    <m/>
    <s v="1CHIR: JIP  6"/>
    <s v="SVIOP-2018-SVM2-004604"/>
    <s v="Výdej do spotřeby z IOP"/>
    <s v="Škodová Simona"/>
    <s v="Promítnut do stavu zásob"/>
    <s v="V42C"/>
    <s v="Obálky, pořadače, složky"/>
    <m/>
    <m/>
    <s v="Properus"/>
    <m/>
    <x v="0"/>
    <n v="5"/>
    <m/>
    <n v="0"/>
    <m/>
    <m/>
  </r>
  <r>
    <d v="2018-05-04T08:57:26"/>
    <s v="181400"/>
    <s v="VE834"/>
    <x v="1"/>
    <x v="171"/>
    <n v="10"/>
    <s v="ks"/>
    <n v="1.95"/>
    <n v="19.5"/>
    <s v="0432"/>
    <m/>
    <s v="1CHIR: JIP  6"/>
    <s v="SVIOP-2018-SVM2-004604"/>
    <s v="Výdej do spotřeby z IOP"/>
    <s v="Škodová Simona"/>
    <s v="Promítnut do stavu zásob"/>
    <s v="V42D"/>
    <s v="Pravítka, lepidla, folie"/>
    <m/>
    <m/>
    <s v="Frankospol 22.3/2020"/>
    <m/>
    <x v="0"/>
    <n v="5"/>
    <m/>
    <n v="0"/>
    <m/>
    <m/>
  </r>
  <r>
    <d v="2018-05-04T08:57:26"/>
    <s v="5961"/>
    <s v="VE517"/>
    <x v="2"/>
    <x v="5"/>
    <n v="30"/>
    <s v="ks"/>
    <n v="2.19"/>
    <n v="65.7"/>
    <s v="0432"/>
    <m/>
    <s v="1CHIR: JIP  6"/>
    <s v="SVIOP-2018-SVM2-004604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4T08:57:26"/>
    <s v="Fm-L009-017-24JIP-002"/>
    <s v="VFM0584"/>
    <x v="1"/>
    <x v="69"/>
    <n v="300"/>
    <s v="ks"/>
    <n v="2.88"/>
    <n v="862.95"/>
    <s v="0432"/>
    <m/>
    <s v="1CHIR: JIP  6"/>
    <s v="SVIOP-2018-SVM2-004604"/>
    <s v="Výdej do spotřeby z IOP"/>
    <s v="Škodová Simona"/>
    <s v="Promítnut do stavu zásob"/>
    <s v="VFM017"/>
    <s v="JIP záznamy"/>
    <m/>
    <m/>
    <s v="Papírtisk"/>
    <m/>
    <x v="0"/>
    <n v="5"/>
    <m/>
    <n v="0"/>
    <m/>
    <m/>
  </r>
  <r>
    <d v="2018-05-04T08:57:26"/>
    <s v="314360"/>
    <s v="VE759"/>
    <x v="1"/>
    <x v="172"/>
    <n v="10"/>
    <s v="ks"/>
    <n v="3.08"/>
    <n v="30.8"/>
    <s v="0432"/>
    <m/>
    <s v="1CHIR: JIP  6"/>
    <s v="SVIOP-2018-SVM2-004604"/>
    <s v="Výdej do spotřeby z IOP"/>
    <s v="Škodová Simona"/>
    <s v="Promítnut do stavu zásob"/>
    <s v="V42C"/>
    <s v="Obálky, pořadače, složky"/>
    <m/>
    <m/>
    <s v="Frankospol 22.3/2020"/>
    <m/>
    <x v="0"/>
    <n v="5"/>
    <m/>
    <n v="0"/>
    <m/>
    <m/>
  </r>
  <r>
    <d v="2018-05-04T08:57:26"/>
    <s v="430020"/>
    <s v="VE853"/>
    <x v="1"/>
    <x v="55"/>
    <n v="2"/>
    <s v="bal"/>
    <n v="3.78"/>
    <n v="7.56"/>
    <s v="0432"/>
    <m/>
    <s v="1CHIR: JIP  6"/>
    <s v="SVIOP-2018-SVM2-004604"/>
    <s v="Výdej do spotřeby z IOP"/>
    <s v="Škodová Simona"/>
    <s v="Promítnut do stavu zásob"/>
    <s v="V42D"/>
    <s v="Pravítka, lepidla, folie"/>
    <m/>
    <m/>
    <s v="Frankospol 22.3/2020"/>
    <m/>
    <x v="0"/>
    <n v="5"/>
    <m/>
    <n v="0"/>
    <m/>
    <m/>
  </r>
  <r>
    <d v="2018-05-04T08:57:26"/>
    <s v="510496"/>
    <s v="VE352"/>
    <x v="1"/>
    <x v="56"/>
    <n v="20"/>
    <s v="ks"/>
    <n v="4.2300000000000004"/>
    <n v="84.6"/>
    <s v="0432"/>
    <m/>
    <s v="1CHIR: JIP  6"/>
    <s v="SVIOP-2018-SVM2-004604"/>
    <s v="Výdej do spotřeby z IOP"/>
    <s v="Škodová Simona"/>
    <s v="Promítnut do stavu zásob"/>
    <s v="V42B"/>
    <s v="Psací potřeby"/>
    <m/>
    <m/>
    <s v="Frankospol 22.3/2020"/>
    <m/>
    <x v="0"/>
    <n v="5"/>
    <m/>
    <n v="0"/>
    <m/>
    <m/>
  </r>
  <r>
    <d v="2018-05-04T08:57:26"/>
    <m/>
    <s v="VB191"/>
    <x v="0"/>
    <x v="59"/>
    <n v="6"/>
    <s v="bal"/>
    <n v="7.02"/>
    <n v="42.11"/>
    <s v="0432"/>
    <m/>
    <s v="1CHIR: JIP  6"/>
    <s v="SVIOP-2018-SVM2-004604"/>
    <s v="Výdej do spotřeby z IOP"/>
    <s v="Škodová Simona"/>
    <s v="Promítnut do stavu zásob"/>
    <s v="V44E"/>
    <s v="WC papír, ubrousky, pytle, sáčky"/>
    <m/>
    <m/>
    <s v="Press KF do 1/2019"/>
    <m/>
    <x v="0"/>
    <n v="5"/>
    <m/>
    <n v="0"/>
    <m/>
    <m/>
  </r>
  <r>
    <d v="2018-05-04T08:57:26"/>
    <m/>
    <s v="VC164"/>
    <x v="0"/>
    <x v="173"/>
    <n v="4"/>
    <s v="ks"/>
    <n v="9.08"/>
    <n v="36.299999999999997"/>
    <s v="0432"/>
    <m/>
    <s v="1CHIR: JIP  6"/>
    <s v="SVIOP-2018-SVM2-004604"/>
    <s v="Výdej do spotřeby z IOP"/>
    <s v="Škodová Simona"/>
    <s v="Promítnut do stavu zásob"/>
    <s v="V44G"/>
    <s v="Kuchyňské potřeby drobné"/>
    <s v="prosím ve žluté či zelené barvě"/>
    <m/>
    <s v="Věra Marková do 8/2020"/>
    <m/>
    <x v="0"/>
    <n v="5"/>
    <m/>
    <n v="0"/>
    <m/>
    <m/>
  </r>
  <r>
    <d v="2018-05-04T08:57:26"/>
    <m/>
    <s v="VE670"/>
    <x v="0"/>
    <x v="43"/>
    <n v="6"/>
    <s v="bal"/>
    <n v="9.56"/>
    <n v="57.36"/>
    <s v="0432"/>
    <m/>
    <s v="1CHIR: JIP  6"/>
    <s v="SVIOP-2018-SVM2-004604"/>
    <s v="Výdej do spotřeby z IOP"/>
    <s v="Škodová Simona"/>
    <s v="Promítnut do stavu zásob"/>
    <s v="V44E"/>
    <s v="WC papír, ubrousky, pytle, sáčky"/>
    <m/>
    <m/>
    <s v="Vkus Bustan do 12/2019"/>
    <m/>
    <x v="0"/>
    <n v="5"/>
    <m/>
    <n v="0"/>
    <m/>
    <m/>
  </r>
  <r>
    <d v="2018-05-04T08:57:26"/>
    <s v="Fm-L009-028-NEMOC-001"/>
    <s v="VFM1228"/>
    <x v="1"/>
    <x v="133"/>
    <n v="1"/>
    <s v="ks"/>
    <n v="13.31"/>
    <n v="13.31"/>
    <s v="0432"/>
    <m/>
    <s v="1CHIR: JIP  6"/>
    <s v="SVIOP-2018-SVM2-004604"/>
    <s v="Výdej do spotřeby z IOP"/>
    <s v="Škodová Simona"/>
    <s v="Promítnut do stavu zásob"/>
    <s v="VFM028"/>
    <s v="Povinná hlášení"/>
    <m/>
    <m/>
    <s v="Knopp - tiskárna do 1/2021"/>
    <m/>
    <x v="0"/>
    <n v="5"/>
    <m/>
    <n v="0"/>
    <m/>
    <m/>
  </r>
  <r>
    <d v="2018-05-04T08:57:26"/>
    <s v="7396"/>
    <s v="VE479"/>
    <x v="2"/>
    <x v="12"/>
    <n v="2"/>
    <s v="ks"/>
    <n v="15.13"/>
    <n v="30.25"/>
    <s v="0432"/>
    <m/>
    <s v="1CHIR: JIP  6"/>
    <s v="SVIOP-2018-SVM2-004604"/>
    <s v="Výdej do spotřeby z IOP"/>
    <s v="Škodová Simona"/>
    <s v="Promítnut do stavu zásob"/>
    <s v="V41B"/>
    <s v="Mýdla,osvěžovače"/>
    <m/>
    <m/>
    <s v="Šaman do 19.3/2020"/>
    <m/>
    <x v="0"/>
    <n v="5"/>
    <m/>
    <n v="0"/>
    <m/>
    <m/>
  </r>
  <r>
    <d v="2018-05-04T08:57:26"/>
    <s v="9846"/>
    <s v="VE892"/>
    <x v="0"/>
    <x v="61"/>
    <n v="32"/>
    <s v="bal"/>
    <n v="17.96"/>
    <n v="574.6"/>
    <s v="0432"/>
    <m/>
    <s v="1CHIR: JIP  6"/>
    <s v="SVIOP-2018-SVM2-004604"/>
    <s v="Výdej do spotřeby z IOP"/>
    <s v="Škodová Simona"/>
    <s v="Promítnut do stavu zásob"/>
    <s v="V44D"/>
    <s v="Ručníky, rohože, ostatní"/>
    <m/>
    <m/>
    <s v="Šaman do 19.3/2020"/>
    <m/>
    <x v="0"/>
    <n v="5"/>
    <m/>
    <n v="0"/>
    <m/>
    <m/>
  </r>
  <r>
    <d v="2018-05-04T08:57:26"/>
    <m/>
    <s v="VE015"/>
    <x v="0"/>
    <x v="62"/>
    <n v="12"/>
    <s v="bal"/>
    <n v="20.58"/>
    <n v="246.91"/>
    <s v="0432"/>
    <m/>
    <s v="1CHIR: JIP  6"/>
    <s v="SVIOP-2018-SVM2-004604"/>
    <s v="Výdej do spotřeby z IOP"/>
    <s v="Škodová Simona"/>
    <s v="Promítnut do stavu zásob"/>
    <s v="V44E"/>
    <s v="WC papír, ubrousky, pytle, sáčky"/>
    <m/>
    <m/>
    <s v="Press KF do 1/2019"/>
    <m/>
    <x v="0"/>
    <n v="5"/>
    <m/>
    <n v="0"/>
    <m/>
    <m/>
  </r>
  <r>
    <d v="2018-05-04T08:57:26"/>
    <m/>
    <s v="VE716"/>
    <x v="0"/>
    <x v="16"/>
    <n v="14"/>
    <s v="ks"/>
    <n v="22.86"/>
    <n v="320.04000000000002"/>
    <s v="0432"/>
    <m/>
    <s v="1CHIR: JIP  6"/>
    <s v="SVIOP-2018-SVM2-004604"/>
    <s v="Výdej do spotřeby z IOP"/>
    <s v="Škodová Simona"/>
    <s v="Promítnut do stavu zásob"/>
    <s v="V44E"/>
    <s v="WC papír, ubrousky, pytle, sáčky"/>
    <m/>
    <m/>
    <s v="Frankospol 3/2020"/>
    <m/>
    <x v="0"/>
    <n v="5"/>
    <m/>
    <n v="0"/>
    <m/>
    <m/>
  </r>
  <r>
    <d v="2018-05-04T08:57:26"/>
    <s v="770150"/>
    <s v="VE835"/>
    <x v="1"/>
    <x v="19"/>
    <n v="1"/>
    <s v="ks"/>
    <n v="29.3"/>
    <n v="29.3"/>
    <s v="0432"/>
    <m/>
    <s v="1CHIR: JIP  6"/>
    <s v="SVIOP-2018-SVM2-004604"/>
    <s v="Výdej do spotřeby z IOP"/>
    <s v="Škodová Simona"/>
    <s v="Promítnut do stavu zásob"/>
    <s v="V42D"/>
    <s v="Pravítka, lepidla, folie"/>
    <m/>
    <m/>
    <s v="Frankospol 22.3/2020"/>
    <m/>
    <x v="0"/>
    <n v="5"/>
    <m/>
    <n v="0"/>
    <m/>
    <m/>
  </r>
  <r>
    <d v="2018-05-04T08:57:26"/>
    <s v="116361"/>
    <s v="VE505"/>
    <x v="2"/>
    <x v="46"/>
    <n v="2"/>
    <s v="ks"/>
    <n v="32.67"/>
    <n v="65.33"/>
    <s v="0432"/>
    <m/>
    <s v="1CHIR: JIP  6"/>
    <s v="SVIOP-2018-SVM2-004604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4T08:57:26"/>
    <s v="440053"/>
    <s v="VE831"/>
    <x v="1"/>
    <x v="20"/>
    <n v="2"/>
    <s v="ks"/>
    <n v="35.58"/>
    <n v="71.16"/>
    <s v="0432"/>
    <m/>
    <s v="1CHIR: JIP  6"/>
    <s v="SVIOP-2018-SVM2-004604"/>
    <s v="Výdej do spotřeby z IOP"/>
    <s v="Škodová Simona"/>
    <s v="Promítnut do stavu zásob"/>
    <s v="V42D"/>
    <s v="Pravítka, lepidla, folie"/>
    <m/>
    <m/>
    <s v="Frankospol 22.3/2020"/>
    <m/>
    <x v="0"/>
    <n v="5"/>
    <m/>
    <n v="0"/>
    <m/>
    <m/>
  </r>
  <r>
    <d v="2018-05-04T08:57:26"/>
    <s v="115081"/>
    <s v="VE491"/>
    <x v="2"/>
    <x v="64"/>
    <n v="1"/>
    <s v="ks"/>
    <n v="37.51"/>
    <n v="37.51"/>
    <s v="0432"/>
    <m/>
    <s v="1CHIR: JIP  6"/>
    <s v="SVIOP-2018-SVM2-004604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4T08:57:26"/>
    <m/>
    <s v="VE072"/>
    <x v="1"/>
    <x v="174"/>
    <n v="8"/>
    <s v="ks"/>
    <n v="54.45"/>
    <n v="435.62"/>
    <s v="0432"/>
    <m/>
    <s v="1CHIR: JIP  6"/>
    <s v="SVIOP-2018-SVM2-004604"/>
    <s v="Výdej do spotřeby z IOP"/>
    <s v="Škodová Simona"/>
    <s v="Promítnut do stavu zásob"/>
    <s v="V42C"/>
    <s v="Obálky, pořadače, složky"/>
    <s v="prosím ve stejné barvě"/>
    <m/>
    <m/>
    <m/>
    <x v="0"/>
    <n v="5"/>
    <m/>
    <n v="0"/>
    <m/>
    <m/>
  </r>
  <r>
    <d v="2018-05-04T08:57:26"/>
    <m/>
    <s v="VE011"/>
    <x v="0"/>
    <x v="27"/>
    <n v="1"/>
    <s v="bal"/>
    <n v="57.72"/>
    <n v="57.72"/>
    <s v="0432"/>
    <m/>
    <s v="1CHIR: JIP  6"/>
    <s v="SVIOP-2018-SVM2-004604"/>
    <s v="Výdej do spotřeby z IOP"/>
    <s v="Škodová Simona"/>
    <s v="Promítnut do stavu zásob"/>
    <s v="V44E"/>
    <s v="WC papír, ubrousky, pytle, sáčky"/>
    <m/>
    <m/>
    <s v="Press KF do 1/2019"/>
    <m/>
    <x v="0"/>
    <n v="5"/>
    <m/>
    <n v="0"/>
    <m/>
    <m/>
  </r>
  <r>
    <d v="2018-05-04T08:57:26"/>
    <m/>
    <s v="VE012"/>
    <x v="0"/>
    <x v="175"/>
    <n v="1"/>
    <s v="bal"/>
    <n v="58.41"/>
    <n v="58.41"/>
    <s v="0432"/>
    <m/>
    <s v="1CHIR: JIP  6"/>
    <s v="SVIOP-2018-SVM2-004604"/>
    <s v="Výdej do spotřeby z IOP"/>
    <s v="Škodová Simona"/>
    <s v="Promítnut do stavu zásob"/>
    <s v="V44E"/>
    <s v="WC papír, ubrousky, pytle, sáčky"/>
    <m/>
    <m/>
    <s v="Press KF do 1/2019"/>
    <m/>
    <x v="0"/>
    <n v="5"/>
    <m/>
    <n v="0"/>
    <m/>
    <m/>
  </r>
  <r>
    <d v="2018-05-04T08:57:26"/>
    <m/>
    <s v="VF093"/>
    <x v="1"/>
    <x v="67"/>
    <n v="4"/>
    <s v="bal"/>
    <n v="60.5"/>
    <n v="242"/>
    <s v="0432"/>
    <m/>
    <s v="1CHIR: JIP  6"/>
    <s v="SVIOP-2018-SVM2-004604"/>
    <s v="Výdej do spotřeby z IOP"/>
    <s v="Škodová Simona"/>
    <s v="Promítnut do stavu zásob"/>
    <s v="V42A"/>
    <s v="Papíry, sešity, knihy, bloky, tabule"/>
    <m/>
    <m/>
    <s v="Jan Vytopil 1/2019"/>
    <m/>
    <x v="0"/>
    <n v="5"/>
    <m/>
    <n v="0"/>
    <m/>
    <m/>
  </r>
  <r>
    <d v="2018-05-04T08:57:26"/>
    <s v="EMOS P3814 + 3 x AAA 1,5 V"/>
    <s v="VA335"/>
    <x v="0"/>
    <x v="176"/>
    <n v="1"/>
    <s v="ks"/>
    <n v="79.11"/>
    <n v="79.11"/>
    <s v="0432"/>
    <m/>
    <s v="1CHIR: JIP  6"/>
    <s v="SVIOP-2018-SVM2-004604"/>
    <s v="Výdej do spotřeby z IOP"/>
    <s v="Škodová Simona"/>
    <s v="Promítnut do stavu zásob"/>
    <s v="V44B"/>
    <s v="Baterie, různé elektro zboží"/>
    <m/>
    <m/>
    <s v="Itage"/>
    <m/>
    <x v="0"/>
    <n v="5"/>
    <m/>
    <n v="0"/>
    <m/>
    <m/>
  </r>
  <r>
    <d v="2018-05-04T08:57:26"/>
    <s v="obyčejné 3946"/>
    <s v="VC677"/>
    <x v="1"/>
    <x v="101"/>
    <n v="2"/>
    <s v="ks"/>
    <n v="145.19999999999999"/>
    <n v="290.39999999999998"/>
    <s v="0432"/>
    <m/>
    <s v="1CHIR: JIP  6"/>
    <s v="SVIOP-2018-SVM2-004604"/>
    <s v="Výdej do spotřeby z IOP"/>
    <s v="Škodová Simona"/>
    <s v="Promítnut do stavu zásob"/>
    <s v="V42E"/>
    <s v="Samolepky, etikety, štítky"/>
    <m/>
    <m/>
    <s v="Datascan"/>
    <m/>
    <x v="0"/>
    <n v="5"/>
    <m/>
    <n v="0"/>
    <m/>
    <m/>
  </r>
  <r>
    <d v="2018-05-04T08:57:26"/>
    <s v="4008410"/>
    <s v="VE702"/>
    <x v="2"/>
    <x v="118"/>
    <n v="2"/>
    <s v="ks"/>
    <n v="154.22999999999999"/>
    <n v="308.45"/>
    <s v="0432"/>
    <m/>
    <s v="1CHIR: JIP  6"/>
    <s v="SVIOP-2018-SVM2-004604"/>
    <s v="Výdej do spotřeby z IOP"/>
    <s v="Škodová Simona"/>
    <s v="Promítnut do stavu zásob"/>
    <s v="V41D"/>
    <s v="Krémy, oleje a masti z lékárny"/>
    <m/>
    <m/>
    <s v="Alliance Healthcare"/>
    <m/>
    <x v="0"/>
    <n v="5"/>
    <m/>
    <n v="0"/>
    <m/>
    <m/>
  </r>
  <r>
    <d v="2018-05-04T08:57:26"/>
    <m/>
    <s v="VA856"/>
    <x v="0"/>
    <x v="153"/>
    <n v="2"/>
    <s v="ks"/>
    <n v="183.9"/>
    <n v="367.8"/>
    <s v="0432"/>
    <m/>
    <s v="1CHIR: JIP  6"/>
    <s v="SVIOP-2018-SVM2-004604"/>
    <s v="Výdej do spotřeby z IOP"/>
    <s v="Škodová Simona"/>
    <s v="Promítnut do stavu zásob"/>
    <s v="V44H"/>
    <s v="Boxy,koše,dózy,nádoby"/>
    <m/>
    <m/>
    <s v="Věra Marková do 8/2020"/>
    <m/>
    <x v="0"/>
    <n v="5"/>
    <m/>
    <n v="0"/>
    <m/>
    <m/>
  </r>
  <r>
    <d v="2018-05-04T08:57:26"/>
    <s v="REF N15000"/>
    <s v="VE649"/>
    <x v="0"/>
    <x v="50"/>
    <n v="1"/>
    <s v="bal"/>
    <n v="326.72000000000003"/>
    <n v="326.72000000000003"/>
    <s v="0432"/>
    <m/>
    <s v="1CHIR: JIP  6"/>
    <s v="SVIOP-2018-SVM2-004604"/>
    <s v="Výdej do spotřeby z IOP"/>
    <s v="Škodová Simona"/>
    <s v="Promítnut do stavu zásob"/>
    <s v="V44E"/>
    <s v="WC papír, ubrousky, pytle, sáčky"/>
    <m/>
    <m/>
    <s v="MEDISUN profi s.r.o."/>
    <m/>
    <x v="0"/>
    <n v="5"/>
    <m/>
    <n v="0"/>
    <m/>
    <m/>
  </r>
  <r>
    <d v="2018-05-04T08:59:10"/>
    <s v="140060013"/>
    <s v="VE630"/>
    <x v="4"/>
    <x v="39"/>
    <n v="20"/>
    <s v="ks"/>
    <n v="0.23"/>
    <n v="4.54"/>
    <s v="0411"/>
    <m/>
    <s v="1CHIR: lůžkové oddělení 8"/>
    <s v="SVIOP-2018-SVM2-004605"/>
    <s v="Výdej do spotřeby z IOP"/>
    <s v="Škodová Simona"/>
    <s v="Promítnut do stavu zásob"/>
    <s v="V21"/>
    <s v="Spotřební materiál k SZM"/>
    <m/>
    <m/>
    <s v="MAPO medical s.r.o. od 7/2017"/>
    <m/>
    <x v="0"/>
    <n v="5"/>
    <m/>
    <n v="0"/>
    <m/>
    <m/>
  </r>
  <r>
    <d v="2018-05-04T08:59:10"/>
    <m/>
    <s v="VE585"/>
    <x v="1"/>
    <x v="74"/>
    <n v="100"/>
    <s v="ks"/>
    <n v="0.55000000000000004"/>
    <n v="55"/>
    <s v="0411"/>
    <m/>
    <s v="1CHIR: lůžkové oddělení 8"/>
    <s v="SVIOP-2018-SVM2-004605"/>
    <s v="Výdej do spotřeby z IOP"/>
    <s v="Škodová Simona"/>
    <s v="Promítnut do stavu zásob"/>
    <s v="V42C"/>
    <s v="Obálky, pořadače, složky"/>
    <m/>
    <m/>
    <s v="ITAGE"/>
    <m/>
    <x v="0"/>
    <n v="5"/>
    <m/>
    <n v="0"/>
    <m/>
    <m/>
  </r>
  <r>
    <d v="2018-05-04T08:59:10"/>
    <s v="Fm-L009-019-OSEPO-001"/>
    <s v="VFM1115"/>
    <x v="1"/>
    <x v="2"/>
    <n v="200"/>
    <s v="ks"/>
    <n v="1.05"/>
    <n v="210"/>
    <s v="0411"/>
    <m/>
    <s v="1CHIR: lůžkové oddělení 8"/>
    <s v="SVIOP-2018-SVM2-004605"/>
    <s v="Výdej do spotřeby z IOP"/>
    <s v="Škodová Simona"/>
    <s v="Promítnut do stavu zásob"/>
    <s v="VFM019"/>
    <s v="Ošetřovatelská dokumentace"/>
    <m/>
    <m/>
    <m/>
    <m/>
    <x v="0"/>
    <n v="5"/>
    <m/>
    <n v="0"/>
    <m/>
    <m/>
  </r>
  <r>
    <d v="2018-05-04T08:59:10"/>
    <s v="Fm-L009-019-OSPLAN-001"/>
    <s v="VFM0608"/>
    <x v="1"/>
    <x v="1"/>
    <n v="300"/>
    <s v="ks"/>
    <n v="1.06"/>
    <n v="316.5"/>
    <s v="0411"/>
    <m/>
    <s v="1CHIR: lůžkové oddělení 8"/>
    <s v="SVIOP-2018-SVM2-004605"/>
    <s v="Výdej do spotřeby z IOP"/>
    <s v="Škodová Simona"/>
    <s v="Promítnut do stavu zásob"/>
    <s v="VFM019"/>
    <s v="Ošetřovatelská dokumentace"/>
    <m/>
    <m/>
    <m/>
    <m/>
    <x v="0"/>
    <n v="5"/>
    <m/>
    <n v="0"/>
    <m/>
    <m/>
  </r>
  <r>
    <d v="2018-05-04T08:59:10"/>
    <s v="220119"/>
    <s v="VE769"/>
    <x v="1"/>
    <x v="103"/>
    <n v="20"/>
    <s v="ks"/>
    <n v="1.08"/>
    <n v="21.6"/>
    <s v="0411"/>
    <m/>
    <s v="1CHIR: lůžkové oddělení 8"/>
    <s v="SVIOP-2018-SVM2-004605"/>
    <s v="Výdej do spotřeby z IOP"/>
    <s v="Škodová Simona"/>
    <s v="Promítnut do stavu zásob"/>
    <s v="V42C"/>
    <s v="Obálky, pořadače, složky"/>
    <m/>
    <m/>
    <s v="Frankospol 22.3/2020"/>
    <m/>
    <x v="0"/>
    <n v="5"/>
    <m/>
    <n v="0"/>
    <m/>
    <m/>
  </r>
  <r>
    <d v="2018-05-04T08:59:10"/>
    <s v="5961"/>
    <s v="VE517"/>
    <x v="2"/>
    <x v="5"/>
    <n v="30"/>
    <s v="ks"/>
    <n v="2.19"/>
    <n v="65.7"/>
    <s v="0411"/>
    <m/>
    <s v="1CHIR: lůžkové oddělení 8"/>
    <s v="SVIOP-2018-SVM2-004605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4T08:59:10"/>
    <s v="5961"/>
    <s v="VE518"/>
    <x v="2"/>
    <x v="4"/>
    <n v="30"/>
    <s v="ks"/>
    <n v="2.19"/>
    <n v="65.7"/>
    <s v="0411"/>
    <m/>
    <s v="1CHIR: lůžkové oddělení 8"/>
    <s v="SVIOP-2018-SVM2-004605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4T08:59:10"/>
    <s v="311100zel"/>
    <s v="VE754"/>
    <x v="1"/>
    <x v="6"/>
    <n v="20"/>
    <s v="ks"/>
    <n v="2.25"/>
    <n v="45"/>
    <s v="0411"/>
    <m/>
    <s v="1CHIR: lůžkové oddělení 8"/>
    <s v="SVIOP-2018-SVM2-004605"/>
    <s v="Výdej do spotřeby z IOP"/>
    <s v="Škodová Simona"/>
    <s v="Promítnut do stavu zásob"/>
    <s v="V42C"/>
    <s v="Obálky, pořadače, složky"/>
    <m/>
    <m/>
    <s v="Frankospol 22.3/2020"/>
    <m/>
    <x v="0"/>
    <n v="5"/>
    <m/>
    <n v="0"/>
    <m/>
    <m/>
  </r>
  <r>
    <d v="2018-05-04T08:59:10"/>
    <m/>
    <s v="VE880"/>
    <x v="3"/>
    <x v="7"/>
    <n v="200"/>
    <s v="ks"/>
    <n v="2.35"/>
    <n v="469.48"/>
    <s v="0411"/>
    <m/>
    <s v="1CHIR: lůžkové oddělení 8"/>
    <s v="SVIOP-2018-SVM2-004605"/>
    <s v="Výdej do spotřeby z IOP"/>
    <s v="Škodová Simona"/>
    <s v="Promítnut do stavu zásob"/>
    <s v="V22"/>
    <s v="Spotřební materiál pro potrubní poštu"/>
    <m/>
    <m/>
    <s v="PROFITERM PROTECH s.r.o."/>
    <m/>
    <x v="0"/>
    <n v="5"/>
    <m/>
    <n v="0"/>
    <m/>
    <m/>
  </r>
  <r>
    <d v="2018-05-04T08:59:10"/>
    <s v="510496"/>
    <s v="VE352"/>
    <x v="1"/>
    <x v="56"/>
    <n v="20"/>
    <s v="ks"/>
    <n v="4.2300000000000004"/>
    <n v="84.6"/>
    <s v="0411"/>
    <m/>
    <s v="1CHIR: lůžkové oddělení 8"/>
    <s v="SVIOP-2018-SVM2-004605"/>
    <s v="Výdej do spotřeby z IOP"/>
    <s v="Škodová Simona"/>
    <s v="Promítnut do stavu zásob"/>
    <s v="V42B"/>
    <s v="Psací potřeby"/>
    <m/>
    <m/>
    <s v="Frankospol 22.3/2020"/>
    <m/>
    <x v="0"/>
    <n v="5"/>
    <m/>
    <n v="0"/>
    <m/>
    <m/>
  </r>
  <r>
    <d v="2018-05-04T08:59:10"/>
    <m/>
    <s v="VF011"/>
    <x v="1"/>
    <x v="121"/>
    <n v="30"/>
    <s v="ks"/>
    <n v="5.03"/>
    <n v="150.9"/>
    <s v="0411"/>
    <m/>
    <s v="1CHIR: lůžkové oddělení 8"/>
    <s v="SVIOP-2018-SVM2-004605"/>
    <s v="Výdej do spotřeby z IOP"/>
    <s v="Škodová Simona"/>
    <s v="Promítnut do stavu zásob"/>
    <s v="V42E"/>
    <s v="Samolepky, etikety, štítky"/>
    <m/>
    <m/>
    <s v="Properus"/>
    <m/>
    <x v="0"/>
    <n v="5"/>
    <m/>
    <n v="0"/>
    <m/>
    <m/>
  </r>
  <r>
    <d v="2018-05-04T08:59:10"/>
    <s v="501150"/>
    <s v="VE336"/>
    <x v="1"/>
    <x v="177"/>
    <n v="1"/>
    <s v="ks"/>
    <n v="5.84"/>
    <n v="5.84"/>
    <s v="0411"/>
    <m/>
    <s v="1CHIR: lůžkové oddělení 8"/>
    <s v="SVIOP-2018-SVM2-004605"/>
    <s v="Výdej do spotřeby z IOP"/>
    <s v="Škodová Simona"/>
    <s v="Promítnut do stavu zásob"/>
    <s v="V42B"/>
    <s v="Psací potřeby"/>
    <m/>
    <m/>
    <s v="Frankospol 22.3/2020"/>
    <m/>
    <x v="0"/>
    <n v="5"/>
    <m/>
    <n v="0"/>
    <m/>
    <m/>
  </r>
  <r>
    <d v="2018-05-04T08:59:10"/>
    <m/>
    <s v="VB191"/>
    <x v="0"/>
    <x v="59"/>
    <n v="2"/>
    <s v="bal"/>
    <n v="7.02"/>
    <n v="14.04"/>
    <s v="0411"/>
    <m/>
    <s v="1CHIR: lůžkové oddělení 8"/>
    <s v="SVIOP-2018-SVM2-004605"/>
    <s v="Výdej do spotřeby z IOP"/>
    <s v="Škodová Simona"/>
    <s v="Promítnut do stavu zásob"/>
    <s v="V44E"/>
    <s v="WC papír, ubrousky, pytle, sáčky"/>
    <m/>
    <m/>
    <s v="Press KF do 1/2019"/>
    <m/>
    <x v="0"/>
    <n v="5"/>
    <m/>
    <n v="0"/>
    <m/>
    <m/>
  </r>
  <r>
    <d v="2018-05-04T08:59:10"/>
    <m/>
    <s v="VE670"/>
    <x v="0"/>
    <x v="43"/>
    <n v="2"/>
    <s v="bal"/>
    <n v="9.56"/>
    <n v="19.12"/>
    <s v="0411"/>
    <m/>
    <s v="1CHIR: lůžkové oddělení 8"/>
    <s v="SVIOP-2018-SVM2-004605"/>
    <s v="Výdej do spotřeby z IOP"/>
    <s v="Škodová Simona"/>
    <s v="Promítnut do stavu zásob"/>
    <s v="V44E"/>
    <s v="WC papír, ubrousky, pytle, sáčky"/>
    <m/>
    <m/>
    <s v="Vkus Bustan do 12/2019"/>
    <m/>
    <x v="0"/>
    <n v="5"/>
    <m/>
    <n v="0"/>
    <m/>
    <m/>
  </r>
  <r>
    <d v="2018-05-04T08:59:10"/>
    <s v="3176"/>
    <s v="VE527"/>
    <x v="2"/>
    <x v="14"/>
    <n v="1"/>
    <s v="bal"/>
    <n v="14.52"/>
    <n v="14.52"/>
    <s v="0411"/>
    <m/>
    <s v="1CHIR: lůžkové oddělení 8"/>
    <s v="SVIOP-2018-SVM2-004605"/>
    <s v="Výdej do spotřeby z IOP"/>
    <s v="Škodová Simona"/>
    <s v="Promítnut do stavu zásob"/>
    <s v="V41C"/>
    <s v="Kartáče,houbičky"/>
    <m/>
    <m/>
    <s v="Šaman do 19.3/2020"/>
    <m/>
    <x v="0"/>
    <n v="5"/>
    <m/>
    <n v="0"/>
    <m/>
    <m/>
  </r>
  <r>
    <d v="2018-05-04T08:59:10"/>
    <m/>
    <s v="VE015"/>
    <x v="0"/>
    <x v="62"/>
    <n v="5"/>
    <s v="bal"/>
    <n v="20.58"/>
    <n v="102.88"/>
    <s v="0411"/>
    <m/>
    <s v="1CHIR: lůžkové oddělení 8"/>
    <s v="SVIOP-2018-SVM2-004605"/>
    <s v="Výdej do spotřeby z IOP"/>
    <s v="Škodová Simona"/>
    <s v="Promítnut do stavu zásob"/>
    <s v="V44E"/>
    <s v="WC papír, ubrousky, pytle, sáčky"/>
    <m/>
    <m/>
    <s v="Press KF do 1/2019"/>
    <m/>
    <x v="0"/>
    <n v="5"/>
    <m/>
    <n v="0"/>
    <m/>
    <m/>
  </r>
  <r>
    <d v="2018-05-04T08:59:10"/>
    <s v="1566"/>
    <s v="VE526"/>
    <x v="2"/>
    <x v="45"/>
    <n v="3"/>
    <s v="bal"/>
    <n v="22.14"/>
    <n v="66.430000000000007"/>
    <s v="0411"/>
    <m/>
    <s v="1CHIR: lůžkové oddělení 8"/>
    <s v="SVIOP-2018-SVM2-004605"/>
    <s v="Výdej do spotřeby z IOP"/>
    <s v="Škodová Simona"/>
    <s v="Promítnut do stavu zásob"/>
    <s v="V41C"/>
    <s v="Kartáče,houbičky"/>
    <m/>
    <m/>
    <s v="Šaman do 19.3/2020"/>
    <m/>
    <x v="0"/>
    <n v="5"/>
    <m/>
    <n v="0"/>
    <m/>
    <m/>
  </r>
  <r>
    <d v="2018-05-04T08:59:10"/>
    <m/>
    <s v="VE716"/>
    <x v="0"/>
    <x v="16"/>
    <n v="20"/>
    <s v="ks"/>
    <n v="22.86"/>
    <n v="457.2"/>
    <s v="0411"/>
    <m/>
    <s v="1CHIR: lůžkové oddělení 8"/>
    <s v="SVIOP-2018-SVM2-004605"/>
    <s v="Výdej do spotřeby z IOP"/>
    <s v="Škodová Simona"/>
    <s v="Promítnut do stavu zásob"/>
    <s v="V44E"/>
    <s v="WC papír, ubrousky, pytle, sáčky"/>
    <m/>
    <m/>
    <s v="Frankospol 3/2020"/>
    <m/>
    <x v="0"/>
    <n v="5"/>
    <m/>
    <n v="0"/>
    <m/>
    <m/>
  </r>
  <r>
    <d v="2018-05-04T08:59:10"/>
    <m/>
    <s v="VA811"/>
    <x v="0"/>
    <x v="15"/>
    <n v="5"/>
    <s v="ks"/>
    <n v="22.99"/>
    <n v="114.95"/>
    <s v="0411"/>
    <m/>
    <s v="1CHIR: lůžkové oddělení 8"/>
    <s v="SVIOP-2018-SVM2-004605"/>
    <s v="Výdej do spotřeby z IOP"/>
    <s v="Škodová Simona"/>
    <s v="Promítnut do stavu zásob"/>
    <s v="V44D"/>
    <s v="Ručníky, rohože, ostatní"/>
    <m/>
    <m/>
    <s v="Věra Marková do 8/2020"/>
    <m/>
    <x v="0"/>
    <n v="5"/>
    <m/>
    <n v="0"/>
    <m/>
    <m/>
  </r>
  <r>
    <d v="2018-05-04T08:59:10"/>
    <m/>
    <s v="VC673"/>
    <x v="0"/>
    <x v="178"/>
    <n v="1"/>
    <s v="ks"/>
    <n v="23.49"/>
    <n v="23.49"/>
    <s v="0411"/>
    <m/>
    <s v="1CHIR: lůžkové oddělení 8"/>
    <s v="SVIOP-2018-SVM2-004605"/>
    <s v="Výdej do spotřeby z IOP"/>
    <s v="Škodová Simona"/>
    <s v="Promítnut do stavu zásob"/>
    <s v="V44E"/>
    <s v="WC papír, ubrousky, pytle, sáčky"/>
    <m/>
    <m/>
    <m/>
    <m/>
    <x v="0"/>
    <n v="5"/>
    <m/>
    <n v="0"/>
    <m/>
    <m/>
  </r>
  <r>
    <d v="2018-05-04T08:59:10"/>
    <s v="B15112"/>
    <s v="VA394"/>
    <x v="0"/>
    <x v="17"/>
    <n v="6"/>
    <s v="ks"/>
    <n v="27.67"/>
    <n v="166.04"/>
    <s v="0411"/>
    <m/>
    <s v="1CHIR: lůžkové oddělení 8"/>
    <s v="SVIOP-2018-SVM2-004605"/>
    <s v="Výdej do spotřeby z IOP"/>
    <s v="Škodová Simona"/>
    <s v="Promítnut do stavu zásob"/>
    <s v="V44B"/>
    <s v="Baterie, různé elektro zboží"/>
    <m/>
    <m/>
    <s v="Emos do 4/2020"/>
    <m/>
    <x v="0"/>
    <n v="5"/>
    <m/>
    <n v="0"/>
    <m/>
    <m/>
  </r>
  <r>
    <d v="2018-05-04T08:59:10"/>
    <s v="770150"/>
    <s v="VE835"/>
    <x v="1"/>
    <x v="19"/>
    <n v="1"/>
    <s v="ks"/>
    <n v="29.3"/>
    <n v="29.3"/>
    <s v="0411"/>
    <m/>
    <s v="1CHIR: lůžkové oddělení 8"/>
    <s v="SVIOP-2018-SVM2-004605"/>
    <s v="Výdej do spotřeby z IOP"/>
    <s v="Škodová Simona"/>
    <s v="Promítnut do stavu zásob"/>
    <s v="V42D"/>
    <s v="Pravítka, lepidla, folie"/>
    <m/>
    <m/>
    <s v="Frankospol 22.3/2020"/>
    <m/>
    <x v="0"/>
    <n v="5"/>
    <m/>
    <n v="0"/>
    <m/>
    <m/>
  </r>
  <r>
    <d v="2018-05-04T08:59:10"/>
    <s v="116361"/>
    <s v="VE505"/>
    <x v="2"/>
    <x v="46"/>
    <n v="4"/>
    <s v="ks"/>
    <n v="32.67"/>
    <n v="130.66999999999999"/>
    <s v="0411"/>
    <m/>
    <s v="1CHIR: lůžkové oddělení 8"/>
    <s v="SVIOP-2018-SVM2-004605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4T08:59:10"/>
    <s v="115081"/>
    <s v="VE491"/>
    <x v="2"/>
    <x v="64"/>
    <n v="1"/>
    <s v="ks"/>
    <n v="37.51"/>
    <n v="37.51"/>
    <s v="0411"/>
    <m/>
    <s v="1CHIR: lůžkové oddělení 8"/>
    <s v="SVIOP-2018-SVM2-004605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4T08:59:10"/>
    <s v="394153"/>
    <s v="VE693"/>
    <x v="2"/>
    <x v="18"/>
    <n v="3"/>
    <s v="ks"/>
    <n v="37.83"/>
    <n v="113.49"/>
    <s v="0411"/>
    <m/>
    <s v="1CHIR: lůžkové oddělení 8"/>
    <s v="SVIOP-2018-SVM2-004605"/>
    <s v="Výdej do spotřeby z IOP"/>
    <s v="Škodová Simona"/>
    <s v="Promítnut do stavu zásob"/>
    <s v="V41D"/>
    <s v="Krémy, oleje a masti z lékárny"/>
    <m/>
    <m/>
    <s v="Phoenix"/>
    <m/>
    <x v="0"/>
    <n v="5"/>
    <m/>
    <n v="0"/>
    <m/>
    <m/>
  </r>
  <r>
    <d v="2018-05-04T08:59:10"/>
    <m/>
    <s v="VB595"/>
    <x v="1"/>
    <x v="117"/>
    <n v="1"/>
    <s v="bal"/>
    <n v="45"/>
    <n v="45"/>
    <s v="0411"/>
    <m/>
    <s v="1CHIR: lůžkové oddělení 8"/>
    <s v="SVIOP-2018-SVM2-004605"/>
    <s v="Výdej do spotřeby z IOP"/>
    <s v="Škodová Simona"/>
    <s v="Promítnut do stavu zásob"/>
    <s v="V42E"/>
    <s v="Samolepky, etikety, štítky"/>
    <m/>
    <m/>
    <m/>
    <m/>
    <x v="0"/>
    <n v="5"/>
    <m/>
    <n v="0"/>
    <m/>
    <m/>
  </r>
  <r>
    <d v="2018-05-04T08:59:10"/>
    <s v="Fm-L009-022-CENPAC-001"/>
    <s v="VFM1223"/>
    <x v="1"/>
    <x v="22"/>
    <n v="4"/>
    <s v="ks"/>
    <n v="48.44"/>
    <n v="193.76"/>
    <s v="0411"/>
    <m/>
    <s v="1CHIR: lůžkové oddělení 8"/>
    <s v="SVIOP-2018-SVM2-004605"/>
    <s v="Výdej do spotřeby z IOP"/>
    <s v="Škodová Simona"/>
    <s v="Promítnut do stavu zásob"/>
    <s v="VFM022"/>
    <s v="Úschova věcí, důchody"/>
    <m/>
    <m/>
    <s v="Knopp - tiskárna do 1/2021"/>
    <m/>
    <x v="0"/>
    <n v="5"/>
    <m/>
    <n v="0"/>
    <m/>
    <m/>
  </r>
  <r>
    <d v="2018-05-04T08:59:10"/>
    <s v="Fm-L009-029-LEKPAC-001"/>
    <s v="VFM1238"/>
    <x v="1"/>
    <x v="24"/>
    <n v="4"/>
    <s v="ks"/>
    <n v="50.8"/>
    <n v="203.2"/>
    <s v="0411"/>
    <m/>
    <s v="1CHIR: lůžkové oddělení 8"/>
    <s v="SVIOP-2018-SVM2-004605"/>
    <s v="Výdej do spotřeby z IOP"/>
    <s v="Škodová Simona"/>
    <s v="Promítnut do stavu zásob"/>
    <s v="VFM029"/>
    <s v="Léčiva"/>
    <m/>
    <m/>
    <s v="Knopp - tiskárna do 1/2021"/>
    <m/>
    <x v="0"/>
    <n v="5"/>
    <m/>
    <n v="0"/>
    <m/>
    <m/>
  </r>
  <r>
    <d v="2018-05-04T08:59:10"/>
    <s v="113301,104541"/>
    <s v="VE493"/>
    <x v="2"/>
    <x v="26"/>
    <n v="1"/>
    <s v="ks"/>
    <n v="54.45"/>
    <n v="54.45"/>
    <s v="0411"/>
    <m/>
    <s v="1CHIR: lůžkové oddělení 8"/>
    <s v="SVIOP-2018-SVM2-004605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4T08:59:10"/>
    <m/>
    <s v="VF093"/>
    <x v="1"/>
    <x v="67"/>
    <n v="6"/>
    <s v="bal"/>
    <n v="60.5"/>
    <n v="363"/>
    <s v="0411"/>
    <m/>
    <s v="1CHIR: lůžkové oddělení 8"/>
    <s v="SVIOP-2018-SVM2-004605"/>
    <s v="Výdej do spotřeby z IOP"/>
    <s v="Škodová Simona"/>
    <s v="Promítnut do stavu zásob"/>
    <s v="V42A"/>
    <s v="Papíry, sešity, knihy, bloky, tabule"/>
    <m/>
    <m/>
    <s v="Jan Vytopil 1/2019"/>
    <m/>
    <x v="0"/>
    <n v="5"/>
    <m/>
    <n v="0"/>
    <m/>
    <m/>
  </r>
  <r>
    <d v="2018-05-04T08:59:10"/>
    <s v="251271"/>
    <s v="VE871"/>
    <x v="1"/>
    <x v="85"/>
    <n v="1"/>
    <s v="bal"/>
    <n v="106.51"/>
    <n v="106.51"/>
    <s v="0411"/>
    <m/>
    <s v="1CHIR: lůžkové oddělení 8"/>
    <s v="SVIOP-2018-SVM2-004605"/>
    <s v="Výdej do spotřeby z IOP"/>
    <s v="Škodová Simona"/>
    <s v="Promítnut do stavu zásob"/>
    <s v="V42E"/>
    <s v="Samolepky, etikety, štítky"/>
    <m/>
    <m/>
    <s v="Frankospol 22.3/2020"/>
    <m/>
    <x v="0"/>
    <n v="5"/>
    <m/>
    <n v="0"/>
    <m/>
    <m/>
  </r>
  <r>
    <d v="2018-05-04T08:59:10"/>
    <s v="obyčejné 3946"/>
    <s v="VC677"/>
    <x v="1"/>
    <x v="101"/>
    <n v="2"/>
    <s v="ks"/>
    <n v="145.19999999999999"/>
    <n v="290.39999999999998"/>
    <s v="0411"/>
    <m/>
    <s v="1CHIR: lůžkové oddělení 8"/>
    <s v="SVIOP-2018-SVM2-004605"/>
    <s v="Výdej do spotřeby z IOP"/>
    <s v="Škodová Simona"/>
    <s v="Promítnut do stavu zásob"/>
    <s v="V42E"/>
    <s v="Samolepky, etikety, štítky"/>
    <m/>
    <m/>
    <s v="Datascan"/>
    <m/>
    <x v="0"/>
    <n v="5"/>
    <m/>
    <n v="0"/>
    <m/>
    <m/>
  </r>
  <r>
    <d v="2018-05-04T08:59:10"/>
    <s v="107631"/>
    <s v="VE669"/>
    <x v="2"/>
    <x v="106"/>
    <n v="2"/>
    <s v="ks"/>
    <n v="151.25"/>
    <n v="302.5"/>
    <s v="0411"/>
    <m/>
    <s v="1CHIR: lůžkové oddělení 8"/>
    <s v="SVIOP-2018-SVM2-004605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4T08:59:10"/>
    <s v="10006995K"/>
    <s v="VC649"/>
    <x v="0"/>
    <x v="37"/>
    <n v="1"/>
    <s v="ks"/>
    <n v="716.32"/>
    <n v="716.32"/>
    <s v="0411"/>
    <m/>
    <s v="1CHIR: lůžkové oddělení 8"/>
    <s v="SVIOP-2018-SVM2-004605"/>
    <s v="Výdej do spotřeby z IOP"/>
    <s v="Škodová Simona"/>
    <s v="Promítnut do stavu zásob"/>
    <s v="V44D"/>
    <s v="Ručníky, rohože, ostatní"/>
    <m/>
    <m/>
    <s v="Datascan"/>
    <m/>
    <x v="0"/>
    <n v="5"/>
    <m/>
    <n v="0"/>
    <m/>
    <m/>
  </r>
  <r>
    <d v="2018-05-04T08:59:10"/>
    <s v="10006995-1K"/>
    <s v="VC736"/>
    <x v="0"/>
    <x v="38"/>
    <n v="1"/>
    <s v="ks"/>
    <n v="738.1"/>
    <n v="738.1"/>
    <s v="0411"/>
    <m/>
    <s v="1CHIR: lůžkové oddělení 8"/>
    <s v="SVIOP-2018-SVM2-004605"/>
    <s v="Výdej do spotřeby z IOP"/>
    <s v="Škodová Simona"/>
    <s v="Promítnut do stavu zásob"/>
    <s v="V44D"/>
    <s v="Ručníky, rohože, ostatní"/>
    <m/>
    <m/>
    <s v="Datascan"/>
    <m/>
    <x v="0"/>
    <n v="5"/>
    <m/>
    <n v="0"/>
    <m/>
    <m/>
  </r>
  <r>
    <d v="2018-05-04T11:39:58"/>
    <m/>
    <s v="VE622"/>
    <x v="0"/>
    <x v="34"/>
    <n v="3"/>
    <s v="ks"/>
    <n v="172.7867"/>
    <n v="518.36"/>
    <s v="0411"/>
    <m/>
    <s v="1CHIR: lůžkové oddělení 8"/>
    <s v="SVIOP-2018-SVM2-004616"/>
    <s v="Výdej do spotřeby z IOP"/>
    <s v="Utíkalová Jana"/>
    <s v="Promítnut do stavu zásob"/>
    <s v="V44E"/>
    <s v="WC papír, ubrousky, pytle, sáčky"/>
    <m/>
    <m/>
    <s v="Frankospol 3/2020"/>
    <m/>
    <x v="0"/>
    <n v="5"/>
    <m/>
    <n v="0"/>
    <m/>
    <m/>
  </r>
  <r>
    <d v="2018-05-04T12:12:06"/>
    <m/>
    <s v="VE622"/>
    <x v="0"/>
    <x v="34"/>
    <n v="4"/>
    <s v="ks"/>
    <n v="172.78749999999999"/>
    <n v="691.15"/>
    <s v="0412"/>
    <m/>
    <s v="1CHIR: lůžkové oddělení 9 + 9P"/>
    <s v="SVIOP-2018-SVM2-004620"/>
    <s v="Výdej do spotřeby z IOP"/>
    <s v="Utíkalová Jana"/>
    <s v="Promítnut do stavu zásob"/>
    <s v="V44E"/>
    <s v="WC papír, ubrousky, pytle, sáčky"/>
    <m/>
    <m/>
    <s v="Frankospol 3/2020"/>
    <m/>
    <x v="0"/>
    <n v="5"/>
    <m/>
    <n v="0"/>
    <m/>
    <m/>
  </r>
  <r>
    <d v="2018-05-04T12:13:04"/>
    <m/>
    <s v="VE622"/>
    <x v="0"/>
    <x v="34"/>
    <n v="4"/>
    <s v="ks"/>
    <n v="172.78749999999999"/>
    <n v="691.15"/>
    <s v="0413"/>
    <m/>
    <s v="1CHIR: lůžkové oddělení 3"/>
    <s v="SVIOP-2018-SVM2-004621"/>
    <s v="Výdej do spotřeby z IOP"/>
    <s v="Utíkalová Jana"/>
    <s v="Promítnut do stavu zásob"/>
    <s v="V44E"/>
    <s v="WC papír, ubrousky, pytle, sáčky"/>
    <m/>
    <m/>
    <s v="Frankospol 3/2020"/>
    <m/>
    <x v="0"/>
    <n v="5"/>
    <m/>
    <n v="0"/>
    <m/>
    <m/>
  </r>
  <r>
    <d v="2018-05-04T12:13:55"/>
    <s v="930036"/>
    <s v="VA203"/>
    <x v="2"/>
    <x v="65"/>
    <n v="3"/>
    <s v="ks"/>
    <n v="84"/>
    <n v="252"/>
    <s v="0432"/>
    <m/>
    <s v="1CHIR: JIP  6"/>
    <s v="SVIOP-2018-SVM2-004622"/>
    <s v="Výdej do spotřeby z IOP"/>
    <s v="Utíkalová Jana"/>
    <s v="Promítnut do stavu zásob"/>
    <s v="V41B"/>
    <s v="Mýdla,osvěžovače"/>
    <m/>
    <m/>
    <s v="Unixderma"/>
    <m/>
    <x v="0"/>
    <n v="5"/>
    <m/>
    <n v="0"/>
    <m/>
    <m/>
  </r>
  <r>
    <d v="2018-05-04T12:13:55"/>
    <s v="930012"/>
    <s v="VA237"/>
    <x v="2"/>
    <x v="135"/>
    <n v="2"/>
    <s v="ks"/>
    <n v="92"/>
    <n v="184"/>
    <s v="0432"/>
    <m/>
    <s v="1CHIR: JIP  6"/>
    <s v="SVIOP-2018-SVM2-004622"/>
    <s v="Výdej do spotřeby z IOP"/>
    <s v="Utíkalová Jana"/>
    <s v="Promítnut do stavu zásob"/>
    <s v="V41B"/>
    <s v="Mýdla,osvěžovače"/>
    <m/>
    <m/>
    <s v="Unixderma"/>
    <m/>
    <x v="0"/>
    <n v="5"/>
    <m/>
    <n v="0"/>
    <m/>
    <m/>
  </r>
  <r>
    <d v="2018-05-04T12:13:55"/>
    <m/>
    <s v="VE622"/>
    <x v="0"/>
    <x v="34"/>
    <n v="4"/>
    <s v="ks"/>
    <n v="172.78749999999999"/>
    <n v="691.15"/>
    <s v="0432"/>
    <m/>
    <s v="1CHIR: JIP  6"/>
    <s v="SVIOP-2018-SVM2-004622"/>
    <s v="Výdej do spotřeby z IOP"/>
    <s v="Utíkalová Jana"/>
    <s v="Promítnut do stavu zásob"/>
    <s v="V44E"/>
    <s v="WC papír, ubrousky, pytle, sáčky"/>
    <m/>
    <m/>
    <s v="Frankospol 3/2020"/>
    <m/>
    <x v="0"/>
    <n v="5"/>
    <m/>
    <n v="0"/>
    <m/>
    <m/>
  </r>
  <r>
    <d v="2018-05-04T12:27:07"/>
    <m/>
    <s v="VE585"/>
    <x v="1"/>
    <x v="74"/>
    <n v="500"/>
    <s v="ks"/>
    <n v="0.55000000000000004"/>
    <n v="275"/>
    <s v="0421"/>
    <m/>
    <s v="1CHIR: ambulance"/>
    <s v="SVIOP-2018-SVM2-004636"/>
    <s v="Výdej do spotřeby z IOP"/>
    <s v="Škodová Simona"/>
    <s v="Promítnut do stavu zásob"/>
    <s v="V42C"/>
    <s v="Obálky, pořadače, složky"/>
    <m/>
    <m/>
    <s v="ITAGE"/>
    <m/>
    <x v="0"/>
    <n v="5"/>
    <m/>
    <n v="0"/>
    <m/>
    <m/>
  </r>
  <r>
    <d v="2018-05-04T12:27:07"/>
    <m/>
    <s v="VE994"/>
    <x v="1"/>
    <x v="179"/>
    <n v="30"/>
    <s v="ks"/>
    <n v="1.84"/>
    <n v="55.17"/>
    <s v="0421"/>
    <m/>
    <s v="1CHIR: ambulance"/>
    <s v="SVIOP-2018-SVM2-004636"/>
    <s v="Výdej do spotřeby z IOP"/>
    <s v="Škodová Simona"/>
    <s v="Promítnut do stavu zásob"/>
    <s v="V42E"/>
    <s v="Samolepky, etikety, štítky"/>
    <m/>
    <m/>
    <s v="Properus"/>
    <m/>
    <x v="0"/>
    <n v="5"/>
    <m/>
    <n v="0"/>
    <m/>
    <m/>
  </r>
  <r>
    <d v="2018-05-04T12:27:07"/>
    <s v="5961"/>
    <s v="VE517"/>
    <x v="2"/>
    <x v="5"/>
    <n v="30"/>
    <s v="ks"/>
    <n v="2.19"/>
    <n v="65.7"/>
    <s v="0421"/>
    <m/>
    <s v="1CHIR: ambulance"/>
    <s v="SVIOP-2018-SVM2-004636"/>
    <s v="Výdej do spotřeby z IOP"/>
    <s v="Škodová Simona"/>
    <s v="Promítnut do stavu zásob"/>
    <s v="V41A"/>
    <s v="Mycí a uklízecí prostředy"/>
    <m/>
    <m/>
    <s v="Šaman do 19.3/2020"/>
    <m/>
    <x v="0"/>
    <n v="5"/>
    <m/>
    <n v="0"/>
    <m/>
    <m/>
  </r>
  <r>
    <d v="2018-05-04T12:27:07"/>
    <s v="311100zel"/>
    <s v="VE754"/>
    <x v="1"/>
    <x v="6"/>
    <n v="200"/>
    <s v="ks"/>
    <n v="2.25"/>
    <n v="450"/>
    <s v="0421"/>
    <m/>
    <s v="1CHIR: ambulance"/>
    <s v="SVIOP-2018-SVM2-004636"/>
    <s v="Výdej do spotřeby z IOP"/>
    <s v="Škodová Simona"/>
    <s v="Promítnut do stavu zásob"/>
    <s v="V42C"/>
    <s v="Obálky, pořadače, složky"/>
    <m/>
    <m/>
    <s v="Frankospol 22.3/2020"/>
    <m/>
    <x v="0"/>
    <n v="5"/>
    <m/>
    <n v="0"/>
    <m/>
    <m/>
  </r>
  <r>
    <d v="2018-05-04T12:27:07"/>
    <m/>
    <s v="VE880"/>
    <x v="3"/>
    <x v="7"/>
    <n v="200"/>
    <s v="ks"/>
    <n v="2.35"/>
    <n v="469.48"/>
    <s v="0421"/>
    <m/>
    <s v="1CHIR: ambulance"/>
    <s v="SVIOP-2018-SVM2-004636"/>
    <s v="Výdej do spotřeby z IOP"/>
    <s v="Škodová Simona"/>
    <s v="Promítnut do stavu zásob"/>
    <s v="V22"/>
    <s v="Spotřební materiál pro potrubní poštu"/>
    <m/>
    <m/>
    <s v="PROFITERM PROTECH s.r.o."/>
    <m/>
    <x v="0"/>
    <n v="5"/>
    <m/>
    <n v="0"/>
    <m/>
    <m/>
  </r>
  <r>
    <d v="2018-05-04T12:27:07"/>
    <s v="450022"/>
    <s v="VE826"/>
    <x v="1"/>
    <x v="180"/>
    <n v="2"/>
    <s v="ks"/>
    <n v="3.05"/>
    <n v="6.1"/>
    <s v="0421"/>
    <m/>
    <s v="1CHIR: ambulance"/>
    <s v="SVIOP-2018-SVM2-004636"/>
    <s v="Výdej do spotřeby z IOP"/>
    <s v="Škodová Simona"/>
    <s v="Promítnut do stavu zásob"/>
    <s v="V42D"/>
    <s v="Pravítka, lepidla, folie"/>
    <m/>
    <m/>
    <s v="Frankospol 22.3/2020"/>
    <m/>
    <x v="0"/>
    <n v="5"/>
    <m/>
    <n v="0"/>
    <m/>
    <m/>
  </r>
  <r>
    <d v="2018-05-04T12:27:07"/>
    <m/>
    <s v="VF011"/>
    <x v="1"/>
    <x v="121"/>
    <n v="15"/>
    <s v="ks"/>
    <n v="5.03"/>
    <n v="75.45"/>
    <s v="0421"/>
    <m/>
    <s v="1CHIR: ambulance"/>
    <s v="SVIOP-2018-SVM2-004636"/>
    <s v="Výdej do spotřeby z IOP"/>
    <s v="Škodová Simona"/>
    <s v="Promítnut do stavu zásob"/>
    <s v="V42E"/>
    <s v="Samolepky, etikety, štítky"/>
    <m/>
    <m/>
    <s v="Properus"/>
    <m/>
    <x v="0"/>
    <n v="5"/>
    <m/>
    <n v="0"/>
    <m/>
    <m/>
  </r>
  <r>
    <d v="2018-05-04T12:27:07"/>
    <s v="234510"/>
    <s v="VE819"/>
    <x v="1"/>
    <x v="181"/>
    <n v="5"/>
    <s v="ks"/>
    <n v="6.12"/>
    <n v="30.6"/>
    <s v="0421"/>
    <m/>
    <s v="1CHIR: ambulance"/>
    <s v="SVIOP-2018-SVM2-004636"/>
    <s v="Výdej do spotřeby z IOP"/>
    <s v="Škodová Simona"/>
    <s v="Promítnut do stavu zásob"/>
    <s v="V42A"/>
    <s v="Papíry, sešity, knihy, bloky, tabule"/>
    <m/>
    <m/>
    <s v="Frankospol 22.3/2020"/>
    <m/>
    <x v="0"/>
    <n v="5"/>
    <m/>
    <n v="0"/>
    <m/>
    <m/>
  </r>
  <r>
    <d v="2018-05-04T12:27:07"/>
    <s v="430300"/>
    <s v="VE854"/>
    <x v="1"/>
    <x v="182"/>
    <n v="10"/>
    <s v="bal"/>
    <n v="6.44"/>
    <n v="64.44"/>
    <s v="0421"/>
    <m/>
    <s v="1CHIR: ambulance"/>
    <s v="SVIOP-2018-SVM2-004636"/>
    <s v="Výdej do spotřeby z IOP"/>
    <s v="Škodová Simona"/>
    <s v="Promítnut do stavu zásob"/>
    <s v="V42D"/>
    <s v="Pravítka, lepidla, folie"/>
    <m/>
    <m/>
    <s v="Frankospol 22.3/2020"/>
    <m/>
    <x v="0"/>
    <n v="5"/>
    <m/>
    <n v="0"/>
    <m/>
    <m/>
  </r>
  <r>
    <d v="2018-05-04T12:27:07"/>
    <s v="780120"/>
    <s v="VE720"/>
    <x v="0"/>
    <x v="77"/>
    <n v="6"/>
    <s v="ks"/>
    <n v="10.89"/>
    <n v="65.349999999999994"/>
    <s v="0421"/>
    <m/>
    <s v="1CHIR: ambulance"/>
    <s v="SVIOP-2018-SVM2-004636"/>
    <s v="Výdej do spotřeby z IOP"/>
    <s v="Škodová Simona"/>
    <s v="Promítnut do stavu zásob"/>
    <s v="V44E"/>
    <s v="WC papír, ubrousky, pytle, sáčky"/>
    <m/>
    <m/>
    <s v="Frankospol 3/2020"/>
    <m/>
    <x v="0"/>
    <n v="5"/>
    <m/>
    <n v="0"/>
    <m/>
    <m/>
  </r>
  <r>
    <d v="2018-05-04T12:27:07"/>
    <m/>
    <s v="VE962"/>
    <x v="1"/>
    <x v="113"/>
    <n v="10"/>
    <s v="ks"/>
    <n v="17.5"/>
    <n v="175"/>
    <s v="0421"/>
    <m/>
    <s v="1CHIR: ambulance"/>
    <s v="SVIOP-2018-SVM2-004636"/>
    <s v="Výdej do spotřeby z IOP"/>
    <s v="Škodová Simona"/>
    <s v="Promítnut do stavu zásob"/>
    <s v="V42E"/>
    <s v="Samolepky, etikety, štítky"/>
    <m/>
    <m/>
    <s v="Properus"/>
    <m/>
    <x v="0"/>
    <n v="5"/>
    <m/>
    <n v="0"/>
    <m/>
    <m/>
  </r>
  <r>
    <d v="2018-05-04T12:27:07"/>
    <m/>
    <s v="VE963"/>
    <x v="1"/>
    <x v="114"/>
    <n v="10"/>
    <s v="ks"/>
    <n v="19.48"/>
    <n v="194.8"/>
    <s v="0421"/>
    <m/>
    <s v="1CHIR: ambulance"/>
    <s v="SVIOP-2018-SVM2-004636"/>
    <s v="Výdej do spotřeby z IOP"/>
    <s v="Škodová Simona"/>
    <s v="Promítnut do stavu zásob"/>
    <s v="V42E"/>
    <s v="Samolepky, etikety, štítky"/>
    <m/>
    <m/>
    <s v="Properus"/>
    <m/>
    <x v="0"/>
    <n v="5"/>
    <m/>
    <n v="0"/>
    <m/>
    <m/>
  </r>
  <r>
    <d v="2018-05-04T12:27:07"/>
    <s v="420864"/>
    <s v="VE848"/>
    <x v="1"/>
    <x v="183"/>
    <n v="1"/>
    <s v="ks"/>
    <n v="21.05"/>
    <n v="21.05"/>
    <s v="0421"/>
    <m/>
    <s v="1CHIR: ambulance"/>
    <s v="SVIOP-2018-SVM2-004636"/>
    <s v="Výdej do spotřeby z IOP"/>
    <s v="Škodová Simona"/>
    <s v="Promítnut do stavu zásob"/>
    <s v="V42D"/>
    <s v="Pravítka, lepidla, folie"/>
    <m/>
    <m/>
    <s v="Frankospol 22.3/2020"/>
    <m/>
    <x v="0"/>
    <n v="5"/>
    <m/>
    <n v="0"/>
    <m/>
    <m/>
  </r>
  <r>
    <d v="2018-05-04T12:27:07"/>
    <m/>
    <s v="VE716"/>
    <x v="0"/>
    <x v="16"/>
    <n v="6"/>
    <s v="ks"/>
    <n v="22.86"/>
    <n v="137.16"/>
    <s v="0421"/>
    <m/>
    <s v="1CHIR: ambulance"/>
    <s v="SVIOP-2018-SVM2-004636"/>
    <s v="Výdej do spotřeby z IOP"/>
    <s v="Škodová Simona"/>
    <s v="Promítnut do stavu zásob"/>
    <s v="V44E"/>
    <s v="WC papír, ubrousky, pytle, sáčky"/>
    <m/>
    <m/>
    <s v="Frankospol 3/2020"/>
    <m/>
    <x v="0"/>
    <n v="5"/>
    <m/>
    <n v="0"/>
    <m/>
    <m/>
  </r>
  <r>
    <d v="2018-05-04T12:27:07"/>
    <s v="301600"/>
    <s v="VE778"/>
    <x v="1"/>
    <x v="84"/>
    <n v="20"/>
    <s v="ks"/>
    <n v="23.68"/>
    <n v="473.6"/>
    <s v="0421"/>
    <m/>
    <s v="1CHIR: ambulance"/>
    <s v="SVIOP-2018-SVM2-004636"/>
    <s v="Výdej do spotřeby z IOP"/>
    <s v="Škodová Simona"/>
    <s v="Promítnut do stavu zásob"/>
    <s v="V42C"/>
    <s v="Obálky, pořadače, složky"/>
    <m/>
    <m/>
    <s v="Frankospol 22.3/2020"/>
    <m/>
    <x v="0"/>
    <n v="5"/>
    <m/>
    <n v="0"/>
    <m/>
    <m/>
  </r>
  <r>
    <d v="2018-05-04T12:27:07"/>
    <m/>
    <s v="VB673"/>
    <x v="1"/>
    <x v="184"/>
    <n v="2"/>
    <s v="ks"/>
    <n v="28"/>
    <n v="56"/>
    <s v="0421"/>
    <m/>
    <s v="1CHIR: ambulance"/>
    <s v="SVIOP-2018-SVM2-004636"/>
    <s v="Výdej do spotřeby z IOP"/>
    <s v="Škodová Simona"/>
    <s v="Promítnut do stavu zásob"/>
    <s v="V42B"/>
    <s v="Psací potřeby"/>
    <m/>
    <m/>
    <m/>
    <m/>
    <x v="0"/>
    <n v="5"/>
    <m/>
    <n v="0"/>
    <m/>
    <m/>
  </r>
  <r>
    <d v="2018-05-04T12:27:07"/>
    <m/>
    <s v="VF094"/>
    <x v="1"/>
    <x v="120"/>
    <n v="20"/>
    <s v="bal"/>
    <n v="35.700000000000003"/>
    <n v="714"/>
    <s v="0421"/>
    <m/>
    <s v="1CHIR: ambulance"/>
    <s v="SVIOP-2018-SVM2-004636"/>
    <s v="Výdej do spotřeby z IOP"/>
    <s v="Škodová Simona"/>
    <s v="Promítnut do stavu zásob"/>
    <s v="V42A"/>
    <s v="Papíry, sešity, knihy, bloky, tabule"/>
    <m/>
    <m/>
    <s v="Jan Vytopil 1/2019"/>
    <m/>
    <x v="0"/>
    <n v="5"/>
    <m/>
    <n v="0"/>
    <m/>
    <m/>
  </r>
  <r>
    <d v="2018-05-04T12:27:07"/>
    <m/>
    <s v="VF093"/>
    <x v="1"/>
    <x v="67"/>
    <n v="10"/>
    <s v="bal"/>
    <n v="60.5"/>
    <n v="605"/>
    <s v="0421"/>
    <m/>
    <s v="1CHIR: ambulance"/>
    <s v="SVIOP-2018-SVM2-004636"/>
    <s v="Výdej do spotřeby z IOP"/>
    <s v="Škodová Simona"/>
    <s v="Promítnut do stavu zásob"/>
    <s v="V42A"/>
    <s v="Papíry, sešity, knihy, bloky, tabule"/>
    <m/>
    <m/>
    <s v="Jan Vytopil 1/2019"/>
    <m/>
    <x v="0"/>
    <n v="5"/>
    <m/>
    <n v="0"/>
    <m/>
    <m/>
  </r>
  <r>
    <d v="2018-05-04T12:27:07"/>
    <m/>
    <s v="VE622"/>
    <x v="0"/>
    <x v="34"/>
    <n v="2"/>
    <s v="ks"/>
    <n v="172.79"/>
    <n v="345.58"/>
    <s v="0421"/>
    <m/>
    <s v="1CHIR: ambulance"/>
    <s v="SVIOP-2018-SVM2-004636"/>
    <s v="Výdej do spotřeby z IOP"/>
    <s v="Škodová Simona"/>
    <s v="Promítnut do stavu zásob"/>
    <s v="V44E"/>
    <s v="WC papír, ubrousky, pytle, sáčky"/>
    <m/>
    <m/>
    <s v="Frankospol 3/2020"/>
    <m/>
    <x v="0"/>
    <n v="5"/>
    <m/>
    <n v="0"/>
    <m/>
    <m/>
  </r>
  <r>
    <d v="2018-05-04T12:27:07"/>
    <s v="REF N15000"/>
    <s v="VE649"/>
    <x v="0"/>
    <x v="50"/>
    <n v="2"/>
    <s v="bal"/>
    <n v="326.72000000000003"/>
    <n v="653.44000000000005"/>
    <s v="0421"/>
    <m/>
    <s v="1CHIR: ambulance"/>
    <s v="SVIOP-2018-SVM2-004636"/>
    <s v="Výdej do spotřeby z IOP"/>
    <s v="Škodová Simona"/>
    <s v="Promítnut do stavu zásob"/>
    <s v="V44E"/>
    <s v="WC papír, ubrousky, pytle, sáčky"/>
    <m/>
    <m/>
    <s v="MEDISUN profi s.r.o."/>
    <m/>
    <x v="0"/>
    <n v="5"/>
    <m/>
    <n v="0"/>
    <m/>
    <m/>
  </r>
  <r>
    <d v="2018-05-04T13:14:48"/>
    <m/>
    <s v="VC344"/>
    <x v="0"/>
    <x v="42"/>
    <n v="5"/>
    <s v="bal"/>
    <n v="6.29"/>
    <n v="31.45"/>
    <s v="0411"/>
    <m/>
    <s v="1CHIR: lůžkové oddělení 8"/>
    <s v="SVIOP-2018-SVM2-004659"/>
    <s v="Výdej do spotřeby z IOP"/>
    <s v="Škodová Simona"/>
    <s v="Promítnut do stavu zásob"/>
    <s v="V44G"/>
    <s v="Kuchyňské potřeby drobné"/>
    <m/>
    <m/>
    <s v="Věra Marková do 8/2020"/>
    <m/>
    <x v="0"/>
    <n v="5"/>
    <m/>
    <n v="0"/>
    <m/>
    <m/>
  </r>
  <r>
    <d v="2018-05-04T13:15:46"/>
    <m/>
    <s v="VC344"/>
    <x v="0"/>
    <x v="42"/>
    <n v="6"/>
    <s v="bal"/>
    <n v="6.29"/>
    <n v="37.74"/>
    <s v="0413"/>
    <m/>
    <s v="1CHIR: lůžkové oddělení 3"/>
    <s v="SVIOP-2018-SVM2-004660"/>
    <s v="Výdej do spotřeby z IOP"/>
    <s v="Škodová Simona"/>
    <s v="Promítnut do stavu zásob"/>
    <s v="V44G"/>
    <s v="Kuchyňské potřeby drobné"/>
    <m/>
    <m/>
    <s v="Věra Marková do 8/2020"/>
    <m/>
    <x v="0"/>
    <n v="5"/>
    <m/>
    <n v="0"/>
    <m/>
    <m/>
  </r>
  <r>
    <d v="2018-05-04T13:32:35"/>
    <m/>
    <s v="VC344"/>
    <x v="0"/>
    <x v="42"/>
    <n v="5"/>
    <s v="bal"/>
    <n v="6.29"/>
    <n v="31.45"/>
    <s v="0412"/>
    <m/>
    <s v="1CHIR: lůžkové oddělení 9 + 9P"/>
    <s v="SVIOP-2018-SVM2-004684"/>
    <s v="Výdej do spotřeby z IOP"/>
    <s v="Utíkalová Jana"/>
    <s v="Promítnut do stavu zásob"/>
    <s v="V44G"/>
    <s v="Kuchyňské potřeby drobné"/>
    <m/>
    <m/>
    <s v="Věra Marková do 8/2020"/>
    <m/>
    <x v="0"/>
    <n v="5"/>
    <m/>
    <n v="0"/>
    <m/>
    <m/>
  </r>
  <r>
    <d v="2018-05-07T06:12:19"/>
    <s v="B1320"/>
    <s v="VA391"/>
    <x v="0"/>
    <x v="9"/>
    <n v="20"/>
    <s v="ks"/>
    <n v="3.79"/>
    <n v="75.75"/>
    <s v="0411"/>
    <m/>
    <s v="1CHIR: lůžkové oddělení 8"/>
    <s v="SVIOP-2018-SVM2-004704"/>
    <s v="Výdej do spotřeby z IOP"/>
    <s v="Utíkalová Jana"/>
    <s v="Promítnut do stavu zásob"/>
    <s v="V44B"/>
    <s v="Baterie, různé elektro zboží"/>
    <m/>
    <m/>
    <s v="Emos do 4/2020"/>
    <m/>
    <x v="0"/>
    <n v="5"/>
    <m/>
    <n v="0"/>
    <m/>
    <m/>
  </r>
  <r>
    <d v="2018-05-07T06:13:26"/>
    <s v="B1310"/>
    <s v="VA406"/>
    <x v="0"/>
    <x v="149"/>
    <n v="2"/>
    <s v="ks"/>
    <n v="3.62"/>
    <n v="7.24"/>
    <s v="0432"/>
    <m/>
    <s v="1CHIR: JIP  6"/>
    <s v="SVIOP-2018-SVM2-004705"/>
    <s v="Výdej do spotřeby z IOP"/>
    <s v="Utíkalová Jana"/>
    <s v="Promítnut do stavu zásob"/>
    <s v="V44B"/>
    <s v="Baterie, různé elektro zboží"/>
    <m/>
    <m/>
    <s v="Emos do 4/2020"/>
    <m/>
    <x v="0"/>
    <n v="5"/>
    <m/>
    <n v="0"/>
    <m/>
    <m/>
  </r>
  <r>
    <d v="2018-05-07T06:13:26"/>
    <s v="B1320"/>
    <s v="VA391"/>
    <x v="0"/>
    <x v="9"/>
    <n v="4"/>
    <s v="ks"/>
    <n v="3.79"/>
    <n v="15.15"/>
    <s v="0432"/>
    <m/>
    <s v="1CHIR: JIP  6"/>
    <s v="SVIOP-2018-SVM2-004705"/>
    <s v="Výdej do spotřeby z IOP"/>
    <s v="Utíkalová Jana"/>
    <s v="Promítnut do stavu zásob"/>
    <s v="V44B"/>
    <s v="Baterie, různé elektro zboží"/>
    <m/>
    <m/>
    <s v="Emos do 4/2020"/>
    <m/>
    <x v="0"/>
    <n v="5"/>
    <m/>
    <n v="0"/>
    <m/>
    <m/>
  </r>
  <r>
    <d v="2018-05-07T11:19:45"/>
    <m/>
    <s v="VE585"/>
    <x v="1"/>
    <x v="74"/>
    <n v="100"/>
    <s v="ks"/>
    <n v="0.55000000000000004"/>
    <n v="55"/>
    <s v="0401"/>
    <m/>
    <s v="1CHIR: vedení klinického pracoviště"/>
    <s v="SVIOP-2018-SVM2-004735"/>
    <s v="Výdej do spotřeby z IOP"/>
    <s v="Utíkalová Jana"/>
    <s v="Promítnut do stavu zásob"/>
    <s v="V42C"/>
    <s v="Obálky, pořadače, složky"/>
    <m/>
    <m/>
    <s v="ITAGE"/>
    <m/>
    <x v="0"/>
    <n v="5"/>
    <m/>
    <n v="0"/>
    <m/>
    <m/>
  </r>
  <r>
    <d v="2018-05-07T11:19:45"/>
    <m/>
    <s v="VB631"/>
    <x v="1"/>
    <x v="40"/>
    <n v="100"/>
    <s v="ks"/>
    <n v="1.19"/>
    <n v="118.8"/>
    <s v="0401"/>
    <m/>
    <s v="1CHIR: vedení klinického pracoviště"/>
    <s v="SVIOP-2018-SVM2-004735"/>
    <s v="Výdej do spotřeby z IOP"/>
    <s v="Utíkalová Jana"/>
    <s v="Promítnut do stavu zásob"/>
    <s v="V42C"/>
    <s v="Obálky, pořadače, složky"/>
    <m/>
    <m/>
    <s v="Properus"/>
    <m/>
    <x v="0"/>
    <n v="5"/>
    <m/>
    <n v="0"/>
    <m/>
    <m/>
  </r>
  <r>
    <d v="2018-05-07T11:19:45"/>
    <s v="510496"/>
    <s v="VE352"/>
    <x v="1"/>
    <x v="56"/>
    <n v="10"/>
    <s v="ks"/>
    <n v="4.2300000000000004"/>
    <n v="42.3"/>
    <s v="0401"/>
    <m/>
    <s v="1CHIR: vedení klinického pracoviště"/>
    <s v="SVIOP-2018-SVM2-004735"/>
    <s v="Výdej do spotřeby z IOP"/>
    <s v="Utíkalová Jana"/>
    <s v="Promítnut do stavu zásob"/>
    <s v="V42B"/>
    <s v="Psací potřeby"/>
    <m/>
    <m/>
    <s v="Frankospol 22.3/2020"/>
    <m/>
    <x v="0"/>
    <n v="5"/>
    <m/>
    <n v="0"/>
    <m/>
    <m/>
  </r>
  <r>
    <d v="2018-05-07T11:19:45"/>
    <s v="510496"/>
    <s v="VE352"/>
    <x v="1"/>
    <x v="56"/>
    <n v="1"/>
    <s v="ks"/>
    <n v="4.2300000000000004"/>
    <n v="4.2300000000000004"/>
    <s v="0401"/>
    <m/>
    <s v="1CHIR: vedení klinického pracoviště"/>
    <s v="SVIOP-2018-SVM2-004735"/>
    <s v="Výdej do spotřeby z IOP"/>
    <s v="Utíkalová Jana"/>
    <s v="Promítnut do stavu zásob"/>
    <s v="V42B"/>
    <s v="Psací potřeby"/>
    <m/>
    <m/>
    <s v="Frankospol 22.3/2020"/>
    <m/>
    <x v="0"/>
    <n v="5"/>
    <m/>
    <n v="0"/>
    <m/>
    <m/>
  </r>
  <r>
    <d v="2018-05-07T11:19:45"/>
    <s v="500202"/>
    <s v="VE323"/>
    <x v="1"/>
    <x v="185"/>
    <n v="4"/>
    <s v="ks"/>
    <n v="6.17"/>
    <n v="24.68"/>
    <s v="0401"/>
    <m/>
    <s v="1CHIR: vedení klinického pracoviště"/>
    <s v="SVIOP-2018-SVM2-004735"/>
    <s v="Výdej do spotřeby z IOP"/>
    <s v="Utíkalová Jana"/>
    <s v="Promítnut do stavu zásob"/>
    <s v="V42B"/>
    <s v="Psací potřeby"/>
    <m/>
    <m/>
    <s v="Frankospol 22.3/2020"/>
    <m/>
    <x v="0"/>
    <n v="5"/>
    <m/>
    <n v="0"/>
    <m/>
    <m/>
  </r>
  <r>
    <d v="2018-05-07T11:19:45"/>
    <s v="C2161"/>
    <s v="VE502"/>
    <x v="2"/>
    <x v="186"/>
    <n v="5"/>
    <s v="ks"/>
    <n v="15.13"/>
    <n v="75.63"/>
    <s v="0401"/>
    <m/>
    <s v="1CHIR: vedení klinického pracoviště"/>
    <s v="SVIOP-2018-SVM2-004735"/>
    <s v="Výdej do spotřeby z IOP"/>
    <s v="Utíkalová Jana"/>
    <s v="Promítnut do stavu zásob"/>
    <s v="V41B"/>
    <s v="Mýdla,osvěžovače"/>
    <m/>
    <m/>
    <s v="Šaman do 19.3/2020"/>
    <m/>
    <x v="0"/>
    <n v="5"/>
    <m/>
    <n v="0"/>
    <m/>
    <m/>
  </r>
  <r>
    <d v="2018-05-07T11:19:45"/>
    <m/>
    <s v="VE716"/>
    <x v="0"/>
    <x v="16"/>
    <n v="9"/>
    <s v="ks"/>
    <n v="22.86"/>
    <n v="205.74"/>
    <s v="0401"/>
    <m/>
    <s v="1CHIR: vedení klinického pracoviště"/>
    <s v="SVIOP-2018-SVM2-004735"/>
    <s v="Výdej do spotřeby z IOP"/>
    <s v="Utíkalová Jana"/>
    <s v="Promítnut do stavu zásob"/>
    <s v="V44E"/>
    <s v="WC papír, ubrousky, pytle, sáčky"/>
    <m/>
    <m/>
    <s v="Frankospol 3/2020"/>
    <m/>
    <x v="0"/>
    <n v="5"/>
    <m/>
    <n v="0"/>
    <m/>
    <m/>
  </r>
  <r>
    <d v="2018-05-07T11:19:45"/>
    <s v="770150"/>
    <s v="VE835"/>
    <x v="1"/>
    <x v="19"/>
    <n v="1"/>
    <s v="ks"/>
    <n v="29.3"/>
    <n v="29.3"/>
    <s v="0401"/>
    <m/>
    <s v="1CHIR: vedení klinického pracoviště"/>
    <s v="SVIOP-2018-SVM2-004735"/>
    <s v="Výdej do spotřeby z IOP"/>
    <s v="Utíkalová Jana"/>
    <s v="Promítnut do stavu zásob"/>
    <s v="V42D"/>
    <s v="Pravítka, lepidla, folie"/>
    <m/>
    <m/>
    <s v="Frankospol 22.3/2020"/>
    <m/>
    <x v="0"/>
    <n v="5"/>
    <m/>
    <n v="0"/>
    <m/>
    <m/>
  </r>
  <r>
    <d v="2018-05-07T11:19:45"/>
    <s v="117401"/>
    <s v="VE498"/>
    <x v="2"/>
    <x v="187"/>
    <n v="2"/>
    <s v="ks"/>
    <n v="31.46"/>
    <n v="62.92"/>
    <s v="0401"/>
    <m/>
    <s v="1CHIR: vedení klinického pracoviště"/>
    <s v="SVIOP-2018-SVM2-004735"/>
    <s v="Výdej do spotřeby z IOP"/>
    <s v="Utíkalová Jana"/>
    <s v="Promítnut do stavu zásob"/>
    <s v="V41A"/>
    <s v="Mycí a uklízecí prostředy"/>
    <m/>
    <m/>
    <s v="Šaman do 19.3/2020"/>
    <m/>
    <x v="0"/>
    <n v="5"/>
    <m/>
    <n v="0"/>
    <m/>
    <m/>
  </r>
  <r>
    <d v="2018-05-07T11:19:45"/>
    <s v="115081"/>
    <s v="VE491"/>
    <x v="2"/>
    <x v="64"/>
    <n v="2"/>
    <s v="ks"/>
    <n v="37.51"/>
    <n v="75.02"/>
    <s v="0401"/>
    <m/>
    <s v="1CHIR: vedení klinického pracoviště"/>
    <s v="SVIOP-2018-SVM2-004735"/>
    <s v="Výdej do spotřeby z IOP"/>
    <s v="Utíkalová Jana"/>
    <s v="Promítnut do stavu zásob"/>
    <s v="V41A"/>
    <s v="Mycí a uklízecí prostředy"/>
    <m/>
    <m/>
    <s v="Šaman do 19.3/2020"/>
    <m/>
    <x v="0"/>
    <n v="5"/>
    <m/>
    <n v="0"/>
    <m/>
    <m/>
  </r>
  <r>
    <d v="2018-05-07T11:19:45"/>
    <s v="C2081,C2082"/>
    <s v="VE503"/>
    <x v="2"/>
    <x v="82"/>
    <n v="2"/>
    <s v="ks"/>
    <n v="43.72"/>
    <n v="87.44"/>
    <s v="0401"/>
    <m/>
    <s v="1CHIR: vedení klinického pracoviště"/>
    <s v="SVIOP-2018-SVM2-004735"/>
    <s v="Výdej do spotřeby z IOP"/>
    <s v="Utíkalová Jana"/>
    <s v="Promítnut do stavu zásob"/>
    <s v="V41B"/>
    <s v="Mýdla,osvěžovače"/>
    <m/>
    <m/>
    <s v="Šaman do 19.3/2020"/>
    <m/>
    <x v="0"/>
    <n v="5"/>
    <m/>
    <n v="0"/>
    <m/>
    <m/>
  </r>
  <r>
    <d v="2018-05-07T11:19:45"/>
    <m/>
    <s v="VE010"/>
    <x v="0"/>
    <x v="188"/>
    <n v="3"/>
    <s v="bal"/>
    <n v="54.99"/>
    <n v="164.97"/>
    <s v="0401"/>
    <m/>
    <s v="1CHIR: vedení klinického pracoviště"/>
    <s v="SVIOP-2018-SVM2-004735"/>
    <s v="Výdej do spotřeby z IOP"/>
    <s v="Utíkalová Jana"/>
    <s v="Promítnut do stavu zásob"/>
    <s v="V44E"/>
    <s v="WC papír, ubrousky, pytle, sáčky"/>
    <m/>
    <m/>
    <s v="Press KF do 1/2019"/>
    <m/>
    <x v="0"/>
    <n v="5"/>
    <m/>
    <n v="0"/>
    <m/>
    <m/>
  </r>
  <r>
    <d v="2018-05-07T11:19:45"/>
    <s v="516462"/>
    <s v="VC841"/>
    <x v="1"/>
    <x v="189"/>
    <n v="2"/>
    <s v="ks"/>
    <n v="68.58"/>
    <n v="137.15"/>
    <s v="0401"/>
    <m/>
    <s v="1CHIR: vedení klinického pracoviště"/>
    <s v="SVIOP-2018-SVM2-004735"/>
    <s v="Výdej do spotřeby z IOP"/>
    <s v="Utíkalová Jana"/>
    <s v="Promítnut do stavu zásob"/>
    <s v="V42B"/>
    <s v="Psací potřeby"/>
    <m/>
    <m/>
    <m/>
    <m/>
    <x v="0"/>
    <n v="5"/>
    <m/>
    <n v="0"/>
    <m/>
    <m/>
  </r>
  <r>
    <d v="2018-05-07T11:19:45"/>
    <m/>
    <s v="VE622"/>
    <x v="0"/>
    <x v="34"/>
    <n v="1"/>
    <s v="ks"/>
    <n v="172.79"/>
    <n v="172.79"/>
    <s v="0401"/>
    <m/>
    <s v="1CHIR: vedení klinického pracoviště"/>
    <s v="SVIOP-2018-SVM2-004735"/>
    <s v="Výdej do spotřeby z IOP"/>
    <s v="Utíkalová Jana"/>
    <s v="Promítnut do stavu zásob"/>
    <s v="V44E"/>
    <s v="WC papír, ubrousky, pytle, sáčky"/>
    <m/>
    <m/>
    <s v="Frankospol 3/2020"/>
    <m/>
    <x v="0"/>
    <n v="5"/>
    <m/>
    <n v="0"/>
    <m/>
    <m/>
  </r>
  <r>
    <d v="2018-05-07T11:20:59"/>
    <s v="115081"/>
    <s v="VE491"/>
    <x v="2"/>
    <x v="64"/>
    <n v="2"/>
    <s v="ks"/>
    <n v="37.51"/>
    <n v="75.02"/>
    <s v="0401"/>
    <m/>
    <s v="1CHIR: vedení klinického pracoviště"/>
    <s v="SVIOP-2018-SVM2-004736"/>
    <s v="Výdej do spotřeby z IOP"/>
    <s v="Utíkalová Jana"/>
    <s v="Promítnut do stavu zásob"/>
    <s v="V41A"/>
    <s v="Mycí a uklízecí prostředy"/>
    <m/>
    <m/>
    <s v="Šaman do 19.3/2020"/>
    <m/>
    <x v="0"/>
    <n v="5"/>
    <m/>
    <n v="0"/>
    <m/>
    <m/>
  </r>
  <r>
    <d v="2018-05-07T11:20:59"/>
    <s v="113301,104541"/>
    <s v="VE493"/>
    <x v="2"/>
    <x v="26"/>
    <n v="2"/>
    <s v="ks"/>
    <n v="54.45"/>
    <n v="108.9"/>
    <s v="0401"/>
    <m/>
    <s v="1CHIR: vedení klinického pracoviště"/>
    <s v="SVIOP-2018-SVM2-004736"/>
    <s v="Výdej do spotřeby z IOP"/>
    <s v="Utíkalová Jana"/>
    <s v="Promítnut do stavu zásob"/>
    <s v="V41A"/>
    <s v="Mycí a uklízecí prostředy"/>
    <m/>
    <m/>
    <s v="Šaman do 19.3/2020"/>
    <m/>
    <x v="0"/>
    <n v="5"/>
    <m/>
    <n v="0"/>
    <m/>
    <m/>
  </r>
  <r>
    <d v="2018-05-09T08:32:33"/>
    <s v="501102224"/>
    <s v="VB188"/>
    <x v="0"/>
    <x v="190"/>
    <n v="2"/>
    <s v="ks"/>
    <n v="7.26"/>
    <n v="14.52"/>
    <s v="0401"/>
    <m/>
    <s v="1CHIR: vedení klinického pracoviště"/>
    <s v="SVIOP-2018-SVM2-004755"/>
    <s v="Výdej do spotřeby z IOP"/>
    <s v="Utíkalová Jana"/>
    <s v="Promítnut do stavu zásob"/>
    <s v="V44E"/>
    <s v="WC papír, ubrousky, pytle, sáčky"/>
    <m/>
    <m/>
    <s v="PROMEDICA PRAHA GROUP, a.s."/>
    <m/>
    <x v="0"/>
    <n v="5"/>
    <m/>
    <n v="0"/>
    <m/>
    <m/>
  </r>
  <r>
    <d v="2018-05-10T13:02:25"/>
    <m/>
    <s v="VE670"/>
    <x v="0"/>
    <x v="43"/>
    <n v="5"/>
    <s v="bal"/>
    <n v="9.56"/>
    <n v="47.8"/>
    <s v="0401"/>
    <m/>
    <s v="1CHIR: vedení klinického pracoviště"/>
    <s v="SVIOP-2018-SVM2-004788"/>
    <s v="Výdej do spotřeby z IOP"/>
    <s v="Utíkalová Jana"/>
    <s v="Promítnut do stavu zásob"/>
    <s v="V44E"/>
    <s v="WC papír, ubrousky, pytle, sáčky"/>
    <m/>
    <m/>
    <s v="Vkus Bustan do 12/2019"/>
    <m/>
    <x v="0"/>
    <n v="5"/>
    <m/>
    <n v="0"/>
    <m/>
    <m/>
  </r>
  <r>
    <d v="2018-05-10T13:03:42"/>
    <m/>
    <s v="VE670"/>
    <x v="0"/>
    <x v="43"/>
    <n v="3"/>
    <s v="bal"/>
    <n v="9.56"/>
    <n v="28.68"/>
    <s v="0411"/>
    <m/>
    <s v="1CHIR: lůžkové oddělení 8"/>
    <s v="SVIOP-2018-SVM2-004789"/>
    <s v="Výdej do spotřeby z IOP"/>
    <s v="Utíkalová Jana"/>
    <s v="Promítnut do stavu zásob"/>
    <s v="V44E"/>
    <s v="WC papír, ubrousky, pytle, sáčky"/>
    <m/>
    <m/>
    <s v="Vkus Bustan do 12/2019"/>
    <m/>
    <x v="0"/>
    <n v="5"/>
    <m/>
    <n v="0"/>
    <m/>
    <m/>
  </r>
  <r>
    <d v="2018-05-10T13:04:33"/>
    <s v="510300"/>
    <s v="VE351"/>
    <x v="1"/>
    <x v="191"/>
    <n v="20"/>
    <s v="ks"/>
    <n v="1.21"/>
    <n v="24.2"/>
    <s v="0421"/>
    <m/>
    <s v="1CHIR: ambulance"/>
    <s v="SVIOP-2018-SVM2-004790"/>
    <s v="Výdej do spotřeby z IOP"/>
    <s v="Utíkalová Jana"/>
    <s v="Promítnut do stavu zásob"/>
    <s v="V42B"/>
    <s v="Psací potřeby"/>
    <m/>
    <m/>
    <s v="Frankospol 22.3/2020"/>
    <m/>
    <x v="0"/>
    <n v="5"/>
    <m/>
    <n v="0"/>
    <m/>
    <m/>
  </r>
  <r>
    <d v="2018-05-10T13:04:33"/>
    <s v="501170"/>
    <s v="VE327"/>
    <x v="1"/>
    <x v="41"/>
    <n v="20"/>
    <s v="ks"/>
    <n v="4.4800000000000004"/>
    <n v="89.5"/>
    <s v="0421"/>
    <m/>
    <s v="1CHIR: ambulance"/>
    <s v="SVIOP-2018-SVM2-004790"/>
    <s v="Výdej do spotřeby z IOP"/>
    <s v="Utíkalová Jana"/>
    <s v="Promítnut do stavu zásob"/>
    <s v="V42B"/>
    <s v="Psací potřeby"/>
    <m/>
    <m/>
    <s v="Frankospol 22.3/2020"/>
    <m/>
    <x v="0"/>
    <n v="5"/>
    <m/>
    <n v="0"/>
    <m/>
    <m/>
  </r>
  <r>
    <d v="2018-05-10T13:05:30"/>
    <s v="501170"/>
    <s v="VE327"/>
    <x v="1"/>
    <x v="41"/>
    <n v="12"/>
    <s v="ks"/>
    <n v="4.4800000000000004"/>
    <n v="53.7"/>
    <s v="0432"/>
    <m/>
    <s v="1CHIR: JIP  6"/>
    <s v="SVIOP-2018-SVM2-004791"/>
    <s v="Výdej do spotřeby z IOP"/>
    <s v="Utíkalová Jana"/>
    <s v="Promítnut do stavu zásob"/>
    <s v="V42B"/>
    <s v="Psací potřeby"/>
    <m/>
    <m/>
    <s v="Frankospol 22.3/2020"/>
    <m/>
    <x v="0"/>
    <n v="5"/>
    <m/>
    <n v="0"/>
    <m/>
    <m/>
  </r>
  <r>
    <d v="2018-05-10T13:05:30"/>
    <s v="181430"/>
    <s v="VB829"/>
    <x v="1"/>
    <x v="192"/>
    <n v="10"/>
    <s v="ks"/>
    <n v="8.92"/>
    <n v="89.2"/>
    <s v="0432"/>
    <m/>
    <s v="1CHIR: JIP  6"/>
    <s v="SVIOP-2018-SVM2-004791"/>
    <s v="Výdej do spotřeby z IOP"/>
    <s v="Utíkalová Jana"/>
    <s v="Promítnut do stavu zásob"/>
    <s v="V42D"/>
    <s v="Pravítka, lepidla, folie"/>
    <m/>
    <m/>
    <s v="Vkus Bustan"/>
    <m/>
    <x v="0"/>
    <n v="5"/>
    <m/>
    <n v="0"/>
    <m/>
    <m/>
  </r>
  <r>
    <d v="2018-05-11T10:44:03"/>
    <s v="930036"/>
    <s v="VA203"/>
    <x v="2"/>
    <x v="65"/>
    <n v="1"/>
    <s v="ks"/>
    <n v="84"/>
    <n v="84"/>
    <s v="0432"/>
    <m/>
    <s v="1CHIR: JIP  6"/>
    <s v="SVIOP-2018-SVM2-004854"/>
    <s v="Výdej do spotřeby z IOP"/>
    <s v="Škodová Simona"/>
    <s v="Promítnut do stavu zásob"/>
    <s v="V41B"/>
    <s v="Mýdla,osvěžovače"/>
    <m/>
    <m/>
    <s v="Unixderma"/>
    <m/>
    <x v="0"/>
    <n v="5"/>
    <m/>
    <n v="0"/>
    <m/>
    <m/>
  </r>
  <r>
    <d v="2018-05-11T13:00:18"/>
    <m/>
    <s v="VA796"/>
    <x v="0"/>
    <x v="141"/>
    <n v="1"/>
    <s v="ks"/>
    <n v="153.69999999999999"/>
    <n v="153.69999999999999"/>
    <s v="0432"/>
    <m/>
    <s v="1CHIR: JIP  6"/>
    <s v="SVIOP-2018-SVM2-004863"/>
    <s v="Výdej do spotřeby z IOP"/>
    <s v="Škodová Simona"/>
    <s v="Promítnut do stavu zásob"/>
    <s v="V44G"/>
    <s v="Kuchyňské potřeby drobné"/>
    <m/>
    <m/>
    <s v="Věra Marková do 8/2020"/>
    <m/>
    <x v="0"/>
    <n v="5"/>
    <m/>
    <n v="0"/>
    <m/>
    <m/>
  </r>
  <r>
    <d v="2018-05-15T11:10:57"/>
    <s v="5136"/>
    <s v="VE484"/>
    <x v="2"/>
    <x v="130"/>
    <n v="1"/>
    <s v="ks"/>
    <n v="59.13"/>
    <n v="59.13"/>
    <s v="0411"/>
    <m/>
    <s v="1CHIR: lůžkové oddělení 8"/>
    <s v="SVIOP-2018-SVM2-004941"/>
    <s v="Výdej do spotřeby z IOP"/>
    <s v="Utíkalová Jana"/>
    <s v="Promítnut do stavu zásob"/>
    <s v="V41A"/>
    <s v="Mycí a uklízecí prostředy"/>
    <m/>
    <m/>
    <s v="Šaman do 19.3/2020"/>
    <m/>
    <x v="0"/>
    <n v="5"/>
    <m/>
    <n v="0"/>
    <m/>
    <m/>
  </r>
  <r>
    <d v="2018-05-15T11:27:02"/>
    <s v="111891"/>
    <s v="VE481"/>
    <x v="2"/>
    <x v="193"/>
    <n v="2"/>
    <s v="ks"/>
    <n v="40.090000000000003"/>
    <n v="80.180000000000007"/>
    <s v="0413"/>
    <m/>
    <s v="1CHIR: lůžkové oddělení 3"/>
    <s v="SVIOP-2018-SVM2-004944"/>
    <s v="Výdej do spotřeby z IOP"/>
    <s v="Utíkalová Jana"/>
    <s v="Promítnut do stavu zásob"/>
    <s v="V41A"/>
    <s v="Mycí a uklízecí prostředy"/>
    <m/>
    <m/>
    <s v="Šaman do 19.3/2020"/>
    <m/>
    <x v="0"/>
    <n v="5"/>
    <m/>
    <n v="0"/>
    <m/>
    <m/>
  </r>
  <r>
    <d v="2018-05-16T10:27:07"/>
    <m/>
    <s v="VE716"/>
    <x v="0"/>
    <x v="16"/>
    <n v="11"/>
    <s v="ks"/>
    <n v="22.86"/>
    <n v="251.46"/>
    <s v="0401"/>
    <m/>
    <s v="1CHIR: vedení klinického pracoviště"/>
    <s v="SVIOP-2018-SVM2-004997"/>
    <s v="Výdej do spotřeby z IOP"/>
    <s v="Škodová Simona"/>
    <s v="Promítnut do stavu zásob"/>
    <s v="V44E"/>
    <s v="WC papír, ubrousky, pytle, sáčky"/>
    <m/>
    <m/>
    <s v="Frankospol 3/2020"/>
    <m/>
    <x v="0"/>
    <n v="5"/>
    <m/>
    <n v="0"/>
    <m/>
    <m/>
  </r>
  <r>
    <d v="2018-05-16T10:48:54"/>
    <m/>
    <s v="VA320"/>
    <x v="2"/>
    <x v="194"/>
    <n v="1"/>
    <s v="ks"/>
    <n v="9.6300000000000008"/>
    <n v="9.6300000000000008"/>
    <s v="0412"/>
    <m/>
    <s v="1CHIR: lůžkové oddělení 9 + 9P"/>
    <s v="SVIOP-2018-SVM2-005013"/>
    <s v="Výdej do spotřeby z IOP"/>
    <s v="Škodová Simona"/>
    <s v="Promítnut do stavu zásob"/>
    <s v="V41C"/>
    <s v="Kartáče,houbičky"/>
    <m/>
    <m/>
    <s v="Rudolf Šaman"/>
    <m/>
    <x v="0"/>
    <n v="5"/>
    <m/>
    <n v="0"/>
    <m/>
    <m/>
  </r>
  <r>
    <d v="2018-05-16T10:48:54"/>
    <s v="770150"/>
    <s v="VE835"/>
    <x v="1"/>
    <x v="19"/>
    <n v="1"/>
    <s v="ks"/>
    <n v="29.3"/>
    <n v="29.3"/>
    <s v="0412"/>
    <m/>
    <s v="1CHIR: lůžkové oddělení 9 + 9P"/>
    <s v="SVIOP-2018-SVM2-005013"/>
    <s v="Výdej do spotřeby z IOP"/>
    <s v="Škodová Simona"/>
    <s v="Promítnut do stavu zásob"/>
    <s v="V42D"/>
    <s v="Pravítka, lepidla, folie"/>
    <m/>
    <m/>
    <s v="Frankospol 22.3/2020"/>
    <m/>
    <x v="0"/>
    <n v="5"/>
    <m/>
    <n v="0"/>
    <m/>
    <m/>
  </r>
  <r>
    <d v="2018-05-16T10:48:54"/>
    <m/>
    <s v="VB256"/>
    <x v="0"/>
    <x v="48"/>
    <n v="2"/>
    <s v="ks"/>
    <n v="197.23"/>
    <n v="394.46"/>
    <s v="0412"/>
    <m/>
    <s v="1CHIR: lůžkové oddělení 9 + 9P"/>
    <s v="SVIOP-2018-SVM2-005013"/>
    <s v="Výdej do spotřeby z IOP"/>
    <s v="Škodová Simona"/>
    <s v="Promítnut do stavu zásob"/>
    <s v="V44D"/>
    <s v="Ručníky, rohože, ostatní"/>
    <m/>
    <m/>
    <s v="Švihelova"/>
    <m/>
    <x v="0"/>
    <n v="5"/>
    <m/>
    <n v="0"/>
    <m/>
    <m/>
  </r>
  <r>
    <d v="2018-05-16T10:50:47"/>
    <m/>
    <s v="VB632"/>
    <x v="1"/>
    <x v="195"/>
    <n v="100"/>
    <s v="ks"/>
    <n v="2.06"/>
    <n v="206.2"/>
    <s v="0401"/>
    <m/>
    <s v="1CHIR: vedení klinického pracoviště"/>
    <s v="SVIOP-2018-SVM2-005015"/>
    <s v="Výdej do spotřeby z IOP"/>
    <s v="Škodová Simona"/>
    <s v="Promítnut do stavu zásob"/>
    <s v="V42C"/>
    <s v="Obálky, pořadače, složky"/>
    <m/>
    <m/>
    <s v="Properus"/>
    <m/>
    <x v="0"/>
    <n v="5"/>
    <m/>
    <n v="0"/>
    <m/>
    <m/>
  </r>
  <r>
    <d v="2018-05-16T10:51:31"/>
    <m/>
    <s v="VA850"/>
    <x v="0"/>
    <x v="23"/>
    <n v="2"/>
    <s v="ks"/>
    <n v="49.61"/>
    <n v="99.22"/>
    <s v="0432"/>
    <m/>
    <s v="1CHIR: JIP  6"/>
    <s v="SVIOP-2018-SVM2-005016"/>
    <s v="Výdej do spotřeby z IOP"/>
    <s v="Škodová Simona"/>
    <s v="Promítnut do stavu zásob"/>
    <s v="V44H"/>
    <s v="Boxy,koše,dózy,nádoby"/>
    <m/>
    <m/>
    <s v="Věra Marková do 8/2020"/>
    <m/>
    <x v="0"/>
    <n v="5"/>
    <m/>
    <n v="0"/>
    <m/>
    <m/>
  </r>
  <r>
    <d v="2018-05-17T12:30:57"/>
    <m/>
    <s v="VA850"/>
    <x v="0"/>
    <x v="23"/>
    <n v="2"/>
    <s v="ks"/>
    <n v="49.61"/>
    <n v="99.22"/>
    <s v="0432"/>
    <m/>
    <s v="1CHIR: JIP  6"/>
    <s v="SVIOP-2018-SVM2-005109"/>
    <s v="Výdej do spotřeby z IOP"/>
    <s v="Škodová Simona"/>
    <s v="Promítnut do stavu zásob"/>
    <s v="V44H"/>
    <s v="Boxy,koše,dózy,nádoby"/>
    <m/>
    <m/>
    <s v="Věra Marková do 8/2020"/>
    <m/>
    <x v="0"/>
    <n v="5"/>
    <m/>
    <n v="0"/>
    <m/>
    <m/>
  </r>
  <r>
    <d v="2018-05-17T12:30:57"/>
    <s v="k.č. 998000008400"/>
    <s v="VC965"/>
    <x v="1"/>
    <x v="196"/>
    <n v="1"/>
    <s v="ks"/>
    <n v="68"/>
    <n v="68"/>
    <s v="0432"/>
    <m/>
    <s v="1CHIR: JIP  6"/>
    <s v="SVIOP-2018-SVM2-005109"/>
    <s v="Výdej do spotřeby z IOP"/>
    <s v="Škodová Simona"/>
    <s v="Promítnut do stavu zásob"/>
    <s v="V42B"/>
    <s v="Psací potřeby"/>
    <m/>
    <m/>
    <m/>
    <m/>
    <x v="0"/>
    <n v="5"/>
    <m/>
    <n v="0"/>
    <m/>
    <m/>
  </r>
  <r>
    <d v="2018-05-18T06:40:19"/>
    <m/>
    <s v="VE639"/>
    <x v="6"/>
    <x v="197"/>
    <n v="100"/>
    <s v="ks"/>
    <n v="100.03"/>
    <n v="10003.19"/>
    <s v="0413"/>
    <m/>
    <s v="1CHIR: lůžkové oddělení 3"/>
    <s v="SVIOP-2018-SVM2-005113"/>
    <s v="Výdej do spotřeby z IOP"/>
    <s v="Sommerová Iva"/>
    <s v="Promítnut do stavu zásob"/>
    <s v="V38"/>
    <s v="Náhradní díly - provozní"/>
    <s v="9680"/>
    <m/>
    <s v="3M Česko"/>
    <m/>
    <x v="0"/>
    <n v="5"/>
    <m/>
    <n v="0"/>
    <m/>
    <m/>
  </r>
  <r>
    <d v="2018-05-18T09:07:08"/>
    <m/>
    <s v="VB720"/>
    <x v="1"/>
    <x v="198"/>
    <n v="2"/>
    <s v="ks"/>
    <n v="15.38"/>
    <n v="30.76"/>
    <s v="0401"/>
    <m/>
    <s v="1CHIR: vedení klinického pracoviště"/>
    <s v="SVIOP-2018-SVM2-005140"/>
    <s v="Výdej do spotřeby z IOP"/>
    <s v="Utíkalová Jana"/>
    <s v="Promítnut do stavu zásob"/>
    <s v="V42D"/>
    <s v="Pravítka, lepidla, folie"/>
    <s v="pevnější prosím"/>
    <m/>
    <s v="Gatěková"/>
    <m/>
    <x v="0"/>
    <n v="5"/>
    <m/>
    <n v="0"/>
    <m/>
    <m/>
  </r>
  <r>
    <d v="2018-05-18T12:45:57"/>
    <m/>
    <s v="VC136"/>
    <x v="1"/>
    <x v="199"/>
    <n v="1"/>
    <s v="ks"/>
    <n v="268.75"/>
    <n v="268.75"/>
    <s v="0421"/>
    <m/>
    <s v="1CHIR: ambulance"/>
    <s v="SVIOP-2018-SVM2-005165"/>
    <s v="Výdej do spotřeby z IOP"/>
    <s v="Škodová Simona"/>
    <s v="Promítnut do stavu zásob"/>
    <s v="V42D"/>
    <s v="Pravítka, lepidla, folie"/>
    <m/>
    <m/>
    <m/>
    <m/>
    <x v="0"/>
    <n v="5"/>
    <m/>
    <n v="0"/>
    <m/>
    <m/>
  </r>
  <r>
    <d v="2018-05-18T12:46:32"/>
    <s v="301981"/>
    <s v="VC306"/>
    <x v="5"/>
    <x v="86"/>
    <n v="2"/>
    <s v="ks"/>
    <n v="1349.8"/>
    <n v="2699.6"/>
    <s v="0432"/>
    <m/>
    <s v="1CHIR: JIP  6"/>
    <s v="SVIOP-2018-SVM2-005166"/>
    <s v="Výdej do spotřeby z IOP"/>
    <s v="Škodová Simona"/>
    <s v="Promítnut do stavu zásob"/>
    <s v="V34A"/>
    <s v="Kancelářská technika"/>
    <m/>
    <m/>
    <m/>
    <m/>
    <x v="0"/>
    <n v="5"/>
    <m/>
    <n v="0"/>
    <m/>
    <m/>
  </r>
  <r>
    <d v="2018-05-18T12:47:29"/>
    <m/>
    <s v="VC136"/>
    <x v="1"/>
    <x v="199"/>
    <n v="1"/>
    <s v="ks"/>
    <n v="268.75"/>
    <n v="268.75"/>
    <s v="0432"/>
    <m/>
    <s v="1CHIR: JIP  6"/>
    <s v="SVIOP-2018-SVM2-005167"/>
    <s v="Výdej do spotřeby z IOP"/>
    <s v="Škodová Simona"/>
    <s v="Promítnut do stavu zásob"/>
    <s v="V42D"/>
    <s v="Pravítka, lepidla, folie"/>
    <m/>
    <m/>
    <m/>
    <m/>
    <x v="0"/>
    <n v="5"/>
    <m/>
    <n v="0"/>
    <m/>
    <m/>
  </r>
  <r>
    <d v="2018-05-22T07:29:05"/>
    <s v="obyčejné 3946"/>
    <s v="VC677"/>
    <x v="1"/>
    <x v="101"/>
    <n v="1"/>
    <s v="ks"/>
    <n v="145.19999999999999"/>
    <n v="145.19999999999999"/>
    <s v="0412"/>
    <m/>
    <s v="1CHIR: lůžkové oddělení 9 + 9P"/>
    <s v="SVIOP-2018-SVM2-005313"/>
    <s v="Výdej do spotřeby z IOP"/>
    <s v="Škodová Simona"/>
    <s v="Promítnut do stavu zásob"/>
    <s v="V42E"/>
    <s v="Samolepky, etikety, štítky"/>
    <m/>
    <m/>
    <s v="Datascan"/>
    <m/>
    <x v="0"/>
    <n v="5"/>
    <m/>
    <n v="0"/>
    <m/>
    <m/>
  </r>
  <r>
    <d v="2018-05-22T07:30:24"/>
    <s v="330863+330850"/>
    <s v="VE765"/>
    <x v="1"/>
    <x v="131"/>
    <n v="5"/>
    <s v="ks"/>
    <n v="2.71"/>
    <n v="13.57"/>
    <s v="0401"/>
    <m/>
    <s v="1CHIR: vedení klinického pracoviště"/>
    <s v="SVIOP-2018-SVM2-005314"/>
    <s v="Výdej do spotřeby z IOP"/>
    <s v="Škodová Simona"/>
    <s v="Promítnut do stavu zásob"/>
    <s v="V42C"/>
    <s v="Obálky, pořadače, složky"/>
    <m/>
    <m/>
    <s v="Frankospol 22.3/2020"/>
    <m/>
    <x v="0"/>
    <n v="5"/>
    <m/>
    <n v="0"/>
    <m/>
    <m/>
  </r>
  <r>
    <d v="2018-05-22T07:56:07"/>
    <m/>
    <s v="VB608"/>
    <x v="0"/>
    <x v="200"/>
    <n v="1"/>
    <s v="ks"/>
    <n v="27"/>
    <n v="27"/>
    <s v="0432"/>
    <m/>
    <s v="1CHIR: JIP  6"/>
    <s v="SVIOP-2018-SVM2-005321"/>
    <s v="Výdej do spotřeby z IOP"/>
    <s v="Sommerová Iva"/>
    <s v="Promítnut do stavu zásob"/>
    <s v="V44D"/>
    <s v="Ručníky, rohože, ostatní"/>
    <s v="Naďa Sléhová, DiS. 64521"/>
    <m/>
    <m/>
    <m/>
    <x v="0"/>
    <n v="5"/>
    <m/>
    <n v="0"/>
    <m/>
    <m/>
  </r>
  <r>
    <d v="2018-05-22T08:22:07"/>
    <m/>
    <s v="VB595"/>
    <x v="1"/>
    <x v="117"/>
    <n v="2"/>
    <s v="bal"/>
    <n v="45"/>
    <n v="90"/>
    <s v="0411"/>
    <m/>
    <s v="1CHIR: lůžkové oddělení 8"/>
    <s v="SVIOP-2018-SVM2-005329"/>
    <s v="Výdej do spotřeby z IOP"/>
    <s v="Utíkalová Jana"/>
    <s v="Promítnut do stavu zásob"/>
    <s v="V42E"/>
    <s v="Samolepky, etikety, štítky"/>
    <m/>
    <m/>
    <m/>
    <m/>
    <x v="0"/>
    <n v="5"/>
    <m/>
    <n v="0"/>
    <m/>
    <m/>
  </r>
  <r>
    <d v="2018-05-23T07:39:46"/>
    <m/>
    <s v="VE994"/>
    <x v="1"/>
    <x v="179"/>
    <n v="50"/>
    <s v="ks"/>
    <n v="1.84"/>
    <n v="92"/>
    <s v="0412"/>
    <m/>
    <s v="1CHIR: lůžkové oddělení 9 + 9P"/>
    <s v="SVIOP-2018-SVM2-005385"/>
    <s v="Výdej do spotřeby z IOP"/>
    <s v="Zdražilová Šárka"/>
    <s v="Promítnut do stavu zásob"/>
    <s v="V42E"/>
    <s v="Samolepky, etikety, štítky"/>
    <m/>
    <m/>
    <s v="Properus"/>
    <m/>
    <x v="0"/>
    <n v="5"/>
    <m/>
    <n v="0"/>
    <m/>
    <m/>
  </r>
  <r>
    <d v="2018-05-23T07:39:46"/>
    <m/>
    <s v="VE963"/>
    <x v="1"/>
    <x v="114"/>
    <n v="10"/>
    <s v="ks"/>
    <n v="19.48"/>
    <n v="194.8"/>
    <s v="0412"/>
    <m/>
    <s v="1CHIR: lůžkové oddělení 9 + 9P"/>
    <s v="SVIOP-2018-SVM2-005385"/>
    <s v="Výdej do spotřeby z IOP"/>
    <s v="Zdražilová Šárka"/>
    <s v="Promítnut do stavu zásob"/>
    <s v="V42E"/>
    <s v="Samolepky, etikety, štítky"/>
    <m/>
    <m/>
    <s v="Properus"/>
    <m/>
    <x v="0"/>
    <n v="5"/>
    <m/>
    <n v="0"/>
    <m/>
    <m/>
  </r>
  <r>
    <d v="2018-05-23T11:26:43"/>
    <s v="Fm-L009-019-OSEZPR-001"/>
    <s v="VFM1230"/>
    <x v="1"/>
    <x v="47"/>
    <n v="1"/>
    <s v="ks"/>
    <n v="53.22"/>
    <n v="53.22"/>
    <s v="0413"/>
    <m/>
    <s v="1CHIR: lůžkové oddělení 3"/>
    <s v="SVIOP-2018-SVM2-005436"/>
    <s v="Výdej do spotřeby z IOP"/>
    <s v="Utíkalová Jana"/>
    <s v="Promítnut do stavu zásob"/>
    <s v="VFM019"/>
    <s v="Ošetřovatelská dokumentace"/>
    <m/>
    <m/>
    <s v="Knopp - tiskárna do 1/2021"/>
    <m/>
    <x v="0"/>
    <n v="5"/>
    <m/>
    <n v="0"/>
    <m/>
    <m/>
  </r>
  <r>
    <d v="2018-05-24T08:45:17"/>
    <m/>
    <s v="VC630"/>
    <x v="0"/>
    <x v="35"/>
    <n v="1"/>
    <s v="bal"/>
    <n v="235"/>
    <n v="235"/>
    <s v="0411"/>
    <m/>
    <s v="1CHIR: lůžkové oddělení 8"/>
    <s v="SVIOP-2018-SVM2-005484"/>
    <s v="Výdej do spotřeby z IOP"/>
    <s v="Utíkalová Jana"/>
    <s v="Promítnut do stavu zásob"/>
    <s v="V44E"/>
    <s v="WC papír, ubrousky, pytle, sáčky"/>
    <m/>
    <m/>
    <m/>
    <m/>
    <x v="0"/>
    <n v="5"/>
    <m/>
    <n v="0"/>
    <m/>
    <m/>
  </r>
  <r>
    <d v="2018-05-25T06:40:17"/>
    <m/>
    <s v="VE284"/>
    <x v="8"/>
    <x v="166"/>
    <n v="1"/>
    <s v="ks"/>
    <n v="1452"/>
    <n v="1452"/>
    <s v="0411"/>
    <m/>
    <s v="1CHIR: lůžkové oddělení 8"/>
    <s v="SVKMAJ-2018-SVM2-000324"/>
    <s v="Výdej do krátkodobého majetku"/>
    <s v="Sommerová Iva"/>
    <s v="Promítnut do stavu zásob"/>
    <s v="V32C"/>
    <s v="Ostatní"/>
    <m/>
    <m/>
    <s v="Věra Marková"/>
    <m/>
    <x v="0"/>
    <n v="5"/>
    <m/>
    <n v="0"/>
    <m/>
    <m/>
  </r>
  <r>
    <d v="2018-05-25T06:41:38"/>
    <m/>
    <s v="VE284"/>
    <x v="8"/>
    <x v="166"/>
    <n v="1"/>
    <s v="ks"/>
    <n v="1452"/>
    <n v="1452"/>
    <s v="0432"/>
    <m/>
    <s v="1CHIR: JIP  6"/>
    <s v="SVKMAJ-2018-SVM2-000325"/>
    <s v="Výdej do krátkodobého majetku"/>
    <s v="Sommerová Iva"/>
    <s v="Promítnut do stavu zásob"/>
    <s v="V32C"/>
    <s v="Ostatní"/>
    <m/>
    <m/>
    <s v="Věra Marková"/>
    <m/>
    <x v="0"/>
    <n v="5"/>
    <m/>
    <n v="0"/>
    <m/>
    <m/>
  </r>
  <r>
    <d v="2018-05-25T08:46:10"/>
    <m/>
    <s v="VB289"/>
    <x v="0"/>
    <x v="201"/>
    <n v="1"/>
    <s v="ks"/>
    <n v="301.29000000000002"/>
    <n v="301.29000000000002"/>
    <s v="0432"/>
    <m/>
    <s v="1CHIR: JIP  6"/>
    <s v="SVIOP-2018-SVM2-005547"/>
    <s v="Výdej do spotřeby z IOP"/>
    <s v="Škodová Simona"/>
    <s v="Promítnut do stavu zásob"/>
    <s v="V44G"/>
    <s v="Kuchyňské potřeby drobné"/>
    <m/>
    <m/>
    <m/>
    <m/>
    <x v="0"/>
    <n v="5"/>
    <m/>
    <n v="0"/>
    <m/>
    <m/>
  </r>
  <r>
    <d v="2018-05-25T10:05:25"/>
    <s v="Fm-L009-022-CENPAC-002"/>
    <s v="VFM1221"/>
    <x v="1"/>
    <x v="202"/>
    <n v="1"/>
    <s v="ks"/>
    <n v="59.29"/>
    <n v="59.29"/>
    <s v="0411"/>
    <m/>
    <s v="1CHIR: lůžkové oddělení 8"/>
    <s v="SVIOP-2018-SVM2-005614"/>
    <s v="Výdej do spotřeby z IOP"/>
    <s v="Škodová Simona"/>
    <s v="Promítnut do stavu zásob"/>
    <s v="VFM022"/>
    <s v="Úschova věcí, důchody"/>
    <m/>
    <m/>
    <s v="Knopp - tiskárna do 1/2021"/>
    <m/>
    <x v="0"/>
    <n v="5"/>
    <m/>
    <n v="0"/>
    <m/>
    <m/>
  </r>
  <r>
    <d v="2018-05-25T10:06:03"/>
    <s v="Fm-L009-022-CENPAC-002"/>
    <s v="VFM1221"/>
    <x v="1"/>
    <x v="202"/>
    <n v="1"/>
    <s v="ks"/>
    <n v="59.29"/>
    <n v="59.29"/>
    <s v="0413"/>
    <m/>
    <s v="1CHIR: lůžkové oddělení 3"/>
    <s v="SVIOP-2018-SVM2-005615"/>
    <s v="Výdej do spotřeby z IOP"/>
    <s v="Škodová Simona"/>
    <s v="Promítnut do stavu zásob"/>
    <s v="VFM022"/>
    <s v="Úschova věcí, důchody"/>
    <m/>
    <m/>
    <s v="Knopp - tiskárna do 1/2021"/>
    <m/>
    <x v="0"/>
    <n v="5"/>
    <m/>
    <n v="0"/>
    <m/>
    <m/>
  </r>
  <r>
    <d v="2018-05-28T10:17:20"/>
    <s v="Kód produktu 305002"/>
    <s v="VF159"/>
    <x v="1"/>
    <x v="203"/>
    <n v="2"/>
    <s v="ks"/>
    <n v="1.47"/>
    <n v="2.94"/>
    <s v="0421"/>
    <m/>
    <s v="1CHIR: ambulance"/>
    <s v="SVIOP-2018-SVM2-005668"/>
    <s v="Výdej do spotřeby z IOP"/>
    <s v="Utíkalová Jana"/>
    <s v="Promítnut do stavu zásob"/>
    <s v="V42E"/>
    <s v="Samolepky, etikety, štítky"/>
    <m/>
    <m/>
    <s v="Traiva"/>
    <m/>
    <x v="0"/>
    <n v="5"/>
    <m/>
    <n v="0"/>
    <m/>
    <m/>
  </r>
  <r>
    <d v="2018-05-28T10:17:20"/>
    <s v="Kód produktu 305007"/>
    <s v="VF164"/>
    <x v="1"/>
    <x v="204"/>
    <n v="2"/>
    <s v="ks"/>
    <n v="1.5"/>
    <n v="3"/>
    <s v="0421"/>
    <m/>
    <s v="1CHIR: ambulance"/>
    <s v="SVIOP-2018-SVM2-005668"/>
    <s v="Výdej do spotřeby z IOP"/>
    <s v="Utíkalová Jana"/>
    <s v="Promítnut do stavu zásob"/>
    <s v="V42E"/>
    <s v="Samolepky, etikety, štítky"/>
    <m/>
    <m/>
    <s v="Traiva"/>
    <m/>
    <x v="0"/>
    <n v="5"/>
    <m/>
    <n v="0"/>
    <m/>
    <m/>
  </r>
  <r>
    <d v="2018-05-28T10:17:20"/>
    <s v="Kód produktu 305009"/>
    <s v="VF166"/>
    <x v="1"/>
    <x v="205"/>
    <n v="2"/>
    <s v="ks"/>
    <n v="1.5"/>
    <n v="3"/>
    <s v="0421"/>
    <m/>
    <s v="1CHIR: ambulance"/>
    <s v="SVIOP-2018-SVM2-005668"/>
    <s v="Výdej do spotřeby z IOP"/>
    <s v="Utíkalová Jana"/>
    <s v="Promítnut do stavu zásob"/>
    <s v="V42E"/>
    <s v="Samolepky, etikety, štítky"/>
    <m/>
    <m/>
    <s v="Traiva"/>
    <m/>
    <x v="0"/>
    <n v="5"/>
    <m/>
    <n v="0"/>
    <m/>
    <m/>
  </r>
  <r>
    <d v="2018-05-28T10:17:20"/>
    <s v="Kód produktu 305008"/>
    <s v="VF165"/>
    <x v="1"/>
    <x v="206"/>
    <n v="2"/>
    <s v="ks"/>
    <n v="1.5"/>
    <n v="3"/>
    <s v="0421"/>
    <m/>
    <s v="1CHIR: ambulance"/>
    <s v="SVIOP-2018-SVM2-005668"/>
    <s v="Výdej do spotřeby z IOP"/>
    <s v="Utíkalová Jana"/>
    <s v="Promítnut do stavu zásob"/>
    <s v="V42E"/>
    <s v="Samolepky, etikety, štítky"/>
    <m/>
    <m/>
    <s v="Traiva"/>
    <m/>
    <x v="0"/>
    <n v="5"/>
    <m/>
    <n v="0"/>
    <m/>
    <m/>
  </r>
  <r>
    <d v="2018-05-28T10:17:20"/>
    <s v="Kód produktu 305003"/>
    <s v="VF160"/>
    <x v="1"/>
    <x v="207"/>
    <n v="2"/>
    <s v="ks"/>
    <n v="1.51"/>
    <n v="3.02"/>
    <s v="0421"/>
    <m/>
    <s v="1CHIR: ambulance"/>
    <s v="SVIOP-2018-SVM2-005668"/>
    <s v="Výdej do spotřeby z IOP"/>
    <s v="Utíkalová Jana"/>
    <s v="Promítnut do stavu zásob"/>
    <s v="V42E"/>
    <s v="Samolepky, etikety, štítky"/>
    <m/>
    <m/>
    <s v="Traiva"/>
    <m/>
    <x v="0"/>
    <n v="5"/>
    <m/>
    <n v="0"/>
    <m/>
    <m/>
  </r>
  <r>
    <d v="2018-05-28T10:17:20"/>
    <s v="Kód produktu 305005"/>
    <s v="VF162"/>
    <x v="1"/>
    <x v="208"/>
    <n v="2"/>
    <s v="ks"/>
    <n v="1.51"/>
    <n v="3.01"/>
    <s v="0421"/>
    <m/>
    <s v="1CHIR: ambulance"/>
    <s v="SVIOP-2018-SVM2-005668"/>
    <s v="Výdej do spotřeby z IOP"/>
    <s v="Utíkalová Jana"/>
    <s v="Promítnut do stavu zásob"/>
    <s v="V42E"/>
    <s v="Samolepky, etikety, štítky"/>
    <m/>
    <m/>
    <s v="Traiva"/>
    <m/>
    <x v="0"/>
    <n v="5"/>
    <m/>
    <n v="0"/>
    <m/>
    <m/>
  </r>
  <r>
    <d v="2018-05-28T10:17:20"/>
    <s v="Kód produktu 305008"/>
    <s v="VF174"/>
    <x v="1"/>
    <x v="209"/>
    <n v="2"/>
    <s v="ks"/>
    <n v="2.4500000000000002"/>
    <n v="4.9000000000000004"/>
    <s v="0421"/>
    <m/>
    <s v="1CHIR: ambulance"/>
    <s v="SVIOP-2018-SVM2-005668"/>
    <s v="Výdej do spotřeby z IOP"/>
    <s v="Utíkalová Jana"/>
    <s v="Promítnut do stavu zásob"/>
    <s v="V42E"/>
    <s v="Samolepky, etikety, štítky"/>
    <m/>
    <m/>
    <s v="Traiva"/>
    <m/>
    <x v="0"/>
    <n v="5"/>
    <m/>
    <n v="0"/>
    <m/>
    <m/>
  </r>
  <r>
    <d v="2018-05-28T10:17:20"/>
    <s v="Kód produktu 305003"/>
    <s v="VF169"/>
    <x v="1"/>
    <x v="210"/>
    <n v="2"/>
    <s v="ks"/>
    <n v="2.4500000000000002"/>
    <n v="4.9000000000000004"/>
    <s v="0421"/>
    <m/>
    <s v="1CHIR: ambulance"/>
    <s v="SVIOP-2018-SVM2-005668"/>
    <s v="Výdej do spotřeby z IOP"/>
    <s v="Utíkalová Jana"/>
    <s v="Promítnut do stavu zásob"/>
    <s v="V42E"/>
    <s v="Samolepky, etikety, štítky"/>
    <m/>
    <m/>
    <s v="Traiva"/>
    <m/>
    <x v="0"/>
    <n v="5"/>
    <m/>
    <n v="0"/>
    <m/>
    <m/>
  </r>
  <r>
    <d v="2018-05-28T11:55:57"/>
    <s v="obj.č. 7210-032"/>
    <s v="VC1000"/>
    <x v="1"/>
    <x v="211"/>
    <n v="5"/>
    <s v="role"/>
    <n v="1089"/>
    <n v="5445"/>
    <s v="0421"/>
    <m/>
    <s v="1CHIR: ambulance"/>
    <s v="SVIOP-2018-SVM2-005681"/>
    <s v="Výdej do spotřeby z IOP"/>
    <s v="Máčalová Vendula"/>
    <s v="Promítnut do stavu zásob"/>
    <s v="V42E"/>
    <s v="Samolepky, etikety, štítky"/>
    <m/>
    <m/>
    <m/>
    <m/>
    <x v="0"/>
    <n v="5"/>
    <m/>
    <n v="0"/>
    <m/>
    <m/>
  </r>
  <r>
    <d v="2018-05-29T13:39:20"/>
    <m/>
    <s v="VD1097"/>
    <x v="9"/>
    <x v="212"/>
    <n v="5"/>
    <s v="ks"/>
    <n v="3288.79"/>
    <n v="16443.97"/>
    <s v="0413"/>
    <m/>
    <s v="1CHIR: lůžkové oddělení 3"/>
    <s v="SVKMAJ-2018-SVM2-000332"/>
    <s v="Výdej do krátkodobého majetku"/>
    <s v="Sommerová Iva"/>
    <s v="Promítnut do stavu zásob"/>
    <s v="V31_NAB"/>
    <s v="Nábytek (od 1000 Kč)"/>
    <m/>
    <m/>
    <s v="AJAX"/>
    <m/>
    <x v="0"/>
    <n v="5"/>
    <m/>
    <n v="0"/>
    <m/>
    <m/>
  </r>
  <r>
    <d v="2018-05-29T13:42:25"/>
    <m/>
    <s v="VD1097"/>
    <x v="9"/>
    <x v="212"/>
    <n v="11"/>
    <s v="ks"/>
    <n v="3288.79"/>
    <n v="36176.74"/>
    <s v="0412"/>
    <m/>
    <s v="1CHIR: lůžkové oddělení 9 + 9P"/>
    <s v="SVKMAJ-2018-SVM2-000333"/>
    <s v="Výdej do krátkodobého majetku"/>
    <s v="Sommerová Iva"/>
    <s v="Promítnut do stavu zásob"/>
    <s v="V31_NAB"/>
    <s v="Nábytek (od 1000 Kč)"/>
    <m/>
    <m/>
    <s v="AJAX"/>
    <m/>
    <x v="0"/>
    <n v="5"/>
    <m/>
    <n v="0"/>
    <m/>
    <m/>
  </r>
  <r>
    <d v="2018-05-31T06:53:23"/>
    <s v="Sencor SWK 1720"/>
    <s v="VF028"/>
    <x v="0"/>
    <x v="213"/>
    <n v="1"/>
    <s v="ks"/>
    <n v="484"/>
    <n v="484"/>
    <s v="0432"/>
    <m/>
    <s v="1CHIR: JIP  6"/>
    <s v="SVKMAJ-2018-SVM2-000343"/>
    <s v="Výdej do krátkodobého majetku"/>
    <s v="Sommerová Iva"/>
    <s v="Promítnut do stavu zásob"/>
    <s v="V44B"/>
    <s v="Baterie, různé elektro zboží"/>
    <m/>
    <m/>
    <s v="Itage"/>
    <m/>
    <x v="0"/>
    <n v="5"/>
    <m/>
    <n v="0"/>
    <m/>
    <m/>
  </r>
  <r>
    <d v="2018-06-01T10:09:39"/>
    <s v="Kód produktu 305007"/>
    <s v="VF173"/>
    <x v="1"/>
    <x v="214"/>
    <n v="2"/>
    <s v="ks"/>
    <n v="2.42"/>
    <n v="4.84"/>
    <s v="0421"/>
    <m/>
    <s v="1CHIR: ambulance"/>
    <s v="SVIOP-2018-SVM2-005909"/>
    <s v="Výdej do spotřeby z IOP"/>
    <s v="Škodová Simona"/>
    <s v="Promítnut do stavu zásob"/>
    <s v="V42E"/>
    <s v="Samolepky, etikety, štítky"/>
    <m/>
    <m/>
    <s v="Traiva"/>
    <m/>
    <x v="0"/>
    <n v="6"/>
    <m/>
    <n v="0"/>
    <m/>
    <m/>
  </r>
  <r>
    <d v="2018-06-01T10:09:39"/>
    <s v="Kód produktu 305002"/>
    <s v="VF168"/>
    <x v="1"/>
    <x v="215"/>
    <n v="2"/>
    <s v="ks"/>
    <n v="2.4500000000000002"/>
    <n v="4.9000000000000004"/>
    <s v="0421"/>
    <m/>
    <s v="1CHIR: ambulance"/>
    <s v="SVIOP-2018-SVM2-005909"/>
    <s v="Výdej do spotřeby z IOP"/>
    <s v="Škodová Simona"/>
    <s v="Promítnut do stavu zásob"/>
    <s v="V42E"/>
    <s v="Samolepky, etikety, štítky"/>
    <m/>
    <m/>
    <s v="Traiva"/>
    <m/>
    <x v="0"/>
    <n v="6"/>
    <m/>
    <n v="0"/>
    <m/>
    <m/>
  </r>
  <r>
    <d v="2018-06-01T10:09:39"/>
    <s v="Kód produktu 305009"/>
    <s v="VF175"/>
    <x v="1"/>
    <x v="216"/>
    <n v="2"/>
    <s v="ks"/>
    <n v="2.4500000000000002"/>
    <n v="4.9000000000000004"/>
    <s v="0421"/>
    <m/>
    <s v="1CHIR: ambulance"/>
    <s v="SVIOP-2018-SVM2-005909"/>
    <s v="Výdej do spotřeby z IOP"/>
    <s v="Škodová Simona"/>
    <s v="Promítnut do stavu zásob"/>
    <s v="V42E"/>
    <s v="Samolepky, etikety, štítky"/>
    <m/>
    <m/>
    <s v="Traiva"/>
    <m/>
    <x v="0"/>
    <n v="6"/>
    <m/>
    <n v="0"/>
    <m/>
    <m/>
  </r>
  <r>
    <d v="2018-06-01T10:09:39"/>
    <s v="Kód produktu 305005"/>
    <s v="VF171"/>
    <x v="1"/>
    <x v="217"/>
    <n v="2"/>
    <s v="ks"/>
    <n v="2.4500000000000002"/>
    <n v="4.8899999999999997"/>
    <s v="0421"/>
    <m/>
    <s v="1CHIR: ambulance"/>
    <s v="SVIOP-2018-SVM2-005909"/>
    <s v="Výdej do spotřeby z IOP"/>
    <s v="Škodová Simona"/>
    <s v="Promítnut do stavu zásob"/>
    <s v="V42E"/>
    <s v="Samolepky, etikety, štítky"/>
    <m/>
    <m/>
    <s v="Traiva"/>
    <m/>
    <x v="0"/>
    <n v="6"/>
    <m/>
    <n v="0"/>
    <m/>
    <m/>
  </r>
  <r>
    <d v="2018-06-04T09:12:10"/>
    <s v="501170"/>
    <s v="VE327"/>
    <x v="1"/>
    <x v="41"/>
    <n v="10"/>
    <s v="ks"/>
    <n v="4.4800000000000004"/>
    <n v="44.75"/>
    <s v="0412"/>
    <m/>
    <s v="1CHIR: lůžkové oddělení 9 + 9P"/>
    <s v="SVIOP-2018-SVM2-005974"/>
    <s v="Výdej do spotřeby z IOP"/>
    <s v="Škodová Simona"/>
    <s v="Promítnut do stavu zásob"/>
    <s v="V42B"/>
    <s v="Psací potřeby"/>
    <m/>
    <m/>
    <s v="Frankospol 22.3/2020"/>
    <m/>
    <x v="0"/>
    <n v="6"/>
    <m/>
    <n v="0"/>
    <m/>
    <m/>
  </r>
  <r>
    <d v="2018-06-04T09:12:10"/>
    <m/>
    <s v="VA007"/>
    <x v="4"/>
    <x v="104"/>
    <n v="15"/>
    <s v="ks"/>
    <n v="5.99"/>
    <n v="89.84"/>
    <s v="0412"/>
    <m/>
    <s v="1CHIR: lůžkové oddělení 9 + 9P"/>
    <s v="SVIOP-2018-SVM2-005974"/>
    <s v="Výdej do spotřeby z IOP"/>
    <s v="Škodová Simona"/>
    <s v="Promítnut do stavu zásob"/>
    <s v="V21"/>
    <s v="Spotřební materiál k SZM"/>
    <m/>
    <m/>
    <s v="MAPO medical s.r.o."/>
    <m/>
    <x v="0"/>
    <n v="6"/>
    <m/>
    <n v="0"/>
    <m/>
    <m/>
  </r>
  <r>
    <d v="2018-06-04T09:12:10"/>
    <m/>
    <s v="VC344"/>
    <x v="0"/>
    <x v="42"/>
    <n v="6"/>
    <s v="bal"/>
    <n v="6.29"/>
    <n v="37.74"/>
    <s v="0412"/>
    <m/>
    <s v="1CHIR: lůžkové oddělení 9 + 9P"/>
    <s v="SVIOP-2018-SVM2-005974"/>
    <s v="Výdej do spotřeby z IOP"/>
    <s v="Škodová Simona"/>
    <s v="Promítnut do stavu zásob"/>
    <s v="V44G"/>
    <s v="Kuchyňské potřeby drobné"/>
    <m/>
    <m/>
    <s v="Věra Marková do 8/2020"/>
    <m/>
    <x v="0"/>
    <n v="6"/>
    <m/>
    <n v="0"/>
    <m/>
    <m/>
  </r>
  <r>
    <d v="2018-06-04T09:12:10"/>
    <m/>
    <s v="VE670"/>
    <x v="0"/>
    <x v="43"/>
    <n v="4"/>
    <s v="bal"/>
    <n v="9.56"/>
    <n v="38.24"/>
    <s v="0412"/>
    <m/>
    <s v="1CHIR: lůžkové oddělení 9 + 9P"/>
    <s v="SVIOP-2018-SVM2-005974"/>
    <s v="Výdej do spotřeby z IOP"/>
    <s v="Škodová Simona"/>
    <s v="Promítnut do stavu zásob"/>
    <s v="V44E"/>
    <s v="WC papír, ubrousky, pytle, sáčky"/>
    <m/>
    <m/>
    <s v="Vkus Bustan do 12/2019"/>
    <m/>
    <x v="0"/>
    <n v="6"/>
    <m/>
    <n v="0"/>
    <m/>
    <m/>
  </r>
  <r>
    <d v="2018-06-04T09:12:10"/>
    <s v="780102b"/>
    <s v="VE717"/>
    <x v="0"/>
    <x v="44"/>
    <n v="35"/>
    <s v="ks"/>
    <n v="12.71"/>
    <n v="444.85"/>
    <s v="0412"/>
    <m/>
    <s v="1CHIR: lůžkové oddělení 9 + 9P"/>
    <s v="SVIOP-2018-SVM2-005974"/>
    <s v="Výdej do spotřeby z IOP"/>
    <s v="Škodová Simona"/>
    <s v="Promítnut do stavu zásob"/>
    <s v="V44E"/>
    <s v="WC papír, ubrousky, pytle, sáčky"/>
    <m/>
    <m/>
    <s v="Frankospol 3/2020"/>
    <m/>
    <x v="0"/>
    <n v="6"/>
    <m/>
    <n v="0"/>
    <m/>
    <m/>
  </r>
  <r>
    <d v="2018-06-04T09:12:10"/>
    <s v="3176"/>
    <s v="VE527"/>
    <x v="2"/>
    <x v="14"/>
    <n v="20"/>
    <s v="bal"/>
    <n v="14.52"/>
    <n v="290.45"/>
    <s v="0412"/>
    <m/>
    <s v="1CHIR: lůžkové oddělení 9 + 9P"/>
    <s v="SVIOP-2018-SVM2-005974"/>
    <s v="Výdej do spotřeby z IOP"/>
    <s v="Škodová Simona"/>
    <s v="Promítnut do stavu zásob"/>
    <s v="V41C"/>
    <s v="Kartáče,houbičky"/>
    <m/>
    <m/>
    <s v="Šaman do 19.3/2020"/>
    <m/>
    <x v="0"/>
    <n v="6"/>
    <m/>
    <n v="0"/>
    <m/>
    <m/>
  </r>
  <r>
    <d v="2018-06-04T09:12:10"/>
    <s v="Nemá Fm"/>
    <s v="VB539"/>
    <x v="1"/>
    <x v="116"/>
    <n v="1"/>
    <s v="ks"/>
    <n v="16.97"/>
    <n v="16.97"/>
    <s v="0412"/>
    <m/>
    <s v="1CHIR: lůžkové oddělení 9 + 9P"/>
    <s v="SVIOP-2018-SVM2-005974"/>
    <s v="Výdej do spotřeby z IOP"/>
    <s v="Škodová Simona"/>
    <s v="Promítnut do stavu zásob"/>
    <s v="V43"/>
    <s v="Tiskopisy"/>
    <m/>
    <m/>
    <m/>
    <m/>
    <x v="0"/>
    <n v="6"/>
    <m/>
    <n v="0"/>
    <m/>
    <m/>
  </r>
  <r>
    <d v="2018-06-04T09:12:10"/>
    <s v="1566"/>
    <s v="VE526"/>
    <x v="2"/>
    <x v="45"/>
    <n v="4"/>
    <s v="bal"/>
    <n v="22.14"/>
    <n v="88.56"/>
    <s v="0412"/>
    <m/>
    <s v="1CHIR: lůžkové oddělení 9 + 9P"/>
    <s v="SVIOP-2018-SVM2-005974"/>
    <s v="Výdej do spotřeby z IOP"/>
    <s v="Škodová Simona"/>
    <s v="Promítnut do stavu zásob"/>
    <s v="V41C"/>
    <s v="Kartáče,houbičky"/>
    <m/>
    <m/>
    <s v="Šaman do 19.3/2020"/>
    <m/>
    <x v="0"/>
    <n v="6"/>
    <m/>
    <n v="0"/>
    <m/>
    <m/>
  </r>
  <r>
    <d v="2018-06-04T09:12:10"/>
    <s v="770150"/>
    <s v="VE835"/>
    <x v="1"/>
    <x v="19"/>
    <n v="1"/>
    <s v="ks"/>
    <n v="29.3"/>
    <n v="29.3"/>
    <s v="0412"/>
    <m/>
    <s v="1CHIR: lůžkové oddělení 9 + 9P"/>
    <s v="SVIOP-2018-SVM2-005974"/>
    <s v="Výdej do spotřeby z IOP"/>
    <s v="Škodová Simona"/>
    <s v="Promítnut do stavu zásob"/>
    <s v="V42D"/>
    <s v="Pravítka, lepidla, folie"/>
    <m/>
    <m/>
    <s v="Frankospol 22.3/2020"/>
    <m/>
    <x v="0"/>
    <n v="6"/>
    <m/>
    <n v="0"/>
    <m/>
    <m/>
  </r>
  <r>
    <d v="2018-06-04T09:12:10"/>
    <s v="116361"/>
    <s v="VE505"/>
    <x v="2"/>
    <x v="46"/>
    <n v="2"/>
    <s v="ks"/>
    <n v="32.67"/>
    <n v="65.34"/>
    <s v="0412"/>
    <m/>
    <s v="1CHIR: lůžkové oddělení 9 + 9P"/>
    <s v="SVIOP-2018-SVM2-005974"/>
    <s v="Výdej do spotřeby z IOP"/>
    <s v="Škodová Simona"/>
    <s v="Promítnut do stavu zásob"/>
    <s v="V41A"/>
    <s v="Mycí a uklízecí prostředy"/>
    <m/>
    <m/>
    <s v="Šaman do 19.3/2020"/>
    <m/>
    <x v="0"/>
    <n v="6"/>
    <m/>
    <n v="0"/>
    <m/>
    <m/>
  </r>
  <r>
    <d v="2018-06-04T09:12:10"/>
    <s v="116931"/>
    <s v="VE485"/>
    <x v="2"/>
    <x v="105"/>
    <n v="2"/>
    <s v="ks"/>
    <n v="36.299999999999997"/>
    <n v="72.599999999999994"/>
    <s v="0412"/>
    <m/>
    <s v="1CHIR: lůžkové oddělení 9 + 9P"/>
    <s v="SVIOP-2018-SVM2-005974"/>
    <s v="Výdej do spotřeby z IOP"/>
    <s v="Škodová Simona"/>
    <s v="Promítnut do stavu zásob"/>
    <s v="V41A"/>
    <s v="Mycí a uklízecí prostředy"/>
    <m/>
    <m/>
    <s v="Šaman do 19.3/2020"/>
    <m/>
    <x v="0"/>
    <n v="6"/>
    <m/>
    <n v="0"/>
    <m/>
    <m/>
  </r>
  <r>
    <d v="2018-06-04T09:12:10"/>
    <s v="995038"/>
    <s v="VE742"/>
    <x v="2"/>
    <x v="68"/>
    <n v="4"/>
    <s v="bal"/>
    <n v="45.98"/>
    <n v="183.92"/>
    <s v="0412"/>
    <m/>
    <s v="1CHIR: lůžkové oddělení 9 + 9P"/>
    <s v="SVIOP-2018-SVM2-005974"/>
    <s v="Výdej do spotřeby z IOP"/>
    <s v="Škodová Simona"/>
    <s v="Promítnut do stavu zásob"/>
    <s v="V41D"/>
    <s v="Krémy, oleje a masti z lékárny"/>
    <m/>
    <m/>
    <s v="HARTMANN - RICO a.s."/>
    <m/>
    <x v="0"/>
    <n v="6"/>
    <m/>
    <n v="0"/>
    <m/>
    <m/>
  </r>
  <r>
    <d v="2018-06-04T09:12:10"/>
    <s v="Fm-L009-022-CENPAC-001"/>
    <s v="VFM1223"/>
    <x v="1"/>
    <x v="22"/>
    <n v="2"/>
    <s v="ks"/>
    <n v="48.44"/>
    <n v="96.88"/>
    <s v="0412"/>
    <m/>
    <s v="1CHIR: lůžkové oddělení 9 + 9P"/>
    <s v="SVIOP-2018-SVM2-005974"/>
    <s v="Výdej do spotřeby z IOP"/>
    <s v="Škodová Simona"/>
    <s v="Promítnut do stavu zásob"/>
    <s v="VFM022"/>
    <s v="Úschova věcí, důchody"/>
    <m/>
    <m/>
    <s v="Knopp - tiskárna do 1/2021"/>
    <m/>
    <x v="0"/>
    <n v="6"/>
    <m/>
    <n v="0"/>
    <m/>
    <m/>
  </r>
  <r>
    <d v="2018-06-04T09:12:10"/>
    <m/>
    <s v="VE011"/>
    <x v="0"/>
    <x v="27"/>
    <n v="4"/>
    <s v="bal"/>
    <n v="57.72"/>
    <n v="230.86"/>
    <s v="0412"/>
    <m/>
    <s v="1CHIR: lůžkové oddělení 9 + 9P"/>
    <s v="SVIOP-2018-SVM2-005974"/>
    <s v="Výdej do spotřeby z IOP"/>
    <s v="Škodová Simona"/>
    <s v="Promítnut do stavu zásob"/>
    <s v="V44E"/>
    <s v="WC papír, ubrousky, pytle, sáčky"/>
    <m/>
    <m/>
    <s v="Press KF do 1/2019"/>
    <m/>
    <x v="0"/>
    <n v="6"/>
    <m/>
    <n v="0"/>
    <m/>
    <m/>
  </r>
  <r>
    <d v="2018-06-04T09:12:10"/>
    <s v="5136"/>
    <s v="VE484"/>
    <x v="2"/>
    <x v="130"/>
    <n v="1"/>
    <s v="ks"/>
    <n v="59.13"/>
    <n v="59.13"/>
    <s v="0412"/>
    <m/>
    <s v="1CHIR: lůžkové oddělení 9 + 9P"/>
    <s v="SVIOP-2018-SVM2-005974"/>
    <s v="Výdej do spotřeby z IOP"/>
    <s v="Škodová Simona"/>
    <s v="Promítnut do stavu zásob"/>
    <s v="V41A"/>
    <s v="Mycí a uklízecí prostředy"/>
    <m/>
    <m/>
    <s v="Šaman do 19.3/2020"/>
    <m/>
    <x v="0"/>
    <n v="6"/>
    <m/>
    <n v="0"/>
    <m/>
    <m/>
  </r>
  <r>
    <d v="2018-06-04T09:12:10"/>
    <s v="Fm-L009-022-CENPAC-002"/>
    <s v="VFM1221"/>
    <x v="1"/>
    <x v="202"/>
    <n v="1"/>
    <s v="ks"/>
    <n v="59.29"/>
    <n v="59.29"/>
    <s v="0412"/>
    <m/>
    <s v="1CHIR: lůžkové oddělení 9 + 9P"/>
    <s v="SVIOP-2018-SVM2-005974"/>
    <s v="Výdej do spotřeby z IOP"/>
    <s v="Škodová Simona"/>
    <s v="Promítnut do stavu zásob"/>
    <s v="VFM022"/>
    <s v="Úschova věcí, důchody"/>
    <s v="pouze verze 6 !!!"/>
    <m/>
    <s v="Knopp - tiskárna do 1/2021"/>
    <m/>
    <x v="0"/>
    <n v="6"/>
    <m/>
    <n v="0"/>
    <m/>
    <m/>
  </r>
  <r>
    <d v="2018-06-04T09:12:10"/>
    <m/>
    <s v="VF093"/>
    <x v="1"/>
    <x v="67"/>
    <n v="5"/>
    <s v="bal"/>
    <n v="60.5"/>
    <n v="302.5"/>
    <s v="0412"/>
    <m/>
    <s v="1CHIR: lůžkové oddělení 9 + 9P"/>
    <s v="SVIOP-2018-SVM2-005974"/>
    <s v="Výdej do spotřeby z IOP"/>
    <s v="Škodová Simona"/>
    <s v="Promítnut do stavu zásob"/>
    <s v="V42A"/>
    <s v="Papíry, sešity, knihy, bloky, tabule"/>
    <m/>
    <m/>
    <s v="Jan Vytopil 1/2019"/>
    <m/>
    <x v="0"/>
    <n v="6"/>
    <m/>
    <n v="0"/>
    <m/>
    <m/>
  </r>
  <r>
    <d v="2018-06-04T09:12:10"/>
    <s v="Fm-L009-023-HLASES-001"/>
    <s v="VB753"/>
    <x v="1"/>
    <x v="33"/>
    <n v="1"/>
    <s v="ks"/>
    <n v="133.1"/>
    <n v="133.1"/>
    <s v="0412"/>
    <m/>
    <s v="1CHIR: lůžkové oddělení 9 + 9P"/>
    <s v="SVIOP-2018-SVM2-005974"/>
    <s v="Výdej do spotřeby z IOP"/>
    <s v="Škodová Simona"/>
    <s v="Promítnut do stavu zásob"/>
    <s v="V42A"/>
    <s v="Papíry, sešity, knihy, bloky, tabule"/>
    <m/>
    <m/>
    <s v="Properus"/>
    <m/>
    <x v="0"/>
    <n v="6"/>
    <m/>
    <n v="0"/>
    <m/>
    <m/>
  </r>
  <r>
    <d v="2018-06-04T09:12:10"/>
    <m/>
    <s v="VE622"/>
    <x v="0"/>
    <x v="34"/>
    <n v="3"/>
    <s v="ks"/>
    <n v="172.8"/>
    <n v="518.4"/>
    <s v="0412"/>
    <m/>
    <s v="1CHIR: lůžkové oddělení 9 + 9P"/>
    <s v="SVIOP-2018-SVM2-005974"/>
    <s v="Výdej do spotřeby z IOP"/>
    <s v="Škodová Simona"/>
    <s v="Promítnut do stavu zásob"/>
    <s v="V44E"/>
    <s v="WC papír, ubrousky, pytle, sáčky"/>
    <m/>
    <m/>
    <s v="Frankospol 3/2020"/>
    <m/>
    <x v="0"/>
    <n v="6"/>
    <m/>
    <n v="0"/>
    <m/>
    <m/>
  </r>
  <r>
    <d v="2018-06-04T09:12:10"/>
    <s v="2004"/>
    <s v="VE688"/>
    <x v="2"/>
    <x v="49"/>
    <n v="1"/>
    <s v="bal"/>
    <n v="219.01"/>
    <n v="219.01"/>
    <s v="0412"/>
    <m/>
    <s v="1CHIR: lůžkové oddělení 9 + 9P"/>
    <s v="SVIOP-2018-SVM2-005974"/>
    <s v="Výdej do spotřeby z IOP"/>
    <s v="Škodová Simona"/>
    <s v="Promítnut do stavu zásob"/>
    <s v="V41A"/>
    <s v="Mycí a uklízecí prostředy"/>
    <m/>
    <m/>
    <s v="Šaman do 19.3/2020"/>
    <m/>
    <x v="0"/>
    <n v="6"/>
    <m/>
    <n v="0"/>
    <m/>
    <m/>
  </r>
  <r>
    <d v="2018-06-04T09:12:10"/>
    <s v="REF N15000"/>
    <s v="VE649"/>
    <x v="0"/>
    <x v="50"/>
    <n v="1"/>
    <s v="bal"/>
    <n v="326.7"/>
    <n v="326.7"/>
    <s v="0412"/>
    <m/>
    <s v="1CHIR: lůžkové oddělení 9 + 9P"/>
    <s v="SVIOP-2018-SVM2-005974"/>
    <s v="Výdej do spotřeby z IOP"/>
    <s v="Škodová Simona"/>
    <s v="Promítnut do stavu zásob"/>
    <s v="V44E"/>
    <s v="WC papír, ubrousky, pytle, sáčky"/>
    <m/>
    <m/>
    <s v="MEDISUN profi s.r.o."/>
    <m/>
    <x v="0"/>
    <n v="6"/>
    <m/>
    <n v="0"/>
    <m/>
    <m/>
  </r>
  <r>
    <d v="2018-06-04T09:12:10"/>
    <s v="10006995K"/>
    <s v="VC649"/>
    <x v="0"/>
    <x v="37"/>
    <n v="1"/>
    <s v="ks"/>
    <n v="716.32"/>
    <n v="716.32"/>
    <s v="0412"/>
    <m/>
    <s v="1CHIR: lůžkové oddělení 9 + 9P"/>
    <s v="SVIOP-2018-SVM2-005974"/>
    <s v="Výdej do spotřeby z IOP"/>
    <s v="Škodová Simona"/>
    <s v="Promítnut do stavu zásob"/>
    <s v="V44D"/>
    <s v="Ručníky, rohože, ostatní"/>
    <m/>
    <m/>
    <s v="Datascan"/>
    <m/>
    <x v="0"/>
    <n v="6"/>
    <m/>
    <n v="0"/>
    <m/>
    <m/>
  </r>
  <r>
    <d v="2018-06-04T09:26:35"/>
    <s v="C2331"/>
    <s v="VE531"/>
    <x v="2"/>
    <x v="112"/>
    <n v="3"/>
    <s v="ks"/>
    <n v="6.65"/>
    <n v="19.95"/>
    <s v="0471"/>
    <m/>
    <s v="1CHIR: odd. invaz. vyš. metotody-endoskopie"/>
    <s v="SVIOP-2018-SVM2-005983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04T09:26:35"/>
    <m/>
    <s v="VF102"/>
    <x v="0"/>
    <x v="218"/>
    <n v="6"/>
    <s v="ks"/>
    <n v="13.8"/>
    <n v="82.78"/>
    <s v="0471"/>
    <m/>
    <s v="1CHIR: odd. invaz. vyš. metotody-endoskopie"/>
    <s v="SVIOP-2018-SVM2-005983"/>
    <s v="Výdej do spotřeby z IOP"/>
    <s v="Utíkalová Jana"/>
    <s v="Promítnut do stavu zásob"/>
    <s v="V44E"/>
    <s v="WC papír, ubrousky, pytle, sáčky"/>
    <m/>
    <m/>
    <s v="Frankospol 3/2020"/>
    <m/>
    <x v="0"/>
    <n v="6"/>
    <m/>
    <n v="0"/>
    <m/>
    <m/>
  </r>
  <r>
    <d v="2018-06-04T09:26:35"/>
    <s v="7396"/>
    <s v="VE479"/>
    <x v="2"/>
    <x v="12"/>
    <n v="1"/>
    <s v="ks"/>
    <n v="15.13"/>
    <n v="15.13"/>
    <s v="0471"/>
    <m/>
    <s v="1CHIR: odd. invaz. vyš. metotody-endoskopie"/>
    <s v="SVIOP-2018-SVM2-005983"/>
    <s v="Výdej do spotřeby z IOP"/>
    <s v="Utíkalová Jana"/>
    <s v="Promítnut do stavu zásob"/>
    <s v="V41B"/>
    <s v="Mýdla,osvěžovače"/>
    <m/>
    <m/>
    <s v="Šaman do 19.3/2020"/>
    <m/>
    <x v="0"/>
    <n v="6"/>
    <m/>
    <n v="0"/>
    <m/>
    <m/>
  </r>
  <r>
    <d v="2018-06-04T09:26:35"/>
    <s v="3351"/>
    <s v="VE898"/>
    <x v="2"/>
    <x v="219"/>
    <n v="2"/>
    <s v="ks"/>
    <n v="15.68"/>
    <n v="31.36"/>
    <s v="0471"/>
    <m/>
    <s v="1CHIR: odd. invaz. vyš. metotody-endoskopie"/>
    <s v="SVIOP-2018-SVM2-005983"/>
    <s v="Výdej do spotřeby z IOP"/>
    <s v="Utíkalová Jana"/>
    <s v="Promítnut do stavu zásob"/>
    <s v="V41B"/>
    <s v="Mýdla,osvěžovače"/>
    <m/>
    <m/>
    <s v="Šaman do 19.3/2020"/>
    <m/>
    <x v="0"/>
    <n v="6"/>
    <m/>
    <n v="0"/>
    <m/>
    <m/>
  </r>
  <r>
    <d v="2018-06-04T09:26:35"/>
    <s v="9846"/>
    <s v="VE892"/>
    <x v="0"/>
    <x v="61"/>
    <n v="3"/>
    <s v="bal"/>
    <n v="17.95"/>
    <n v="53.86"/>
    <s v="0471"/>
    <m/>
    <s v="1CHIR: odd. invaz. vyš. metotody-endoskopie"/>
    <s v="SVIOP-2018-SVM2-005983"/>
    <s v="Výdej do spotřeby z IOP"/>
    <s v="Utíkalová Jana"/>
    <s v="Promítnut do stavu zásob"/>
    <s v="V44D"/>
    <s v="Ručníky, rohože, ostatní"/>
    <m/>
    <m/>
    <s v="Šaman do 19.3/2020"/>
    <m/>
    <x v="0"/>
    <n v="6"/>
    <m/>
    <n v="0"/>
    <m/>
    <m/>
  </r>
  <r>
    <d v="2018-06-04T09:26:35"/>
    <s v="117401"/>
    <s v="VE498"/>
    <x v="2"/>
    <x v="187"/>
    <n v="1"/>
    <s v="ks"/>
    <n v="31.46"/>
    <n v="31.46"/>
    <s v="0471"/>
    <m/>
    <s v="1CHIR: odd. invaz. vyš. metotody-endoskopie"/>
    <s v="SVIOP-2018-SVM2-005983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04T09:26:35"/>
    <s v="116361"/>
    <s v="VE505"/>
    <x v="2"/>
    <x v="46"/>
    <n v="2"/>
    <s v="ks"/>
    <n v="32.67"/>
    <n v="65.34"/>
    <s v="0471"/>
    <m/>
    <s v="1CHIR: odd. invaz. vyš. metotody-endoskopie"/>
    <s v="SVIOP-2018-SVM2-005983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04T09:26:35"/>
    <s v="115081"/>
    <s v="VE491"/>
    <x v="2"/>
    <x v="64"/>
    <n v="1"/>
    <s v="ks"/>
    <n v="37.51"/>
    <n v="37.51"/>
    <s v="0471"/>
    <m/>
    <s v="1CHIR: odd. invaz. vyš. metotody-endoskopie"/>
    <s v="SVIOP-2018-SVM2-005983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04T09:26:35"/>
    <m/>
    <s v="VA529"/>
    <x v="0"/>
    <x v="220"/>
    <n v="1"/>
    <s v="ks"/>
    <n v="204.49"/>
    <n v="204.49"/>
    <s v="0471"/>
    <m/>
    <s v="1CHIR: odd. invaz. vyš. metotody-endoskopie"/>
    <s v="SVIOP-2018-SVM2-005983"/>
    <s v="Výdej do spotřeby z IOP"/>
    <s v="Utíkalová Jana"/>
    <s v="Promítnut do stavu zásob"/>
    <s v="V44D"/>
    <s v="Ručníky, rohože, ostatní"/>
    <m/>
    <m/>
    <s v="Věra Marková do 8/2020"/>
    <m/>
    <x v="0"/>
    <n v="6"/>
    <m/>
    <n v="0"/>
    <m/>
    <m/>
  </r>
  <r>
    <d v="2018-06-05T06:28:35"/>
    <s v="140060013"/>
    <s v="VE630"/>
    <x v="4"/>
    <x v="39"/>
    <n v="60"/>
    <s v="ks"/>
    <n v="0.23"/>
    <n v="13.61"/>
    <s v="0413"/>
    <m/>
    <s v="1CHIR: lůžkové oddělení 3"/>
    <s v="SVIOP-2018-SVM2-006021"/>
    <s v="Výdej do spotřeby z IOP"/>
    <s v="Utíkalová Jana"/>
    <s v="Promítnut do stavu zásob"/>
    <s v="V21"/>
    <s v="Spotřební materiál k SZM"/>
    <m/>
    <m/>
    <s v="MAPO medical s.r.o. od 7/2017"/>
    <m/>
    <x v="0"/>
    <n v="6"/>
    <m/>
    <n v="0"/>
    <m/>
    <m/>
  </r>
  <r>
    <d v="2018-06-05T06:28:35"/>
    <s v="520097"/>
    <s v="VE355"/>
    <x v="1"/>
    <x v="107"/>
    <n v="10"/>
    <s v="ks"/>
    <n v="0.99"/>
    <n v="9.9"/>
    <s v="0413"/>
    <m/>
    <s v="1CHIR: lůžkové oddělení 3"/>
    <s v="SVIOP-2018-SVM2-006021"/>
    <s v="Výdej do spotřeby z IOP"/>
    <s v="Utíkalová Jana"/>
    <s v="Promítnut do stavu zásob"/>
    <s v="V42B"/>
    <s v="Psací potřeby"/>
    <m/>
    <m/>
    <s v="Frankospol 22.3/2020"/>
    <m/>
    <x v="0"/>
    <n v="6"/>
    <m/>
    <n v="0"/>
    <m/>
    <m/>
  </r>
  <r>
    <d v="2018-06-05T06:28:35"/>
    <s v="Fm-L009-019-OSEPO-001"/>
    <s v="VFM1115"/>
    <x v="1"/>
    <x v="2"/>
    <n v="100"/>
    <s v="ks"/>
    <n v="1.06"/>
    <n v="106"/>
    <s v="0413"/>
    <m/>
    <s v="1CHIR: lůžkové oddělení 3"/>
    <s v="SVIOP-2018-SVM2-006021"/>
    <s v="Výdej do spotřeby z IOP"/>
    <s v="Utíkalová Jana"/>
    <s v="Promítnut do stavu zásob"/>
    <s v="VFM019"/>
    <s v="Ošetřovatelská dokumentace"/>
    <m/>
    <m/>
    <m/>
    <m/>
    <x v="0"/>
    <n v="6"/>
    <m/>
    <n v="0"/>
    <m/>
    <m/>
  </r>
  <r>
    <d v="2018-06-05T06:28:35"/>
    <s v="Fm-L009-019-OSPLAN-001"/>
    <s v="VFM0608"/>
    <x v="1"/>
    <x v="1"/>
    <n v="200"/>
    <s v="ks"/>
    <n v="1.06"/>
    <n v="212"/>
    <s v="0413"/>
    <m/>
    <s v="1CHIR: lůžkové oddělení 3"/>
    <s v="SVIOP-2018-SVM2-006021"/>
    <s v="Výdej do spotřeby z IOP"/>
    <s v="Utíkalová Jana"/>
    <s v="Promítnut do stavu zásob"/>
    <s v="VFM019"/>
    <s v="Ošetřovatelská dokumentace"/>
    <s v="PROSÍM NOVÉ VERZE 4"/>
    <m/>
    <m/>
    <m/>
    <x v="0"/>
    <n v="6"/>
    <m/>
    <n v="0"/>
    <m/>
    <m/>
  </r>
  <r>
    <d v="2018-06-05T06:28:35"/>
    <m/>
    <s v="VA918"/>
    <x v="0"/>
    <x v="3"/>
    <n v="30"/>
    <s v="ks"/>
    <n v="1.1499999999999999"/>
    <n v="34.5"/>
    <s v="0413"/>
    <m/>
    <s v="1CHIR: lůžkové oddělení 3"/>
    <s v="SVIOP-2018-SVM2-006021"/>
    <s v="Výdej do spotřeby z IOP"/>
    <s v="Utíkalová Jana"/>
    <s v="Promítnut do stavu zásob"/>
    <s v="V44G"/>
    <s v="Kuchyňské potřeby drobné"/>
    <m/>
    <m/>
    <s v="Věra Marková do 8/2020"/>
    <m/>
    <x v="0"/>
    <n v="6"/>
    <m/>
    <n v="0"/>
    <m/>
    <m/>
  </r>
  <r>
    <d v="2018-06-05T06:28:35"/>
    <m/>
    <s v="VB631"/>
    <x v="1"/>
    <x v="40"/>
    <n v="20"/>
    <s v="ks"/>
    <n v="1.19"/>
    <n v="23.72"/>
    <s v="0413"/>
    <m/>
    <s v="1CHIR: lůžkové oddělení 3"/>
    <s v="SVIOP-2018-SVM2-006021"/>
    <s v="Výdej do spotřeby z IOP"/>
    <s v="Utíkalová Jana"/>
    <s v="Promítnut do stavu zásob"/>
    <s v="V42C"/>
    <s v="Obálky, pořadače, složky"/>
    <m/>
    <m/>
    <s v="Properus"/>
    <m/>
    <x v="0"/>
    <n v="6"/>
    <m/>
    <n v="0"/>
    <m/>
    <m/>
  </r>
  <r>
    <d v="2018-06-05T06:28:35"/>
    <s v="Fm-L009-035-TO-003"/>
    <s v="VFM1226"/>
    <x v="1"/>
    <x v="108"/>
    <n v="40"/>
    <s v="ks"/>
    <n v="1.21"/>
    <n v="48.59"/>
    <s v="0413"/>
    <m/>
    <s v="1CHIR: lůžkové oddělení 3"/>
    <s v="SVIOP-2018-SVM2-006021"/>
    <s v="Výdej do spotřeby z IOP"/>
    <s v="Utíkalová Jana"/>
    <s v="Promítnut do stavu zásob"/>
    <s v="VFM035"/>
    <s v="Žádanky (laboratoře)"/>
    <m/>
    <m/>
    <s v="Knopp - tiskárna do 1/2021"/>
    <m/>
    <x v="0"/>
    <n v="6"/>
    <m/>
    <n v="0"/>
    <m/>
    <m/>
  </r>
  <r>
    <d v="2018-06-05T06:28:35"/>
    <m/>
    <s v="VE880"/>
    <x v="3"/>
    <x v="7"/>
    <n v="200"/>
    <s v="ks"/>
    <n v="2.35"/>
    <n v="469.48"/>
    <s v="0413"/>
    <m/>
    <s v="1CHIR: lůžkové oddělení 3"/>
    <s v="SVIOP-2018-SVM2-006021"/>
    <s v="Výdej do spotřeby z IOP"/>
    <s v="Utíkalová Jana"/>
    <s v="Promítnut do stavu zásob"/>
    <s v="V22"/>
    <s v="Spotřební materiál pro potrubní poštu"/>
    <m/>
    <m/>
    <s v="PROFITERM PROTECH s.r.o."/>
    <m/>
    <x v="0"/>
    <n v="6"/>
    <m/>
    <n v="0"/>
    <m/>
    <m/>
  </r>
  <r>
    <d v="2018-06-05T06:28:35"/>
    <s v="B1320"/>
    <s v="VA391"/>
    <x v="0"/>
    <x v="9"/>
    <n v="16"/>
    <s v="ks"/>
    <n v="3.79"/>
    <n v="60.56"/>
    <s v="0413"/>
    <m/>
    <s v="1CHIR: lůžkové oddělení 3"/>
    <s v="SVIOP-2018-SVM2-006021"/>
    <s v="Výdej do spotřeby z IOP"/>
    <s v="Utíkalová Jana"/>
    <s v="Promítnut do stavu zásob"/>
    <s v="V44B"/>
    <s v="Baterie, různé elektro zboží"/>
    <m/>
    <m/>
    <s v="Emos do 4/2020"/>
    <m/>
    <x v="0"/>
    <n v="6"/>
    <m/>
    <n v="0"/>
    <m/>
    <m/>
  </r>
  <r>
    <d v="2018-06-05T06:28:35"/>
    <m/>
    <s v="VC344"/>
    <x v="0"/>
    <x v="42"/>
    <n v="6"/>
    <s v="bal"/>
    <n v="6.29"/>
    <n v="37.74"/>
    <s v="0413"/>
    <m/>
    <s v="1CHIR: lůžkové oddělení 3"/>
    <s v="SVIOP-2018-SVM2-006021"/>
    <s v="Výdej do spotřeby z IOP"/>
    <s v="Utíkalová Jana"/>
    <s v="Promítnut do stavu zásob"/>
    <s v="V44G"/>
    <s v="Kuchyňské potřeby drobné"/>
    <m/>
    <m/>
    <s v="Věra Marková do 8/2020"/>
    <m/>
    <x v="0"/>
    <n v="6"/>
    <m/>
    <n v="0"/>
    <m/>
    <m/>
  </r>
  <r>
    <d v="2018-06-05T06:28:35"/>
    <s v="2363"/>
    <s v="VE499"/>
    <x v="2"/>
    <x v="221"/>
    <n v="1"/>
    <s v="ks"/>
    <n v="16.940000000000001"/>
    <n v="16.940000000000001"/>
    <s v="0413"/>
    <m/>
    <s v="1CHIR: lůžkové oddělení 3"/>
    <s v="SVIOP-2018-SVM2-006021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05T06:28:35"/>
    <s v="9846"/>
    <s v="VE892"/>
    <x v="0"/>
    <x v="61"/>
    <n v="6"/>
    <s v="bal"/>
    <n v="17.96"/>
    <n v="107.76"/>
    <s v="0413"/>
    <m/>
    <s v="1CHIR: lůžkové oddělení 3"/>
    <s v="SVIOP-2018-SVM2-006021"/>
    <s v="Výdej do spotřeby z IOP"/>
    <s v="Utíkalová Jana"/>
    <s v="Promítnut do stavu zásob"/>
    <s v="V44D"/>
    <s v="Ručníky, rohože, ostatní"/>
    <m/>
    <m/>
    <s v="Šaman do 19.3/2020"/>
    <m/>
    <x v="0"/>
    <n v="6"/>
    <m/>
    <n v="0"/>
    <m/>
    <m/>
  </r>
  <r>
    <d v="2018-06-05T06:28:35"/>
    <m/>
    <s v="VE015"/>
    <x v="0"/>
    <x v="62"/>
    <n v="25"/>
    <s v="bal"/>
    <n v="20.57"/>
    <n v="514.16999999999996"/>
    <s v="0413"/>
    <m/>
    <s v="1CHIR: lůžkové oddělení 3"/>
    <s v="SVIOP-2018-SVM2-006021"/>
    <s v="Výdej do spotřeby z IOP"/>
    <s v="Utíkalová Jana"/>
    <s v="Promítnut do stavu zásob"/>
    <s v="V44E"/>
    <s v="WC papír, ubrousky, pytle, sáčky"/>
    <m/>
    <m/>
    <s v="Press KF do 1/2019"/>
    <m/>
    <x v="0"/>
    <n v="6"/>
    <m/>
    <n v="0"/>
    <m/>
    <m/>
  </r>
  <r>
    <d v="2018-06-05T06:28:35"/>
    <m/>
    <s v="VC369"/>
    <x v="0"/>
    <x v="222"/>
    <n v="3"/>
    <s v="ks"/>
    <n v="26.62"/>
    <n v="79.86"/>
    <s v="0413"/>
    <m/>
    <s v="1CHIR: lůžkové oddělení 3"/>
    <s v="SVIOP-2018-SVM2-006021"/>
    <s v="Výdej do spotřeby z IOP"/>
    <s v="Utíkalová Jana"/>
    <s v="Promítnut do stavu zásob"/>
    <s v="V44H"/>
    <s v="Boxy,koše,dózy,nádoby"/>
    <m/>
    <m/>
    <s v="Věra Marková do 8/2020"/>
    <m/>
    <x v="0"/>
    <n v="6"/>
    <m/>
    <n v="0"/>
    <m/>
    <m/>
  </r>
  <r>
    <d v="2018-06-05T06:28:35"/>
    <s v="770150"/>
    <s v="VE835"/>
    <x v="1"/>
    <x v="19"/>
    <n v="1"/>
    <s v="ks"/>
    <n v="29.3"/>
    <n v="29.3"/>
    <s v="0413"/>
    <m/>
    <s v="1CHIR: lůžkové oddělení 3"/>
    <s v="SVIOP-2018-SVM2-006021"/>
    <s v="Výdej do spotřeby z IOP"/>
    <s v="Utíkalová Jana"/>
    <s v="Promítnut do stavu zásob"/>
    <s v="V42D"/>
    <s v="Pravítka, lepidla, folie"/>
    <m/>
    <m/>
    <s v="Frankospol 22.3/2020"/>
    <m/>
    <x v="0"/>
    <n v="6"/>
    <m/>
    <n v="0"/>
    <m/>
    <m/>
  </r>
  <r>
    <d v="2018-06-05T06:28:35"/>
    <s v="116361"/>
    <s v="VE505"/>
    <x v="2"/>
    <x v="46"/>
    <n v="3"/>
    <s v="ks"/>
    <n v="32.67"/>
    <n v="98.01"/>
    <s v="0413"/>
    <m/>
    <s v="1CHIR: lůžkové oddělení 3"/>
    <s v="SVIOP-2018-SVM2-006021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05T06:28:35"/>
    <s v="115081"/>
    <s v="VE491"/>
    <x v="2"/>
    <x v="64"/>
    <n v="1"/>
    <s v="ks"/>
    <n v="37.51"/>
    <n v="37.51"/>
    <s v="0413"/>
    <m/>
    <s v="1CHIR: lůžkové oddělení 3"/>
    <s v="SVIOP-2018-SVM2-006021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05T06:28:35"/>
    <s v="394153"/>
    <s v="VE693"/>
    <x v="2"/>
    <x v="18"/>
    <n v="8"/>
    <s v="ks"/>
    <n v="37.840000000000003"/>
    <n v="302.70999999999998"/>
    <s v="0413"/>
    <m/>
    <s v="1CHIR: lůžkové oddělení 3"/>
    <s v="SVIOP-2018-SVM2-006021"/>
    <s v="Výdej do spotřeby z IOP"/>
    <s v="Utíkalová Jana"/>
    <s v="Promítnut do stavu zásob"/>
    <s v="V41D"/>
    <s v="Krémy, oleje a masti z lékárny"/>
    <m/>
    <m/>
    <s v="Phoenix"/>
    <m/>
    <x v="0"/>
    <n v="6"/>
    <m/>
    <n v="0"/>
    <m/>
    <m/>
  </r>
  <r>
    <d v="2018-06-05T06:28:35"/>
    <s v="111891"/>
    <s v="VE481"/>
    <x v="2"/>
    <x v="193"/>
    <n v="2"/>
    <s v="ks"/>
    <n v="40.090000000000003"/>
    <n v="80.180000000000007"/>
    <s v="0413"/>
    <m/>
    <s v="1CHIR: lůžkové oddělení 3"/>
    <s v="SVIOP-2018-SVM2-006021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05T06:28:35"/>
    <m/>
    <s v="VB192"/>
    <x v="0"/>
    <x v="138"/>
    <n v="2"/>
    <s v="ks"/>
    <n v="48.4"/>
    <n v="96.8"/>
    <s v="0413"/>
    <m/>
    <s v="1CHIR: lůžkové oddělení 3"/>
    <s v="SVIOP-2018-SVM2-006021"/>
    <s v="Výdej do spotřeby z IOP"/>
    <s v="Utíkalová Jana"/>
    <s v="Promítnut do stavu zásob"/>
    <s v="V44E"/>
    <s v="WC papír, ubrousky, pytle, sáčky"/>
    <m/>
    <m/>
    <s v="Press KF do 1/2019"/>
    <m/>
    <x v="0"/>
    <n v="6"/>
    <m/>
    <n v="0"/>
    <m/>
    <m/>
  </r>
  <r>
    <d v="2018-06-05T06:28:35"/>
    <s v="113301,104541"/>
    <s v="VE493"/>
    <x v="2"/>
    <x v="26"/>
    <n v="2"/>
    <s v="ks"/>
    <n v="54.45"/>
    <n v="108.9"/>
    <s v="0413"/>
    <m/>
    <s v="1CHIR: lůžkové oddělení 3"/>
    <s v="SVIOP-2018-SVM2-006021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05T06:28:35"/>
    <m/>
    <s v="VE011"/>
    <x v="0"/>
    <x v="27"/>
    <n v="1"/>
    <s v="bal"/>
    <n v="57.72"/>
    <n v="57.72"/>
    <s v="0413"/>
    <m/>
    <s v="1CHIR: lůžkové oddělení 3"/>
    <s v="SVIOP-2018-SVM2-006021"/>
    <s v="Výdej do spotřeby z IOP"/>
    <s v="Utíkalová Jana"/>
    <s v="Promítnut do stavu zásob"/>
    <s v="V44E"/>
    <s v="WC papír, ubrousky, pytle, sáčky"/>
    <m/>
    <m/>
    <s v="Press KF do 1/2019"/>
    <m/>
    <x v="0"/>
    <n v="6"/>
    <m/>
    <n v="0"/>
    <m/>
    <m/>
  </r>
  <r>
    <d v="2018-06-05T06:28:35"/>
    <m/>
    <s v="VF093"/>
    <x v="1"/>
    <x v="67"/>
    <n v="10"/>
    <s v="bal"/>
    <n v="60.5"/>
    <n v="605"/>
    <s v="0413"/>
    <m/>
    <s v="1CHIR: lůžkové oddělení 3"/>
    <s v="SVIOP-2018-SVM2-006021"/>
    <s v="Výdej do spotřeby z IOP"/>
    <s v="Utíkalová Jana"/>
    <s v="Promítnut do stavu zásob"/>
    <s v="V42A"/>
    <s v="Papíry, sešity, knihy, bloky, tabule"/>
    <m/>
    <m/>
    <s v="Jan Vytopil 1/2019"/>
    <m/>
    <x v="0"/>
    <n v="6"/>
    <m/>
    <n v="0"/>
    <m/>
    <m/>
  </r>
  <r>
    <d v="2018-06-05T06:28:35"/>
    <s v="2004"/>
    <s v="VE688"/>
    <x v="2"/>
    <x v="49"/>
    <n v="1"/>
    <s v="bal"/>
    <n v="219.01"/>
    <n v="219.01"/>
    <s v="0413"/>
    <m/>
    <s v="1CHIR: lůžkové oddělení 3"/>
    <s v="SVIOP-2018-SVM2-006021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05T06:30:09"/>
    <s v="Kód produktu 305002"/>
    <s v="VF159"/>
    <x v="1"/>
    <x v="203"/>
    <n v="10"/>
    <s v="ks"/>
    <n v="1.47"/>
    <n v="14.7"/>
    <s v="0432"/>
    <m/>
    <s v="1CHIR: JIP  6"/>
    <s v="SVIOP-2018-SVM2-006022"/>
    <s v="Výdej do spotřeby z IOP"/>
    <s v="Utíkalová Jana"/>
    <s v="Promítnut do stavu zásob"/>
    <s v="V42E"/>
    <s v="Samolepky, etikety, štítky"/>
    <m/>
    <m/>
    <s v="Traiva"/>
    <m/>
    <x v="0"/>
    <n v="6"/>
    <m/>
    <n v="0"/>
    <m/>
    <m/>
  </r>
  <r>
    <d v="2018-06-05T06:30:09"/>
    <s v="Kód produktu 305009"/>
    <s v="VF166"/>
    <x v="1"/>
    <x v="205"/>
    <n v="10"/>
    <s v="ks"/>
    <n v="1.5"/>
    <n v="15"/>
    <s v="0432"/>
    <m/>
    <s v="1CHIR: JIP  6"/>
    <s v="SVIOP-2018-SVM2-006022"/>
    <s v="Výdej do spotřeby z IOP"/>
    <s v="Utíkalová Jana"/>
    <s v="Promítnut do stavu zásob"/>
    <s v="V42E"/>
    <s v="Samolepky, etikety, štítky"/>
    <m/>
    <m/>
    <s v="Traiva"/>
    <m/>
    <x v="0"/>
    <n v="6"/>
    <m/>
    <n v="0"/>
    <m/>
    <m/>
  </r>
  <r>
    <d v="2018-06-05T06:30:09"/>
    <s v="Kód produktu 305008"/>
    <s v="VF165"/>
    <x v="1"/>
    <x v="206"/>
    <n v="10"/>
    <s v="ks"/>
    <n v="1.5"/>
    <n v="15"/>
    <s v="0432"/>
    <m/>
    <s v="1CHIR: JIP  6"/>
    <s v="SVIOP-2018-SVM2-006022"/>
    <s v="Výdej do spotřeby z IOP"/>
    <s v="Utíkalová Jana"/>
    <s v="Promítnut do stavu zásob"/>
    <s v="V42E"/>
    <s v="Samolepky, etikety, štítky"/>
    <m/>
    <m/>
    <s v="Traiva"/>
    <m/>
    <x v="0"/>
    <n v="6"/>
    <m/>
    <n v="0"/>
    <m/>
    <m/>
  </r>
  <r>
    <d v="2018-06-05T06:30:09"/>
    <s v="Kód produktu 305005"/>
    <s v="VF162"/>
    <x v="1"/>
    <x v="208"/>
    <n v="10"/>
    <s v="ks"/>
    <n v="1.51"/>
    <n v="15.07"/>
    <s v="0432"/>
    <m/>
    <s v="1CHIR: JIP  6"/>
    <s v="SVIOP-2018-SVM2-006022"/>
    <s v="Výdej do spotřeby z IOP"/>
    <s v="Utíkalová Jana"/>
    <s v="Promítnut do stavu zásob"/>
    <s v="V42E"/>
    <s v="Samolepky, etikety, štítky"/>
    <m/>
    <m/>
    <s v="Traiva"/>
    <m/>
    <x v="0"/>
    <n v="6"/>
    <m/>
    <n v="0"/>
    <m/>
    <m/>
  </r>
  <r>
    <d v="2018-06-05T06:30:09"/>
    <s v="Kód produktu 305003"/>
    <s v="VF160"/>
    <x v="1"/>
    <x v="207"/>
    <n v="10"/>
    <s v="ks"/>
    <n v="1.51"/>
    <n v="15.1"/>
    <s v="0432"/>
    <m/>
    <s v="1CHIR: JIP  6"/>
    <s v="SVIOP-2018-SVM2-006022"/>
    <s v="Výdej do spotřeby z IOP"/>
    <s v="Utíkalová Jana"/>
    <s v="Promítnut do stavu zásob"/>
    <s v="V42E"/>
    <s v="Samolepky, etikety, štítky"/>
    <m/>
    <m/>
    <s v="Traiva"/>
    <m/>
    <x v="0"/>
    <n v="6"/>
    <m/>
    <n v="0"/>
    <m/>
    <m/>
  </r>
  <r>
    <d v="2018-06-05T12:59:35"/>
    <m/>
    <s v="VE880"/>
    <x v="3"/>
    <x v="7"/>
    <n v="200"/>
    <s v="ks"/>
    <n v="2.35"/>
    <n v="469.48"/>
    <s v="0432"/>
    <m/>
    <s v="1CHIR: JIP  6"/>
    <s v="SVIOP-2018-SVM2-006059"/>
    <s v="Výdej do spotřeby z IOP"/>
    <s v="Škodová Simona"/>
    <s v="Promítnut do stavu zásob"/>
    <s v="V22"/>
    <s v="Spotřební materiál pro potrubní poštu"/>
    <m/>
    <m/>
    <s v="PROFITERM PROTECH s.r.o."/>
    <m/>
    <x v="0"/>
    <n v="6"/>
    <m/>
    <n v="0"/>
    <m/>
    <m/>
  </r>
  <r>
    <d v="2018-06-05T13:57:17"/>
    <s v="140060013"/>
    <s v="VE630"/>
    <x v="4"/>
    <x v="39"/>
    <n v="30"/>
    <s v="ks"/>
    <n v="0.23"/>
    <n v="6.81"/>
    <s v="0432"/>
    <m/>
    <s v="1CHIR: JIP  6"/>
    <s v="SVIOP-2018-SVM2-006067"/>
    <s v="Výdej do spotřeby z IOP"/>
    <s v="Utíkalová Jana"/>
    <s v="Promítnut do stavu zásob"/>
    <s v="V21"/>
    <s v="Spotřební materiál k SZM"/>
    <m/>
    <m/>
    <s v="MAPO medical s.r.o. od 7/2017"/>
    <m/>
    <x v="0"/>
    <n v="6"/>
    <m/>
    <n v="0"/>
    <m/>
    <m/>
  </r>
  <r>
    <d v="2018-06-05T13:57:17"/>
    <s v="Fm-L009-019-OSPLAN-001"/>
    <s v="VFM0608"/>
    <x v="1"/>
    <x v="1"/>
    <n v="30"/>
    <s v="ks"/>
    <n v="1.06"/>
    <n v="31.8"/>
    <s v="0432"/>
    <m/>
    <s v="1CHIR: JIP  6"/>
    <s v="SVIOP-2018-SVM2-006067"/>
    <s v="Výdej do spotřeby z IOP"/>
    <s v="Utíkalová Jana"/>
    <s v="Promítnut do stavu zásob"/>
    <s v="VFM019"/>
    <s v="Ošetřovatelská dokumentace"/>
    <m/>
    <m/>
    <m/>
    <m/>
    <x v="0"/>
    <n v="6"/>
    <m/>
    <n v="0"/>
    <m/>
    <m/>
  </r>
  <r>
    <d v="2018-06-05T13:57:17"/>
    <m/>
    <s v="VA918"/>
    <x v="0"/>
    <x v="3"/>
    <n v="10"/>
    <s v="ks"/>
    <n v="1.1499999999999999"/>
    <n v="11.5"/>
    <s v="0432"/>
    <m/>
    <s v="1CHIR: JIP  6"/>
    <s v="SVIOP-2018-SVM2-006067"/>
    <s v="Výdej do spotřeby z IOP"/>
    <s v="Utíkalová Jana"/>
    <s v="Promítnut do stavu zásob"/>
    <s v="V44G"/>
    <s v="Kuchyňské potřeby drobné"/>
    <m/>
    <m/>
    <s v="Věra Marková do 8/2020"/>
    <m/>
    <x v="0"/>
    <n v="6"/>
    <m/>
    <n v="0"/>
    <m/>
    <m/>
  </r>
  <r>
    <d v="2018-06-05T13:57:17"/>
    <s v="510303"/>
    <s v="VE348"/>
    <x v="1"/>
    <x v="223"/>
    <n v="4"/>
    <s v="ks"/>
    <n v="1.21"/>
    <n v="4.84"/>
    <s v="0432"/>
    <m/>
    <s v="1CHIR: JIP  6"/>
    <s v="SVIOP-2018-SVM2-006067"/>
    <s v="Výdej do spotřeby z IOP"/>
    <s v="Utíkalová Jana"/>
    <s v="Promítnut do stavu zásob"/>
    <s v="V42B"/>
    <s v="Psací potřeby"/>
    <m/>
    <m/>
    <s v="Frankospol 22.3/2020"/>
    <m/>
    <x v="0"/>
    <n v="6"/>
    <m/>
    <n v="0"/>
    <m/>
    <m/>
  </r>
  <r>
    <d v="2018-06-05T13:57:17"/>
    <s v="510302"/>
    <s v="VE350"/>
    <x v="1"/>
    <x v="97"/>
    <n v="4"/>
    <s v="ks"/>
    <n v="1.21"/>
    <n v="4.84"/>
    <s v="0432"/>
    <m/>
    <s v="1CHIR: JIP  6"/>
    <s v="SVIOP-2018-SVM2-006067"/>
    <s v="Výdej do spotřeby z IOP"/>
    <s v="Utíkalová Jana"/>
    <s v="Promítnut do stavu zásob"/>
    <s v="V42B"/>
    <s v="Psací potřeby"/>
    <m/>
    <m/>
    <s v="Frankospol 22.3/2020"/>
    <m/>
    <x v="0"/>
    <n v="6"/>
    <m/>
    <n v="0"/>
    <m/>
    <m/>
  </r>
  <r>
    <d v="2018-06-05T13:57:17"/>
    <m/>
    <s v="VE994"/>
    <x v="1"/>
    <x v="179"/>
    <n v="40"/>
    <s v="ks"/>
    <n v="1.84"/>
    <n v="73.599999999999994"/>
    <s v="0432"/>
    <m/>
    <s v="1CHIR: JIP  6"/>
    <s v="SVIOP-2018-SVM2-006067"/>
    <s v="Výdej do spotřeby z IOP"/>
    <s v="Utíkalová Jana"/>
    <s v="Promítnut do stavu zásob"/>
    <s v="V42E"/>
    <s v="Samolepky, etikety, štítky"/>
    <m/>
    <m/>
    <s v="Properus"/>
    <m/>
    <x v="0"/>
    <n v="6"/>
    <m/>
    <n v="0"/>
    <m/>
    <m/>
  </r>
  <r>
    <d v="2018-06-05T13:57:17"/>
    <s v="5961"/>
    <s v="VE517"/>
    <x v="2"/>
    <x v="5"/>
    <n v="10"/>
    <s v="ks"/>
    <n v="2.19"/>
    <n v="21.93"/>
    <s v="0432"/>
    <m/>
    <s v="1CHIR: JIP  6"/>
    <s v="SVIOP-2018-SVM2-006067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05T13:57:17"/>
    <s v="Fm-L009-017-24JIP-002"/>
    <s v="VFM0584"/>
    <x v="1"/>
    <x v="69"/>
    <n v="300"/>
    <s v="ks"/>
    <n v="2.88"/>
    <n v="862.8"/>
    <s v="0432"/>
    <m/>
    <s v="1CHIR: JIP  6"/>
    <s v="SVIOP-2018-SVM2-006067"/>
    <s v="Výdej do spotřeby z IOP"/>
    <s v="Utíkalová Jana"/>
    <s v="Promítnut do stavu zásob"/>
    <s v="VFM017"/>
    <s v="JIP záznamy"/>
    <m/>
    <m/>
    <s v="Papírtisk"/>
    <m/>
    <x v="0"/>
    <n v="6"/>
    <m/>
    <n v="0"/>
    <m/>
    <m/>
  </r>
  <r>
    <d v="2018-06-05T13:57:17"/>
    <s v="314360"/>
    <s v="VE759"/>
    <x v="1"/>
    <x v="172"/>
    <n v="10"/>
    <s v="ks"/>
    <n v="3.08"/>
    <n v="30.8"/>
    <s v="0432"/>
    <m/>
    <s v="1CHIR: JIP  6"/>
    <s v="SVIOP-2018-SVM2-006067"/>
    <s v="Výdej do spotřeby z IOP"/>
    <s v="Utíkalová Jana"/>
    <s v="Promítnut do stavu zásob"/>
    <s v="V42C"/>
    <s v="Obálky, pořadače, složky"/>
    <m/>
    <m/>
    <s v="Frankospol 22.3/2020"/>
    <m/>
    <x v="0"/>
    <n v="6"/>
    <m/>
    <n v="0"/>
    <m/>
    <m/>
  </r>
  <r>
    <d v="2018-06-05T13:57:17"/>
    <s v="510496"/>
    <s v="VE352"/>
    <x v="1"/>
    <x v="56"/>
    <n v="20"/>
    <s v="ks"/>
    <n v="4.2300000000000004"/>
    <n v="84.6"/>
    <s v="0432"/>
    <m/>
    <s v="1CHIR: JIP  6"/>
    <s v="SVIOP-2018-SVM2-006067"/>
    <s v="Výdej do spotřeby z IOP"/>
    <s v="Utíkalová Jana"/>
    <s v="Promítnut do stavu zásob"/>
    <s v="V42B"/>
    <s v="Psací potřeby"/>
    <m/>
    <m/>
    <s v="Frankospol 22.3/2020"/>
    <m/>
    <x v="0"/>
    <n v="6"/>
    <m/>
    <n v="0"/>
    <m/>
    <m/>
  </r>
  <r>
    <d v="2018-06-05T13:57:17"/>
    <m/>
    <s v="VC344"/>
    <x v="0"/>
    <x v="42"/>
    <n v="6"/>
    <s v="bal"/>
    <n v="6.29"/>
    <n v="37.74"/>
    <s v="0432"/>
    <m/>
    <s v="1CHIR: JIP  6"/>
    <s v="SVIOP-2018-SVM2-006067"/>
    <s v="Výdej do spotřeby z IOP"/>
    <s v="Utíkalová Jana"/>
    <s v="Promítnut do stavu zásob"/>
    <s v="V44G"/>
    <s v="Kuchyňské potřeby drobné"/>
    <m/>
    <m/>
    <s v="Věra Marková do 8/2020"/>
    <m/>
    <x v="0"/>
    <n v="6"/>
    <m/>
    <n v="0"/>
    <m/>
    <m/>
  </r>
  <r>
    <d v="2018-06-05T13:57:17"/>
    <m/>
    <s v="VB191"/>
    <x v="0"/>
    <x v="59"/>
    <n v="6"/>
    <s v="bal"/>
    <n v="7.02"/>
    <n v="42.12"/>
    <s v="0432"/>
    <m/>
    <s v="1CHIR: JIP  6"/>
    <s v="SVIOP-2018-SVM2-006067"/>
    <s v="Výdej do spotřeby z IOP"/>
    <s v="Utíkalová Jana"/>
    <s v="Promítnut do stavu zásob"/>
    <s v="V44E"/>
    <s v="WC papír, ubrousky, pytle, sáčky"/>
    <m/>
    <m/>
    <s v="Press KF do 1/2019"/>
    <m/>
    <x v="0"/>
    <n v="6"/>
    <m/>
    <n v="0"/>
    <m/>
    <m/>
  </r>
  <r>
    <d v="2018-06-05T13:57:17"/>
    <s v="501290"/>
    <s v="VE331"/>
    <x v="1"/>
    <x v="53"/>
    <n v="4"/>
    <s v="ks"/>
    <n v="8.9600000000000009"/>
    <n v="35.840000000000003"/>
    <s v="0432"/>
    <m/>
    <s v="1CHIR: JIP  6"/>
    <s v="SVIOP-2018-SVM2-006067"/>
    <s v="Výdej do spotřeby z IOP"/>
    <s v="Utíkalová Jana"/>
    <s v="Promítnut do stavu zásob"/>
    <s v="V42B"/>
    <s v="Psací potřeby"/>
    <m/>
    <m/>
    <s v="Frankospol 22.3/2020"/>
    <m/>
    <x v="0"/>
    <n v="6"/>
    <m/>
    <n v="0"/>
    <m/>
    <m/>
  </r>
  <r>
    <d v="2018-06-05T13:57:17"/>
    <m/>
    <s v="VE670"/>
    <x v="0"/>
    <x v="43"/>
    <n v="6"/>
    <s v="bal"/>
    <n v="9.56"/>
    <n v="57.36"/>
    <s v="0432"/>
    <m/>
    <s v="1CHIR: JIP  6"/>
    <s v="SVIOP-2018-SVM2-006067"/>
    <s v="Výdej do spotřeby z IOP"/>
    <s v="Utíkalová Jana"/>
    <s v="Promítnut do stavu zásob"/>
    <s v="V44E"/>
    <s v="WC papír, ubrousky, pytle, sáčky"/>
    <m/>
    <m/>
    <s v="Vkus Bustan do 12/2019"/>
    <m/>
    <x v="0"/>
    <n v="6"/>
    <m/>
    <n v="0"/>
    <m/>
    <m/>
  </r>
  <r>
    <d v="2018-06-05T13:57:17"/>
    <s v="318509"/>
    <s v="VE766"/>
    <x v="1"/>
    <x v="128"/>
    <n v="8"/>
    <s v="ks"/>
    <n v="12.4"/>
    <n v="99.2"/>
    <s v="0432"/>
    <m/>
    <s v="1CHIR: JIP  6"/>
    <s v="SVIOP-2018-SVM2-006067"/>
    <s v="Výdej do spotřeby z IOP"/>
    <s v="Utíkalová Jana"/>
    <s v="Promítnut do stavu zásob"/>
    <s v="V42C"/>
    <s v="Obálky, pořadače, složky"/>
    <m/>
    <m/>
    <s v="Frankospol 22.3/2020"/>
    <m/>
    <x v="0"/>
    <n v="6"/>
    <m/>
    <n v="0"/>
    <m/>
    <m/>
  </r>
  <r>
    <d v="2018-06-05T13:57:17"/>
    <s v="B1330"/>
    <s v="VA444"/>
    <x v="0"/>
    <x v="60"/>
    <n v="2"/>
    <s v="ks"/>
    <n v="14.5"/>
    <n v="29"/>
    <s v="0432"/>
    <m/>
    <s v="1CHIR: JIP  6"/>
    <s v="SVIOP-2018-SVM2-006067"/>
    <s v="Výdej do spotřeby z IOP"/>
    <s v="Utíkalová Jana"/>
    <s v="Promítnut do stavu zásob"/>
    <s v="V44B"/>
    <s v="Baterie, různé elektro zboží"/>
    <m/>
    <m/>
    <s v="Emos do 4/2020"/>
    <m/>
    <x v="0"/>
    <n v="6"/>
    <m/>
    <n v="0"/>
    <m/>
    <m/>
  </r>
  <r>
    <d v="2018-06-05T13:57:17"/>
    <s v="7396"/>
    <s v="VE479"/>
    <x v="2"/>
    <x v="12"/>
    <n v="2"/>
    <s v="ks"/>
    <n v="15.13"/>
    <n v="30.25"/>
    <s v="0432"/>
    <m/>
    <s v="1CHIR: JIP  6"/>
    <s v="SVIOP-2018-SVM2-006067"/>
    <s v="Výdej do spotřeby z IOP"/>
    <s v="Utíkalová Jana"/>
    <s v="Promítnut do stavu zásob"/>
    <s v="V41B"/>
    <s v="Mýdla,osvěžovače"/>
    <m/>
    <m/>
    <s v="Šaman do 19.3/2020"/>
    <m/>
    <x v="0"/>
    <n v="6"/>
    <m/>
    <n v="0"/>
    <m/>
    <m/>
  </r>
  <r>
    <d v="2018-06-05T13:57:17"/>
    <s v="9846"/>
    <s v="VE892"/>
    <x v="0"/>
    <x v="61"/>
    <n v="24"/>
    <s v="bal"/>
    <n v="17.96"/>
    <n v="431.04"/>
    <s v="0432"/>
    <m/>
    <s v="1CHIR: JIP  6"/>
    <s v="SVIOP-2018-SVM2-006067"/>
    <s v="Výdej do spotřeby z IOP"/>
    <s v="Utíkalová Jana"/>
    <s v="Promítnut do stavu zásob"/>
    <s v="V44D"/>
    <s v="Ručníky, rohože, ostatní"/>
    <m/>
    <m/>
    <s v="Šaman do 19.3/2020"/>
    <m/>
    <x v="0"/>
    <n v="6"/>
    <m/>
    <n v="0"/>
    <m/>
    <m/>
  </r>
  <r>
    <d v="2018-06-05T13:57:17"/>
    <m/>
    <s v="VE963"/>
    <x v="1"/>
    <x v="114"/>
    <n v="10"/>
    <s v="ks"/>
    <n v="19.350000000000001"/>
    <n v="193.47"/>
    <s v="0432"/>
    <m/>
    <s v="1CHIR: JIP  6"/>
    <s v="SVIOP-2018-SVM2-006067"/>
    <s v="Výdej do spotřeby z IOP"/>
    <s v="Utíkalová Jana"/>
    <s v="Promítnut do stavu zásob"/>
    <s v="V42E"/>
    <s v="Samolepky, etikety, štítky"/>
    <m/>
    <m/>
    <s v="Properus"/>
    <m/>
    <x v="0"/>
    <n v="6"/>
    <m/>
    <n v="0"/>
    <m/>
    <m/>
  </r>
  <r>
    <d v="2018-06-05T13:57:17"/>
    <m/>
    <s v="VE015"/>
    <x v="0"/>
    <x v="62"/>
    <n v="12"/>
    <s v="bal"/>
    <n v="20.57"/>
    <n v="246.8"/>
    <s v="0432"/>
    <m/>
    <s v="1CHIR: JIP  6"/>
    <s v="SVIOP-2018-SVM2-006067"/>
    <s v="Výdej do spotřeby z IOP"/>
    <s v="Utíkalová Jana"/>
    <s v="Promítnut do stavu zásob"/>
    <s v="V44E"/>
    <s v="WC papír, ubrousky, pytle, sáčky"/>
    <m/>
    <m/>
    <s v="Press KF do 1/2019"/>
    <m/>
    <x v="0"/>
    <n v="6"/>
    <m/>
    <n v="0"/>
    <m/>
    <m/>
  </r>
  <r>
    <d v="2018-06-05T13:57:17"/>
    <m/>
    <s v="VE716"/>
    <x v="0"/>
    <x v="16"/>
    <n v="14"/>
    <s v="ks"/>
    <n v="22.86"/>
    <n v="320.04000000000002"/>
    <s v="0432"/>
    <m/>
    <s v="1CHIR: JIP  6"/>
    <s v="SVIOP-2018-SVM2-006067"/>
    <s v="Výdej do spotřeby z IOP"/>
    <s v="Utíkalová Jana"/>
    <s v="Promítnut do stavu zásob"/>
    <s v="V44E"/>
    <s v="WC papír, ubrousky, pytle, sáčky"/>
    <m/>
    <m/>
    <s v="Frankospol 3/2020"/>
    <m/>
    <x v="0"/>
    <n v="6"/>
    <m/>
    <n v="0"/>
    <m/>
    <m/>
  </r>
  <r>
    <d v="2018-06-05T13:57:17"/>
    <s v="770150"/>
    <s v="VE835"/>
    <x v="1"/>
    <x v="19"/>
    <n v="1"/>
    <s v="ks"/>
    <n v="29.3"/>
    <n v="29.3"/>
    <s v="0432"/>
    <m/>
    <s v="1CHIR: JIP  6"/>
    <s v="SVIOP-2018-SVM2-006067"/>
    <s v="Výdej do spotřeby z IOP"/>
    <s v="Utíkalová Jana"/>
    <s v="Promítnut do stavu zásob"/>
    <s v="V42D"/>
    <s v="Pravítka, lepidla, folie"/>
    <m/>
    <m/>
    <s v="Frankospol 22.3/2020"/>
    <m/>
    <x v="0"/>
    <n v="6"/>
    <m/>
    <n v="0"/>
    <m/>
    <m/>
  </r>
  <r>
    <d v="2018-06-05T13:57:17"/>
    <s v="117401"/>
    <s v="VE498"/>
    <x v="2"/>
    <x v="187"/>
    <n v="1"/>
    <s v="ks"/>
    <n v="31.46"/>
    <n v="31.46"/>
    <s v="0432"/>
    <m/>
    <s v="1CHIR: JIP  6"/>
    <s v="SVIOP-2018-SVM2-006067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05T13:57:17"/>
    <s v="116361"/>
    <s v="VE505"/>
    <x v="2"/>
    <x v="46"/>
    <n v="2"/>
    <s v="ks"/>
    <n v="32.67"/>
    <n v="65.34"/>
    <s v="0432"/>
    <m/>
    <s v="1CHIR: JIP  6"/>
    <s v="SVIOP-2018-SVM2-006067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05T13:57:17"/>
    <m/>
    <s v="VE072"/>
    <x v="1"/>
    <x v="174"/>
    <n v="8"/>
    <s v="ks"/>
    <n v="54.45"/>
    <n v="435.62"/>
    <s v="0432"/>
    <m/>
    <s v="1CHIR: JIP  6"/>
    <s v="SVIOP-2018-SVM2-006067"/>
    <s v="Výdej do spotřeby z IOP"/>
    <s v="Utíkalová Jana"/>
    <s v="Promítnut do stavu zásob"/>
    <s v="V42C"/>
    <s v="Obálky, pořadače, složky"/>
    <m/>
    <m/>
    <m/>
    <m/>
    <x v="0"/>
    <n v="6"/>
    <m/>
    <n v="0"/>
    <m/>
    <m/>
  </r>
  <r>
    <d v="2018-06-05T13:57:17"/>
    <m/>
    <s v="VF093"/>
    <x v="1"/>
    <x v="67"/>
    <n v="6"/>
    <s v="bal"/>
    <n v="60.5"/>
    <n v="363"/>
    <s v="0432"/>
    <m/>
    <s v="1CHIR: JIP  6"/>
    <s v="SVIOP-2018-SVM2-006067"/>
    <s v="Výdej do spotřeby z IOP"/>
    <s v="Utíkalová Jana"/>
    <s v="Promítnut do stavu zásob"/>
    <s v="V42A"/>
    <s v="Papíry, sešity, knihy, bloky, tabule"/>
    <m/>
    <m/>
    <s v="Jan Vytopil 1/2019"/>
    <m/>
    <x v="0"/>
    <n v="6"/>
    <m/>
    <n v="0"/>
    <m/>
    <m/>
  </r>
  <r>
    <d v="2018-06-05T13:57:17"/>
    <s v="930036"/>
    <s v="VA203"/>
    <x v="2"/>
    <x v="65"/>
    <n v="4"/>
    <s v="ks"/>
    <n v="84"/>
    <n v="336"/>
    <s v="0432"/>
    <m/>
    <s v="1CHIR: JIP  6"/>
    <s v="SVIOP-2018-SVM2-006067"/>
    <s v="Výdej do spotřeby z IOP"/>
    <s v="Utíkalová Jana"/>
    <s v="Promítnut do stavu zásob"/>
    <s v="V41B"/>
    <s v="Mýdla,osvěžovače"/>
    <m/>
    <m/>
    <s v="Unixderma"/>
    <m/>
    <x v="0"/>
    <n v="6"/>
    <m/>
    <n v="0"/>
    <m/>
    <m/>
  </r>
  <r>
    <d v="2018-06-05T13:57:17"/>
    <s v="930012"/>
    <s v="VA237"/>
    <x v="2"/>
    <x v="135"/>
    <n v="2"/>
    <s v="ks"/>
    <n v="92"/>
    <n v="184"/>
    <s v="0432"/>
    <m/>
    <s v="1CHIR: JIP  6"/>
    <s v="SVIOP-2018-SVM2-006067"/>
    <s v="Výdej do spotřeby z IOP"/>
    <s v="Utíkalová Jana"/>
    <s v="Promítnut do stavu zásob"/>
    <s v="V41B"/>
    <s v="Mýdla,osvěžovače"/>
    <m/>
    <m/>
    <s v="Unixderma"/>
    <m/>
    <x v="0"/>
    <n v="6"/>
    <m/>
    <n v="0"/>
    <m/>
    <m/>
  </r>
  <r>
    <d v="2018-06-05T13:57:17"/>
    <s v="930029"/>
    <s v="VA204"/>
    <x v="2"/>
    <x v="31"/>
    <n v="1"/>
    <s v="ks"/>
    <n v="95"/>
    <n v="95"/>
    <s v="0432"/>
    <m/>
    <s v="1CHIR: JIP  6"/>
    <s v="SVIOP-2018-SVM2-006067"/>
    <s v="Výdej do spotřeby z IOP"/>
    <s v="Utíkalová Jana"/>
    <s v="Promítnut do stavu zásob"/>
    <s v="V41B"/>
    <s v="Mýdla,osvěžovače"/>
    <m/>
    <m/>
    <s v="Unixderma"/>
    <m/>
    <x v="0"/>
    <n v="6"/>
    <m/>
    <n v="0"/>
    <m/>
    <m/>
  </r>
  <r>
    <d v="2018-06-05T13:57:17"/>
    <s v="Fm-L009-023-HLASES-001"/>
    <s v="VB753"/>
    <x v="1"/>
    <x v="33"/>
    <n v="1"/>
    <s v="ks"/>
    <n v="133.1"/>
    <n v="133.1"/>
    <s v="0432"/>
    <m/>
    <s v="1CHIR: JIP  6"/>
    <s v="SVIOP-2018-SVM2-006067"/>
    <s v="Výdej do spotřeby z IOP"/>
    <s v="Utíkalová Jana"/>
    <s v="Promítnut do stavu zásob"/>
    <s v="V42A"/>
    <s v="Papíry, sešity, knihy, bloky, tabule"/>
    <m/>
    <m/>
    <s v="Properus"/>
    <m/>
    <x v="0"/>
    <n v="6"/>
    <m/>
    <n v="0"/>
    <m/>
    <m/>
  </r>
  <r>
    <d v="2018-06-05T13:57:17"/>
    <m/>
    <s v="VB256"/>
    <x v="0"/>
    <x v="48"/>
    <n v="2"/>
    <s v="ks"/>
    <n v="197.23"/>
    <n v="394.46"/>
    <s v="0432"/>
    <m/>
    <s v="1CHIR: JIP  6"/>
    <s v="SVIOP-2018-SVM2-006067"/>
    <s v="Výdej do spotřeby z IOP"/>
    <s v="Utíkalová Jana"/>
    <s v="Promítnut do stavu zásob"/>
    <s v="V44D"/>
    <s v="Ručníky, rohože, ostatní"/>
    <m/>
    <m/>
    <s v="Švihelova"/>
    <m/>
    <x v="0"/>
    <n v="6"/>
    <m/>
    <n v="0"/>
    <m/>
    <m/>
  </r>
  <r>
    <d v="2018-06-06T06:14:52"/>
    <m/>
    <s v="VE654"/>
    <x v="1"/>
    <x v="110"/>
    <n v="300"/>
    <s v="ks"/>
    <n v="7.0000000000000007E-2"/>
    <n v="21.78"/>
    <s v="0421"/>
    <m/>
    <s v="1CHIR: ambulance"/>
    <s v="SVIOP-2018-SVM2-006073"/>
    <s v="Výdej do spotřeby z IOP"/>
    <s v="Utíkalová Jana"/>
    <s v="Promítnut do stavu zásob"/>
    <s v="V43"/>
    <s v="Tiskopisy"/>
    <m/>
    <m/>
    <s v="Knopp - tiskárna"/>
    <m/>
    <x v="0"/>
    <n v="6"/>
    <m/>
    <n v="0"/>
    <m/>
    <m/>
  </r>
  <r>
    <d v="2018-06-06T06:14:52"/>
    <m/>
    <s v="VE662"/>
    <x v="1"/>
    <x v="73"/>
    <n v="500"/>
    <s v="ks"/>
    <n v="0.17"/>
    <n v="84.8"/>
    <s v="0421"/>
    <m/>
    <s v="1CHIR: ambulance"/>
    <s v="SVIOP-2018-SVM2-006073"/>
    <s v="Výdej do spotřeby z IOP"/>
    <s v="Utíkalová Jana"/>
    <s v="Promítnut do stavu zásob"/>
    <s v="V43"/>
    <s v="Tiskopisy"/>
    <m/>
    <m/>
    <s v="Knopp - tiskárna do 1/2021"/>
    <m/>
    <x v="0"/>
    <n v="6"/>
    <m/>
    <n v="0"/>
    <m/>
    <m/>
  </r>
  <r>
    <d v="2018-06-06T06:14:52"/>
    <m/>
    <s v="VE585"/>
    <x v="1"/>
    <x v="74"/>
    <n v="500"/>
    <s v="ks"/>
    <n v="0.55000000000000004"/>
    <n v="275"/>
    <s v="0421"/>
    <m/>
    <s v="1CHIR: ambulance"/>
    <s v="SVIOP-2018-SVM2-006073"/>
    <s v="Výdej do spotřeby z IOP"/>
    <s v="Utíkalová Jana"/>
    <s v="Promítnut do stavu zásob"/>
    <s v="V42C"/>
    <s v="Obálky, pořadače, složky"/>
    <m/>
    <m/>
    <s v="ITAGE"/>
    <m/>
    <x v="0"/>
    <n v="6"/>
    <m/>
    <n v="0"/>
    <m/>
    <m/>
  </r>
  <r>
    <d v="2018-06-06T06:14:52"/>
    <s v="450040"/>
    <s v="VE824"/>
    <x v="1"/>
    <x v="142"/>
    <n v="5"/>
    <s v="ks"/>
    <n v="1.71"/>
    <n v="8.5500000000000007"/>
    <s v="0421"/>
    <m/>
    <s v="1CHIR: ambulance"/>
    <s v="SVIOP-2018-SVM2-006073"/>
    <s v="Výdej do spotřeby z IOP"/>
    <s v="Utíkalová Jana"/>
    <s v="Promítnut do stavu zásob"/>
    <s v="V42D"/>
    <s v="Pravítka, lepidla, folie"/>
    <m/>
    <m/>
    <s v="Frankospol 22.3/2020"/>
    <m/>
    <x v="0"/>
    <n v="6"/>
    <m/>
    <n v="0"/>
    <m/>
    <m/>
  </r>
  <r>
    <d v="2018-06-06T06:14:52"/>
    <s v="430020"/>
    <s v="VE853"/>
    <x v="1"/>
    <x v="55"/>
    <n v="10"/>
    <s v="bal"/>
    <n v="3.78"/>
    <n v="37.799999999999997"/>
    <s v="0421"/>
    <m/>
    <s v="1CHIR: ambulance"/>
    <s v="SVIOP-2018-SVM2-006073"/>
    <s v="Výdej do spotřeby z IOP"/>
    <s v="Utíkalová Jana"/>
    <s v="Promítnut do stavu zásob"/>
    <s v="V42D"/>
    <s v="Pravítka, lepidla, folie"/>
    <m/>
    <m/>
    <s v="Frankospol 22.3/2020"/>
    <m/>
    <x v="0"/>
    <n v="6"/>
    <m/>
    <n v="0"/>
    <m/>
    <m/>
  </r>
  <r>
    <d v="2018-06-06T06:14:52"/>
    <m/>
    <s v="VF011"/>
    <x v="1"/>
    <x v="121"/>
    <n v="10"/>
    <s v="ks"/>
    <n v="5.41"/>
    <n v="54.06"/>
    <s v="0421"/>
    <m/>
    <s v="1CHIR: ambulance"/>
    <s v="SVIOP-2018-SVM2-006073"/>
    <s v="Výdej do spotřeby z IOP"/>
    <s v="Utíkalová Jana"/>
    <s v="Promítnut do stavu zásob"/>
    <s v="V42E"/>
    <s v="Samolepky, etikety, štítky"/>
    <m/>
    <m/>
    <s v="Properus"/>
    <m/>
    <x v="0"/>
    <n v="6"/>
    <m/>
    <n v="0"/>
    <m/>
    <m/>
  </r>
  <r>
    <d v="2018-06-06T06:14:52"/>
    <s v="513032"/>
    <s v="VE346"/>
    <x v="1"/>
    <x v="224"/>
    <n v="5"/>
    <s v="ks"/>
    <n v="6.54"/>
    <n v="32.700000000000003"/>
    <s v="0421"/>
    <m/>
    <s v="1CHIR: ambulance"/>
    <s v="SVIOP-2018-SVM2-006073"/>
    <s v="Výdej do spotřeby z IOP"/>
    <s v="Utíkalová Jana"/>
    <s v="Promítnut do stavu zásob"/>
    <s v="V42B"/>
    <s v="Psací potřeby"/>
    <m/>
    <m/>
    <s v="Frankospol 22.3/2020"/>
    <m/>
    <x v="0"/>
    <n v="6"/>
    <m/>
    <n v="0"/>
    <m/>
    <m/>
  </r>
  <r>
    <d v="2018-06-06T06:14:52"/>
    <s v="513030"/>
    <s v="VE347"/>
    <x v="1"/>
    <x v="93"/>
    <n v="5"/>
    <s v="ks"/>
    <n v="6.54"/>
    <n v="32.700000000000003"/>
    <s v="0421"/>
    <m/>
    <s v="1CHIR: ambulance"/>
    <s v="SVIOP-2018-SVM2-006073"/>
    <s v="Výdej do spotřeby z IOP"/>
    <s v="Utíkalová Jana"/>
    <s v="Promítnut do stavu zásob"/>
    <s v="V42B"/>
    <s v="Psací potřeby"/>
    <m/>
    <m/>
    <s v="Frankospol 22.3/2020"/>
    <m/>
    <x v="0"/>
    <n v="6"/>
    <m/>
    <n v="0"/>
    <m/>
    <m/>
  </r>
  <r>
    <d v="2018-06-06T06:14:52"/>
    <s v="450130"/>
    <s v="VE822"/>
    <x v="1"/>
    <x v="58"/>
    <n v="2"/>
    <s v="ks"/>
    <n v="8.4700000000000006"/>
    <n v="16.940000000000001"/>
    <s v="0421"/>
    <m/>
    <s v="1CHIR: ambulance"/>
    <s v="SVIOP-2018-SVM2-006073"/>
    <s v="Výdej do spotřeby z IOP"/>
    <s v="Utíkalová Jana"/>
    <s v="Promítnut do stavu zásob"/>
    <s v="V42D"/>
    <s v="Pravítka, lepidla, folie"/>
    <m/>
    <m/>
    <s v="Frankospol 22.3/2020"/>
    <m/>
    <x v="0"/>
    <n v="6"/>
    <m/>
    <n v="0"/>
    <m/>
    <m/>
  </r>
  <r>
    <d v="2018-06-06T06:14:52"/>
    <s v="301600"/>
    <s v="VE778"/>
    <x v="1"/>
    <x v="84"/>
    <n v="15"/>
    <s v="ks"/>
    <n v="23.67"/>
    <n v="355.05"/>
    <s v="0421"/>
    <m/>
    <s v="1CHIR: ambulance"/>
    <s v="SVIOP-2018-SVM2-006073"/>
    <s v="Výdej do spotřeby z IOP"/>
    <s v="Utíkalová Jana"/>
    <s v="Promítnut do stavu zásob"/>
    <s v="V42C"/>
    <s v="Obálky, pořadače, složky"/>
    <m/>
    <m/>
    <s v="Frankospol 22.3/2020"/>
    <m/>
    <x v="0"/>
    <n v="6"/>
    <m/>
    <n v="0"/>
    <m/>
    <m/>
  </r>
  <r>
    <d v="2018-06-06T06:14:52"/>
    <m/>
    <s v="VA855"/>
    <x v="0"/>
    <x v="225"/>
    <n v="3"/>
    <s v="ks"/>
    <n v="128.27000000000001"/>
    <n v="384.81"/>
    <s v="0421"/>
    <m/>
    <s v="1CHIR: ambulance"/>
    <s v="SVIOP-2018-SVM2-006073"/>
    <s v="Výdej do spotřeby z IOP"/>
    <s v="Utíkalová Jana"/>
    <s v="Promítnut do stavu zásob"/>
    <s v="V44H"/>
    <s v="Boxy,koše,dózy,nádoby"/>
    <m/>
    <m/>
    <s v="Věra Marková do 8/2020"/>
    <m/>
    <x v="0"/>
    <n v="6"/>
    <m/>
    <n v="0"/>
    <m/>
    <m/>
  </r>
  <r>
    <d v="2018-06-06T06:14:52"/>
    <m/>
    <s v="VF103"/>
    <x v="0"/>
    <x v="147"/>
    <n v="1"/>
    <s v="bal"/>
    <n v="332.73"/>
    <n v="332.73"/>
    <s v="0421"/>
    <m/>
    <s v="1CHIR: ambulance"/>
    <s v="SVIOP-2018-SVM2-006073"/>
    <s v="Výdej do spotřeby z IOP"/>
    <s v="Utíkalová Jana"/>
    <s v="Promítnut do stavu zásob"/>
    <s v="V44E"/>
    <s v="WC papír, ubrousky, pytle, sáčky"/>
    <m/>
    <m/>
    <s v="Frankospol 3/2020"/>
    <m/>
    <x v="0"/>
    <n v="6"/>
    <m/>
    <n v="0"/>
    <m/>
    <m/>
  </r>
  <r>
    <d v="2018-06-06T06:25:23"/>
    <s v="REF N15000"/>
    <s v="VE649"/>
    <x v="0"/>
    <x v="50"/>
    <n v="1"/>
    <s v="bal"/>
    <n v="326.73"/>
    <n v="326.73"/>
    <s v="0421"/>
    <m/>
    <s v="1CHIR: ambulance"/>
    <s v="SVIOP-2018-SVM2-006075"/>
    <s v="Výdej do spotřeby z IOP"/>
    <s v="Škodová Simona"/>
    <s v="Promítnut do stavu zásob"/>
    <s v="V44E"/>
    <s v="WC papír, ubrousky, pytle, sáčky"/>
    <m/>
    <m/>
    <s v="MEDISUN profi s.r.o."/>
    <m/>
    <x v="0"/>
    <n v="6"/>
    <m/>
    <n v="0"/>
    <m/>
    <m/>
  </r>
  <r>
    <d v="2018-06-06T06:25:57"/>
    <s v="REF N15000"/>
    <s v="VE649"/>
    <x v="0"/>
    <x v="50"/>
    <n v="1"/>
    <s v="bal"/>
    <n v="326.73"/>
    <n v="326.73"/>
    <s v="0432"/>
    <m/>
    <s v="1CHIR: JIP  6"/>
    <s v="SVIOP-2018-SVM2-006076"/>
    <s v="Výdej do spotřeby z IOP"/>
    <s v="Škodová Simona"/>
    <s v="Promítnut do stavu zásob"/>
    <s v="V44E"/>
    <s v="WC papír, ubrousky, pytle, sáčky"/>
    <m/>
    <m/>
    <s v="MEDISUN profi s.r.o."/>
    <m/>
    <x v="0"/>
    <n v="6"/>
    <m/>
    <n v="0"/>
    <m/>
    <m/>
  </r>
  <r>
    <d v="2018-06-06T09:59:49"/>
    <s v="4008410"/>
    <s v="VE702"/>
    <x v="2"/>
    <x v="118"/>
    <n v="3"/>
    <s v="ks"/>
    <n v="155.6"/>
    <n v="466.8"/>
    <s v="0413"/>
    <m/>
    <s v="1CHIR: lůžkové oddělení 3"/>
    <s v="SVIOP-2018-SVM2-006119"/>
    <s v="Výdej do spotřeby z IOP"/>
    <s v="Utíkalová Jana"/>
    <s v="Promítnut do stavu zásob"/>
    <s v="V41D"/>
    <s v="Krémy, oleje a masti z lékárny"/>
    <m/>
    <m/>
    <s v="Alliance Healthcare"/>
    <m/>
    <x v="0"/>
    <n v="6"/>
    <m/>
    <n v="0"/>
    <m/>
    <m/>
  </r>
  <r>
    <d v="2018-06-06T10:00:57"/>
    <s v="4008410"/>
    <s v="VE702"/>
    <x v="2"/>
    <x v="118"/>
    <n v="1"/>
    <s v="ks"/>
    <n v="155.6"/>
    <n v="155.6"/>
    <s v="0432"/>
    <m/>
    <s v="1CHIR: JIP  6"/>
    <s v="SVIOP-2018-SVM2-006120"/>
    <s v="Výdej do spotřeby z IOP"/>
    <s v="Utíkalová Jana"/>
    <s v="Promítnut do stavu zásob"/>
    <s v="V41D"/>
    <s v="Krémy, oleje a masti z lékárny"/>
    <m/>
    <m/>
    <s v="Alliance Healthcare"/>
    <m/>
    <x v="0"/>
    <n v="6"/>
    <m/>
    <n v="0"/>
    <m/>
    <m/>
  </r>
  <r>
    <d v="2018-06-06T13:30:48"/>
    <m/>
    <s v="VE585"/>
    <x v="1"/>
    <x v="74"/>
    <n v="200"/>
    <s v="ks"/>
    <n v="0.55000000000000004"/>
    <n v="110"/>
    <s v="0401"/>
    <m/>
    <s v="1CHIR: vedení klinického pracoviště"/>
    <s v="SVIOP-2018-SVM2-006124"/>
    <s v="Výdej do spotřeby z IOP"/>
    <s v="Utíkalová Jana"/>
    <s v="Promítnut do stavu zásob"/>
    <s v="V42C"/>
    <s v="Obálky, pořadače, složky"/>
    <m/>
    <m/>
    <s v="ITAGE"/>
    <m/>
    <x v="0"/>
    <n v="6"/>
    <m/>
    <n v="0"/>
    <m/>
    <m/>
  </r>
  <r>
    <d v="2018-06-06T13:30:48"/>
    <s v="510302"/>
    <s v="VE350"/>
    <x v="1"/>
    <x v="97"/>
    <n v="4"/>
    <s v="ks"/>
    <n v="1.21"/>
    <n v="4.84"/>
    <s v="0401"/>
    <m/>
    <s v="1CHIR: vedení klinického pracoviště"/>
    <s v="SVIOP-2018-SVM2-006124"/>
    <s v="Výdej do spotřeby z IOP"/>
    <s v="Utíkalová Jana"/>
    <s v="Promítnut do stavu zásob"/>
    <s v="V42B"/>
    <s v="Psací potřeby"/>
    <m/>
    <m/>
    <s v="Frankospol 22.3/2020"/>
    <m/>
    <x v="0"/>
    <n v="6"/>
    <m/>
    <n v="0"/>
    <m/>
    <m/>
  </r>
  <r>
    <d v="2018-06-06T13:30:48"/>
    <m/>
    <s v="VB632"/>
    <x v="1"/>
    <x v="195"/>
    <n v="200"/>
    <s v="ks"/>
    <n v="2.06"/>
    <n v="412.4"/>
    <s v="0401"/>
    <m/>
    <s v="1CHIR: vedení klinického pracoviště"/>
    <s v="SVIOP-2018-SVM2-006124"/>
    <s v="Výdej do spotřeby z IOP"/>
    <s v="Utíkalová Jana"/>
    <s v="Promítnut do stavu zásob"/>
    <s v="V42C"/>
    <s v="Obálky, pořadače, složky"/>
    <m/>
    <m/>
    <s v="Properus"/>
    <m/>
    <x v="0"/>
    <n v="6"/>
    <m/>
    <n v="0"/>
    <m/>
    <m/>
  </r>
  <r>
    <d v="2018-06-06T13:30:48"/>
    <m/>
    <s v="VC135"/>
    <x v="1"/>
    <x v="226"/>
    <n v="15"/>
    <s v="ks"/>
    <n v="111.17"/>
    <n v="1667.62"/>
    <s v="0401"/>
    <m/>
    <s v="1CHIR: vedení klinického pracoviště"/>
    <s v="SVIOP-2018-SVM2-006124"/>
    <s v="Výdej do spotřeby z IOP"/>
    <s v="Utíkalová Jana"/>
    <s v="Promítnut do stavu zásob"/>
    <s v="V42C"/>
    <s v="Obálky, pořadače, složky"/>
    <m/>
    <m/>
    <s v="Kaspa"/>
    <m/>
    <x v="0"/>
    <n v="6"/>
    <m/>
    <n v="0"/>
    <m/>
    <m/>
  </r>
  <r>
    <d v="2018-06-07T07:42:36"/>
    <s v="311100zel"/>
    <s v="VE754"/>
    <x v="1"/>
    <x v="6"/>
    <n v="30"/>
    <s v="ks"/>
    <n v="2.2400000000000002"/>
    <n v="67.3"/>
    <s v="0412"/>
    <m/>
    <s v="1CHIR: lůžkové oddělení 9 + 9P"/>
    <s v="SVIOP-2018-SVM2-006156"/>
    <s v="Výdej do spotřeby z IOP"/>
    <s v="Utíkalová Jana"/>
    <s v="Promítnut do stavu zásob"/>
    <s v="V42C"/>
    <s v="Obálky, pořadače, složky"/>
    <m/>
    <m/>
    <s v="Frankospol 22.3/2020"/>
    <m/>
    <x v="0"/>
    <n v="6"/>
    <m/>
    <n v="0"/>
    <m/>
    <m/>
  </r>
  <r>
    <d v="2018-06-07T07:42:36"/>
    <s v="251271"/>
    <s v="VE871"/>
    <x v="1"/>
    <x v="85"/>
    <n v="3"/>
    <s v="bal"/>
    <n v="106.48"/>
    <n v="319.44"/>
    <s v="0412"/>
    <m/>
    <s v="1CHIR: lůžkové oddělení 9 + 9P"/>
    <s v="SVIOP-2018-SVM2-006156"/>
    <s v="Výdej do spotřeby z IOP"/>
    <s v="Utíkalová Jana"/>
    <s v="Promítnut do stavu zásob"/>
    <s v="V42E"/>
    <s v="Samolepky, etikety, štítky"/>
    <m/>
    <m/>
    <s v="Frankospol 22.3/2020"/>
    <m/>
    <x v="0"/>
    <n v="6"/>
    <m/>
    <n v="0"/>
    <m/>
    <m/>
  </r>
  <r>
    <d v="2018-06-07T07:47:49"/>
    <s v="311100zel"/>
    <s v="VE754"/>
    <x v="1"/>
    <x v="6"/>
    <n v="40"/>
    <s v="ks"/>
    <n v="2.2400000000000002"/>
    <n v="89.73"/>
    <s v="0413"/>
    <m/>
    <s v="1CHIR: lůžkové oddělení 3"/>
    <s v="SVIOP-2018-SVM2-006161"/>
    <s v="Výdej do spotřeby z IOP"/>
    <s v="Utíkalová Jana"/>
    <s v="Promítnut do stavu zásob"/>
    <s v="V42C"/>
    <s v="Obálky, pořadače, složky"/>
    <m/>
    <m/>
    <s v="Frankospol 22.3/2020"/>
    <m/>
    <x v="0"/>
    <n v="6"/>
    <m/>
    <n v="0"/>
    <m/>
    <m/>
  </r>
  <r>
    <d v="2018-06-07T07:47:49"/>
    <s v="501170"/>
    <s v="VE327"/>
    <x v="1"/>
    <x v="41"/>
    <n v="10"/>
    <s v="ks"/>
    <n v="4.4800000000000004"/>
    <n v="44.79"/>
    <s v="0413"/>
    <m/>
    <s v="1CHIR: lůžkové oddělení 3"/>
    <s v="SVIOP-2018-SVM2-006161"/>
    <s v="Výdej do spotřeby z IOP"/>
    <s v="Utíkalová Jana"/>
    <s v="Promítnut do stavu zásob"/>
    <s v="V42B"/>
    <s v="Psací potřeby"/>
    <m/>
    <m/>
    <s v="Frankospol 22.3/2020"/>
    <m/>
    <x v="0"/>
    <n v="6"/>
    <m/>
    <n v="0"/>
    <m/>
    <m/>
  </r>
  <r>
    <d v="2018-06-07T07:47:49"/>
    <s v="251271"/>
    <s v="VE871"/>
    <x v="1"/>
    <x v="85"/>
    <n v="3"/>
    <s v="bal"/>
    <n v="106.48"/>
    <n v="319.44"/>
    <s v="0413"/>
    <m/>
    <s v="1CHIR: lůžkové oddělení 3"/>
    <s v="SVIOP-2018-SVM2-006161"/>
    <s v="Výdej do spotřeby z IOP"/>
    <s v="Utíkalová Jana"/>
    <s v="Promítnut do stavu zásob"/>
    <s v="V42E"/>
    <s v="Samolepky, etikety, štítky"/>
    <m/>
    <m/>
    <s v="Frankospol 22.3/2020"/>
    <m/>
    <x v="0"/>
    <n v="6"/>
    <m/>
    <n v="0"/>
    <m/>
    <m/>
  </r>
  <r>
    <d v="2018-06-07T07:47:49"/>
    <m/>
    <s v="VE622"/>
    <x v="0"/>
    <x v="34"/>
    <n v="4"/>
    <s v="ks"/>
    <n v="172.79"/>
    <n v="691.16"/>
    <s v="0413"/>
    <m/>
    <s v="1CHIR: lůžkové oddělení 3"/>
    <s v="SVIOP-2018-SVM2-006161"/>
    <s v="Výdej do spotřeby z IOP"/>
    <s v="Utíkalová Jana"/>
    <s v="Promítnut do stavu zásob"/>
    <s v="V44E"/>
    <s v="WC papír, ubrousky, pytle, sáčky"/>
    <m/>
    <m/>
    <s v="Frankospol 3/2020"/>
    <m/>
    <x v="0"/>
    <n v="6"/>
    <m/>
    <n v="0"/>
    <m/>
    <m/>
  </r>
  <r>
    <d v="2018-06-07T07:49:19"/>
    <s v="780102b"/>
    <s v="VE717"/>
    <x v="0"/>
    <x v="44"/>
    <n v="13"/>
    <s v="ks"/>
    <n v="12.71"/>
    <n v="165.19"/>
    <s v="0412"/>
    <m/>
    <s v="1CHIR: lůžkové oddělení 9 + 9P"/>
    <s v="SVIOP-2018-SVM2-006162"/>
    <s v="Výdej do spotřeby z IOP"/>
    <s v="Utíkalová Jana"/>
    <s v="Promítnut do stavu zásob"/>
    <s v="V44E"/>
    <s v="WC papír, ubrousky, pytle, sáčky"/>
    <m/>
    <m/>
    <s v="Frankospol 3/2020"/>
    <m/>
    <x v="0"/>
    <n v="6"/>
    <m/>
    <n v="0"/>
    <m/>
    <m/>
  </r>
  <r>
    <d v="2018-06-07T07:49:19"/>
    <m/>
    <s v="VE622"/>
    <x v="0"/>
    <x v="34"/>
    <n v="1"/>
    <s v="ks"/>
    <n v="172.79"/>
    <n v="172.79"/>
    <s v="0412"/>
    <m/>
    <s v="1CHIR: lůžkové oddělení 9 + 9P"/>
    <s v="SVIOP-2018-SVM2-006162"/>
    <s v="Výdej do spotřeby z IOP"/>
    <s v="Utíkalová Jana"/>
    <s v="Promítnut do stavu zásob"/>
    <s v="V44E"/>
    <s v="WC papír, ubrousky, pytle, sáčky"/>
    <m/>
    <m/>
    <s v="Frankospol 3/2020"/>
    <m/>
    <x v="0"/>
    <n v="6"/>
    <m/>
    <n v="0"/>
    <m/>
    <m/>
  </r>
  <r>
    <d v="2018-06-07T07:51:10"/>
    <m/>
    <s v="VE622"/>
    <x v="0"/>
    <x v="34"/>
    <n v="1"/>
    <s v="ks"/>
    <n v="172.79"/>
    <n v="172.79"/>
    <s v="0421"/>
    <m/>
    <s v="1CHIR: ambulance"/>
    <s v="SVIOP-2018-SVM2-006163"/>
    <s v="Výdej do spotřeby z IOP"/>
    <s v="Utíkalová Jana"/>
    <s v="Promítnut do stavu zásob"/>
    <s v="V44E"/>
    <s v="WC papír, ubrousky, pytle, sáčky"/>
    <m/>
    <m/>
    <s v="Frankospol 3/2020"/>
    <m/>
    <x v="0"/>
    <n v="6"/>
    <m/>
    <n v="0"/>
    <m/>
    <m/>
  </r>
  <r>
    <d v="2018-06-07T07:52:26"/>
    <s v="501170"/>
    <s v="VE327"/>
    <x v="1"/>
    <x v="41"/>
    <n v="10"/>
    <s v="ks"/>
    <n v="4.4800000000000004"/>
    <n v="44.79"/>
    <s v="0432"/>
    <m/>
    <s v="1CHIR: JIP  6"/>
    <s v="SVIOP-2018-SVM2-006164"/>
    <s v="Výdej do spotřeby z IOP"/>
    <s v="Utíkalová Jana"/>
    <s v="Promítnut do stavu zásob"/>
    <s v="V42B"/>
    <s v="Psací potřeby"/>
    <m/>
    <m/>
    <s v="Frankospol 22.3/2020"/>
    <m/>
    <x v="0"/>
    <n v="6"/>
    <m/>
    <n v="0"/>
    <m/>
    <m/>
  </r>
  <r>
    <d v="2018-06-07T07:52:26"/>
    <s v="251271"/>
    <s v="VE871"/>
    <x v="1"/>
    <x v="85"/>
    <n v="1"/>
    <s v="bal"/>
    <n v="106.48"/>
    <n v="106.48"/>
    <s v="0432"/>
    <m/>
    <s v="1CHIR: JIP  6"/>
    <s v="SVIOP-2018-SVM2-006164"/>
    <s v="Výdej do spotřeby z IOP"/>
    <s v="Utíkalová Jana"/>
    <s v="Promítnut do stavu zásob"/>
    <s v="V42E"/>
    <s v="Samolepky, etikety, štítky"/>
    <m/>
    <m/>
    <s v="Frankospol 22.3/2020"/>
    <m/>
    <x v="0"/>
    <n v="6"/>
    <m/>
    <n v="0"/>
    <m/>
    <m/>
  </r>
  <r>
    <d v="2018-06-07T07:52:26"/>
    <m/>
    <s v="VE622"/>
    <x v="0"/>
    <x v="34"/>
    <n v="6"/>
    <s v="ks"/>
    <n v="172.79"/>
    <n v="1036.74"/>
    <s v="0432"/>
    <m/>
    <s v="1CHIR: JIP  6"/>
    <s v="SVIOP-2018-SVM2-006164"/>
    <s v="Výdej do spotřeby z IOP"/>
    <s v="Utíkalová Jana"/>
    <s v="Promítnut do stavu zásob"/>
    <s v="V44E"/>
    <s v="WC papír, ubrousky, pytle, sáčky"/>
    <m/>
    <m/>
    <s v="Frankospol 3/2020"/>
    <m/>
    <x v="0"/>
    <n v="6"/>
    <m/>
    <n v="0"/>
    <m/>
    <m/>
  </r>
  <r>
    <d v="2018-06-07T12:41:06"/>
    <m/>
    <s v="VE941"/>
    <x v="1"/>
    <x v="76"/>
    <n v="30"/>
    <s v="ks"/>
    <n v="7.37"/>
    <n v="221.04"/>
    <s v="0413"/>
    <m/>
    <s v="1CHIR: lůžkové oddělení 3"/>
    <s v="SVIOP-2018-SVM2-006239"/>
    <s v="Výdej do spotřeby z IOP"/>
    <s v="Škodová Simona"/>
    <s v="Promítnut do stavu zásob"/>
    <s v="V42E"/>
    <s v="Samolepky, etikety, štítky"/>
    <m/>
    <m/>
    <s v="Properus"/>
    <m/>
    <x v="0"/>
    <n v="6"/>
    <m/>
    <n v="0"/>
    <m/>
    <m/>
  </r>
  <r>
    <d v="2018-06-07T12:41:06"/>
    <m/>
    <s v="VE962"/>
    <x v="1"/>
    <x v="113"/>
    <n v="5"/>
    <s v="ks"/>
    <n v="16.98"/>
    <n v="84.88"/>
    <s v="0413"/>
    <m/>
    <s v="1CHIR: lůžkové oddělení 3"/>
    <s v="SVIOP-2018-SVM2-006239"/>
    <s v="Výdej do spotřeby z IOP"/>
    <s v="Škodová Simona"/>
    <s v="Promítnut do stavu zásob"/>
    <s v="V42E"/>
    <s v="Samolepky, etikety, štítky"/>
    <m/>
    <m/>
    <s v="Properus"/>
    <m/>
    <x v="0"/>
    <n v="6"/>
    <m/>
    <n v="0"/>
    <m/>
    <m/>
  </r>
  <r>
    <d v="2018-06-07T12:43:33"/>
    <m/>
    <s v="VF183"/>
    <x v="1"/>
    <x v="227"/>
    <n v="50"/>
    <s v="ks"/>
    <n v="2.0299999999999998"/>
    <n v="101.5"/>
    <s v="0432"/>
    <m/>
    <s v="1CHIR: JIP  6"/>
    <s v="SVIOP-2018-SVM2-006240"/>
    <s v="Výdej do spotřeby z IOP"/>
    <s v="Škodová Simona"/>
    <s v="Promítnut do stavu zásob"/>
    <s v="V42E"/>
    <s v="Samolepky, etikety, štítky"/>
    <m/>
    <m/>
    <s v="Properus"/>
    <m/>
    <x v="0"/>
    <n v="6"/>
    <m/>
    <n v="0"/>
    <m/>
    <m/>
  </r>
  <r>
    <d v="2018-06-07T12:45:46"/>
    <m/>
    <s v="VB932"/>
    <x v="0"/>
    <x v="167"/>
    <n v="1"/>
    <s v="ks"/>
    <n v="599"/>
    <n v="599"/>
    <s v="0412"/>
    <m/>
    <s v="1CHIR: lůžkové oddělení 9 + 9P"/>
    <s v="SVIOP-2018-SVM2-006243"/>
    <s v="Výdej do spotřeby z IOP"/>
    <s v="Škodová Simona"/>
    <s v="Promítnut do stavu zásob"/>
    <s v="V44B"/>
    <s v="Baterie, různé elektro zboží"/>
    <m/>
    <m/>
    <m/>
    <m/>
    <x v="0"/>
    <n v="6"/>
    <m/>
    <n v="0"/>
    <m/>
    <m/>
  </r>
  <r>
    <d v="2018-06-07T12:46:18"/>
    <m/>
    <s v="VE962"/>
    <x v="1"/>
    <x v="113"/>
    <n v="10"/>
    <s v="ks"/>
    <n v="16.98"/>
    <n v="169.76"/>
    <s v="0432"/>
    <m/>
    <s v="1CHIR: JIP  6"/>
    <s v="SVIOP-2018-SVM2-006244"/>
    <s v="Výdej do spotřeby z IOP"/>
    <s v="Škodová Simona"/>
    <s v="Promítnut do stavu zásob"/>
    <s v="V42E"/>
    <s v="Samolepky, etikety, štítky"/>
    <m/>
    <m/>
    <s v="Properus"/>
    <m/>
    <x v="0"/>
    <n v="6"/>
    <m/>
    <n v="0"/>
    <m/>
    <m/>
  </r>
  <r>
    <d v="2018-06-07T14:20:29"/>
    <s v="5961"/>
    <s v="VE517"/>
    <x v="2"/>
    <x v="5"/>
    <n v="30"/>
    <s v="ks"/>
    <n v="2.19"/>
    <n v="65.7"/>
    <s v="0421"/>
    <m/>
    <s v="1CHIR: ambulance"/>
    <s v="SVIOP-2018-SVM2-006282"/>
    <s v="Výdej do spotřeby z IOP"/>
    <s v="Škodová Simona"/>
    <s v="Promítnut do stavu zásob"/>
    <s v="V41A"/>
    <s v="Mycí a uklízecí prostředy"/>
    <m/>
    <m/>
    <s v="Šaman do 19.3/2020"/>
    <m/>
    <x v="0"/>
    <n v="6"/>
    <m/>
    <n v="0"/>
    <m/>
    <m/>
  </r>
  <r>
    <d v="2018-06-07T14:20:54"/>
    <s v="5961"/>
    <s v="VE517"/>
    <x v="2"/>
    <x v="5"/>
    <n v="20"/>
    <s v="ks"/>
    <n v="2.19"/>
    <n v="43.8"/>
    <s v="0432"/>
    <m/>
    <s v="1CHIR: JIP  6"/>
    <s v="SVIOP-2018-SVM2-006283"/>
    <s v="Výdej do spotřeby z IOP"/>
    <s v="Škodová Simona"/>
    <s v="Promítnut do stavu zásob"/>
    <s v="V41A"/>
    <s v="Mycí a uklízecí prostředy"/>
    <m/>
    <m/>
    <s v="Šaman do 19.3/2020"/>
    <m/>
    <x v="0"/>
    <n v="6"/>
    <m/>
    <n v="0"/>
    <m/>
    <m/>
  </r>
  <r>
    <d v="2018-06-08T10:04:56"/>
    <s v="Kód produktu 305007"/>
    <s v="VF164"/>
    <x v="1"/>
    <x v="204"/>
    <n v="10"/>
    <s v="ks"/>
    <n v="2.06"/>
    <n v="20.6"/>
    <s v="0432"/>
    <m/>
    <s v="1CHIR: JIP  6"/>
    <s v="SVIOP-2018-SVM2-006311"/>
    <s v="Výdej do spotřeby z IOP"/>
    <s v="Škodová Simona"/>
    <s v="Promítnut do stavu zásob"/>
    <s v="V42E"/>
    <s v="Samolepky, etikety, štítky"/>
    <m/>
    <m/>
    <s v="Traiva"/>
    <m/>
    <x v="0"/>
    <n v="6"/>
    <m/>
    <n v="0"/>
    <m/>
    <m/>
  </r>
  <r>
    <d v="2018-06-08T10:44:16"/>
    <s v="Kód produktu 305007"/>
    <s v="VF173"/>
    <x v="1"/>
    <x v="214"/>
    <n v="5"/>
    <s v="ks"/>
    <n v="2.42"/>
    <n v="12.09"/>
    <s v="0432"/>
    <m/>
    <s v="1CHIR: JIP  6"/>
    <s v="SVIOP-2018-SVM2-006327"/>
    <s v="Výdej do spotřeby z IOP"/>
    <s v="Utíkalová Jana"/>
    <s v="Promítnut do stavu zásob"/>
    <s v="V42E"/>
    <s v="Samolepky, etikety, štítky"/>
    <m/>
    <m/>
    <s v="Traiva"/>
    <m/>
    <x v="0"/>
    <n v="6"/>
    <m/>
    <n v="0"/>
    <m/>
    <m/>
  </r>
  <r>
    <d v="2018-06-11T06:57:01"/>
    <m/>
    <s v="VF183"/>
    <x v="1"/>
    <x v="227"/>
    <n v="100"/>
    <s v="ks"/>
    <n v="2.0299999999999998"/>
    <n v="203"/>
    <s v="0412"/>
    <m/>
    <s v="1CHIR: lůžkové oddělení 9 + 9P"/>
    <s v="SVIOP-2018-SVM2-006358"/>
    <s v="Výdej do spotřeby z IOP"/>
    <s v="Utíkalová Jana"/>
    <s v="Promítnut do stavu zásob"/>
    <s v="V42E"/>
    <s v="Samolepky, etikety, štítky"/>
    <m/>
    <m/>
    <s v="Properus"/>
    <m/>
    <x v="0"/>
    <n v="6"/>
    <m/>
    <n v="0"/>
    <m/>
    <m/>
  </r>
  <r>
    <d v="2018-06-11T09:22:15"/>
    <s v="4008410"/>
    <s v="VE702"/>
    <x v="2"/>
    <x v="118"/>
    <n v="3"/>
    <s v="ks"/>
    <n v="154.22999999999999"/>
    <n v="462.68"/>
    <s v="0432"/>
    <m/>
    <s v="1CHIR: JIP  6"/>
    <s v="SVIOP-2018-SVM2-006366"/>
    <s v="Výdej do spotřeby z IOP"/>
    <s v="Utíkalová Jana"/>
    <s v="Promítnut do stavu zásob"/>
    <s v="V41D"/>
    <s v="Krémy, oleje a masti z lékárny"/>
    <m/>
    <m/>
    <s v="Alliance Healthcare"/>
    <m/>
    <x v="0"/>
    <n v="6"/>
    <m/>
    <n v="0"/>
    <m/>
    <m/>
  </r>
  <r>
    <d v="2018-06-11T10:56:47"/>
    <m/>
    <s v="VE585"/>
    <x v="1"/>
    <x v="74"/>
    <n v="100"/>
    <s v="ks"/>
    <n v="0.55000000000000004"/>
    <n v="55"/>
    <s v="0411"/>
    <m/>
    <s v="1CHIR: lůžkové oddělení 8"/>
    <s v="SVIOP-2018-SVM2-006381"/>
    <s v="Výdej do spotřeby z IOP"/>
    <s v="Utíkalová Jana"/>
    <s v="Promítnut do stavu zásob"/>
    <s v="V42C"/>
    <s v="Obálky, pořadače, složky"/>
    <m/>
    <m/>
    <s v="ITAGE"/>
    <m/>
    <x v="0"/>
    <n v="6"/>
    <m/>
    <n v="0"/>
    <m/>
    <m/>
  </r>
  <r>
    <d v="2018-06-11T10:56:47"/>
    <s v="Fm-L009-019-OSPLAN-001"/>
    <s v="VFM0608"/>
    <x v="1"/>
    <x v="1"/>
    <n v="300"/>
    <s v="ks"/>
    <n v="1.05"/>
    <n v="315.73"/>
    <s v="0411"/>
    <m/>
    <s v="1CHIR: lůžkové oddělení 8"/>
    <s v="SVIOP-2018-SVM2-006381"/>
    <s v="Výdej do spotřeby z IOP"/>
    <s v="Utíkalová Jana"/>
    <s v="Promítnut do stavu zásob"/>
    <s v="VFM019"/>
    <s v="Ošetřovatelská dokumentace"/>
    <m/>
    <m/>
    <m/>
    <m/>
    <x v="0"/>
    <n v="6"/>
    <m/>
    <n v="0"/>
    <m/>
    <m/>
  </r>
  <r>
    <d v="2018-06-11T10:56:47"/>
    <s v="Fm-L009-019-OSEPO-001"/>
    <s v="VFM1115"/>
    <x v="1"/>
    <x v="2"/>
    <n v="200"/>
    <s v="ks"/>
    <n v="1.06"/>
    <n v="212"/>
    <s v="0411"/>
    <m/>
    <s v="1CHIR: lůžkové oddělení 8"/>
    <s v="SVIOP-2018-SVM2-006381"/>
    <s v="Výdej do spotřeby z IOP"/>
    <s v="Utíkalová Jana"/>
    <s v="Promítnut do stavu zásob"/>
    <s v="VFM019"/>
    <s v="Ošetřovatelská dokumentace"/>
    <m/>
    <m/>
    <m/>
    <m/>
    <x v="0"/>
    <n v="6"/>
    <m/>
    <n v="0"/>
    <m/>
    <m/>
  </r>
  <r>
    <d v="2018-06-11T10:56:47"/>
    <m/>
    <s v="VF183"/>
    <x v="1"/>
    <x v="227"/>
    <n v="50"/>
    <s v="ks"/>
    <n v="2.0299999999999998"/>
    <n v="101.5"/>
    <s v="0411"/>
    <m/>
    <s v="1CHIR: lůžkové oddělení 8"/>
    <s v="SVIOP-2018-SVM2-006381"/>
    <s v="Výdej do spotřeby z IOP"/>
    <s v="Utíkalová Jana"/>
    <s v="Promítnut do stavu zásob"/>
    <s v="V42E"/>
    <s v="Samolepky, etikety, štítky"/>
    <m/>
    <m/>
    <s v="Properus"/>
    <m/>
    <x v="0"/>
    <n v="6"/>
    <m/>
    <n v="0"/>
    <m/>
    <m/>
  </r>
  <r>
    <d v="2018-06-11T10:56:47"/>
    <s v="5961"/>
    <s v="VE517"/>
    <x v="2"/>
    <x v="5"/>
    <n v="175"/>
    <s v="ks"/>
    <n v="2.19"/>
    <n v="383.25"/>
    <s v="0411"/>
    <m/>
    <s v="1CHIR: lůžkové oddělení 8"/>
    <s v="SVIOP-2018-SVM2-006381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11T10:56:47"/>
    <s v="5961"/>
    <s v="VE518"/>
    <x v="2"/>
    <x v="4"/>
    <n v="30"/>
    <s v="ks"/>
    <n v="2.19"/>
    <n v="65.7"/>
    <s v="0411"/>
    <m/>
    <s v="1CHIR: lůžkové oddělení 8"/>
    <s v="SVIOP-2018-SVM2-006381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11T10:56:47"/>
    <s v="311100zel"/>
    <s v="VE754"/>
    <x v="1"/>
    <x v="6"/>
    <n v="10"/>
    <s v="ks"/>
    <n v="2.2400000000000002"/>
    <n v="22.43"/>
    <s v="0411"/>
    <m/>
    <s v="1CHIR: lůžkové oddělení 8"/>
    <s v="SVIOP-2018-SVM2-006381"/>
    <s v="Výdej do spotřeby z IOP"/>
    <s v="Utíkalová Jana"/>
    <s v="Promítnut do stavu zásob"/>
    <s v="V42C"/>
    <s v="Obálky, pořadače, složky"/>
    <m/>
    <m/>
    <s v="Frankospol 22.3/2020"/>
    <m/>
    <x v="0"/>
    <n v="6"/>
    <m/>
    <n v="0"/>
    <m/>
    <m/>
  </r>
  <r>
    <d v="2018-06-11T10:56:47"/>
    <m/>
    <s v="VE880"/>
    <x v="3"/>
    <x v="7"/>
    <n v="100"/>
    <s v="ks"/>
    <n v="2.35"/>
    <n v="234.74"/>
    <s v="0411"/>
    <m/>
    <s v="1CHIR: lůžkové oddělení 8"/>
    <s v="SVIOP-2018-SVM2-006381"/>
    <s v="Výdej do spotřeby z IOP"/>
    <s v="Utíkalová Jana"/>
    <s v="Promítnut do stavu zásob"/>
    <s v="V22"/>
    <s v="Spotřební materiál pro potrubní poštu"/>
    <m/>
    <m/>
    <s v="PROFITERM PROTECH s.r.o."/>
    <m/>
    <x v="0"/>
    <n v="6"/>
    <m/>
    <n v="0"/>
    <m/>
    <m/>
  </r>
  <r>
    <d v="2018-06-11T10:56:47"/>
    <s v="B1320"/>
    <s v="VA391"/>
    <x v="0"/>
    <x v="9"/>
    <n v="20"/>
    <s v="ks"/>
    <n v="3.79"/>
    <n v="75.7"/>
    <s v="0411"/>
    <m/>
    <s v="1CHIR: lůžkové oddělení 8"/>
    <s v="SVIOP-2018-SVM2-006381"/>
    <s v="Výdej do spotřeby z IOP"/>
    <s v="Utíkalová Jana"/>
    <s v="Promítnut do stavu zásob"/>
    <s v="V44B"/>
    <s v="Baterie, různé elektro zboží"/>
    <m/>
    <m/>
    <s v="Emos do 4/2020"/>
    <m/>
    <x v="0"/>
    <n v="6"/>
    <m/>
    <n v="0"/>
    <m/>
    <m/>
  </r>
  <r>
    <d v="2018-06-11T10:56:47"/>
    <m/>
    <s v="VC344"/>
    <x v="0"/>
    <x v="42"/>
    <n v="5"/>
    <s v="bal"/>
    <n v="6.29"/>
    <n v="31.45"/>
    <s v="0411"/>
    <m/>
    <s v="1CHIR: lůžkové oddělení 8"/>
    <s v="SVIOP-2018-SVM2-006381"/>
    <s v="Výdej do spotřeby z IOP"/>
    <s v="Utíkalová Jana"/>
    <s v="Promítnut do stavu zásob"/>
    <s v="V44G"/>
    <s v="Kuchyňské potřeby drobné"/>
    <m/>
    <m/>
    <s v="Věra Marková do 8/2020"/>
    <m/>
    <x v="0"/>
    <n v="6"/>
    <m/>
    <n v="0"/>
    <m/>
    <m/>
  </r>
  <r>
    <d v="2018-06-11T10:56:47"/>
    <m/>
    <s v="VE670"/>
    <x v="0"/>
    <x v="43"/>
    <n v="5"/>
    <s v="bal"/>
    <n v="9.56"/>
    <n v="47.8"/>
    <s v="0411"/>
    <m/>
    <s v="1CHIR: lůžkové oddělení 8"/>
    <s v="SVIOP-2018-SVM2-006381"/>
    <s v="Výdej do spotřeby z IOP"/>
    <s v="Utíkalová Jana"/>
    <s v="Promítnut do stavu zásob"/>
    <s v="V44E"/>
    <s v="WC papír, ubrousky, pytle, sáčky"/>
    <m/>
    <m/>
    <s v="Vkus Bustan do 12/2019"/>
    <m/>
    <x v="0"/>
    <n v="6"/>
    <m/>
    <n v="0"/>
    <m/>
    <m/>
  </r>
  <r>
    <d v="2018-06-11T10:56:47"/>
    <s v="3176"/>
    <s v="VE527"/>
    <x v="2"/>
    <x v="14"/>
    <n v="10"/>
    <s v="bal"/>
    <n v="14.52"/>
    <n v="145.22999999999999"/>
    <s v="0411"/>
    <m/>
    <s v="1CHIR: lůžkové oddělení 8"/>
    <s v="SVIOP-2018-SVM2-006381"/>
    <s v="Výdej do spotřeby z IOP"/>
    <s v="Utíkalová Jana"/>
    <s v="Promítnut do stavu zásob"/>
    <s v="V41C"/>
    <s v="Kartáče,houbičky"/>
    <m/>
    <m/>
    <s v="Šaman do 19.3/2020"/>
    <m/>
    <x v="0"/>
    <n v="6"/>
    <m/>
    <n v="0"/>
    <m/>
    <m/>
  </r>
  <r>
    <d v="2018-06-11T10:56:47"/>
    <s v="7396"/>
    <s v="VE479"/>
    <x v="2"/>
    <x v="12"/>
    <n v="3"/>
    <s v="ks"/>
    <n v="15.13"/>
    <n v="45.38"/>
    <s v="0411"/>
    <m/>
    <s v="1CHIR: lůžkové oddělení 8"/>
    <s v="SVIOP-2018-SVM2-006381"/>
    <s v="Výdej do spotřeby z IOP"/>
    <s v="Utíkalová Jana"/>
    <s v="Promítnut do stavu zásob"/>
    <s v="V41B"/>
    <s v="Mýdla,osvěžovače"/>
    <m/>
    <m/>
    <s v="Šaman do 19.3/2020"/>
    <m/>
    <x v="0"/>
    <n v="6"/>
    <m/>
    <n v="0"/>
    <m/>
    <m/>
  </r>
  <r>
    <d v="2018-06-11T10:56:47"/>
    <s v="9846"/>
    <s v="VE892"/>
    <x v="0"/>
    <x v="61"/>
    <n v="3"/>
    <s v="bal"/>
    <n v="17.96"/>
    <n v="53.87"/>
    <s v="0411"/>
    <m/>
    <s v="1CHIR: lůžkové oddělení 8"/>
    <s v="SVIOP-2018-SVM2-006381"/>
    <s v="Výdej do spotřeby z IOP"/>
    <s v="Utíkalová Jana"/>
    <s v="Promítnut do stavu zásob"/>
    <s v="V44D"/>
    <s v="Ručníky, rohože, ostatní"/>
    <m/>
    <m/>
    <s v="Šaman do 19.3/2020"/>
    <m/>
    <x v="0"/>
    <n v="6"/>
    <m/>
    <n v="0"/>
    <m/>
    <m/>
  </r>
  <r>
    <d v="2018-06-11T10:56:47"/>
    <m/>
    <s v="VE015"/>
    <x v="0"/>
    <x v="62"/>
    <n v="5"/>
    <s v="bal"/>
    <n v="20.57"/>
    <n v="102.83"/>
    <s v="0411"/>
    <m/>
    <s v="1CHIR: lůžkové oddělení 8"/>
    <s v="SVIOP-2018-SVM2-006381"/>
    <s v="Výdej do spotřeby z IOP"/>
    <s v="Utíkalová Jana"/>
    <s v="Promítnut do stavu zásob"/>
    <s v="V44E"/>
    <s v="WC papír, ubrousky, pytle, sáčky"/>
    <m/>
    <m/>
    <s v="Press KF do 1/2019"/>
    <m/>
    <x v="0"/>
    <n v="6"/>
    <m/>
    <n v="0"/>
    <m/>
    <m/>
  </r>
  <r>
    <d v="2018-06-11T10:56:47"/>
    <m/>
    <s v="VE716"/>
    <x v="0"/>
    <x v="16"/>
    <n v="20"/>
    <s v="ks"/>
    <n v="22.86"/>
    <n v="457.2"/>
    <s v="0411"/>
    <m/>
    <s v="1CHIR: lůžkové oddělení 8"/>
    <s v="SVIOP-2018-SVM2-006381"/>
    <s v="Výdej do spotřeby z IOP"/>
    <s v="Utíkalová Jana"/>
    <s v="Promítnut do stavu zásob"/>
    <s v="V44E"/>
    <s v="WC papír, ubrousky, pytle, sáčky"/>
    <m/>
    <m/>
    <s v="Frankospol 3/2020"/>
    <m/>
    <x v="0"/>
    <n v="6"/>
    <m/>
    <n v="0"/>
    <m/>
    <m/>
  </r>
  <r>
    <d v="2018-06-11T10:56:47"/>
    <s v="B15112"/>
    <s v="VA394"/>
    <x v="0"/>
    <x v="17"/>
    <n v="6"/>
    <s v="ks"/>
    <n v="27.7"/>
    <n v="166.2"/>
    <s v="0411"/>
    <m/>
    <s v="1CHIR: lůžkové oddělení 8"/>
    <s v="SVIOP-2018-SVM2-006381"/>
    <s v="Výdej do spotřeby z IOP"/>
    <s v="Utíkalová Jana"/>
    <s v="Promítnut do stavu zásob"/>
    <s v="V44B"/>
    <s v="Baterie, různé elektro zboží"/>
    <m/>
    <m/>
    <s v="Emos do 4/2020"/>
    <m/>
    <x v="0"/>
    <n v="6"/>
    <m/>
    <n v="0"/>
    <m/>
    <m/>
  </r>
  <r>
    <d v="2018-06-11T10:56:47"/>
    <s v="770150"/>
    <s v="VE835"/>
    <x v="1"/>
    <x v="19"/>
    <n v="1"/>
    <s v="ks"/>
    <n v="29.3"/>
    <n v="29.3"/>
    <s v="0411"/>
    <m/>
    <s v="1CHIR: lůžkové oddělení 8"/>
    <s v="SVIOP-2018-SVM2-006381"/>
    <s v="Výdej do spotřeby z IOP"/>
    <s v="Utíkalová Jana"/>
    <s v="Promítnut do stavu zásob"/>
    <s v="V42D"/>
    <s v="Pravítka, lepidla, folie"/>
    <m/>
    <m/>
    <s v="Frankospol 22.3/2020"/>
    <m/>
    <x v="0"/>
    <n v="6"/>
    <m/>
    <n v="0"/>
    <m/>
    <m/>
  </r>
  <r>
    <d v="2018-06-11T10:56:47"/>
    <s v="394153"/>
    <s v="VE693"/>
    <x v="2"/>
    <x v="18"/>
    <n v="3"/>
    <s v="ks"/>
    <n v="37.840000000000003"/>
    <n v="113.52"/>
    <s v="0411"/>
    <m/>
    <s v="1CHIR: lůžkové oddělení 8"/>
    <s v="SVIOP-2018-SVM2-006381"/>
    <s v="Výdej do spotřeby z IOP"/>
    <s v="Utíkalová Jana"/>
    <s v="Promítnut do stavu zásob"/>
    <s v="V41D"/>
    <s v="Krémy, oleje a masti z lékárny"/>
    <m/>
    <m/>
    <s v="Phoenix"/>
    <m/>
    <x v="0"/>
    <n v="6"/>
    <m/>
    <n v="0"/>
    <m/>
    <m/>
  </r>
  <r>
    <d v="2018-06-11T10:56:47"/>
    <s v="Fm-L009-022-CENPAC-001"/>
    <s v="VFM1223"/>
    <x v="1"/>
    <x v="22"/>
    <n v="3"/>
    <s v="ks"/>
    <n v="48.44"/>
    <n v="145.32"/>
    <s v="0411"/>
    <m/>
    <s v="1CHIR: lůžkové oddělení 8"/>
    <s v="SVIOP-2018-SVM2-006381"/>
    <s v="Výdej do spotřeby z IOP"/>
    <s v="Utíkalová Jana"/>
    <s v="Promítnut do stavu zásob"/>
    <s v="VFM022"/>
    <s v="Úschova věcí, důchody"/>
    <m/>
    <m/>
    <s v="Knopp - tiskárna do 1/2021"/>
    <m/>
    <x v="0"/>
    <n v="6"/>
    <m/>
    <n v="0"/>
    <m/>
    <m/>
  </r>
  <r>
    <d v="2018-06-11T10:56:47"/>
    <s v="Fm-L009-029-LEKPAC-001"/>
    <s v="VFM1238"/>
    <x v="1"/>
    <x v="24"/>
    <n v="3"/>
    <s v="ks"/>
    <n v="50.8"/>
    <n v="152.4"/>
    <s v="0411"/>
    <m/>
    <s v="1CHIR: lůžkové oddělení 8"/>
    <s v="SVIOP-2018-SVM2-006381"/>
    <s v="Výdej do spotřeby z IOP"/>
    <s v="Utíkalová Jana"/>
    <s v="Promítnut do stavu zásob"/>
    <s v="VFM029"/>
    <s v="Léčiva"/>
    <m/>
    <m/>
    <s v="Knopp - tiskárna do 1/2021"/>
    <m/>
    <x v="0"/>
    <n v="6"/>
    <m/>
    <n v="0"/>
    <m/>
    <m/>
  </r>
  <r>
    <d v="2018-06-11T10:56:47"/>
    <m/>
    <s v="VF093"/>
    <x v="1"/>
    <x v="67"/>
    <n v="6"/>
    <s v="bal"/>
    <n v="60.5"/>
    <n v="363"/>
    <s v="0411"/>
    <m/>
    <s v="1CHIR: lůžkové oddělení 8"/>
    <s v="SVIOP-2018-SVM2-006381"/>
    <s v="Výdej do spotřeby z IOP"/>
    <s v="Utíkalová Jana"/>
    <s v="Promítnut do stavu zásob"/>
    <s v="V42A"/>
    <s v="Papíry, sešity, knihy, bloky, tabule"/>
    <m/>
    <m/>
    <s v="Jan Vytopil 1/2019"/>
    <m/>
    <x v="0"/>
    <n v="6"/>
    <m/>
    <n v="0"/>
    <m/>
    <m/>
  </r>
  <r>
    <d v="2018-06-11T10:56:47"/>
    <s v="7877875"/>
    <s v="VA252"/>
    <x v="2"/>
    <x v="30"/>
    <n v="1"/>
    <s v="ks"/>
    <n v="83.97"/>
    <n v="83.97"/>
    <s v="0411"/>
    <m/>
    <s v="1CHIR: lůžkové oddělení 8"/>
    <s v="SVIOP-2018-SVM2-006381"/>
    <s v="Výdej do spotřeby z IOP"/>
    <s v="Utíkalová Jana"/>
    <s v="Promítnut do stavu zásob"/>
    <s v="V41C"/>
    <s v="Kartáče,houbičky"/>
    <m/>
    <m/>
    <s v="T.S.BOHEMIA"/>
    <m/>
    <x v="0"/>
    <n v="6"/>
    <m/>
    <n v="0"/>
    <m/>
    <m/>
  </r>
  <r>
    <d v="2018-06-11T10:56:47"/>
    <s v="930012"/>
    <s v="VA237"/>
    <x v="2"/>
    <x v="135"/>
    <n v="1"/>
    <s v="ks"/>
    <n v="92"/>
    <n v="92"/>
    <s v="0411"/>
    <m/>
    <s v="1CHIR: lůžkové oddělení 8"/>
    <s v="SVIOP-2018-SVM2-006381"/>
    <s v="Výdej do spotřeby z IOP"/>
    <s v="Utíkalová Jana"/>
    <s v="Promítnut do stavu zásob"/>
    <s v="V41B"/>
    <s v="Mýdla,osvěžovače"/>
    <m/>
    <m/>
    <s v="Unixderma"/>
    <m/>
    <x v="0"/>
    <n v="6"/>
    <m/>
    <n v="0"/>
    <m/>
    <m/>
  </r>
  <r>
    <d v="2018-06-11T10:56:47"/>
    <s v="251271"/>
    <s v="VE871"/>
    <x v="1"/>
    <x v="85"/>
    <n v="1"/>
    <s v="bal"/>
    <n v="106.48"/>
    <n v="106.48"/>
    <s v="0411"/>
    <m/>
    <s v="1CHIR: lůžkové oddělení 8"/>
    <s v="SVIOP-2018-SVM2-006381"/>
    <s v="Výdej do spotřeby z IOP"/>
    <s v="Utíkalová Jana"/>
    <s v="Promítnut do stavu zásob"/>
    <s v="V42E"/>
    <s v="Samolepky, etikety, štítky"/>
    <m/>
    <m/>
    <s v="Frankospol 22.3/2020"/>
    <m/>
    <x v="0"/>
    <n v="6"/>
    <m/>
    <n v="0"/>
    <m/>
    <m/>
  </r>
  <r>
    <d v="2018-06-11T10:56:47"/>
    <m/>
    <s v="VE622"/>
    <x v="0"/>
    <x v="34"/>
    <n v="3"/>
    <s v="ks"/>
    <n v="172.79"/>
    <n v="518.37"/>
    <s v="0411"/>
    <m/>
    <s v="1CHIR: lůžkové oddělení 8"/>
    <s v="SVIOP-2018-SVM2-006381"/>
    <s v="Výdej do spotřeby z IOP"/>
    <s v="Utíkalová Jana"/>
    <s v="Promítnut do stavu zásob"/>
    <s v="V44E"/>
    <s v="WC papír, ubrousky, pytle, sáčky"/>
    <m/>
    <m/>
    <s v="Frankospol 3/2020"/>
    <m/>
    <x v="0"/>
    <n v="6"/>
    <m/>
    <n v="0"/>
    <m/>
    <m/>
  </r>
  <r>
    <d v="2018-06-11T10:56:47"/>
    <s v="10006995K"/>
    <s v="VC649"/>
    <x v="0"/>
    <x v="37"/>
    <n v="1"/>
    <s v="ks"/>
    <n v="716.32"/>
    <n v="716.32"/>
    <s v="0411"/>
    <m/>
    <s v="1CHIR: lůžkové oddělení 8"/>
    <s v="SVIOP-2018-SVM2-006381"/>
    <s v="Výdej do spotřeby z IOP"/>
    <s v="Utíkalová Jana"/>
    <s v="Promítnut do stavu zásob"/>
    <s v="V44D"/>
    <s v="Ručníky, rohože, ostatní"/>
    <m/>
    <m/>
    <s v="Datascan"/>
    <m/>
    <x v="0"/>
    <n v="6"/>
    <m/>
    <n v="0"/>
    <m/>
    <m/>
  </r>
  <r>
    <d v="2018-06-11T10:56:47"/>
    <s v="10006995-1K"/>
    <s v="VC736"/>
    <x v="0"/>
    <x v="38"/>
    <n v="1"/>
    <s v="ks"/>
    <n v="738.1"/>
    <n v="738.1"/>
    <s v="0411"/>
    <m/>
    <s v="1CHIR: lůžkové oddělení 8"/>
    <s v="SVIOP-2018-SVM2-006381"/>
    <s v="Výdej do spotřeby z IOP"/>
    <s v="Utíkalová Jana"/>
    <s v="Promítnut do stavu zásob"/>
    <s v="V44D"/>
    <s v="Ručníky, rohože, ostatní"/>
    <m/>
    <m/>
    <s v="Datascan"/>
    <m/>
    <x v="0"/>
    <n v="6"/>
    <m/>
    <n v="0"/>
    <m/>
    <m/>
  </r>
  <r>
    <d v="2018-06-13T07:27:47"/>
    <m/>
    <s v="VB608"/>
    <x v="0"/>
    <x v="200"/>
    <n v="1"/>
    <s v="ks"/>
    <n v="27"/>
    <n v="27"/>
    <s v="0432"/>
    <m/>
    <s v="1CHIR: JIP  6"/>
    <s v="SVIOP-2018-SVM2-006454"/>
    <s v="Výdej do spotřeby z IOP"/>
    <s v="Sommerová Iva"/>
    <s v="Promítnut do stavu zásob"/>
    <s v="V44D"/>
    <s v="Ručníky, rohože, ostatní"/>
    <s v="Lada Frajtová 60238"/>
    <m/>
    <m/>
    <m/>
    <x v="0"/>
    <n v="6"/>
    <m/>
    <n v="0"/>
    <m/>
    <m/>
  </r>
  <r>
    <d v="2018-06-13T07:29:36"/>
    <m/>
    <s v="VA796"/>
    <x v="0"/>
    <x v="141"/>
    <n v="1"/>
    <s v="ks"/>
    <n v="153.66999999999999"/>
    <n v="153.66999999999999"/>
    <s v="0432"/>
    <m/>
    <s v="1CHIR: JIP  6"/>
    <s v="SVIOP-2018-SVM2-006459"/>
    <s v="Výdej do spotřeby z IOP"/>
    <s v="Škodová Simona"/>
    <s v="Promítnut do stavu zásob"/>
    <s v="V44G"/>
    <s v="Kuchyňské potřeby drobné"/>
    <m/>
    <m/>
    <s v="Věra Marková do 8/2020"/>
    <m/>
    <x v="0"/>
    <n v="6"/>
    <m/>
    <n v="0"/>
    <m/>
    <m/>
  </r>
  <r>
    <d v="2018-06-15T12:53:40"/>
    <s v="C2081,C2082"/>
    <s v="VE503"/>
    <x v="2"/>
    <x v="82"/>
    <n v="1"/>
    <s v="ks"/>
    <n v="43.72"/>
    <n v="43.72"/>
    <s v="0401"/>
    <m/>
    <s v="1CHIR: vedení klinického pracoviště"/>
    <s v="SVIOP-2018-SVM2-006612"/>
    <s v="Výdej do spotřeby z IOP"/>
    <s v="Utíkalová Jana"/>
    <s v="Promítnut do stavu zásob"/>
    <s v="V41B"/>
    <s v="Mýdla,osvěžovače"/>
    <m/>
    <m/>
    <s v="Šaman do 19.3/2020"/>
    <m/>
    <x v="0"/>
    <n v="6"/>
    <m/>
    <n v="0"/>
    <m/>
    <m/>
  </r>
  <r>
    <d v="2018-06-19T13:16:57"/>
    <s v="5961"/>
    <s v="VE517"/>
    <x v="2"/>
    <x v="5"/>
    <n v="45"/>
    <s v="ks"/>
    <n v="2.19"/>
    <n v="98.55"/>
    <s v="0411"/>
    <m/>
    <s v="1CHIR: lůžkové oddělení 8"/>
    <s v="SVIOP-2018-SVM2-006705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19T13:16:57"/>
    <s v="107631"/>
    <s v="VE669"/>
    <x v="2"/>
    <x v="106"/>
    <n v="1"/>
    <s v="ks"/>
    <n v="151.25"/>
    <n v="151.25"/>
    <s v="0411"/>
    <m/>
    <s v="1CHIR: lůžkové oddělení 8"/>
    <s v="SVIOP-2018-SVM2-006705"/>
    <s v="Výdej do spotřeby z IOP"/>
    <s v="Utíkalová Jana"/>
    <s v="Promítnut do stavu zásob"/>
    <s v="V41A"/>
    <s v="Mycí a uklízecí prostředy"/>
    <m/>
    <m/>
    <s v="Šaman do 19.3/2020"/>
    <m/>
    <x v="0"/>
    <n v="6"/>
    <m/>
    <n v="0"/>
    <m/>
    <m/>
  </r>
  <r>
    <d v="2018-06-22T06:59:07"/>
    <m/>
    <s v="VB608"/>
    <x v="0"/>
    <x v="200"/>
    <n v="1"/>
    <s v="ks"/>
    <n v="27"/>
    <n v="27"/>
    <s v="0401"/>
    <m/>
    <s v="1CHIR: vedení klinického pracoviště"/>
    <s v="SVIOP-2018-SVM2-006905"/>
    <s v="Výdej do spotřeby z IOP"/>
    <s v="Sommerová Iva"/>
    <s v="Promítnut do stavu zásob"/>
    <s v="V44D"/>
    <s v="Ručníky, rohože, ostatní"/>
    <s v="Jitka Lovečková 29339"/>
    <m/>
    <m/>
    <m/>
    <x v="0"/>
    <n v="6"/>
    <m/>
    <n v="0"/>
    <m/>
    <m/>
  </r>
  <r>
    <d v="2018-06-22T06:59:07"/>
    <m/>
    <s v="VB608"/>
    <x v="0"/>
    <x v="200"/>
    <n v="1"/>
    <s v="ks"/>
    <n v="27"/>
    <n v="27"/>
    <s v="0401"/>
    <m/>
    <s v="1CHIR: vedení klinického pracoviště"/>
    <s v="SVIOP-2018-SVM2-006905"/>
    <s v="Výdej do spotřeby z IOP"/>
    <s v="Sommerová Iva"/>
    <s v="Promítnut do stavu zásob"/>
    <s v="V44D"/>
    <s v="Ručníky, rohože, ostatní"/>
    <s v="Hana Kolavíková 65603"/>
    <m/>
    <m/>
    <m/>
    <x v="0"/>
    <n v="6"/>
    <m/>
    <n v="0"/>
    <m/>
    <m/>
  </r>
  <r>
    <d v="2018-06-27T07:10:45"/>
    <m/>
    <s v="VD258"/>
    <x v="7"/>
    <x v="228"/>
    <n v="4"/>
    <s v="ks"/>
    <n v="605"/>
    <n v="2420"/>
    <s v="0432"/>
    <m/>
    <s v="1CHIR: JIP  6"/>
    <s v="SVIOP-2018-SVM2-007075"/>
    <s v="Výdej do spotřeby z IOP"/>
    <s v="Sommerová Iva"/>
    <s v="Promítnut do stavu zásob"/>
    <s v="V30"/>
    <s v="Nábytek (do 1000 Kč)"/>
    <m/>
    <m/>
    <s v="Hona investment"/>
    <m/>
    <x v="0"/>
    <n v="6"/>
    <m/>
    <n v="0"/>
    <m/>
    <m/>
  </r>
  <r>
    <d v="2018-06-27T07:12:09"/>
    <m/>
    <s v="VD258"/>
    <x v="7"/>
    <x v="228"/>
    <n v="6"/>
    <s v="ks"/>
    <n v="605"/>
    <n v="3630"/>
    <s v="0411"/>
    <m/>
    <s v="1CHIR: lůžkové oddělení 8"/>
    <s v="SVIOP-2018-SVM2-007076"/>
    <s v="Výdej do spotřeby z IOP"/>
    <s v="Sommerová Iva"/>
    <s v="Promítnut do stavu zásob"/>
    <s v="V30"/>
    <s v="Nábytek (do 1000 Kč)"/>
    <m/>
    <m/>
    <s v="Hona investment"/>
    <m/>
    <x v="0"/>
    <n v="6"/>
    <m/>
    <n v="0"/>
    <m/>
    <m/>
  </r>
  <r>
    <d v="2018-06-27T07:13:08"/>
    <m/>
    <s v="VD258"/>
    <x v="7"/>
    <x v="228"/>
    <n v="6"/>
    <s v="ks"/>
    <n v="605"/>
    <n v="3630"/>
    <s v="0412"/>
    <m/>
    <s v="1CHIR: lůžkové oddělení 9 + 9P"/>
    <s v="SVKMAJ-2018-SVM2-000493"/>
    <s v="Výdej do krátkodobého majetku"/>
    <s v="Sommerová Iva"/>
    <s v="Stornován"/>
    <s v="V30"/>
    <s v="Nábytek (do 1000 Kč)"/>
    <m/>
    <m/>
    <s v="Hona investment"/>
    <m/>
    <x v="0"/>
    <n v="6"/>
    <m/>
    <n v="0"/>
    <m/>
    <m/>
  </r>
  <r>
    <d v="2018-06-27T07:16:17"/>
    <m/>
    <s v="VD258"/>
    <x v="7"/>
    <x v="228"/>
    <n v="-6"/>
    <s v="ks"/>
    <n v="605"/>
    <n v="-3630"/>
    <s v="0412"/>
    <m/>
    <s v="1CHIR: lůžkové oddělení 9 + 9P"/>
    <s v="SVKMAJ-2018-SVM2-000494"/>
    <s v="Výdej do krátkodobého majetku"/>
    <s v="Sommerová Iva"/>
    <s v="Storno dokladu"/>
    <s v="V30"/>
    <s v="Nábytek (do 1000 Kč)"/>
    <m/>
    <m/>
    <s v="Hona investment"/>
    <m/>
    <x v="0"/>
    <n v="6"/>
    <m/>
    <n v="0"/>
    <m/>
    <m/>
  </r>
  <r>
    <d v="2018-06-27T07:16:27"/>
    <m/>
    <s v="VD258"/>
    <x v="7"/>
    <x v="228"/>
    <n v="6"/>
    <s v="ks"/>
    <n v="605"/>
    <n v="3630"/>
    <s v="0412"/>
    <m/>
    <s v="1CHIR: lůžkové oddělení 9 + 9P"/>
    <s v="SVIOP-2018-SVM2-007077"/>
    <s v="Výdej do spotřeby z IOP"/>
    <s v="Sommerová Iva"/>
    <s v="Promítnut do stavu zásob"/>
    <s v="V30"/>
    <s v="Nábytek (do 1000 Kč)"/>
    <m/>
    <m/>
    <s v="Hona investment"/>
    <m/>
    <x v="0"/>
    <n v="6"/>
    <m/>
    <n v="0"/>
    <m/>
    <m/>
  </r>
  <r>
    <d v="2018-06-27T10:48:47"/>
    <m/>
    <s v="VD356"/>
    <x v="9"/>
    <x v="229"/>
    <n v="1"/>
    <s v="ks"/>
    <n v="4840"/>
    <n v="4840"/>
    <s v="0432"/>
    <m/>
    <s v="1CHIR: JIP  6"/>
    <s v="SVKMAJ-2018-SVM2-000498"/>
    <s v="Výdej do krátkodobého majetku"/>
    <s v="Sommerová Iva"/>
    <s v="Promítnut do stavu zásob"/>
    <s v="V31_NAB"/>
    <s v="Nábytek (od 1000 Kč)"/>
    <m/>
    <m/>
    <s v="Hona investment"/>
    <m/>
    <x v="0"/>
    <n v="6"/>
    <m/>
    <n v="0"/>
    <m/>
    <m/>
  </r>
  <r>
    <d v="2018-06-27T10:50:23"/>
    <m/>
    <s v="VD356"/>
    <x v="9"/>
    <x v="229"/>
    <n v="1"/>
    <s v="ks"/>
    <n v="4840"/>
    <n v="4840"/>
    <s v="0411"/>
    <m/>
    <s v="1CHIR: lůžkové oddělení 8"/>
    <s v="SVKMAJ-2018-SVM2-000499"/>
    <s v="Výdej do krátkodobého majetku"/>
    <s v="Sommerová Iva"/>
    <s v="Promítnut do stavu zásob"/>
    <s v="V31_NAB"/>
    <s v="Nábytek (od 1000 Kč)"/>
    <m/>
    <m/>
    <s v="Hona investment"/>
    <m/>
    <x v="0"/>
    <n v="6"/>
    <m/>
    <n v="0"/>
    <m/>
    <m/>
  </r>
  <r>
    <d v="2018-06-27T10:51:16"/>
    <m/>
    <s v="VD356"/>
    <x v="9"/>
    <x v="229"/>
    <n v="1"/>
    <s v="ks"/>
    <n v="4840"/>
    <n v="4840"/>
    <s v="0413"/>
    <m/>
    <s v="1CHIR: lůžkové oddělení 3"/>
    <s v="SVKMAJ-2018-SVM2-000500"/>
    <s v="Výdej do krátkodobého majetku"/>
    <s v="Sommerová Iva"/>
    <s v="Promítnut do stavu zásob"/>
    <s v="V31_NAB"/>
    <s v="Nábytek (od 1000 Kč)"/>
    <m/>
    <m/>
    <s v="Hona investment"/>
    <m/>
    <x v="0"/>
    <n v="6"/>
    <m/>
    <n v="0"/>
    <m/>
    <m/>
  </r>
  <r>
    <d v="2018-06-27T10:53:14"/>
    <m/>
    <s v="VD356"/>
    <x v="9"/>
    <x v="229"/>
    <n v="1"/>
    <s v="ks"/>
    <n v="4840"/>
    <n v="4840"/>
    <s v="0412"/>
    <m/>
    <s v="1CHIR: lůžkové oddělení 9 + 9P"/>
    <s v="SVKMAJ-2018-SVM2-000501"/>
    <s v="Výdej do krátkodobého majetku"/>
    <s v="Sommerová Iva"/>
    <s v="Promítnut do stavu zásob"/>
    <s v="V31_NAB"/>
    <s v="Nábytek (od 1000 Kč)"/>
    <m/>
    <m/>
    <s v="Hona investment"/>
    <m/>
    <x v="0"/>
    <n v="6"/>
    <m/>
    <n v="0"/>
    <m/>
    <m/>
  </r>
  <r>
    <d v="2018-06-28T11:59:58"/>
    <m/>
    <s v="VB202"/>
    <x v="0"/>
    <x v="230"/>
    <n v="30"/>
    <s v="ks"/>
    <n v="11.17"/>
    <n v="335"/>
    <s v="0412"/>
    <m/>
    <s v="1CHIR: lůžkové oddělení 9 + 9P"/>
    <s v="SVIOP-2018-SVM2-007126"/>
    <s v="Výdej do spotřeby z IOP"/>
    <s v="Škodová Simona"/>
    <s v="Promítnut do stavu zásob"/>
    <s v="V44D"/>
    <s v="Ručníky, rohože, ostatní"/>
    <m/>
    <m/>
    <m/>
    <m/>
    <x v="0"/>
    <n v="6"/>
    <m/>
    <n v="0"/>
    <m/>
    <m/>
  </r>
  <r>
    <d v="2018-07-03T06:22:19"/>
    <m/>
    <s v="VC464"/>
    <x v="0"/>
    <x v="231"/>
    <n v="20"/>
    <s v="ks"/>
    <n v="1.07"/>
    <n v="21.46"/>
    <s v="0421"/>
    <m/>
    <s v="1CHIR: ambulance"/>
    <s v="SVIOP-2018-SVM2-007225"/>
    <s v="Výdej do spotřeby z IOP"/>
    <s v="Škodová Simona"/>
    <s v="Promítnut do stavu zásob"/>
    <s v="V44E"/>
    <s v="WC papír, ubrousky, pytle, sáčky"/>
    <m/>
    <m/>
    <m/>
    <m/>
    <x v="0"/>
    <n v="7"/>
    <m/>
    <n v="0"/>
    <m/>
    <m/>
  </r>
  <r>
    <d v="2018-07-03T06:35:10"/>
    <s v="140060013"/>
    <s v="VE630"/>
    <x v="4"/>
    <x v="39"/>
    <n v="60"/>
    <s v="ks"/>
    <n v="0.23"/>
    <n v="13.61"/>
    <s v="0413"/>
    <m/>
    <s v="1CHIR: lůžkové oddělení 3"/>
    <s v="SVIOP-2018-SVM2-007236"/>
    <s v="Výdej do spotřeby z IOP"/>
    <s v="Škodová Simona"/>
    <s v="Promítnut do stavu zásob"/>
    <s v="V21"/>
    <s v="Spotřební materiál k SZM"/>
    <m/>
    <m/>
    <s v="MAPO medical s.r.o. od 7/2017"/>
    <m/>
    <x v="0"/>
    <n v="7"/>
    <m/>
    <n v="0"/>
    <m/>
    <m/>
  </r>
  <r>
    <d v="2018-07-03T06:35:10"/>
    <s v="Fm-L009-019-OSPLAN-001"/>
    <s v="VFM0608"/>
    <x v="1"/>
    <x v="1"/>
    <n v="200"/>
    <s v="ks"/>
    <n v="1.05"/>
    <n v="210"/>
    <s v="0413"/>
    <m/>
    <s v="1CHIR: lůžkové oddělení 3"/>
    <s v="SVIOP-2018-SVM2-007236"/>
    <s v="Výdej do spotřeby z IOP"/>
    <s v="Škodová Simona"/>
    <s v="Promítnut do stavu zásob"/>
    <s v="VFM019"/>
    <s v="Ošetřovatelská dokumentace"/>
    <s v="PROSÍM NOVÉ VERZE 4"/>
    <m/>
    <m/>
    <m/>
    <x v="0"/>
    <n v="7"/>
    <m/>
    <n v="0"/>
    <m/>
    <m/>
  </r>
  <r>
    <d v="2018-07-03T06:35:10"/>
    <s v="Fm-L009-019-OSPLAN-001"/>
    <s v="VFM0608"/>
    <x v="1"/>
    <x v="1"/>
    <n v="200"/>
    <s v="ks"/>
    <n v="1.05"/>
    <n v="210"/>
    <s v="0413"/>
    <m/>
    <s v="1CHIR: lůžkové oddělení 3"/>
    <s v="SVIOP-2018-SVM2-007236"/>
    <s v="Výdej do spotřeby z IOP"/>
    <s v="Škodová Simona"/>
    <s v="Promítnut do stavu zásob"/>
    <s v="VFM019"/>
    <s v="Ošetřovatelská dokumentace"/>
    <s v="PROSÍM NOVÉ VERZE 4"/>
    <m/>
    <m/>
    <m/>
    <x v="0"/>
    <n v="7"/>
    <m/>
    <n v="0"/>
    <m/>
    <m/>
  </r>
  <r>
    <d v="2018-07-03T06:35:10"/>
    <s v="Fm-L009-019-OSEPO-001"/>
    <s v="VFM1115"/>
    <x v="1"/>
    <x v="2"/>
    <n v="100"/>
    <s v="ks"/>
    <n v="1.06"/>
    <n v="106"/>
    <s v="0413"/>
    <m/>
    <s v="1CHIR: lůžkové oddělení 3"/>
    <s v="SVIOP-2018-SVM2-007236"/>
    <s v="Výdej do spotřeby z IOP"/>
    <s v="Škodová Simona"/>
    <s v="Promítnut do stavu zásob"/>
    <s v="VFM019"/>
    <s v="Ošetřovatelská dokumentace"/>
    <m/>
    <m/>
    <m/>
    <m/>
    <x v="0"/>
    <n v="7"/>
    <m/>
    <n v="0"/>
    <m/>
    <m/>
  </r>
  <r>
    <d v="2018-07-03T06:35:10"/>
    <m/>
    <s v="VA918"/>
    <x v="0"/>
    <x v="3"/>
    <n v="30"/>
    <s v="ks"/>
    <n v="1.1499999999999999"/>
    <n v="34.5"/>
    <s v="0413"/>
    <m/>
    <s v="1CHIR: lůžkové oddělení 3"/>
    <s v="SVIOP-2018-SVM2-007236"/>
    <s v="Výdej do spotřeby z IOP"/>
    <s v="Škodová Simona"/>
    <s v="Promítnut do stavu zásob"/>
    <s v="V44G"/>
    <s v="Kuchyňské potřeby drobné"/>
    <m/>
    <m/>
    <s v="Věra Marková do 8/2020"/>
    <m/>
    <x v="0"/>
    <n v="7"/>
    <m/>
    <n v="0"/>
    <m/>
    <m/>
  </r>
  <r>
    <d v="2018-07-03T06:35:10"/>
    <m/>
    <s v="VB631"/>
    <x v="1"/>
    <x v="40"/>
    <n v="20"/>
    <s v="ks"/>
    <n v="1.19"/>
    <n v="23.72"/>
    <s v="0413"/>
    <m/>
    <s v="1CHIR: lůžkové oddělení 3"/>
    <s v="SVIOP-2018-SVM2-007236"/>
    <s v="Výdej do spotřeby z IOP"/>
    <s v="Škodová Simona"/>
    <s v="Promítnut do stavu zásob"/>
    <s v="V42C"/>
    <s v="Obálky, pořadače, složky"/>
    <m/>
    <m/>
    <s v="Properus"/>
    <m/>
    <x v="0"/>
    <n v="7"/>
    <m/>
    <n v="0"/>
    <m/>
    <m/>
  </r>
  <r>
    <d v="2018-07-03T06:35:10"/>
    <s v="Fm-L009-035-TO-003"/>
    <s v="VFM1226"/>
    <x v="1"/>
    <x v="108"/>
    <n v="40"/>
    <s v="ks"/>
    <n v="1.21"/>
    <n v="48.4"/>
    <s v="0413"/>
    <m/>
    <s v="1CHIR: lůžkové oddělení 3"/>
    <s v="SVIOP-2018-SVM2-007236"/>
    <s v="Výdej do spotřeby z IOP"/>
    <s v="Škodová Simona"/>
    <s v="Promítnut do stavu zásob"/>
    <s v="VFM035"/>
    <s v="Žádanky (laboratoře)"/>
    <m/>
    <m/>
    <s v="Knopp - tiskárna do 1/2021"/>
    <m/>
    <x v="0"/>
    <n v="7"/>
    <m/>
    <n v="0"/>
    <m/>
    <m/>
  </r>
  <r>
    <d v="2018-07-03T06:35:10"/>
    <s v="311100zel"/>
    <s v="VE754"/>
    <x v="1"/>
    <x v="6"/>
    <n v="40"/>
    <s v="ks"/>
    <n v="2.2400000000000002"/>
    <n v="89.73"/>
    <s v="0413"/>
    <m/>
    <s v="1CHIR: lůžkové oddělení 3"/>
    <s v="SVIOP-2018-SVM2-007236"/>
    <s v="Výdej do spotřeby z IOP"/>
    <s v="Škodová Simona"/>
    <s v="Promítnut do stavu zásob"/>
    <s v="V42C"/>
    <s v="Obálky, pořadače, složky"/>
    <m/>
    <m/>
    <s v="Frankospol 22.3/2020"/>
    <m/>
    <x v="0"/>
    <n v="7"/>
    <m/>
    <n v="0"/>
    <m/>
    <m/>
  </r>
  <r>
    <d v="2018-07-03T06:35:10"/>
    <m/>
    <s v="VE880"/>
    <x v="3"/>
    <x v="7"/>
    <n v="200"/>
    <s v="ks"/>
    <n v="2.35"/>
    <n v="469.48"/>
    <s v="0413"/>
    <m/>
    <s v="1CHIR: lůžkové oddělení 3"/>
    <s v="SVIOP-2018-SVM2-007236"/>
    <s v="Výdej do spotřeby z IOP"/>
    <s v="Škodová Simona"/>
    <s v="Promítnut do stavu zásob"/>
    <s v="V22"/>
    <s v="Spotřební materiál pro potrubní poštu"/>
    <m/>
    <m/>
    <s v="PROFITERM PROTECH s.r.o."/>
    <m/>
    <x v="0"/>
    <n v="7"/>
    <m/>
    <n v="0"/>
    <m/>
    <m/>
  </r>
  <r>
    <d v="2018-07-03T06:35:10"/>
    <s v="B1320"/>
    <s v="VA391"/>
    <x v="0"/>
    <x v="9"/>
    <n v="16"/>
    <s v="ks"/>
    <n v="3.79"/>
    <n v="60.58"/>
    <s v="0413"/>
    <m/>
    <s v="1CHIR: lůžkové oddělení 3"/>
    <s v="SVIOP-2018-SVM2-007236"/>
    <s v="Výdej do spotřeby z IOP"/>
    <s v="Škodová Simona"/>
    <s v="Promítnut do stavu zásob"/>
    <s v="V44B"/>
    <s v="Baterie, různé elektro zboží"/>
    <m/>
    <m/>
    <s v="Emos do 4/2020"/>
    <m/>
    <x v="0"/>
    <n v="7"/>
    <m/>
    <n v="0"/>
    <m/>
    <m/>
  </r>
  <r>
    <d v="2018-07-03T06:35:10"/>
    <s v="501170"/>
    <s v="VE327"/>
    <x v="1"/>
    <x v="41"/>
    <n v="10"/>
    <s v="ks"/>
    <n v="4.4800000000000004"/>
    <n v="44.79"/>
    <s v="0413"/>
    <m/>
    <s v="1CHIR: lůžkové oddělení 3"/>
    <s v="SVIOP-2018-SVM2-007236"/>
    <s v="Výdej do spotřeby z IOP"/>
    <s v="Škodová Simona"/>
    <s v="Promítnut do stavu zásob"/>
    <s v="V42B"/>
    <s v="Psací potřeby"/>
    <m/>
    <m/>
    <s v="Frankospol 22.3/2020"/>
    <m/>
    <x v="0"/>
    <n v="7"/>
    <m/>
    <n v="0"/>
    <m/>
    <m/>
  </r>
  <r>
    <d v="2018-07-03T06:35:10"/>
    <m/>
    <s v="VA007"/>
    <x v="4"/>
    <x v="104"/>
    <n v="20"/>
    <s v="ks"/>
    <n v="5.99"/>
    <n v="119.79"/>
    <s v="0413"/>
    <m/>
    <s v="1CHIR: lůžkové oddělení 3"/>
    <s v="SVIOP-2018-SVM2-007236"/>
    <s v="Výdej do spotřeby z IOP"/>
    <s v="Škodová Simona"/>
    <s v="Promítnut do stavu zásob"/>
    <s v="V21"/>
    <s v="Spotřební materiál k SZM"/>
    <m/>
    <m/>
    <s v="MAPO medical s.r.o."/>
    <m/>
    <x v="0"/>
    <n v="7"/>
    <m/>
    <n v="0"/>
    <m/>
    <m/>
  </r>
  <r>
    <d v="2018-07-03T06:35:10"/>
    <m/>
    <s v="VC344"/>
    <x v="0"/>
    <x v="42"/>
    <n v="6"/>
    <s v="bal"/>
    <n v="6.3"/>
    <n v="37.770000000000003"/>
    <s v="0413"/>
    <m/>
    <s v="1CHIR: lůžkové oddělení 3"/>
    <s v="SVIOP-2018-SVM2-007236"/>
    <s v="Výdej do spotřeby z IOP"/>
    <s v="Škodová Simona"/>
    <s v="Promítnut do stavu zásob"/>
    <s v="V44G"/>
    <s v="Kuchyňské potřeby drobné"/>
    <m/>
    <m/>
    <s v="Věra Marková do 8/2020"/>
    <m/>
    <x v="0"/>
    <n v="7"/>
    <m/>
    <n v="0"/>
    <m/>
    <m/>
  </r>
  <r>
    <d v="2018-07-03T06:35:10"/>
    <s v="780100"/>
    <s v="VE721"/>
    <x v="0"/>
    <x v="70"/>
    <n v="60"/>
    <s v="ks"/>
    <n v="7.75"/>
    <n v="465"/>
    <s v="0413"/>
    <m/>
    <s v="1CHIR: lůžkové oddělení 3"/>
    <s v="SVIOP-2018-SVM2-007236"/>
    <s v="Výdej do spotřeby z IOP"/>
    <s v="Škodová Simona"/>
    <s v="Promítnut do stavu zásob"/>
    <s v="V44E"/>
    <s v="WC papír, ubrousky, pytle, sáčky"/>
    <m/>
    <m/>
    <s v="Frankospol 3/2020"/>
    <m/>
    <x v="0"/>
    <n v="7"/>
    <m/>
    <n v="0"/>
    <m/>
    <m/>
  </r>
  <r>
    <d v="2018-07-03T06:35:10"/>
    <s v="2363"/>
    <s v="VE499"/>
    <x v="2"/>
    <x v="221"/>
    <n v="1"/>
    <s v="ks"/>
    <n v="16.940000000000001"/>
    <n v="16.940000000000001"/>
    <s v="0413"/>
    <m/>
    <s v="1CHIR: lůžkové oddělení 3"/>
    <s v="SVIOP-2018-SVM2-007236"/>
    <s v="Výdej do spotřeby z IOP"/>
    <s v="Škodová Simona"/>
    <s v="Promítnut do stavu zásob"/>
    <s v="V41A"/>
    <s v="Mycí a uklízecí prostředy"/>
    <m/>
    <m/>
    <s v="Šaman do 19.3/2020"/>
    <m/>
    <x v="0"/>
    <n v="7"/>
    <m/>
    <n v="0"/>
    <m/>
    <m/>
  </r>
  <r>
    <d v="2018-07-03T06:35:10"/>
    <s v="9846"/>
    <s v="VE892"/>
    <x v="0"/>
    <x v="61"/>
    <n v="6"/>
    <s v="bal"/>
    <n v="17.96"/>
    <n v="107.76"/>
    <s v="0413"/>
    <m/>
    <s v="1CHIR: lůžkové oddělení 3"/>
    <s v="SVIOP-2018-SVM2-007236"/>
    <s v="Výdej do spotřeby z IOP"/>
    <s v="Škodová Simona"/>
    <s v="Promítnut do stavu zásob"/>
    <s v="V44D"/>
    <s v="Ručníky, rohože, ostatní"/>
    <m/>
    <m/>
    <s v="Šaman do 19.3/2020"/>
    <m/>
    <x v="0"/>
    <n v="7"/>
    <m/>
    <n v="0"/>
    <m/>
    <m/>
  </r>
  <r>
    <d v="2018-07-03T06:35:10"/>
    <s v="770150"/>
    <s v="VE835"/>
    <x v="1"/>
    <x v="19"/>
    <n v="1"/>
    <s v="ks"/>
    <n v="29.3"/>
    <n v="29.3"/>
    <s v="0413"/>
    <m/>
    <s v="1CHIR: lůžkové oddělení 3"/>
    <s v="SVIOP-2018-SVM2-007236"/>
    <s v="Výdej do spotřeby z IOP"/>
    <s v="Škodová Simona"/>
    <s v="Promítnut do stavu zásob"/>
    <s v="V42D"/>
    <s v="Pravítka, lepidla, folie"/>
    <m/>
    <m/>
    <s v="Frankospol 22.3/2020"/>
    <m/>
    <x v="0"/>
    <n v="7"/>
    <m/>
    <n v="0"/>
    <m/>
    <m/>
  </r>
  <r>
    <d v="2018-07-03T06:35:10"/>
    <s v="116361"/>
    <s v="VE505"/>
    <x v="2"/>
    <x v="46"/>
    <n v="3"/>
    <s v="ks"/>
    <n v="32.67"/>
    <n v="98.01"/>
    <s v="0413"/>
    <m/>
    <s v="1CHIR: lůžkové oddělení 3"/>
    <s v="SVIOP-2018-SVM2-007236"/>
    <s v="Výdej do spotřeby z IOP"/>
    <s v="Škodová Simona"/>
    <s v="Promítnut do stavu zásob"/>
    <s v="V41A"/>
    <s v="Mycí a uklízecí prostředy"/>
    <m/>
    <m/>
    <s v="Šaman do 19.3/2020"/>
    <m/>
    <x v="0"/>
    <n v="7"/>
    <m/>
    <n v="0"/>
    <m/>
    <m/>
  </r>
  <r>
    <d v="2018-07-03T06:35:10"/>
    <s v="440053"/>
    <s v="VE831"/>
    <x v="1"/>
    <x v="20"/>
    <n v="3"/>
    <s v="ks"/>
    <n v="35.57"/>
    <n v="106.7"/>
    <s v="0413"/>
    <m/>
    <s v="1CHIR: lůžkové oddělení 3"/>
    <s v="SVIOP-2018-SVM2-007236"/>
    <s v="Výdej do spotřeby z IOP"/>
    <s v="Škodová Simona"/>
    <s v="Promítnut do stavu zásob"/>
    <s v="V42D"/>
    <s v="Pravítka, lepidla, folie"/>
    <m/>
    <m/>
    <s v="Frankospol 22.3/2020"/>
    <m/>
    <x v="0"/>
    <n v="7"/>
    <m/>
    <n v="0"/>
    <m/>
    <m/>
  </r>
  <r>
    <d v="2018-07-03T06:35:10"/>
    <s v="115081"/>
    <s v="VE491"/>
    <x v="2"/>
    <x v="64"/>
    <n v="1"/>
    <s v="ks"/>
    <n v="37.51"/>
    <n v="37.51"/>
    <s v="0413"/>
    <m/>
    <s v="1CHIR: lůžkové oddělení 3"/>
    <s v="SVIOP-2018-SVM2-007236"/>
    <s v="Výdej do spotřeby z IOP"/>
    <s v="Škodová Simona"/>
    <s v="Promítnut do stavu zásob"/>
    <s v="V41A"/>
    <s v="Mycí a uklízecí prostředy"/>
    <m/>
    <m/>
    <s v="Šaman do 19.3/2020"/>
    <m/>
    <x v="0"/>
    <n v="7"/>
    <m/>
    <n v="0"/>
    <m/>
    <m/>
  </r>
  <r>
    <d v="2018-07-03T06:35:10"/>
    <s v="394153"/>
    <s v="VE693"/>
    <x v="2"/>
    <x v="18"/>
    <n v="8"/>
    <s v="ks"/>
    <n v="37.83"/>
    <n v="302.60000000000002"/>
    <s v="0413"/>
    <m/>
    <s v="1CHIR: lůžkové oddělení 3"/>
    <s v="SVIOP-2018-SVM2-007236"/>
    <s v="Výdej do spotřeby z IOP"/>
    <s v="Škodová Simona"/>
    <s v="Promítnut do stavu zásob"/>
    <s v="V41D"/>
    <s v="Krémy, oleje a masti z lékárny"/>
    <m/>
    <m/>
    <s v="Phoenix"/>
    <m/>
    <x v="0"/>
    <n v="7"/>
    <m/>
    <n v="0"/>
    <m/>
    <m/>
  </r>
  <r>
    <d v="2018-07-03T06:35:10"/>
    <s v="111891"/>
    <s v="VE481"/>
    <x v="2"/>
    <x v="193"/>
    <n v="2"/>
    <s v="ks"/>
    <n v="40.090000000000003"/>
    <n v="80.180000000000007"/>
    <s v="0413"/>
    <m/>
    <s v="1CHIR: lůžkové oddělení 3"/>
    <s v="SVIOP-2018-SVM2-007236"/>
    <s v="Výdej do spotřeby z IOP"/>
    <s v="Škodová Simona"/>
    <s v="Promítnut do stavu zásob"/>
    <s v="V41A"/>
    <s v="Mycí a uklízecí prostředy"/>
    <m/>
    <m/>
    <s v="Šaman do 19.3/2020"/>
    <m/>
    <x v="0"/>
    <n v="7"/>
    <m/>
    <n v="0"/>
    <m/>
    <m/>
  </r>
  <r>
    <d v="2018-07-03T06:35:10"/>
    <s v="501279"/>
    <s v="VE335"/>
    <x v="1"/>
    <x v="161"/>
    <n v="1"/>
    <s v="sada"/>
    <n v="42.23"/>
    <n v="42.23"/>
    <s v="0413"/>
    <m/>
    <s v="1CHIR: lůžkové oddělení 3"/>
    <s v="SVIOP-2018-SVM2-007236"/>
    <s v="Výdej do spotřeby z IOP"/>
    <s v="Škodová Simona"/>
    <s v="Promítnut do stavu zásob"/>
    <s v="V42B"/>
    <s v="Psací potřeby"/>
    <m/>
    <m/>
    <s v="Frankospol 22.3/2020"/>
    <m/>
    <x v="0"/>
    <n v="7"/>
    <m/>
    <n v="0"/>
    <m/>
    <m/>
  </r>
  <r>
    <d v="2018-07-03T06:35:10"/>
    <m/>
    <s v="VB595"/>
    <x v="1"/>
    <x v="117"/>
    <n v="3"/>
    <s v="bal"/>
    <n v="45"/>
    <n v="135"/>
    <s v="0413"/>
    <m/>
    <s v="1CHIR: lůžkové oddělení 3"/>
    <s v="SVIOP-2018-SVM2-007236"/>
    <s v="Výdej do spotřeby z IOP"/>
    <s v="Škodová Simona"/>
    <s v="Promítnut do stavu zásob"/>
    <s v="V42E"/>
    <s v="Samolepky, etikety, štítky"/>
    <m/>
    <m/>
    <m/>
    <m/>
    <x v="0"/>
    <n v="7"/>
    <m/>
    <n v="0"/>
    <m/>
    <m/>
  </r>
  <r>
    <d v="2018-07-03T06:35:10"/>
    <s v="Fm-L009-022-CENPAC-001"/>
    <s v="VFM1223"/>
    <x v="1"/>
    <x v="22"/>
    <n v="5"/>
    <s v="ks"/>
    <n v="48.4"/>
    <n v="241.99"/>
    <s v="0413"/>
    <m/>
    <s v="1CHIR: lůžkové oddělení 3"/>
    <s v="SVIOP-2018-SVM2-007236"/>
    <s v="Výdej do spotřeby z IOP"/>
    <s v="Škodová Simona"/>
    <s v="Promítnut do stavu zásob"/>
    <s v="VFM022"/>
    <s v="Úschova věcí, důchody"/>
    <m/>
    <m/>
    <s v="Knopp - tiskárna do 1/2021"/>
    <m/>
    <x v="0"/>
    <n v="7"/>
    <m/>
    <n v="0"/>
    <m/>
    <m/>
  </r>
  <r>
    <d v="2018-07-03T06:35:10"/>
    <m/>
    <s v="VB192"/>
    <x v="0"/>
    <x v="138"/>
    <n v="2"/>
    <s v="ks"/>
    <n v="48.4"/>
    <n v="96.8"/>
    <s v="0413"/>
    <m/>
    <s v="1CHIR: lůžkové oddělení 3"/>
    <s v="SVIOP-2018-SVM2-007236"/>
    <s v="Výdej do spotřeby z IOP"/>
    <s v="Škodová Simona"/>
    <s v="Promítnut do stavu zásob"/>
    <s v="V44E"/>
    <s v="WC papír, ubrousky, pytle, sáčky"/>
    <m/>
    <m/>
    <s v="Press KF do 1/2019"/>
    <m/>
    <x v="0"/>
    <n v="7"/>
    <m/>
    <n v="0"/>
    <m/>
    <m/>
  </r>
  <r>
    <d v="2018-07-03T06:35:10"/>
    <m/>
    <s v="VA512"/>
    <x v="2"/>
    <x v="71"/>
    <n v="5"/>
    <s v="ks"/>
    <n v="51.89"/>
    <n v="259.45"/>
    <s v="0413"/>
    <m/>
    <s v="1CHIR: lůžkové oddělení 3"/>
    <s v="SVIOP-2018-SVM2-007236"/>
    <s v="Výdej do spotřeby z IOP"/>
    <s v="Škodová Simona"/>
    <s v="Promítnut do stavu zásob"/>
    <s v="V41C"/>
    <s v="Kartáče,houbičky"/>
    <m/>
    <m/>
    <s v="Šaman"/>
    <m/>
    <x v="0"/>
    <n v="7"/>
    <m/>
    <n v="0"/>
    <m/>
    <m/>
  </r>
  <r>
    <d v="2018-07-03T06:35:10"/>
    <s v="113301,104541"/>
    <s v="VE493"/>
    <x v="2"/>
    <x v="26"/>
    <n v="2"/>
    <s v="ks"/>
    <n v="54.46"/>
    <n v="108.91"/>
    <s v="0413"/>
    <m/>
    <s v="1CHIR: lůžkové oddělení 3"/>
    <s v="SVIOP-2018-SVM2-007236"/>
    <s v="Výdej do spotřeby z IOP"/>
    <s v="Škodová Simona"/>
    <s v="Promítnut do stavu zásob"/>
    <s v="V41A"/>
    <s v="Mycí a uklízecí prostředy"/>
    <m/>
    <m/>
    <s v="Šaman do 19.3/2020"/>
    <m/>
    <x v="0"/>
    <n v="7"/>
    <m/>
    <n v="0"/>
    <m/>
    <m/>
  </r>
  <r>
    <d v="2018-07-03T06:35:10"/>
    <m/>
    <s v="VE011"/>
    <x v="0"/>
    <x v="27"/>
    <n v="1"/>
    <s v="bal"/>
    <n v="57.72"/>
    <n v="57.72"/>
    <s v="0413"/>
    <m/>
    <s v="1CHIR: lůžkové oddělení 3"/>
    <s v="SVIOP-2018-SVM2-007236"/>
    <s v="Výdej do spotřeby z IOP"/>
    <s v="Škodová Simona"/>
    <s v="Promítnut do stavu zásob"/>
    <s v="V44E"/>
    <s v="WC papír, ubrousky, pytle, sáčky"/>
    <m/>
    <m/>
    <s v="Press KF do 1/2019"/>
    <m/>
    <x v="0"/>
    <n v="7"/>
    <m/>
    <n v="0"/>
    <m/>
    <m/>
  </r>
  <r>
    <d v="2018-07-03T06:35:10"/>
    <m/>
    <s v="VF093"/>
    <x v="1"/>
    <x v="67"/>
    <n v="10"/>
    <s v="bal"/>
    <n v="60.5"/>
    <n v="605"/>
    <s v="0413"/>
    <m/>
    <s v="1CHIR: lůžkové oddělení 3"/>
    <s v="SVIOP-2018-SVM2-007236"/>
    <s v="Výdej do spotřeby z IOP"/>
    <s v="Škodová Simona"/>
    <s v="Promítnut do stavu zásob"/>
    <s v="V42A"/>
    <s v="Papíry, sešity, knihy, bloky, tabule"/>
    <m/>
    <m/>
    <s v="Jan Vytopil 1/2019"/>
    <m/>
    <x v="0"/>
    <n v="7"/>
    <m/>
    <n v="0"/>
    <m/>
    <m/>
  </r>
  <r>
    <d v="2018-07-03T06:35:10"/>
    <s v="Fm-L009-023-HLASES-001"/>
    <s v="VB753"/>
    <x v="1"/>
    <x v="33"/>
    <n v="1"/>
    <s v="ks"/>
    <n v="121"/>
    <n v="121"/>
    <s v="0413"/>
    <m/>
    <s v="1CHIR: lůžkové oddělení 3"/>
    <s v="SVIOP-2018-SVM2-007236"/>
    <s v="Výdej do spotřeby z IOP"/>
    <s v="Škodová Simona"/>
    <s v="Promítnut do stavu zásob"/>
    <s v="V42A"/>
    <s v="Papíry, sešity, knihy, bloky, tabule"/>
    <m/>
    <m/>
    <s v="Properus"/>
    <m/>
    <x v="0"/>
    <n v="7"/>
    <m/>
    <n v="0"/>
    <m/>
    <m/>
  </r>
  <r>
    <d v="2018-07-03T06:35:10"/>
    <s v="4008410"/>
    <s v="VE702"/>
    <x v="2"/>
    <x v="118"/>
    <n v="1"/>
    <s v="ks"/>
    <n v="154.22"/>
    <n v="154.22"/>
    <s v="0413"/>
    <m/>
    <s v="1CHIR: lůžkové oddělení 3"/>
    <s v="SVIOP-2018-SVM2-007236"/>
    <s v="Výdej do spotřeby z IOP"/>
    <s v="Škodová Simona"/>
    <s v="Promítnut do stavu zásob"/>
    <s v="V41D"/>
    <s v="Krémy, oleje a masti z lékárny"/>
    <m/>
    <m/>
    <s v="Alliance Healthcare"/>
    <m/>
    <x v="0"/>
    <n v="7"/>
    <m/>
    <n v="0"/>
    <m/>
    <m/>
  </r>
  <r>
    <d v="2018-07-03T06:35:10"/>
    <s v="2004"/>
    <s v="VE688"/>
    <x v="2"/>
    <x v="49"/>
    <n v="1"/>
    <s v="bal"/>
    <n v="219.01"/>
    <n v="219.01"/>
    <s v="0413"/>
    <m/>
    <s v="1CHIR: lůžkové oddělení 3"/>
    <s v="SVIOP-2018-SVM2-007236"/>
    <s v="Výdej do spotřeby z IOP"/>
    <s v="Škodová Simona"/>
    <s v="Promítnut do stavu zásob"/>
    <s v="V41A"/>
    <s v="Mycí a uklízecí prostředy"/>
    <m/>
    <m/>
    <s v="Šaman do 19.3/2020"/>
    <m/>
    <x v="0"/>
    <n v="7"/>
    <m/>
    <n v="0"/>
    <m/>
    <m/>
  </r>
  <r>
    <d v="2018-07-03T14:30:21"/>
    <s v="ČSSZ-896220"/>
    <s v="VFM0853"/>
    <x v="1"/>
    <x v="232"/>
    <n v="100"/>
    <s v="ks"/>
    <n v="0"/>
    <n v="0"/>
    <s v="0411"/>
    <m/>
    <s v="1CHIR: lůžkové oddělení 8"/>
    <s v="SVIOP-2018-SVM2-007277"/>
    <s v="Výdej do spotřeby z IOP"/>
    <s v="Škodová Simona"/>
    <s v="Promítnut do stavu zásob"/>
    <s v="VFM032"/>
    <s v="Zdravotní pojišťovny"/>
    <m/>
    <m/>
    <m/>
    <m/>
    <x v="0"/>
    <n v="7"/>
    <m/>
    <n v="0"/>
    <m/>
    <m/>
  </r>
  <r>
    <d v="2018-07-03T14:30:21"/>
    <s v="140060013"/>
    <s v="VE630"/>
    <x v="4"/>
    <x v="39"/>
    <n v="50"/>
    <s v="ks"/>
    <n v="0.23"/>
    <n v="11.35"/>
    <s v="0411"/>
    <m/>
    <s v="1CHIR: lůžkové oddělení 8"/>
    <s v="SVIOP-2018-SVM2-007277"/>
    <s v="Výdej do spotřeby z IOP"/>
    <s v="Škodová Simona"/>
    <s v="Promítnut do stavu zásob"/>
    <s v="V21"/>
    <s v="Spotřební materiál k SZM"/>
    <m/>
    <m/>
    <s v="MAPO medical s.r.o. od 7/2017"/>
    <m/>
    <x v="0"/>
    <n v="7"/>
    <m/>
    <n v="0"/>
    <m/>
    <m/>
  </r>
  <r>
    <d v="2018-07-03T14:30:21"/>
    <m/>
    <s v="VE585"/>
    <x v="1"/>
    <x v="74"/>
    <n v="100"/>
    <s v="ks"/>
    <n v="0.55000000000000004"/>
    <n v="55"/>
    <s v="0411"/>
    <m/>
    <s v="1CHIR: lůžkové oddělení 8"/>
    <s v="SVIOP-2018-SVM2-007277"/>
    <s v="Výdej do spotřeby z IOP"/>
    <s v="Škodová Simona"/>
    <s v="Promítnut do stavu zásob"/>
    <s v="V42C"/>
    <s v="Obálky, pořadače, složky"/>
    <m/>
    <m/>
    <s v="ITAGE"/>
    <m/>
    <x v="0"/>
    <n v="7"/>
    <m/>
    <n v="0"/>
    <m/>
    <m/>
  </r>
  <r>
    <d v="2018-07-03T14:30:21"/>
    <s v="Fm-L009-019-OSEPO-001"/>
    <s v="VFM1115"/>
    <x v="1"/>
    <x v="2"/>
    <n v="200"/>
    <s v="ks"/>
    <n v="1.06"/>
    <n v="212"/>
    <s v="0411"/>
    <m/>
    <s v="1CHIR: lůžkové oddělení 8"/>
    <s v="SVIOP-2018-SVM2-007277"/>
    <s v="Výdej do spotřeby z IOP"/>
    <s v="Škodová Simona"/>
    <s v="Promítnut do stavu zásob"/>
    <s v="VFM019"/>
    <s v="Ošetřovatelská dokumentace"/>
    <m/>
    <m/>
    <m/>
    <m/>
    <x v="0"/>
    <n v="7"/>
    <m/>
    <n v="0"/>
    <m/>
    <m/>
  </r>
  <r>
    <d v="2018-07-03T14:30:21"/>
    <m/>
    <s v="VA918"/>
    <x v="0"/>
    <x v="3"/>
    <n v="20"/>
    <s v="ks"/>
    <n v="1.1499999999999999"/>
    <n v="23"/>
    <s v="0411"/>
    <m/>
    <s v="1CHIR: lůžkové oddělení 8"/>
    <s v="SVIOP-2018-SVM2-007277"/>
    <s v="Výdej do spotřeby z IOP"/>
    <s v="Škodová Simona"/>
    <s v="Promítnut do stavu zásob"/>
    <s v="V44G"/>
    <s v="Kuchyňské potřeby drobné"/>
    <m/>
    <m/>
    <s v="Věra Marková do 8/2020"/>
    <m/>
    <x v="0"/>
    <n v="7"/>
    <m/>
    <n v="0"/>
    <m/>
    <m/>
  </r>
  <r>
    <d v="2018-07-03T14:30:21"/>
    <m/>
    <s v="VB631"/>
    <x v="1"/>
    <x v="40"/>
    <n v="50"/>
    <s v="ks"/>
    <n v="1.19"/>
    <n v="59.29"/>
    <s v="0411"/>
    <m/>
    <s v="1CHIR: lůžkové oddělení 8"/>
    <s v="SVIOP-2018-SVM2-007277"/>
    <s v="Výdej do spotřeby z IOP"/>
    <s v="Škodová Simona"/>
    <s v="Promítnut do stavu zásob"/>
    <s v="V42C"/>
    <s v="Obálky, pořadače, složky"/>
    <m/>
    <m/>
    <s v="Properus"/>
    <m/>
    <x v="0"/>
    <n v="7"/>
    <m/>
    <n v="0"/>
    <m/>
    <m/>
  </r>
  <r>
    <d v="2018-07-03T14:30:21"/>
    <s v="Fm-L009-035-TO-003"/>
    <s v="VFM1226"/>
    <x v="1"/>
    <x v="108"/>
    <n v="100"/>
    <s v="ks"/>
    <n v="1.21"/>
    <n v="121"/>
    <s v="0411"/>
    <m/>
    <s v="1CHIR: lůžkové oddělení 8"/>
    <s v="SVIOP-2018-SVM2-007277"/>
    <s v="Výdej do spotřeby z IOP"/>
    <s v="Škodová Simona"/>
    <s v="Promítnut do stavu zásob"/>
    <s v="VFM035"/>
    <s v="Žádanky (laboratoře)"/>
    <m/>
    <m/>
    <s v="Knopp - tiskárna do 1/2021"/>
    <m/>
    <x v="0"/>
    <n v="7"/>
    <m/>
    <n v="0"/>
    <m/>
    <m/>
  </r>
  <r>
    <d v="2018-07-03T14:30:21"/>
    <s v="5961"/>
    <s v="VE518"/>
    <x v="2"/>
    <x v="4"/>
    <n v="30"/>
    <s v="ks"/>
    <n v="2.19"/>
    <n v="65.7"/>
    <s v="0411"/>
    <m/>
    <s v="1CHIR: lůžkové oddělení 8"/>
    <s v="SVIOP-2018-SVM2-007277"/>
    <s v="Výdej do spotřeby z IOP"/>
    <s v="Škodová Simona"/>
    <s v="Promítnut do stavu zásob"/>
    <s v="V41A"/>
    <s v="Mycí a uklízecí prostředy"/>
    <m/>
    <m/>
    <s v="Šaman do 19.3/2020"/>
    <m/>
    <x v="0"/>
    <n v="7"/>
    <m/>
    <n v="0"/>
    <m/>
    <m/>
  </r>
  <r>
    <d v="2018-07-03T14:30:21"/>
    <s v="311100zel"/>
    <s v="VE754"/>
    <x v="1"/>
    <x v="6"/>
    <n v="15"/>
    <s v="ks"/>
    <n v="2.2400000000000002"/>
    <n v="33.65"/>
    <s v="0411"/>
    <m/>
    <s v="1CHIR: lůžkové oddělení 8"/>
    <s v="SVIOP-2018-SVM2-007277"/>
    <s v="Výdej do spotřeby z IOP"/>
    <s v="Škodová Simona"/>
    <s v="Promítnut do stavu zásob"/>
    <s v="V42C"/>
    <s v="Obálky, pořadače, složky"/>
    <m/>
    <m/>
    <s v="Frankospol 22.3/2020"/>
    <m/>
    <x v="0"/>
    <n v="7"/>
    <m/>
    <n v="0"/>
    <m/>
    <m/>
  </r>
  <r>
    <d v="2018-07-03T14:30:21"/>
    <m/>
    <s v="VE880"/>
    <x v="3"/>
    <x v="7"/>
    <n v="200"/>
    <s v="ks"/>
    <n v="2.35"/>
    <n v="469.48"/>
    <s v="0411"/>
    <m/>
    <s v="1CHIR: lůžkové oddělení 8"/>
    <s v="SVIOP-2018-SVM2-007277"/>
    <s v="Výdej do spotřeby z IOP"/>
    <s v="Škodová Simona"/>
    <s v="Promítnut do stavu zásob"/>
    <s v="V22"/>
    <s v="Spotřební materiál pro potrubní poštu"/>
    <m/>
    <m/>
    <s v="PROFITERM PROTECH s.r.o."/>
    <m/>
    <x v="0"/>
    <n v="7"/>
    <m/>
    <n v="0"/>
    <m/>
    <m/>
  </r>
  <r>
    <d v="2018-07-03T14:30:21"/>
    <s v="431005"/>
    <s v="VE852"/>
    <x v="1"/>
    <x v="52"/>
    <n v="5"/>
    <s v="bal"/>
    <n v="2.66"/>
    <n v="13.28"/>
    <s v="0411"/>
    <m/>
    <s v="1CHIR: lůžkové oddělení 8"/>
    <s v="SVIOP-2018-SVM2-007277"/>
    <s v="Výdej do spotřeby z IOP"/>
    <s v="Škodová Simona"/>
    <s v="Promítnut do stavu zásob"/>
    <s v="V42D"/>
    <s v="Pravítka, lepidla, folie"/>
    <m/>
    <m/>
    <s v="Frankospol 22.3/2020"/>
    <m/>
    <x v="0"/>
    <n v="7"/>
    <m/>
    <n v="0"/>
    <m/>
    <m/>
  </r>
  <r>
    <d v="2018-07-03T14:30:21"/>
    <s v="501293"/>
    <s v="VE112"/>
    <x v="1"/>
    <x v="129"/>
    <n v="2"/>
    <s v="ks"/>
    <n v="3.36"/>
    <n v="6.71"/>
    <s v="0411"/>
    <m/>
    <s v="1CHIR: lůžkové oddělení 8"/>
    <s v="SVIOP-2018-SVM2-007277"/>
    <s v="Výdej do spotřeby z IOP"/>
    <s v="Škodová Simona"/>
    <s v="Promítnut do stavu zásob"/>
    <s v="V42B"/>
    <s v="Psací potřeby"/>
    <m/>
    <m/>
    <s v="Frankospol 22.3/2020"/>
    <m/>
    <x v="0"/>
    <n v="7"/>
    <m/>
    <n v="0"/>
    <m/>
    <m/>
  </r>
  <r>
    <d v="2018-07-03T14:30:21"/>
    <s v="B1320"/>
    <s v="VA391"/>
    <x v="0"/>
    <x v="9"/>
    <n v="20"/>
    <s v="ks"/>
    <n v="3.79"/>
    <n v="75.72"/>
    <s v="0411"/>
    <m/>
    <s v="1CHIR: lůžkové oddělení 8"/>
    <s v="SVIOP-2018-SVM2-007277"/>
    <s v="Výdej do spotřeby z IOP"/>
    <s v="Škodová Simona"/>
    <s v="Promítnut do stavu zásob"/>
    <s v="V44B"/>
    <s v="Baterie, různé elektro zboží"/>
    <m/>
    <m/>
    <s v="Emos do 4/2020"/>
    <m/>
    <x v="0"/>
    <n v="7"/>
    <m/>
    <n v="0"/>
    <m/>
    <m/>
  </r>
  <r>
    <d v="2018-07-03T14:30:21"/>
    <s v="510496"/>
    <s v="VE352"/>
    <x v="1"/>
    <x v="56"/>
    <n v="20"/>
    <s v="ks"/>
    <n v="4.24"/>
    <n v="84.73"/>
    <s v="0411"/>
    <m/>
    <s v="1CHIR: lůžkové oddělení 8"/>
    <s v="SVIOP-2018-SVM2-007277"/>
    <s v="Výdej do spotřeby z IOP"/>
    <s v="Škodová Simona"/>
    <s v="Promítnut do stavu zásob"/>
    <s v="V42B"/>
    <s v="Psací potřeby"/>
    <m/>
    <m/>
    <s v="Frankospol 22.3/2020"/>
    <m/>
    <x v="0"/>
    <n v="7"/>
    <m/>
    <n v="0"/>
    <m/>
    <m/>
  </r>
  <r>
    <d v="2018-07-03T14:30:21"/>
    <s v="501170"/>
    <s v="VE327"/>
    <x v="1"/>
    <x v="41"/>
    <n v="1"/>
    <s v="ks"/>
    <n v="4.4800000000000004"/>
    <n v="4.4800000000000004"/>
    <s v="0411"/>
    <m/>
    <s v="1CHIR: lůžkové oddělení 8"/>
    <s v="SVIOP-2018-SVM2-007277"/>
    <s v="Výdej do spotřeby z IOP"/>
    <s v="Škodová Simona"/>
    <s v="Promítnut do stavu zásob"/>
    <s v="V42B"/>
    <s v="Psací potřeby"/>
    <m/>
    <m/>
    <s v="Frankospol 22.3/2020"/>
    <m/>
    <x v="0"/>
    <n v="7"/>
    <m/>
    <n v="0"/>
    <m/>
    <m/>
  </r>
  <r>
    <d v="2018-07-03T14:30:21"/>
    <s v="501170"/>
    <s v="VE327"/>
    <x v="1"/>
    <x v="41"/>
    <n v="20"/>
    <s v="ks"/>
    <n v="4.4800000000000004"/>
    <n v="89.57"/>
    <s v="0411"/>
    <m/>
    <s v="1CHIR: lůžkové oddělení 8"/>
    <s v="SVIOP-2018-SVM2-007277"/>
    <s v="Výdej do spotřeby z IOP"/>
    <s v="Škodová Simona"/>
    <s v="Promítnut do stavu zásob"/>
    <s v="V42B"/>
    <s v="Psací potřeby"/>
    <m/>
    <m/>
    <s v="Frankospol 22.3/2020"/>
    <m/>
    <x v="0"/>
    <n v="7"/>
    <m/>
    <n v="0"/>
    <m/>
    <m/>
  </r>
  <r>
    <d v="2018-07-03T14:30:21"/>
    <m/>
    <s v="VA007"/>
    <x v="4"/>
    <x v="104"/>
    <n v="10"/>
    <s v="ks"/>
    <n v="5.99"/>
    <n v="59.9"/>
    <s v="0411"/>
    <m/>
    <s v="1CHIR: lůžkové oddělení 8"/>
    <s v="SVIOP-2018-SVM2-007277"/>
    <s v="Výdej do spotřeby z IOP"/>
    <s v="Škodová Simona"/>
    <s v="Promítnut do stavu zásob"/>
    <s v="V21"/>
    <s v="Spotřební materiál k SZM"/>
    <m/>
    <m/>
    <s v="MAPO medical s.r.o."/>
    <m/>
    <x v="0"/>
    <n v="7"/>
    <m/>
    <n v="0"/>
    <m/>
    <m/>
  </r>
  <r>
    <d v="2018-07-03T14:30:21"/>
    <m/>
    <s v="VC344"/>
    <x v="0"/>
    <x v="42"/>
    <n v="5"/>
    <s v="bal"/>
    <n v="6.29"/>
    <n v="31.47"/>
    <s v="0411"/>
    <m/>
    <s v="1CHIR: lůžkové oddělení 8"/>
    <s v="SVIOP-2018-SVM2-007277"/>
    <s v="Výdej do spotřeby z IOP"/>
    <s v="Škodová Simona"/>
    <s v="Promítnut do stavu zásob"/>
    <s v="V44G"/>
    <s v="Kuchyňské potřeby drobné"/>
    <m/>
    <m/>
    <s v="Věra Marková do 8/2020"/>
    <m/>
    <x v="0"/>
    <n v="7"/>
    <m/>
    <n v="0"/>
    <m/>
    <m/>
  </r>
  <r>
    <d v="2018-07-03T14:30:21"/>
    <s v="6781"/>
    <s v="VE900"/>
    <x v="2"/>
    <x v="233"/>
    <n v="1"/>
    <s v="ks"/>
    <n v="8.9499999999999993"/>
    <n v="8.9499999999999993"/>
    <s v="0411"/>
    <m/>
    <s v="1CHIR: lůžkové oddělení 8"/>
    <s v="SVIOP-2018-SVM2-007277"/>
    <s v="Výdej do spotřeby z IOP"/>
    <s v="Škodová Simona"/>
    <s v="Promítnut do stavu zásob"/>
    <s v="V41C"/>
    <s v="Kartáče,houbičky"/>
    <m/>
    <m/>
    <s v="Šaman do 19.3/2020"/>
    <m/>
    <x v="0"/>
    <n v="7"/>
    <m/>
    <n v="0"/>
    <m/>
    <m/>
  </r>
  <r>
    <d v="2018-07-03T14:30:21"/>
    <m/>
    <s v="VE670"/>
    <x v="0"/>
    <x v="43"/>
    <n v="5"/>
    <s v="bal"/>
    <n v="9.56"/>
    <n v="47.8"/>
    <s v="0411"/>
    <m/>
    <s v="1CHIR: lůžkové oddělení 8"/>
    <s v="SVIOP-2018-SVM2-007277"/>
    <s v="Výdej do spotřeby z IOP"/>
    <s v="Škodová Simona"/>
    <s v="Promítnut do stavu zásob"/>
    <s v="V44E"/>
    <s v="WC papír, ubrousky, pytle, sáčky"/>
    <m/>
    <m/>
    <s v="Vkus Bustan do 12/2019"/>
    <m/>
    <x v="0"/>
    <n v="7"/>
    <m/>
    <n v="0"/>
    <m/>
    <m/>
  </r>
  <r>
    <d v="2018-07-03T14:30:21"/>
    <s v="3176"/>
    <s v="VE527"/>
    <x v="2"/>
    <x v="14"/>
    <n v="10"/>
    <s v="bal"/>
    <n v="14.52"/>
    <n v="145.22999999999999"/>
    <s v="0411"/>
    <m/>
    <s v="1CHIR: lůžkové oddělení 8"/>
    <s v="SVIOP-2018-SVM2-007277"/>
    <s v="Výdej do spotřeby z IOP"/>
    <s v="Škodová Simona"/>
    <s v="Promítnut do stavu zásob"/>
    <s v="V41C"/>
    <s v="Kartáče,houbičky"/>
    <m/>
    <m/>
    <s v="Šaman do 19.3/2020"/>
    <m/>
    <x v="0"/>
    <n v="7"/>
    <m/>
    <n v="0"/>
    <m/>
    <m/>
  </r>
  <r>
    <d v="2018-07-03T14:30:21"/>
    <s v="7396"/>
    <s v="VE479"/>
    <x v="2"/>
    <x v="12"/>
    <n v="6"/>
    <s v="ks"/>
    <n v="15.13"/>
    <n v="90.77"/>
    <s v="0411"/>
    <m/>
    <s v="1CHIR: lůžkové oddělení 8"/>
    <s v="SVIOP-2018-SVM2-007277"/>
    <s v="Výdej do spotřeby z IOP"/>
    <s v="Škodová Simona"/>
    <s v="Promítnut do stavu zásob"/>
    <s v="V41B"/>
    <s v="Mýdla,osvěžovače"/>
    <m/>
    <m/>
    <s v="Šaman do 19.3/2020"/>
    <m/>
    <x v="0"/>
    <n v="7"/>
    <m/>
    <n v="0"/>
    <m/>
    <m/>
  </r>
  <r>
    <d v="2018-07-03T14:30:21"/>
    <m/>
    <s v="VB292"/>
    <x v="0"/>
    <x v="234"/>
    <n v="4"/>
    <s v="ks"/>
    <n v="21.18"/>
    <n v="84.72"/>
    <s v="0411"/>
    <m/>
    <s v="1CHIR: lůžkové oddělení 8"/>
    <s v="SVIOP-2018-SVM2-007277"/>
    <s v="Výdej do spotřeby z IOP"/>
    <s v="Škodová Simona"/>
    <s v="Promítnut do stavu zásob"/>
    <s v="V44G"/>
    <s v="Kuchyňské potřeby drobné"/>
    <m/>
    <m/>
    <s v="Věra Marková do 8/2020"/>
    <m/>
    <x v="0"/>
    <n v="7"/>
    <m/>
    <n v="0"/>
    <m/>
    <m/>
  </r>
  <r>
    <d v="2018-07-03T14:30:21"/>
    <s v="1566"/>
    <s v="VE526"/>
    <x v="2"/>
    <x v="45"/>
    <n v="5"/>
    <s v="bal"/>
    <n v="22.14"/>
    <n v="110.7"/>
    <s v="0411"/>
    <m/>
    <s v="1CHIR: lůžkové oddělení 8"/>
    <s v="SVIOP-2018-SVM2-007277"/>
    <s v="Výdej do spotřeby z IOP"/>
    <s v="Škodová Simona"/>
    <s v="Promítnut do stavu zásob"/>
    <s v="V41C"/>
    <s v="Kartáče,houbičky"/>
    <m/>
    <m/>
    <s v="Šaman do 19.3/2020"/>
    <m/>
    <x v="0"/>
    <n v="7"/>
    <m/>
    <n v="0"/>
    <m/>
    <m/>
  </r>
  <r>
    <d v="2018-07-03T14:30:21"/>
    <m/>
    <s v="VE716"/>
    <x v="0"/>
    <x v="16"/>
    <n v="25"/>
    <s v="ks"/>
    <n v="22.86"/>
    <n v="571.48"/>
    <s v="0411"/>
    <m/>
    <s v="1CHIR: lůžkové oddělení 8"/>
    <s v="SVIOP-2018-SVM2-007277"/>
    <s v="Výdej do spotřeby z IOP"/>
    <s v="Škodová Simona"/>
    <s v="Promítnut do stavu zásob"/>
    <s v="V44E"/>
    <s v="WC papír, ubrousky, pytle, sáčky"/>
    <m/>
    <m/>
    <s v="Frankospol 3/2020"/>
    <m/>
    <x v="0"/>
    <n v="7"/>
    <m/>
    <n v="0"/>
    <m/>
    <m/>
  </r>
  <r>
    <d v="2018-07-03T14:30:21"/>
    <s v="B15112"/>
    <s v="VA394"/>
    <x v="0"/>
    <x v="17"/>
    <n v="5"/>
    <s v="ks"/>
    <n v="27.33"/>
    <n v="136.66999999999999"/>
    <s v="0411"/>
    <m/>
    <s v="1CHIR: lůžkové oddělení 8"/>
    <s v="SVIOP-2018-SVM2-007277"/>
    <s v="Výdej do spotřeby z IOP"/>
    <s v="Škodová Simona"/>
    <s v="Promítnut do stavu zásob"/>
    <s v="V44B"/>
    <s v="Baterie, různé elektro zboží"/>
    <m/>
    <m/>
    <s v="Emos do 4/2020"/>
    <m/>
    <x v="0"/>
    <n v="7"/>
    <m/>
    <n v="0"/>
    <m/>
    <m/>
  </r>
  <r>
    <d v="2018-07-03T14:30:21"/>
    <s v="10006"/>
    <s v="VE530"/>
    <x v="2"/>
    <x v="235"/>
    <n v="1"/>
    <s v="ks"/>
    <n v="28.05"/>
    <n v="28.05"/>
    <s v="0411"/>
    <m/>
    <s v="1CHIR: lůžkové oddělení 8"/>
    <s v="SVIOP-2018-SVM2-007277"/>
    <s v="Výdej do spotřeby z IOP"/>
    <s v="Škodová Simona"/>
    <s v="Promítnut do stavu zásob"/>
    <s v="V41B"/>
    <s v="Mýdla,osvěžovače"/>
    <m/>
    <m/>
    <s v="Šaman do 19.3/2020"/>
    <m/>
    <x v="0"/>
    <n v="7"/>
    <m/>
    <n v="0"/>
    <m/>
    <m/>
  </r>
  <r>
    <d v="2018-07-03T14:30:21"/>
    <s v="770150"/>
    <s v="VE835"/>
    <x v="1"/>
    <x v="19"/>
    <n v="1"/>
    <s v="ks"/>
    <n v="29.3"/>
    <n v="29.3"/>
    <s v="0411"/>
    <m/>
    <s v="1CHIR: lůžkové oddělení 8"/>
    <s v="SVIOP-2018-SVM2-007277"/>
    <s v="Výdej do spotřeby z IOP"/>
    <s v="Škodová Simona"/>
    <s v="Promítnut do stavu zásob"/>
    <s v="V42D"/>
    <s v="Pravítka, lepidla, folie"/>
    <m/>
    <m/>
    <s v="Frankospol 22.3/2020"/>
    <m/>
    <x v="0"/>
    <n v="7"/>
    <m/>
    <n v="0"/>
    <m/>
    <m/>
  </r>
  <r>
    <d v="2018-07-03T14:30:21"/>
    <s v="116361"/>
    <s v="VE505"/>
    <x v="2"/>
    <x v="46"/>
    <n v="4"/>
    <s v="ks"/>
    <n v="32.67"/>
    <n v="130.68"/>
    <s v="0411"/>
    <m/>
    <s v="1CHIR: lůžkové oddělení 8"/>
    <s v="SVIOP-2018-SVM2-007277"/>
    <s v="Výdej do spotřeby z IOP"/>
    <s v="Škodová Simona"/>
    <s v="Promítnut do stavu zásob"/>
    <s v="V41A"/>
    <s v="Mycí a uklízecí prostředy"/>
    <m/>
    <m/>
    <s v="Šaman do 19.3/2020"/>
    <m/>
    <x v="0"/>
    <n v="7"/>
    <m/>
    <n v="0"/>
    <m/>
    <m/>
  </r>
  <r>
    <d v="2018-07-03T14:30:21"/>
    <m/>
    <s v="VC049"/>
    <x v="0"/>
    <x v="21"/>
    <n v="1"/>
    <s v="bal"/>
    <n v="35.18"/>
    <n v="35.18"/>
    <s v="0411"/>
    <m/>
    <s v="1CHIR: lůžkové oddělení 8"/>
    <s v="SVIOP-2018-SVM2-007277"/>
    <s v="Výdej do spotřeby z IOP"/>
    <s v="Škodová Simona"/>
    <s v="Promítnut do stavu zásob"/>
    <s v="V44C"/>
    <s v="Registrační papíry"/>
    <m/>
    <m/>
    <m/>
    <m/>
    <x v="0"/>
    <n v="7"/>
    <m/>
    <n v="0"/>
    <m/>
    <m/>
  </r>
  <r>
    <d v="2018-07-03T14:30:21"/>
    <s v="394153"/>
    <s v="VE693"/>
    <x v="2"/>
    <x v="18"/>
    <n v="3"/>
    <s v="ks"/>
    <n v="37.83"/>
    <n v="113.48"/>
    <s v="0411"/>
    <m/>
    <s v="1CHIR: lůžkové oddělení 8"/>
    <s v="SVIOP-2018-SVM2-007277"/>
    <s v="Výdej do spotřeby z IOP"/>
    <s v="Škodová Simona"/>
    <s v="Promítnut do stavu zásob"/>
    <s v="V41D"/>
    <s v="Krémy, oleje a masti z lékárny"/>
    <m/>
    <m/>
    <s v="Phoenix"/>
    <m/>
    <x v="0"/>
    <n v="7"/>
    <m/>
    <n v="0"/>
    <m/>
    <m/>
  </r>
  <r>
    <d v="2018-07-03T14:30:21"/>
    <s v="Fm-L009-022-CENPAC-001"/>
    <s v="VFM1223"/>
    <x v="1"/>
    <x v="22"/>
    <n v="4"/>
    <s v="ks"/>
    <n v="48.4"/>
    <n v="193.59"/>
    <s v="0411"/>
    <m/>
    <s v="1CHIR: lůžkové oddělení 8"/>
    <s v="SVIOP-2018-SVM2-007277"/>
    <s v="Výdej do spotřeby z IOP"/>
    <s v="Škodová Simona"/>
    <s v="Promítnut do stavu zásob"/>
    <s v="VFM022"/>
    <s v="Úschova věcí, důchody"/>
    <m/>
    <m/>
    <s v="Knopp - tiskárna do 1/2021"/>
    <m/>
    <x v="0"/>
    <n v="7"/>
    <m/>
    <n v="0"/>
    <m/>
    <m/>
  </r>
  <r>
    <d v="2018-07-03T14:30:21"/>
    <s v="Fm-L009-029-LEKPAC-001"/>
    <s v="VFM1238"/>
    <x v="1"/>
    <x v="24"/>
    <n v="3"/>
    <s v="ks"/>
    <n v="50.8"/>
    <n v="152.4"/>
    <s v="0411"/>
    <m/>
    <s v="1CHIR: lůžkové oddělení 8"/>
    <s v="SVIOP-2018-SVM2-007277"/>
    <s v="Výdej do spotřeby z IOP"/>
    <s v="Škodová Simona"/>
    <s v="Promítnut do stavu zásob"/>
    <s v="VFM029"/>
    <s v="Léčiva"/>
    <m/>
    <m/>
    <s v="Knopp - tiskárna do 1/2021"/>
    <m/>
    <x v="0"/>
    <n v="7"/>
    <m/>
    <n v="0"/>
    <m/>
    <m/>
  </r>
  <r>
    <d v="2018-07-03T14:30:21"/>
    <m/>
    <s v="VE011"/>
    <x v="0"/>
    <x v="27"/>
    <n v="1"/>
    <s v="bal"/>
    <n v="57.72"/>
    <n v="57.72"/>
    <s v="0411"/>
    <m/>
    <s v="1CHIR: lůžkové oddělení 8"/>
    <s v="SVIOP-2018-SVM2-007277"/>
    <s v="Výdej do spotřeby z IOP"/>
    <s v="Škodová Simona"/>
    <s v="Promítnut do stavu zásob"/>
    <s v="V44E"/>
    <s v="WC papír, ubrousky, pytle, sáčky"/>
    <m/>
    <m/>
    <s v="Press KF do 1/2019"/>
    <m/>
    <x v="0"/>
    <n v="7"/>
    <m/>
    <n v="0"/>
    <m/>
    <m/>
  </r>
  <r>
    <d v="2018-07-03T14:30:21"/>
    <s v="5136"/>
    <s v="VE484"/>
    <x v="2"/>
    <x v="130"/>
    <n v="1"/>
    <s v="ks"/>
    <n v="59.13"/>
    <n v="59.13"/>
    <s v="0411"/>
    <m/>
    <s v="1CHIR: lůžkové oddělení 8"/>
    <s v="SVIOP-2018-SVM2-007277"/>
    <s v="Výdej do spotřeby z IOP"/>
    <s v="Škodová Simona"/>
    <s v="Promítnut do stavu zásob"/>
    <s v="V41A"/>
    <s v="Mycí a uklízecí prostředy"/>
    <m/>
    <m/>
    <s v="Šaman do 19.3/2020"/>
    <m/>
    <x v="0"/>
    <n v="7"/>
    <m/>
    <n v="0"/>
    <m/>
    <m/>
  </r>
  <r>
    <d v="2018-07-03T14:30:21"/>
    <m/>
    <s v="VF093"/>
    <x v="1"/>
    <x v="67"/>
    <n v="7"/>
    <s v="bal"/>
    <n v="60.5"/>
    <n v="423.5"/>
    <s v="0411"/>
    <m/>
    <s v="1CHIR: lůžkové oddělení 8"/>
    <s v="SVIOP-2018-SVM2-007277"/>
    <s v="Výdej do spotřeby z IOP"/>
    <s v="Škodová Simona"/>
    <s v="Promítnut do stavu zásob"/>
    <s v="V42A"/>
    <s v="Papíry, sešity, knihy, bloky, tabule"/>
    <m/>
    <m/>
    <s v="Jan Vytopil 1/2019"/>
    <m/>
    <x v="0"/>
    <n v="7"/>
    <m/>
    <n v="0"/>
    <m/>
    <m/>
  </r>
  <r>
    <d v="2018-07-03T14:30:21"/>
    <s v="k.č. 998000008400"/>
    <s v="VC965"/>
    <x v="1"/>
    <x v="196"/>
    <n v="1"/>
    <s v="ks"/>
    <n v="68"/>
    <n v="68"/>
    <s v="0411"/>
    <m/>
    <s v="1CHIR: lůžkové oddělení 8"/>
    <s v="SVIOP-2018-SVM2-007277"/>
    <s v="Výdej do spotřeby z IOP"/>
    <s v="Škodová Simona"/>
    <s v="Promítnut do stavu zásob"/>
    <s v="V42B"/>
    <s v="Psací potřeby"/>
    <m/>
    <m/>
    <m/>
    <m/>
    <x v="0"/>
    <n v="7"/>
    <m/>
    <n v="0"/>
    <m/>
    <m/>
  </r>
  <r>
    <d v="2018-07-03T14:30:21"/>
    <s v="253 380 026 302"/>
    <s v="VC079"/>
    <x v="1"/>
    <x v="157"/>
    <n v="2"/>
    <s v="ks"/>
    <n v="71.400000000000006"/>
    <n v="142.80000000000001"/>
    <s v="0411"/>
    <m/>
    <s v="1CHIR: lůžkové oddělení 8"/>
    <s v="SVIOP-2018-SVM2-007277"/>
    <s v="Výdej do spotřeby z IOP"/>
    <s v="Škodová Simona"/>
    <s v="Promítnut do stavu zásob"/>
    <s v="V42B"/>
    <s v="Psací potřeby"/>
    <m/>
    <m/>
    <s v="Vistex"/>
    <m/>
    <x v="0"/>
    <n v="7"/>
    <m/>
    <n v="0"/>
    <m/>
    <m/>
  </r>
  <r>
    <d v="2018-07-03T14:30:21"/>
    <s v="obyčejné 3946"/>
    <s v="VC677"/>
    <x v="1"/>
    <x v="101"/>
    <n v="2"/>
    <s v="ks"/>
    <n v="145.19999999999999"/>
    <n v="290.39999999999998"/>
    <s v="0411"/>
    <m/>
    <s v="1CHIR: lůžkové oddělení 8"/>
    <s v="SVIOP-2018-SVM2-007277"/>
    <s v="Výdej do spotřeby z IOP"/>
    <s v="Škodová Simona"/>
    <s v="Promítnut do stavu zásob"/>
    <s v="V42E"/>
    <s v="Samolepky, etikety, štítky"/>
    <m/>
    <m/>
    <s v="Datascan"/>
    <m/>
    <x v="0"/>
    <n v="7"/>
    <m/>
    <n v="0"/>
    <m/>
    <m/>
  </r>
  <r>
    <d v="2018-07-03T14:30:21"/>
    <s v="107631"/>
    <s v="VE669"/>
    <x v="2"/>
    <x v="106"/>
    <n v="1"/>
    <s v="ks"/>
    <n v="151.25"/>
    <n v="151.25"/>
    <s v="0411"/>
    <m/>
    <s v="1CHIR: lůžkové oddělení 8"/>
    <s v="SVIOP-2018-SVM2-007277"/>
    <s v="Výdej do spotřeby z IOP"/>
    <s v="Škodová Simona"/>
    <s v="Promítnut do stavu zásob"/>
    <s v="V41A"/>
    <s v="Mycí a uklízecí prostředy"/>
    <m/>
    <m/>
    <s v="Šaman do 19.3/2020"/>
    <m/>
    <x v="0"/>
    <n v="7"/>
    <m/>
    <n v="0"/>
    <m/>
    <m/>
  </r>
  <r>
    <d v="2018-07-03T14:30:21"/>
    <s v="REF N15000"/>
    <s v="VE649"/>
    <x v="0"/>
    <x v="50"/>
    <n v="1"/>
    <s v="bal"/>
    <n v="272.25"/>
    <n v="272.25"/>
    <s v="0411"/>
    <m/>
    <s v="1CHIR: lůžkové oddělení 8"/>
    <s v="SVIOP-2018-SVM2-007277"/>
    <s v="Výdej do spotřeby z IOP"/>
    <s v="Škodová Simona"/>
    <s v="Promítnut do stavu zásob"/>
    <s v="V44E"/>
    <s v="WC papír, ubrousky, pytle, sáčky"/>
    <m/>
    <m/>
    <s v="MEDISUN profi s.r.o."/>
    <m/>
    <x v="0"/>
    <n v="7"/>
    <m/>
    <n v="0"/>
    <m/>
    <m/>
  </r>
  <r>
    <d v="2018-07-03T14:30:21"/>
    <s v="10006995-1K"/>
    <s v="VC736"/>
    <x v="0"/>
    <x v="38"/>
    <n v="1"/>
    <s v="ks"/>
    <n v="738.1"/>
    <n v="738.1"/>
    <s v="0411"/>
    <m/>
    <s v="1CHIR: lůžkové oddělení 8"/>
    <s v="SVIOP-2018-SVM2-007277"/>
    <s v="Výdej do spotřeby z IOP"/>
    <s v="Škodová Simona"/>
    <s v="Promítnut do stavu zásob"/>
    <s v="V44D"/>
    <s v="Ručníky, rohože, ostatní"/>
    <m/>
    <m/>
    <s v="Datascan"/>
    <m/>
    <x v="0"/>
    <n v="7"/>
    <m/>
    <n v="0"/>
    <m/>
    <m/>
  </r>
  <r>
    <d v="2018-07-03T14:32:35"/>
    <s v="140060013"/>
    <s v="VE630"/>
    <x v="4"/>
    <x v="39"/>
    <n v="50"/>
    <s v="ks"/>
    <n v="0.23"/>
    <n v="11.35"/>
    <s v="0432"/>
    <m/>
    <s v="1CHIR: JIP  6"/>
    <s v="SVIOP-2018-SVM2-007278"/>
    <s v="Výdej do spotřeby z IOP"/>
    <s v="Škodová Simona"/>
    <s v="Promítnut do stavu zásob"/>
    <s v="V21"/>
    <s v="Spotřební materiál k SZM"/>
    <m/>
    <m/>
    <s v="MAPO medical s.r.o. od 7/2017"/>
    <m/>
    <x v="0"/>
    <n v="7"/>
    <m/>
    <n v="0"/>
    <m/>
    <m/>
  </r>
  <r>
    <d v="2018-07-03T14:32:35"/>
    <s v="220153"/>
    <s v="VE452"/>
    <x v="1"/>
    <x v="96"/>
    <n v="30"/>
    <s v="ks"/>
    <n v="0.61"/>
    <n v="18.3"/>
    <s v="0432"/>
    <m/>
    <s v="1CHIR: JIP  6"/>
    <s v="SVIOP-2018-SVM2-007278"/>
    <s v="Výdej do spotřeby z IOP"/>
    <s v="Škodová Simona"/>
    <s v="Promítnut do stavu zásob"/>
    <s v="V42C"/>
    <s v="Obálky, pořadače, složky"/>
    <m/>
    <m/>
    <s v="Vkus"/>
    <m/>
    <x v="0"/>
    <n v="7"/>
    <m/>
    <n v="0"/>
    <m/>
    <m/>
  </r>
  <r>
    <d v="2018-07-03T14:32:35"/>
    <s v="Fm-L009-019-OSPLAN-001"/>
    <s v="VFM0608"/>
    <x v="1"/>
    <x v="1"/>
    <n v="50"/>
    <s v="ks"/>
    <n v="1.05"/>
    <n v="52.5"/>
    <s v="0432"/>
    <m/>
    <s v="1CHIR: JIP  6"/>
    <s v="SVIOP-2018-SVM2-007278"/>
    <s v="Výdej do spotřeby z IOP"/>
    <s v="Škodová Simona"/>
    <s v="Promítnut do stavu zásob"/>
    <s v="VFM019"/>
    <s v="Ošetřovatelská dokumentace"/>
    <m/>
    <m/>
    <m/>
    <m/>
    <x v="0"/>
    <n v="7"/>
    <m/>
    <n v="0"/>
    <m/>
    <m/>
  </r>
  <r>
    <d v="2018-07-03T14:32:35"/>
    <s v="Fm-L009-019-OSEPO-001"/>
    <s v="VFM1115"/>
    <x v="1"/>
    <x v="2"/>
    <n v="20"/>
    <s v="ks"/>
    <n v="1.06"/>
    <n v="21.2"/>
    <s v="0432"/>
    <m/>
    <s v="1CHIR: JIP  6"/>
    <s v="SVIOP-2018-SVM2-007278"/>
    <s v="Výdej do spotřeby z IOP"/>
    <s v="Škodová Simona"/>
    <s v="Promítnut do stavu zásob"/>
    <s v="VFM019"/>
    <s v="Ošetřovatelská dokumentace"/>
    <m/>
    <m/>
    <m/>
    <m/>
    <x v="0"/>
    <n v="7"/>
    <m/>
    <n v="0"/>
    <m/>
    <m/>
  </r>
  <r>
    <d v="2018-07-03T14:32:35"/>
    <m/>
    <s v="VB631"/>
    <x v="1"/>
    <x v="40"/>
    <n v="10"/>
    <s v="ks"/>
    <n v="1.19"/>
    <n v="11.86"/>
    <s v="0432"/>
    <m/>
    <s v="1CHIR: JIP  6"/>
    <s v="SVIOP-2018-SVM2-007278"/>
    <s v="Výdej do spotřeby z IOP"/>
    <s v="Škodová Simona"/>
    <s v="Promítnut do stavu zásob"/>
    <s v="V42C"/>
    <s v="Obálky, pořadače, složky"/>
    <m/>
    <m/>
    <s v="Properus"/>
    <m/>
    <x v="0"/>
    <n v="7"/>
    <m/>
    <n v="0"/>
    <m/>
    <m/>
  </r>
  <r>
    <d v="2018-07-03T14:32:35"/>
    <s v="510303"/>
    <s v="VE348"/>
    <x v="1"/>
    <x v="223"/>
    <n v="6"/>
    <s v="ks"/>
    <n v="1.21"/>
    <n v="7.26"/>
    <s v="0432"/>
    <m/>
    <s v="1CHIR: JIP  6"/>
    <s v="SVIOP-2018-SVM2-007278"/>
    <s v="Výdej do spotřeby z IOP"/>
    <s v="Škodová Simona"/>
    <s v="Promítnut do stavu zásob"/>
    <s v="V42B"/>
    <s v="Psací potřeby"/>
    <m/>
    <m/>
    <s v="Frankospol 22.3/2020"/>
    <m/>
    <x v="0"/>
    <n v="7"/>
    <m/>
    <n v="0"/>
    <m/>
    <m/>
  </r>
  <r>
    <d v="2018-07-03T14:32:35"/>
    <s v="510302"/>
    <s v="VE350"/>
    <x v="1"/>
    <x v="97"/>
    <n v="6"/>
    <s v="ks"/>
    <n v="1.21"/>
    <n v="7.26"/>
    <s v="0432"/>
    <m/>
    <s v="1CHIR: JIP  6"/>
    <s v="SVIOP-2018-SVM2-007278"/>
    <s v="Výdej do spotřeby z IOP"/>
    <s v="Škodová Simona"/>
    <s v="Promítnut do stavu zásob"/>
    <s v="V42B"/>
    <s v="Psací potřeby"/>
    <m/>
    <m/>
    <s v="Frankospol 22.3/2020"/>
    <m/>
    <x v="0"/>
    <n v="7"/>
    <m/>
    <n v="0"/>
    <m/>
    <m/>
  </r>
  <r>
    <d v="2018-07-03T14:32:35"/>
    <s v="311100zel"/>
    <s v="VE754"/>
    <x v="1"/>
    <x v="6"/>
    <n v="10"/>
    <s v="ks"/>
    <n v="2.2400000000000002"/>
    <n v="22.43"/>
    <s v="0432"/>
    <m/>
    <s v="1CHIR: JIP  6"/>
    <s v="SVIOP-2018-SVM2-007278"/>
    <s v="Výdej do spotřeby z IOP"/>
    <s v="Škodová Simona"/>
    <s v="Promítnut do stavu zásob"/>
    <s v="V42C"/>
    <s v="Obálky, pořadače, složky"/>
    <m/>
    <m/>
    <s v="Frankospol 22.3/2020"/>
    <m/>
    <x v="0"/>
    <n v="7"/>
    <m/>
    <n v="0"/>
    <m/>
    <m/>
  </r>
  <r>
    <d v="2018-07-03T14:32:35"/>
    <s v="431005"/>
    <s v="VE852"/>
    <x v="1"/>
    <x v="52"/>
    <n v="3"/>
    <s v="bal"/>
    <n v="2.66"/>
    <n v="7.98"/>
    <s v="0432"/>
    <m/>
    <s v="1CHIR: JIP  6"/>
    <s v="SVIOP-2018-SVM2-007278"/>
    <s v="Výdej do spotřeby z IOP"/>
    <s v="Škodová Simona"/>
    <s v="Promítnut do stavu zásob"/>
    <s v="V42D"/>
    <s v="Pravítka, lepidla, folie"/>
    <m/>
    <m/>
    <s v="Frankospol 22.3/2020"/>
    <m/>
    <x v="0"/>
    <n v="7"/>
    <m/>
    <n v="0"/>
    <m/>
    <m/>
  </r>
  <r>
    <d v="2018-07-03T14:32:35"/>
    <s v="330863+330850"/>
    <s v="VE765"/>
    <x v="1"/>
    <x v="131"/>
    <n v="6"/>
    <s v="ks"/>
    <n v="2.71"/>
    <n v="16.260000000000002"/>
    <s v="0432"/>
    <m/>
    <s v="1CHIR: JIP  6"/>
    <s v="SVIOP-2018-SVM2-007278"/>
    <s v="Výdej do spotřeby z IOP"/>
    <s v="Škodová Simona"/>
    <s v="Promítnut do stavu zásob"/>
    <s v="V42C"/>
    <s v="Obálky, pořadače, složky"/>
    <m/>
    <m/>
    <s v="Frankospol 22.3/2020"/>
    <m/>
    <x v="0"/>
    <n v="7"/>
    <m/>
    <n v="0"/>
    <m/>
    <m/>
  </r>
  <r>
    <d v="2018-07-03T14:32:35"/>
    <s v="Fm-L009-017-24JIP-002"/>
    <s v="VFM0584"/>
    <x v="1"/>
    <x v="69"/>
    <n v="300"/>
    <s v="ks"/>
    <n v="2.88"/>
    <n v="862.89"/>
    <s v="0432"/>
    <m/>
    <s v="1CHIR: JIP  6"/>
    <s v="SVIOP-2018-SVM2-007278"/>
    <s v="Výdej do spotřeby z IOP"/>
    <s v="Škodová Simona"/>
    <s v="Promítnut do stavu zásob"/>
    <s v="VFM017"/>
    <s v="JIP záznamy"/>
    <m/>
    <m/>
    <s v="Papírtisk"/>
    <m/>
    <x v="0"/>
    <n v="7"/>
    <m/>
    <n v="0"/>
    <m/>
    <m/>
  </r>
  <r>
    <d v="2018-07-03T14:32:35"/>
    <m/>
    <s v="VF183"/>
    <x v="1"/>
    <x v="227"/>
    <n v="17"/>
    <s v="ks"/>
    <n v="3.48"/>
    <n v="59.16"/>
    <s v="0432"/>
    <m/>
    <s v="1CHIR: JIP  6"/>
    <s v="SVIOP-2018-SVM2-007278"/>
    <s v="Výdej do spotřeby z IOP"/>
    <s v="Škodová Simona"/>
    <s v="Promítnut do stavu zásob"/>
    <s v="V42E"/>
    <s v="Samolepky, etikety, štítky"/>
    <m/>
    <m/>
    <s v="Properus"/>
    <m/>
    <x v="0"/>
    <n v="7"/>
    <m/>
    <n v="0"/>
    <m/>
    <m/>
  </r>
  <r>
    <d v="2018-07-03T14:32:35"/>
    <s v="510496"/>
    <s v="VE352"/>
    <x v="1"/>
    <x v="56"/>
    <n v="20"/>
    <s v="ks"/>
    <n v="4.24"/>
    <n v="84.73"/>
    <s v="0432"/>
    <m/>
    <s v="1CHIR: JIP  6"/>
    <s v="SVIOP-2018-SVM2-007278"/>
    <s v="Výdej do spotřeby z IOP"/>
    <s v="Škodová Simona"/>
    <s v="Promítnut do stavu zásob"/>
    <s v="V42B"/>
    <s v="Psací potřeby"/>
    <m/>
    <m/>
    <s v="Frankospol 22.3/2020"/>
    <m/>
    <x v="0"/>
    <n v="7"/>
    <m/>
    <n v="0"/>
    <m/>
    <m/>
  </r>
  <r>
    <d v="2018-07-03T14:32:35"/>
    <s v="501170"/>
    <s v="VE327"/>
    <x v="1"/>
    <x v="41"/>
    <n v="12"/>
    <s v="ks"/>
    <n v="4.4800000000000004"/>
    <n v="53.74"/>
    <s v="0432"/>
    <m/>
    <s v="1CHIR: JIP  6"/>
    <s v="SVIOP-2018-SVM2-007278"/>
    <s v="Výdej do spotřeby z IOP"/>
    <s v="Škodová Simona"/>
    <s v="Promítnut do stavu zásob"/>
    <s v="V42B"/>
    <s v="Psací potřeby"/>
    <m/>
    <m/>
    <s v="Frankospol 22.3/2020"/>
    <m/>
    <x v="0"/>
    <n v="7"/>
    <m/>
    <n v="0"/>
    <m/>
    <m/>
  </r>
  <r>
    <d v="2018-07-03T14:32:35"/>
    <m/>
    <s v="VC344"/>
    <x v="0"/>
    <x v="42"/>
    <n v="3"/>
    <s v="bal"/>
    <n v="6.29"/>
    <n v="18.88"/>
    <s v="0432"/>
    <m/>
    <s v="1CHIR: JIP  6"/>
    <s v="SVIOP-2018-SVM2-007278"/>
    <s v="Výdej do spotřeby z IOP"/>
    <s v="Škodová Simona"/>
    <s v="Promítnut do stavu zásob"/>
    <s v="V44G"/>
    <s v="Kuchyňské potřeby drobné"/>
    <m/>
    <m/>
    <s v="Věra Marková do 8/2020"/>
    <m/>
    <x v="0"/>
    <n v="7"/>
    <m/>
    <n v="0"/>
    <m/>
    <m/>
  </r>
  <r>
    <d v="2018-07-03T14:32:35"/>
    <m/>
    <s v="VB191"/>
    <x v="0"/>
    <x v="59"/>
    <n v="6"/>
    <s v="bal"/>
    <n v="7.02"/>
    <n v="42.11"/>
    <s v="0432"/>
    <m/>
    <s v="1CHIR: JIP  6"/>
    <s v="SVIOP-2018-SVM2-007278"/>
    <s v="Výdej do spotřeby z IOP"/>
    <s v="Škodová Simona"/>
    <s v="Promítnut do stavu zásob"/>
    <s v="V44E"/>
    <s v="WC papír, ubrousky, pytle, sáčky"/>
    <m/>
    <m/>
    <s v="Press KF do 1/2019"/>
    <m/>
    <x v="0"/>
    <n v="7"/>
    <m/>
    <n v="0"/>
    <m/>
    <m/>
  </r>
  <r>
    <d v="2018-07-03T14:32:35"/>
    <s v="4951"/>
    <s v="VE897"/>
    <x v="2"/>
    <x v="236"/>
    <n v="1"/>
    <s v="ks"/>
    <n v="7.2"/>
    <n v="7.2"/>
    <s v="0432"/>
    <m/>
    <s v="1CHIR: JIP  6"/>
    <s v="SVIOP-2018-SVM2-007278"/>
    <s v="Výdej do spotřeby z IOP"/>
    <s v="Škodová Simona"/>
    <s v="Promítnut do stavu zásob"/>
    <s v="V41C"/>
    <s v="Kartáče,houbičky"/>
    <m/>
    <m/>
    <s v="Šaman do 19.3/2020"/>
    <m/>
    <x v="0"/>
    <n v="7"/>
    <m/>
    <n v="0"/>
    <m/>
    <m/>
  </r>
  <r>
    <d v="2018-07-03T14:32:35"/>
    <m/>
    <s v="VE941"/>
    <x v="1"/>
    <x v="76"/>
    <n v="40"/>
    <s v="ks"/>
    <n v="7.37"/>
    <n v="294.72000000000003"/>
    <s v="0432"/>
    <m/>
    <s v="1CHIR: JIP  6"/>
    <s v="SVIOP-2018-SVM2-007278"/>
    <s v="Výdej do spotřeby z IOP"/>
    <s v="Škodová Simona"/>
    <s v="Promítnut do stavu zásob"/>
    <s v="V42E"/>
    <s v="Samolepky, etikety, štítky"/>
    <m/>
    <m/>
    <s v="Properus"/>
    <m/>
    <x v="0"/>
    <n v="7"/>
    <m/>
    <n v="0"/>
    <m/>
    <m/>
  </r>
  <r>
    <d v="2018-07-03T14:32:35"/>
    <s v="450130"/>
    <s v="VE822"/>
    <x v="1"/>
    <x v="58"/>
    <n v="1"/>
    <s v="ks"/>
    <n v="8.4700000000000006"/>
    <n v="8.4700000000000006"/>
    <s v="0432"/>
    <m/>
    <s v="1CHIR: JIP  6"/>
    <s v="SVIOP-2018-SVM2-007278"/>
    <s v="Výdej do spotřeby z IOP"/>
    <s v="Škodová Simona"/>
    <s v="Promítnut do stavu zásob"/>
    <s v="V42D"/>
    <s v="Pravítka, lepidla, folie"/>
    <m/>
    <m/>
    <s v="Frankospol 22.3/2020"/>
    <m/>
    <x v="0"/>
    <n v="7"/>
    <m/>
    <n v="0"/>
    <m/>
    <m/>
  </r>
  <r>
    <d v="2018-07-03T14:32:35"/>
    <s v="181430"/>
    <s v="VB829"/>
    <x v="1"/>
    <x v="192"/>
    <n v="10"/>
    <s v="ks"/>
    <n v="8.92"/>
    <n v="89.2"/>
    <s v="0432"/>
    <m/>
    <s v="1CHIR: JIP  6"/>
    <s v="SVIOP-2018-SVM2-007278"/>
    <s v="Výdej do spotřeby z IOP"/>
    <s v="Škodová Simona"/>
    <s v="Promítnut do stavu zásob"/>
    <s v="V42D"/>
    <s v="Pravítka, lepidla, folie"/>
    <m/>
    <m/>
    <s v="Vkus Bustan"/>
    <m/>
    <x v="0"/>
    <n v="7"/>
    <m/>
    <n v="0"/>
    <m/>
    <m/>
  </r>
  <r>
    <d v="2018-07-03T14:32:35"/>
    <s v="501290"/>
    <s v="VE331"/>
    <x v="1"/>
    <x v="53"/>
    <n v="4"/>
    <s v="ks"/>
    <n v="8.9600000000000009"/>
    <n v="35.840000000000003"/>
    <s v="0432"/>
    <m/>
    <s v="1CHIR: JIP  6"/>
    <s v="SVIOP-2018-SVM2-007278"/>
    <s v="Výdej do spotřeby z IOP"/>
    <s v="Škodová Simona"/>
    <s v="Promítnut do stavu zásob"/>
    <s v="V42B"/>
    <s v="Psací potřeby"/>
    <m/>
    <m/>
    <s v="Frankospol 22.3/2020"/>
    <m/>
    <x v="0"/>
    <n v="7"/>
    <m/>
    <n v="0"/>
    <m/>
    <m/>
  </r>
  <r>
    <d v="2018-07-03T14:32:35"/>
    <m/>
    <s v="VE670"/>
    <x v="0"/>
    <x v="43"/>
    <n v="6"/>
    <s v="bal"/>
    <n v="9.56"/>
    <n v="57.36"/>
    <s v="0432"/>
    <m/>
    <s v="1CHIR: JIP  6"/>
    <s v="SVIOP-2018-SVM2-007278"/>
    <s v="Výdej do spotřeby z IOP"/>
    <s v="Škodová Simona"/>
    <s v="Promítnut do stavu zásob"/>
    <s v="V44E"/>
    <s v="WC papír, ubrousky, pytle, sáčky"/>
    <m/>
    <m/>
    <s v="Vkus Bustan do 12/2019"/>
    <m/>
    <x v="0"/>
    <n v="7"/>
    <m/>
    <n v="0"/>
    <m/>
    <m/>
  </r>
  <r>
    <d v="2018-07-03T14:32:35"/>
    <s v="7396"/>
    <s v="VE479"/>
    <x v="2"/>
    <x v="12"/>
    <n v="2"/>
    <s v="ks"/>
    <n v="15.13"/>
    <n v="30.26"/>
    <s v="0432"/>
    <m/>
    <s v="1CHIR: JIP  6"/>
    <s v="SVIOP-2018-SVM2-007278"/>
    <s v="Výdej do spotřeby z IOP"/>
    <s v="Škodová Simona"/>
    <s v="Promítnut do stavu zásob"/>
    <s v="V41B"/>
    <s v="Mýdla,osvěžovače"/>
    <m/>
    <m/>
    <s v="Šaman do 19.3/2020"/>
    <m/>
    <x v="0"/>
    <n v="7"/>
    <m/>
    <n v="0"/>
    <m/>
    <m/>
  </r>
  <r>
    <d v="2018-07-03T14:32:35"/>
    <s v="Nemá Fm"/>
    <s v="VB539"/>
    <x v="1"/>
    <x v="116"/>
    <n v="1"/>
    <s v="ks"/>
    <n v="16.97"/>
    <n v="16.97"/>
    <s v="0432"/>
    <m/>
    <s v="1CHIR: JIP  6"/>
    <s v="SVIOP-2018-SVM2-007278"/>
    <s v="Výdej do spotřeby z IOP"/>
    <s v="Škodová Simona"/>
    <s v="Promítnut do stavu zásob"/>
    <s v="V43"/>
    <s v="Tiskopisy"/>
    <m/>
    <m/>
    <m/>
    <m/>
    <x v="0"/>
    <n v="7"/>
    <m/>
    <n v="0"/>
    <m/>
    <m/>
  </r>
  <r>
    <d v="2018-07-03T14:32:35"/>
    <s v="9846"/>
    <s v="VE892"/>
    <x v="0"/>
    <x v="61"/>
    <n v="36"/>
    <s v="bal"/>
    <n v="17.96"/>
    <n v="646.55999999999995"/>
    <s v="0432"/>
    <m/>
    <s v="1CHIR: JIP  6"/>
    <s v="SVIOP-2018-SVM2-007278"/>
    <s v="Výdej do spotřeby z IOP"/>
    <s v="Škodová Simona"/>
    <s v="Promítnut do stavu zásob"/>
    <s v="V44D"/>
    <s v="Ručníky, rohože, ostatní"/>
    <m/>
    <m/>
    <s v="Šaman do 19.3/2020"/>
    <m/>
    <x v="0"/>
    <n v="7"/>
    <m/>
    <n v="0"/>
    <m/>
    <m/>
  </r>
  <r>
    <d v="2018-07-03T14:32:35"/>
    <s v="1566"/>
    <s v="VE526"/>
    <x v="2"/>
    <x v="45"/>
    <n v="4"/>
    <s v="bal"/>
    <n v="22.14"/>
    <n v="88.56"/>
    <s v="0432"/>
    <m/>
    <s v="1CHIR: JIP  6"/>
    <s v="SVIOP-2018-SVM2-007278"/>
    <s v="Výdej do spotřeby z IOP"/>
    <s v="Škodová Simona"/>
    <s v="Promítnut do stavu zásob"/>
    <s v="V41C"/>
    <s v="Kartáče,houbičky"/>
    <m/>
    <m/>
    <s v="Šaman do 19.3/2020"/>
    <m/>
    <x v="0"/>
    <n v="7"/>
    <m/>
    <n v="0"/>
    <m/>
    <m/>
  </r>
  <r>
    <d v="2018-07-03T14:32:35"/>
    <m/>
    <s v="VE716"/>
    <x v="0"/>
    <x v="16"/>
    <n v="16"/>
    <s v="ks"/>
    <n v="22.86"/>
    <n v="365.74"/>
    <s v="0432"/>
    <m/>
    <s v="1CHIR: JIP  6"/>
    <s v="SVIOP-2018-SVM2-007278"/>
    <s v="Výdej do spotřeby z IOP"/>
    <s v="Škodová Simona"/>
    <s v="Promítnut do stavu zásob"/>
    <s v="V44E"/>
    <s v="WC papír, ubrousky, pytle, sáčky"/>
    <m/>
    <m/>
    <s v="Frankospol 3/2020"/>
    <m/>
    <x v="0"/>
    <n v="7"/>
    <m/>
    <n v="0"/>
    <m/>
    <m/>
  </r>
  <r>
    <d v="2018-07-03T14:32:35"/>
    <s v="770150"/>
    <s v="VE835"/>
    <x v="1"/>
    <x v="19"/>
    <n v="1"/>
    <s v="ks"/>
    <n v="29.3"/>
    <n v="29.3"/>
    <s v="0432"/>
    <m/>
    <s v="1CHIR: JIP  6"/>
    <s v="SVIOP-2018-SVM2-007278"/>
    <s v="Výdej do spotřeby z IOP"/>
    <s v="Škodová Simona"/>
    <s v="Promítnut do stavu zásob"/>
    <s v="V42D"/>
    <s v="Pravítka, lepidla, folie"/>
    <m/>
    <m/>
    <s v="Frankospol 22.3/2020"/>
    <m/>
    <x v="0"/>
    <n v="7"/>
    <m/>
    <n v="0"/>
    <m/>
    <m/>
  </r>
  <r>
    <d v="2018-07-03T14:32:35"/>
    <s v="6296"/>
    <s v="VE529"/>
    <x v="2"/>
    <x v="162"/>
    <n v="1"/>
    <s v="ks"/>
    <n v="30.35"/>
    <n v="30.35"/>
    <s v="0432"/>
    <m/>
    <s v="1CHIR: JIP  6"/>
    <s v="SVIOP-2018-SVM2-007278"/>
    <s v="Výdej do spotřeby z IOP"/>
    <s v="Škodová Simona"/>
    <s v="Promítnut do stavu zásob"/>
    <s v="V41B"/>
    <s v="Mýdla,osvěžovače"/>
    <m/>
    <m/>
    <s v="Šaman do 19.3/2020"/>
    <m/>
    <x v="0"/>
    <n v="7"/>
    <m/>
    <n v="0"/>
    <m/>
    <m/>
  </r>
  <r>
    <d v="2018-07-03T14:32:35"/>
    <s v="116361"/>
    <s v="VE505"/>
    <x v="2"/>
    <x v="46"/>
    <n v="2"/>
    <s v="ks"/>
    <n v="32.67"/>
    <n v="65.34"/>
    <s v="0432"/>
    <m/>
    <s v="1CHIR: JIP  6"/>
    <s v="SVIOP-2018-SVM2-007278"/>
    <s v="Výdej do spotřeby z IOP"/>
    <s v="Škodová Simona"/>
    <s v="Promítnut do stavu zásob"/>
    <s v="V41A"/>
    <s v="Mycí a uklízecí prostředy"/>
    <m/>
    <m/>
    <s v="Šaman do 19.3/2020"/>
    <m/>
    <x v="0"/>
    <n v="7"/>
    <m/>
    <n v="0"/>
    <m/>
    <m/>
  </r>
  <r>
    <d v="2018-07-03T14:32:35"/>
    <s v="440053"/>
    <s v="VE831"/>
    <x v="1"/>
    <x v="20"/>
    <n v="1"/>
    <s v="ks"/>
    <n v="35.57"/>
    <n v="35.57"/>
    <s v="0432"/>
    <m/>
    <s v="1CHIR: JIP  6"/>
    <s v="SVIOP-2018-SVM2-007278"/>
    <s v="Výdej do spotřeby z IOP"/>
    <s v="Škodová Simona"/>
    <s v="Promítnut do stavu zásob"/>
    <s v="V42D"/>
    <s v="Pravítka, lepidla, folie"/>
    <m/>
    <m/>
    <s v="Frankospol 22.3/2020"/>
    <m/>
    <x v="0"/>
    <n v="7"/>
    <m/>
    <n v="0"/>
    <m/>
    <m/>
  </r>
  <r>
    <d v="2018-07-03T14:32:35"/>
    <s v="115081"/>
    <s v="VE491"/>
    <x v="2"/>
    <x v="64"/>
    <n v="1"/>
    <s v="ks"/>
    <n v="37.51"/>
    <n v="37.51"/>
    <s v="0432"/>
    <m/>
    <s v="1CHIR: JIP  6"/>
    <s v="SVIOP-2018-SVM2-007278"/>
    <s v="Výdej do spotřeby z IOP"/>
    <s v="Škodová Simona"/>
    <s v="Promítnut do stavu zásob"/>
    <s v="V41A"/>
    <s v="Mycí a uklízecí prostředy"/>
    <m/>
    <m/>
    <s v="Šaman do 19.3/2020"/>
    <m/>
    <x v="0"/>
    <n v="7"/>
    <m/>
    <n v="0"/>
    <m/>
    <m/>
  </r>
  <r>
    <d v="2018-07-03T14:32:35"/>
    <s v="Fm-L009-022-CENPAC-001"/>
    <s v="VFM1223"/>
    <x v="1"/>
    <x v="22"/>
    <n v="1"/>
    <s v="ks"/>
    <n v="48.4"/>
    <n v="48.4"/>
    <s v="0432"/>
    <m/>
    <s v="1CHIR: JIP  6"/>
    <s v="SVIOP-2018-SVM2-007278"/>
    <s v="Výdej do spotřeby z IOP"/>
    <s v="Škodová Simona"/>
    <s v="Promítnut do stavu zásob"/>
    <s v="VFM022"/>
    <s v="Úschova věcí, důchody"/>
    <m/>
    <m/>
    <s v="Knopp - tiskárna do 1/2021"/>
    <m/>
    <x v="0"/>
    <n v="7"/>
    <m/>
    <n v="0"/>
    <m/>
    <m/>
  </r>
  <r>
    <d v="2018-07-03T14:32:35"/>
    <s v="Fm-L009-022-CENPAC-002"/>
    <s v="VFM1221"/>
    <x v="1"/>
    <x v="202"/>
    <n v="1"/>
    <s v="ks"/>
    <n v="59.28"/>
    <n v="59.28"/>
    <s v="0432"/>
    <m/>
    <s v="1CHIR: JIP  6"/>
    <s v="SVIOP-2018-SVM2-007278"/>
    <s v="Výdej do spotřeby z IOP"/>
    <s v="Škodová Simona"/>
    <s v="Promítnut do stavu zásob"/>
    <s v="VFM022"/>
    <s v="Úschova věcí, důchody"/>
    <m/>
    <m/>
    <s v="Knopp - tiskárna do 1/2021"/>
    <m/>
    <x v="0"/>
    <n v="7"/>
    <m/>
    <n v="0"/>
    <m/>
    <m/>
  </r>
  <r>
    <d v="2018-07-03T14:32:35"/>
    <m/>
    <s v="VF093"/>
    <x v="1"/>
    <x v="67"/>
    <n v="6"/>
    <s v="bal"/>
    <n v="60.5"/>
    <n v="363"/>
    <s v="0432"/>
    <m/>
    <s v="1CHIR: JIP  6"/>
    <s v="SVIOP-2018-SVM2-007278"/>
    <s v="Výdej do spotřeby z IOP"/>
    <s v="Škodová Simona"/>
    <s v="Promítnut do stavu zásob"/>
    <s v="V42A"/>
    <s v="Papíry, sešity, knihy, bloky, tabule"/>
    <m/>
    <m/>
    <s v="Jan Vytopil 1/2019"/>
    <m/>
    <x v="0"/>
    <n v="7"/>
    <m/>
    <n v="0"/>
    <m/>
    <m/>
  </r>
  <r>
    <d v="2018-07-03T14:32:35"/>
    <s v="930036"/>
    <s v="VA203"/>
    <x v="2"/>
    <x v="65"/>
    <n v="4"/>
    <s v="ks"/>
    <n v="84"/>
    <n v="336"/>
    <s v="0432"/>
    <m/>
    <s v="1CHIR: JIP  6"/>
    <s v="SVIOP-2018-SVM2-007278"/>
    <s v="Výdej do spotřeby z IOP"/>
    <s v="Škodová Simona"/>
    <s v="Promítnut do stavu zásob"/>
    <s v="V41B"/>
    <s v="Mýdla,osvěžovače"/>
    <m/>
    <m/>
    <s v="Unixderma"/>
    <m/>
    <x v="0"/>
    <n v="7"/>
    <m/>
    <n v="0"/>
    <m/>
    <m/>
  </r>
  <r>
    <d v="2018-07-03T14:32:35"/>
    <s v="930029"/>
    <s v="VA204"/>
    <x v="2"/>
    <x v="31"/>
    <n v="1"/>
    <s v="ks"/>
    <n v="95"/>
    <n v="95"/>
    <s v="0432"/>
    <m/>
    <s v="1CHIR: JIP  6"/>
    <s v="SVIOP-2018-SVM2-007278"/>
    <s v="Výdej do spotřeby z IOP"/>
    <s v="Škodová Simona"/>
    <s v="Promítnut do stavu zásob"/>
    <s v="V41B"/>
    <s v="Mýdla,osvěžovače"/>
    <m/>
    <m/>
    <s v="Unixderma"/>
    <m/>
    <x v="0"/>
    <n v="7"/>
    <m/>
    <n v="0"/>
    <m/>
    <m/>
  </r>
  <r>
    <d v="2018-07-03T14:32:35"/>
    <s v="obyčejné 3946"/>
    <s v="VC677"/>
    <x v="1"/>
    <x v="101"/>
    <n v="1"/>
    <s v="ks"/>
    <n v="145.19999999999999"/>
    <n v="145.19999999999999"/>
    <s v="0432"/>
    <m/>
    <s v="1CHIR: JIP  6"/>
    <s v="SVIOP-2018-SVM2-007278"/>
    <s v="Výdej do spotřeby z IOP"/>
    <s v="Škodová Simona"/>
    <s v="Promítnut do stavu zásob"/>
    <s v="V42E"/>
    <s v="Samolepky, etikety, štítky"/>
    <m/>
    <m/>
    <s v="Datascan"/>
    <m/>
    <x v="0"/>
    <n v="7"/>
    <m/>
    <n v="0"/>
    <m/>
    <m/>
  </r>
  <r>
    <d v="2018-07-03T14:32:35"/>
    <m/>
    <s v="VA796"/>
    <x v="0"/>
    <x v="141"/>
    <n v="1"/>
    <s v="ks"/>
    <n v="153.66999999999999"/>
    <n v="153.66999999999999"/>
    <s v="0432"/>
    <m/>
    <s v="1CHIR: JIP  6"/>
    <s v="SVIOP-2018-SVM2-007278"/>
    <s v="Výdej do spotřeby z IOP"/>
    <s v="Škodová Simona"/>
    <s v="Promítnut do stavu zásob"/>
    <s v="V44G"/>
    <s v="Kuchyňské potřeby drobné"/>
    <m/>
    <m/>
    <s v="Věra Marková do 8/2020"/>
    <m/>
    <x v="0"/>
    <n v="7"/>
    <m/>
    <n v="0"/>
    <m/>
    <m/>
  </r>
  <r>
    <d v="2018-07-03T14:32:35"/>
    <m/>
    <s v="VB959"/>
    <x v="1"/>
    <x v="66"/>
    <n v="2"/>
    <s v="bal"/>
    <n v="221.55"/>
    <n v="443.1"/>
    <s v="0432"/>
    <m/>
    <s v="1CHIR: JIP  6"/>
    <s v="SVIOP-2018-SVM2-007278"/>
    <s v="Výdej do spotřeby z IOP"/>
    <s v="Škodová Simona"/>
    <s v="Promítnut do stavu zásob"/>
    <s v="V42E"/>
    <s v="Samolepky, etikety, štítky"/>
    <m/>
    <m/>
    <m/>
    <m/>
    <x v="0"/>
    <n v="7"/>
    <m/>
    <n v="0"/>
    <m/>
    <m/>
  </r>
  <r>
    <d v="2018-07-03T14:32:35"/>
    <s v="REF N15000"/>
    <s v="VE649"/>
    <x v="0"/>
    <x v="50"/>
    <n v="1"/>
    <s v="bal"/>
    <n v="272.25"/>
    <n v="272.25"/>
    <s v="0432"/>
    <m/>
    <s v="1CHIR: JIP  6"/>
    <s v="SVIOP-2018-SVM2-007278"/>
    <s v="Výdej do spotřeby z IOP"/>
    <s v="Škodová Simona"/>
    <s v="Promítnut do stavu zásob"/>
    <s v="V44E"/>
    <s v="WC papír, ubrousky, pytle, sáčky"/>
    <m/>
    <m/>
    <s v="MEDISUN profi s.r.o."/>
    <m/>
    <x v="0"/>
    <n v="7"/>
    <m/>
    <n v="0"/>
    <m/>
    <m/>
  </r>
  <r>
    <d v="2018-07-03T14:34:10"/>
    <m/>
    <s v="VE880"/>
    <x v="3"/>
    <x v="7"/>
    <n v="200"/>
    <s v="ks"/>
    <n v="2.35"/>
    <n v="469.48"/>
    <s v="0432"/>
    <m/>
    <s v="1CHIR: JIP  6"/>
    <s v="SVIOP-2018-SVM2-007279"/>
    <s v="Výdej do spotřeby z IOP"/>
    <s v="Škodová Simona"/>
    <s v="Promítnut do stavu zásob"/>
    <s v="V22"/>
    <s v="Spotřební materiál pro potrubní poštu"/>
    <m/>
    <m/>
    <s v="PROFITERM PROTECH s.r.o."/>
    <m/>
    <x v="0"/>
    <n v="7"/>
    <m/>
    <n v="0"/>
    <m/>
    <m/>
  </r>
  <r>
    <d v="2018-07-04T11:49:25"/>
    <m/>
    <s v="VE654"/>
    <x v="1"/>
    <x v="110"/>
    <n v="200"/>
    <s v="ks"/>
    <n v="7.0000000000000007E-2"/>
    <n v="14.52"/>
    <s v="0421"/>
    <m/>
    <s v="1CHIR: ambulance"/>
    <s v="SVIOP-2018-SVM2-007282"/>
    <s v="Výdej do spotřeby z IOP"/>
    <s v="Utíkalová Jana"/>
    <s v="Promítnut do stavu zásob"/>
    <s v="V43"/>
    <s v="Tiskopisy"/>
    <m/>
    <m/>
    <s v="Knopp - tiskárna"/>
    <m/>
    <x v="0"/>
    <n v="7"/>
    <m/>
    <n v="0"/>
    <m/>
    <m/>
  </r>
  <r>
    <d v="2018-07-04T11:49:25"/>
    <m/>
    <s v="VE662"/>
    <x v="1"/>
    <x v="73"/>
    <n v="500"/>
    <s v="ks"/>
    <n v="0.17"/>
    <n v="84.8"/>
    <s v="0421"/>
    <m/>
    <s v="1CHIR: ambulance"/>
    <s v="SVIOP-2018-SVM2-007282"/>
    <s v="Výdej do spotřeby z IOP"/>
    <s v="Utíkalová Jana"/>
    <s v="Promítnut do stavu zásob"/>
    <s v="V43"/>
    <s v="Tiskopisy"/>
    <m/>
    <m/>
    <s v="Knopp - tiskárna do 1/2021"/>
    <m/>
    <x v="0"/>
    <n v="7"/>
    <m/>
    <n v="0"/>
    <m/>
    <m/>
  </r>
  <r>
    <d v="2018-07-04T11:49:25"/>
    <m/>
    <s v="VE585"/>
    <x v="1"/>
    <x v="74"/>
    <n v="500"/>
    <s v="ks"/>
    <n v="0.55000000000000004"/>
    <n v="275"/>
    <s v="0421"/>
    <m/>
    <s v="1CHIR: ambulance"/>
    <s v="SVIOP-2018-SVM2-007282"/>
    <s v="Výdej do spotřeby z IOP"/>
    <s v="Utíkalová Jana"/>
    <s v="Promítnut do stavu zásob"/>
    <s v="V42C"/>
    <s v="Obálky, pořadače, složky"/>
    <m/>
    <m/>
    <s v="ITAGE"/>
    <m/>
    <x v="0"/>
    <n v="7"/>
    <m/>
    <n v="0"/>
    <m/>
    <m/>
  </r>
  <r>
    <d v="2018-07-04T11:49:25"/>
    <m/>
    <s v="VB309"/>
    <x v="0"/>
    <x v="159"/>
    <n v="20"/>
    <s v="ks"/>
    <n v="0.56999999999999995"/>
    <n v="11.37"/>
    <s v="0421"/>
    <m/>
    <s v="1CHIR: ambulance"/>
    <s v="SVIOP-2018-SVM2-007282"/>
    <s v="Výdej do spotřeby z IOP"/>
    <s v="Utíkalová Jana"/>
    <s v="Promítnut do stavu zásob"/>
    <s v="V44G"/>
    <s v="Kuchyňské potřeby drobné"/>
    <m/>
    <m/>
    <s v="Věra Marková do 8/2020"/>
    <m/>
    <x v="0"/>
    <n v="7"/>
    <m/>
    <n v="0"/>
    <m/>
    <m/>
  </r>
  <r>
    <d v="2018-07-04T11:49:25"/>
    <s v="311100zel"/>
    <s v="VE754"/>
    <x v="1"/>
    <x v="6"/>
    <n v="300"/>
    <s v="ks"/>
    <n v="2.2400000000000002"/>
    <n v="672.99"/>
    <s v="0421"/>
    <m/>
    <s v="1CHIR: ambulance"/>
    <s v="SVIOP-2018-SVM2-007282"/>
    <s v="Výdej do spotřeby z IOP"/>
    <s v="Utíkalová Jana"/>
    <s v="Promítnut do stavu zásob"/>
    <s v="V42C"/>
    <s v="Obálky, pořadače, složky"/>
    <m/>
    <m/>
    <s v="Frankospol 22.3/2020"/>
    <m/>
    <x v="0"/>
    <n v="7"/>
    <m/>
    <n v="0"/>
    <m/>
    <m/>
  </r>
  <r>
    <d v="2018-07-04T11:49:25"/>
    <m/>
    <s v="VE880"/>
    <x v="3"/>
    <x v="7"/>
    <n v="200"/>
    <s v="ks"/>
    <n v="2.35"/>
    <n v="469.48"/>
    <s v="0421"/>
    <m/>
    <s v="1CHIR: ambulance"/>
    <s v="SVIOP-2018-SVM2-007282"/>
    <s v="Výdej do spotřeby z IOP"/>
    <s v="Utíkalová Jana"/>
    <s v="Promítnut do stavu zásob"/>
    <s v="V22"/>
    <s v="Spotřební materiál pro potrubní poštu"/>
    <m/>
    <m/>
    <s v="PROFITERM PROTECH s.r.o."/>
    <m/>
    <x v="0"/>
    <n v="7"/>
    <m/>
    <n v="0"/>
    <m/>
    <m/>
  </r>
  <r>
    <d v="2018-07-04T11:49:25"/>
    <s v="B1320"/>
    <s v="VA391"/>
    <x v="0"/>
    <x v="9"/>
    <n v="20"/>
    <s v="ks"/>
    <n v="3.79"/>
    <n v="75.72"/>
    <s v="0421"/>
    <m/>
    <s v="1CHIR: ambulance"/>
    <s v="SVIOP-2018-SVM2-007282"/>
    <s v="Výdej do spotřeby z IOP"/>
    <s v="Utíkalová Jana"/>
    <s v="Promítnut do stavu zásob"/>
    <s v="V44B"/>
    <s v="Baterie, různé elektro zboží"/>
    <m/>
    <m/>
    <s v="Emos do 4/2020"/>
    <m/>
    <x v="0"/>
    <n v="7"/>
    <m/>
    <n v="0"/>
    <m/>
    <m/>
  </r>
  <r>
    <d v="2018-07-04T11:49:25"/>
    <s v="780120"/>
    <s v="VE720"/>
    <x v="0"/>
    <x v="77"/>
    <n v="6"/>
    <s v="ks"/>
    <n v="10.89"/>
    <n v="65.319999999999993"/>
    <s v="0421"/>
    <m/>
    <s v="1CHIR: ambulance"/>
    <s v="SVIOP-2018-SVM2-007282"/>
    <s v="Výdej do spotřeby z IOP"/>
    <s v="Utíkalová Jana"/>
    <s v="Promítnut do stavu zásob"/>
    <s v="V44E"/>
    <s v="WC papír, ubrousky, pytle, sáčky"/>
    <m/>
    <m/>
    <s v="Frankospol 3/2020"/>
    <m/>
    <x v="0"/>
    <n v="7"/>
    <m/>
    <n v="0"/>
    <m/>
    <m/>
  </r>
  <r>
    <d v="2018-07-04T11:49:25"/>
    <s v="1566"/>
    <s v="VE526"/>
    <x v="2"/>
    <x v="45"/>
    <n v="5"/>
    <s v="bal"/>
    <n v="22.14"/>
    <n v="110.7"/>
    <s v="0421"/>
    <m/>
    <s v="1CHIR: ambulance"/>
    <s v="SVIOP-2018-SVM2-007282"/>
    <s v="Výdej do spotřeby z IOP"/>
    <s v="Utíkalová Jana"/>
    <s v="Promítnut do stavu zásob"/>
    <s v="V41C"/>
    <s v="Kartáče,houbičky"/>
    <m/>
    <m/>
    <s v="Šaman do 19.3/2020"/>
    <m/>
    <x v="0"/>
    <n v="7"/>
    <m/>
    <n v="0"/>
    <m/>
    <m/>
  </r>
  <r>
    <d v="2018-07-04T11:49:25"/>
    <m/>
    <s v="VE716"/>
    <x v="0"/>
    <x v="16"/>
    <n v="6"/>
    <s v="ks"/>
    <n v="22.86"/>
    <n v="137.15"/>
    <s v="0421"/>
    <m/>
    <s v="1CHIR: ambulance"/>
    <s v="SVIOP-2018-SVM2-007282"/>
    <s v="Výdej do spotřeby z IOP"/>
    <s v="Utíkalová Jana"/>
    <s v="Promítnut do stavu zásob"/>
    <s v="V44E"/>
    <s v="WC papír, ubrousky, pytle, sáčky"/>
    <m/>
    <m/>
    <s v="Frankospol 3/2020"/>
    <m/>
    <x v="0"/>
    <n v="7"/>
    <m/>
    <n v="0"/>
    <m/>
    <m/>
  </r>
  <r>
    <d v="2018-07-04T11:49:25"/>
    <s v="301600"/>
    <s v="VE778"/>
    <x v="1"/>
    <x v="84"/>
    <n v="20"/>
    <s v="ks"/>
    <n v="23.68"/>
    <n v="473.54"/>
    <s v="0421"/>
    <m/>
    <s v="1CHIR: ambulance"/>
    <s v="SVIOP-2018-SVM2-007282"/>
    <s v="Výdej do spotřeby z IOP"/>
    <s v="Utíkalová Jana"/>
    <s v="Promítnut do stavu zásob"/>
    <s v="V42C"/>
    <s v="Obálky, pořadače, složky"/>
    <m/>
    <m/>
    <s v="Frankospol 22.3/2020"/>
    <m/>
    <x v="0"/>
    <n v="7"/>
    <m/>
    <n v="0"/>
    <m/>
    <m/>
  </r>
  <r>
    <d v="2018-07-04T11:49:25"/>
    <m/>
    <s v="VC047"/>
    <x v="0"/>
    <x v="237"/>
    <n v="2"/>
    <s v="ks"/>
    <n v="59.29"/>
    <n v="118.58"/>
    <s v="0421"/>
    <m/>
    <s v="1CHIR: ambulance"/>
    <s v="SVIOP-2018-SVM2-007282"/>
    <s v="Výdej do spotřeby z IOP"/>
    <s v="Utíkalová Jana"/>
    <s v="Promítnut do stavu zásob"/>
    <s v="V44H"/>
    <s v="Boxy,koše,dózy,nádoby"/>
    <m/>
    <m/>
    <s v="Věra Marková do 8/2020"/>
    <m/>
    <x v="0"/>
    <n v="7"/>
    <m/>
    <n v="0"/>
    <m/>
    <m/>
  </r>
  <r>
    <d v="2018-07-04T11:49:25"/>
    <m/>
    <s v="VA854"/>
    <x v="0"/>
    <x v="32"/>
    <n v="2"/>
    <s v="ks"/>
    <n v="107.69"/>
    <n v="215.38"/>
    <s v="0421"/>
    <m/>
    <s v="1CHIR: ambulance"/>
    <s v="SVIOP-2018-SVM2-007282"/>
    <s v="Výdej do spotřeby z IOP"/>
    <s v="Utíkalová Jana"/>
    <s v="Promítnut do stavu zásob"/>
    <s v="V44H"/>
    <s v="Boxy,koše,dózy,nádoby"/>
    <m/>
    <m/>
    <s v="Věra Marková do 8/2020"/>
    <m/>
    <x v="0"/>
    <n v="7"/>
    <m/>
    <n v="0"/>
    <m/>
    <m/>
  </r>
  <r>
    <d v="2018-07-04T11:49:25"/>
    <m/>
    <s v="VE622"/>
    <x v="0"/>
    <x v="34"/>
    <n v="1"/>
    <s v="ks"/>
    <n v="172.79"/>
    <n v="172.79"/>
    <s v="0421"/>
    <m/>
    <s v="1CHIR: ambulance"/>
    <s v="SVIOP-2018-SVM2-007282"/>
    <s v="Výdej do spotřeby z IOP"/>
    <s v="Utíkalová Jana"/>
    <s v="Promítnut do stavu zásob"/>
    <s v="V44E"/>
    <s v="WC papír, ubrousky, pytle, sáčky"/>
    <m/>
    <m/>
    <s v="Frankospol 3/2020"/>
    <m/>
    <x v="0"/>
    <n v="7"/>
    <m/>
    <n v="0"/>
    <m/>
    <m/>
  </r>
  <r>
    <d v="2018-07-04T11:49:25"/>
    <m/>
    <s v="VF103"/>
    <x v="0"/>
    <x v="147"/>
    <n v="1"/>
    <s v="bal"/>
    <n v="332.73"/>
    <n v="332.73"/>
    <s v="0421"/>
    <m/>
    <s v="1CHIR: ambulance"/>
    <s v="SVIOP-2018-SVM2-007282"/>
    <s v="Výdej do spotřeby z IOP"/>
    <s v="Utíkalová Jana"/>
    <s v="Promítnut do stavu zásob"/>
    <s v="V44E"/>
    <s v="WC papír, ubrousky, pytle, sáčky"/>
    <m/>
    <m/>
    <s v="Frankospol 3/2020"/>
    <m/>
    <x v="0"/>
    <n v="7"/>
    <m/>
    <n v="0"/>
    <m/>
    <m/>
  </r>
  <r>
    <d v="2018-07-04T11:50:53"/>
    <s v="B1320"/>
    <s v="VA391"/>
    <x v="0"/>
    <x v="9"/>
    <n v="20"/>
    <s v="ks"/>
    <n v="3.79"/>
    <n v="75.72"/>
    <s v="0471"/>
    <m/>
    <s v="1CHIR: odd. invaz. vyš. metotody-endoskopie"/>
    <s v="SVIOP-2018-SVM2-007283"/>
    <s v="Výdej do spotřeby z IOP"/>
    <s v="Utíkalová Jana"/>
    <s v="Promítnut do stavu zásob"/>
    <s v="V44B"/>
    <s v="Baterie, různé elektro zboží"/>
    <m/>
    <m/>
    <s v="Emos do 4/2020"/>
    <m/>
    <x v="0"/>
    <n v="7"/>
    <m/>
    <n v="0"/>
    <m/>
    <m/>
  </r>
  <r>
    <d v="2018-07-04T11:50:53"/>
    <s v="C2331"/>
    <s v="VE531"/>
    <x v="2"/>
    <x v="112"/>
    <n v="3"/>
    <s v="ks"/>
    <n v="6.65"/>
    <n v="19.95"/>
    <s v="0471"/>
    <m/>
    <s v="1CHIR: odd. invaz. vyš. metotody-endoskopie"/>
    <s v="SVIOP-2018-SVM2-007283"/>
    <s v="Výdej do spotřeby z IOP"/>
    <s v="Utíkalová Jana"/>
    <s v="Promítnut do stavu zásob"/>
    <s v="V41A"/>
    <s v="Mycí a uklízecí prostředy"/>
    <m/>
    <m/>
    <s v="Šaman do 19.3/2020"/>
    <m/>
    <x v="0"/>
    <n v="7"/>
    <m/>
    <n v="0"/>
    <m/>
    <m/>
  </r>
  <r>
    <d v="2018-07-04T11:50:53"/>
    <s v="7396"/>
    <s v="VE479"/>
    <x v="2"/>
    <x v="12"/>
    <n v="2"/>
    <s v="ks"/>
    <n v="15.13"/>
    <n v="30.26"/>
    <s v="0471"/>
    <m/>
    <s v="1CHIR: odd. invaz. vyš. metotody-endoskopie"/>
    <s v="SVIOP-2018-SVM2-007283"/>
    <s v="Výdej do spotřeby z IOP"/>
    <s v="Utíkalová Jana"/>
    <s v="Promítnut do stavu zásob"/>
    <s v="V41B"/>
    <s v="Mýdla,osvěžovače"/>
    <s v="pěknou vůni"/>
    <m/>
    <s v="Šaman do 19.3/2020"/>
    <m/>
    <x v="0"/>
    <n v="7"/>
    <m/>
    <n v="0"/>
    <m/>
    <m/>
  </r>
  <r>
    <d v="2018-07-04T11:50:53"/>
    <s v="3351"/>
    <s v="VE898"/>
    <x v="2"/>
    <x v="219"/>
    <n v="3"/>
    <s v="ks"/>
    <n v="15.68"/>
    <n v="47.04"/>
    <s v="0471"/>
    <m/>
    <s v="1CHIR: odd. invaz. vyš. metotody-endoskopie"/>
    <s v="SVIOP-2018-SVM2-007283"/>
    <s v="Výdej do spotřeby z IOP"/>
    <s v="Utíkalová Jana"/>
    <s v="Promítnut do stavu zásob"/>
    <s v="V41B"/>
    <s v="Mýdla,osvěžovače"/>
    <m/>
    <m/>
    <s v="Šaman do 19.3/2020"/>
    <m/>
    <x v="0"/>
    <n v="7"/>
    <m/>
    <n v="0"/>
    <m/>
    <m/>
  </r>
  <r>
    <d v="2018-07-04T11:50:53"/>
    <s v="117401"/>
    <s v="VE498"/>
    <x v="2"/>
    <x v="187"/>
    <n v="2"/>
    <s v="ks"/>
    <n v="31.46"/>
    <n v="62.92"/>
    <s v="0471"/>
    <m/>
    <s v="1CHIR: odd. invaz. vyš. metotody-endoskopie"/>
    <s v="SVIOP-2018-SVM2-007283"/>
    <s v="Výdej do spotřeby z IOP"/>
    <s v="Utíkalová Jana"/>
    <s v="Promítnut do stavu zásob"/>
    <s v="V41A"/>
    <s v="Mycí a uklízecí prostředy"/>
    <m/>
    <m/>
    <s v="Šaman do 19.3/2020"/>
    <m/>
    <x v="0"/>
    <n v="7"/>
    <m/>
    <n v="0"/>
    <m/>
    <m/>
  </r>
  <r>
    <d v="2018-07-04T11:50:53"/>
    <s v="115081"/>
    <s v="VE491"/>
    <x v="2"/>
    <x v="64"/>
    <n v="3"/>
    <s v="ks"/>
    <n v="37.51"/>
    <n v="112.53"/>
    <s v="0471"/>
    <m/>
    <s v="1CHIR: odd. invaz. vyš. metotody-endoskopie"/>
    <s v="SVIOP-2018-SVM2-007283"/>
    <s v="Výdej do spotřeby z IOP"/>
    <s v="Utíkalová Jana"/>
    <s v="Promítnut do stavu zásob"/>
    <s v="V41A"/>
    <s v="Mycí a uklízecí prostředy"/>
    <m/>
    <m/>
    <s v="Šaman do 19.3/2020"/>
    <m/>
    <x v="0"/>
    <n v="7"/>
    <m/>
    <n v="0"/>
    <m/>
    <m/>
  </r>
  <r>
    <d v="2018-07-04T11:50:53"/>
    <m/>
    <s v="VB192"/>
    <x v="0"/>
    <x v="138"/>
    <n v="1"/>
    <s v="ks"/>
    <n v="48.4"/>
    <n v="48.4"/>
    <s v="0471"/>
    <m/>
    <s v="1CHIR: odd. invaz. vyš. metotody-endoskopie"/>
    <s v="SVIOP-2018-SVM2-007283"/>
    <s v="Výdej do spotřeby z IOP"/>
    <s v="Utíkalová Jana"/>
    <s v="Promítnut do stavu zásob"/>
    <s v="V44E"/>
    <s v="WC papír, ubrousky, pytle, sáčky"/>
    <m/>
    <m/>
    <s v="Press KF do 1/2019"/>
    <m/>
    <x v="0"/>
    <n v="7"/>
    <m/>
    <n v="0"/>
    <m/>
    <m/>
  </r>
  <r>
    <d v="2018-07-04T11:52:02"/>
    <s v="1566"/>
    <s v="VE526"/>
    <x v="2"/>
    <x v="45"/>
    <n v="5"/>
    <s v="bal"/>
    <n v="22.14"/>
    <n v="110.7"/>
    <s v="0471"/>
    <m/>
    <s v="1CHIR: odd. invaz. vyš. metotody-endoskopie"/>
    <s v="SVIOP-2018-SVM2-007284"/>
    <s v="Výdej do spotřeby z IOP"/>
    <s v="Utíkalová Jana"/>
    <s v="Promítnut do stavu zásob"/>
    <s v="V41C"/>
    <s v="Kartáče,houbičky"/>
    <m/>
    <m/>
    <s v="Šaman do 19.3/2020"/>
    <m/>
    <x v="0"/>
    <n v="7"/>
    <m/>
    <n v="0"/>
    <m/>
    <m/>
  </r>
  <r>
    <d v="2018-07-04T12:05:19"/>
    <m/>
    <s v="VE622"/>
    <x v="0"/>
    <x v="34"/>
    <n v="3"/>
    <s v="ks"/>
    <n v="172.79"/>
    <n v="518.36"/>
    <s v="0411"/>
    <m/>
    <s v="1CHIR: lůžkové oddělení 8"/>
    <s v="SVIOP-2018-SVM2-007295"/>
    <s v="Výdej do spotřeby z IOP"/>
    <s v="Utíkalová Jana"/>
    <s v="Promítnut do stavu zásob"/>
    <s v="V44E"/>
    <s v="WC papír, ubrousky, pytle, sáčky"/>
    <m/>
    <m/>
    <s v="Frankospol 3/2020"/>
    <m/>
    <x v="0"/>
    <n v="7"/>
    <m/>
    <n v="0"/>
    <m/>
    <m/>
  </r>
  <r>
    <d v="2018-07-04T12:06:15"/>
    <s v="4008410"/>
    <s v="VE702"/>
    <x v="2"/>
    <x v="118"/>
    <n v="2"/>
    <s v="ks"/>
    <n v="154.22999999999999"/>
    <n v="308.45"/>
    <s v="0413"/>
    <m/>
    <s v="1CHIR: lůžkové oddělení 3"/>
    <s v="SVIOP-2018-SVM2-007296"/>
    <s v="Výdej do spotřeby z IOP"/>
    <s v="Utíkalová Jana"/>
    <s v="Promítnut do stavu zásob"/>
    <s v="V41D"/>
    <s v="Krémy, oleje a masti z lékárny"/>
    <m/>
    <m/>
    <s v="Alliance Healthcare"/>
    <m/>
    <x v="0"/>
    <n v="7"/>
    <m/>
    <n v="0"/>
    <m/>
    <m/>
  </r>
  <r>
    <d v="2018-07-04T12:06:55"/>
    <m/>
    <s v="VE622"/>
    <x v="0"/>
    <x v="34"/>
    <n v="8"/>
    <s v="ks"/>
    <n v="172.79"/>
    <n v="1382.3"/>
    <s v="0432"/>
    <m/>
    <s v="1CHIR: JIP  6"/>
    <s v="SVIOP-2018-SVM2-007297"/>
    <s v="Výdej do spotřeby z IOP"/>
    <s v="Utíkalová Jana"/>
    <s v="Promítnut do stavu zásob"/>
    <s v="V44E"/>
    <s v="WC papír, ubrousky, pytle, sáčky"/>
    <m/>
    <m/>
    <s v="Frankospol 3/2020"/>
    <m/>
    <x v="0"/>
    <n v="7"/>
    <m/>
    <n v="0"/>
    <m/>
    <m/>
  </r>
  <r>
    <d v="2018-07-09T08:06:57"/>
    <m/>
    <s v="VE654"/>
    <x v="1"/>
    <x v="110"/>
    <n v="200"/>
    <s v="ks"/>
    <n v="7.0000000000000007E-2"/>
    <n v="14.52"/>
    <s v="0471"/>
    <m/>
    <s v="1CHIR: odd. invaz. vyš. metotody-endoskopie"/>
    <s v="SVIOP-2018-SVM2-007322"/>
    <s v="Výdej do spotřeby z IOP"/>
    <s v="Škodová Simona"/>
    <s v="Promítnut do stavu zásob"/>
    <s v="V43"/>
    <s v="Tiskopisy"/>
    <m/>
    <m/>
    <s v="Knopp - tiskárna"/>
    <m/>
    <x v="0"/>
    <n v="7"/>
    <m/>
    <n v="0"/>
    <m/>
    <m/>
  </r>
  <r>
    <d v="2018-07-10T06:49:10"/>
    <m/>
    <s v="VB631"/>
    <x v="1"/>
    <x v="40"/>
    <n v="500"/>
    <s v="ks"/>
    <n v="1.19"/>
    <n v="592.9"/>
    <s v="0401"/>
    <m/>
    <s v="1CHIR: vedení klinického pracoviště"/>
    <s v="SVIOP-2018-SVM2-007386"/>
    <s v="Výdej do spotřeby z IOP"/>
    <s v="Utíkalová Jana"/>
    <s v="Promítnut do stavu zásob"/>
    <s v="V42C"/>
    <s v="Obálky, pořadače, složky"/>
    <m/>
    <m/>
    <s v="Properus"/>
    <m/>
    <x v="0"/>
    <n v="7"/>
    <m/>
    <n v="0"/>
    <m/>
    <m/>
  </r>
  <r>
    <d v="2018-07-10T06:49:10"/>
    <m/>
    <s v="VA809"/>
    <x v="0"/>
    <x v="238"/>
    <n v="5"/>
    <s v="ks"/>
    <n v="2"/>
    <n v="10"/>
    <s v="0401"/>
    <m/>
    <s v="1CHIR: vedení klinického pracoviště"/>
    <s v="SVIOP-2018-SVM2-007386"/>
    <s v="Výdej do spotřeby z IOP"/>
    <s v="Utíkalová Jana"/>
    <s v="Promítnut do stavu zásob"/>
    <s v="V44D"/>
    <s v="Ručníky, rohože, ostatní"/>
    <s v="různé barvy"/>
    <m/>
    <s v="Božena Gatěková"/>
    <m/>
    <x v="0"/>
    <n v="7"/>
    <m/>
    <n v="0"/>
    <m/>
    <m/>
  </r>
  <r>
    <d v="2018-07-10T06:49:10"/>
    <m/>
    <s v="VE716"/>
    <x v="0"/>
    <x v="16"/>
    <n v="6"/>
    <s v="ks"/>
    <n v="22.86"/>
    <n v="137.15"/>
    <s v="0401"/>
    <m/>
    <s v="1CHIR: vedení klinického pracoviště"/>
    <s v="SVIOP-2018-SVM2-007386"/>
    <s v="Výdej do spotřeby z IOP"/>
    <s v="Utíkalová Jana"/>
    <s v="Promítnut do stavu zásob"/>
    <s v="V44E"/>
    <s v="WC papír, ubrousky, pytle, sáčky"/>
    <m/>
    <m/>
    <s v="Frankospol 3/2020"/>
    <m/>
    <x v="0"/>
    <n v="7"/>
    <m/>
    <n v="0"/>
    <m/>
    <m/>
  </r>
  <r>
    <d v="2018-07-10T06:49:10"/>
    <s v="770150"/>
    <s v="VE835"/>
    <x v="1"/>
    <x v="19"/>
    <n v="1"/>
    <s v="ks"/>
    <n v="29.3"/>
    <n v="29.3"/>
    <s v="0401"/>
    <m/>
    <s v="1CHIR: vedení klinického pracoviště"/>
    <s v="SVIOP-2018-SVM2-007386"/>
    <s v="Výdej do spotřeby z IOP"/>
    <s v="Utíkalová Jana"/>
    <s v="Promítnut do stavu zásob"/>
    <s v="V42D"/>
    <s v="Pravítka, lepidla, folie"/>
    <m/>
    <m/>
    <s v="Frankospol 22.3/2020"/>
    <m/>
    <x v="0"/>
    <n v="7"/>
    <m/>
    <n v="0"/>
    <m/>
    <m/>
  </r>
  <r>
    <d v="2018-07-11T06:44:05"/>
    <s v="251271"/>
    <s v="VE871"/>
    <x v="1"/>
    <x v="85"/>
    <n v="1"/>
    <s v="bal"/>
    <n v="106.48"/>
    <n v="106.48"/>
    <s v="0411"/>
    <m/>
    <s v="1CHIR: lůžkové oddělení 8"/>
    <s v="SVIOP-2018-SVM2-007413"/>
    <s v="Výdej do spotřeby z IOP"/>
    <s v="Škodová Simona"/>
    <s v="Promítnut do stavu zásob"/>
    <s v="V42E"/>
    <s v="Samolepky, etikety, štítky"/>
    <m/>
    <m/>
    <s v="Frankospol 22.3/2020"/>
    <m/>
    <x v="0"/>
    <n v="7"/>
    <m/>
    <n v="0"/>
    <m/>
    <m/>
  </r>
  <r>
    <d v="2018-07-11T06:44:05"/>
    <s v="10006995K"/>
    <s v="VC649"/>
    <x v="0"/>
    <x v="37"/>
    <n v="1"/>
    <s v="ks"/>
    <n v="716.32"/>
    <n v="716.32"/>
    <s v="0411"/>
    <m/>
    <s v="1CHIR: lůžkové oddělení 8"/>
    <s v="SVIOP-2018-SVM2-007413"/>
    <s v="Výdej do spotřeby z IOP"/>
    <s v="Škodová Simona"/>
    <s v="Promítnut do stavu zásob"/>
    <s v="V44D"/>
    <s v="Ručníky, rohože, ostatní"/>
    <m/>
    <m/>
    <s v="Datascan"/>
    <m/>
    <x v="0"/>
    <n v="7"/>
    <m/>
    <n v="0"/>
    <m/>
    <m/>
  </r>
  <r>
    <d v="2018-07-11T11:48:58"/>
    <s v="B15112"/>
    <s v="VA394"/>
    <x v="0"/>
    <x v="17"/>
    <n v="4"/>
    <s v="ks"/>
    <n v="27.7"/>
    <n v="110.8"/>
    <s v="0411"/>
    <m/>
    <s v="1CHIR: lůžkové oddělení 8"/>
    <s v="SVIOP-2018-SVM2-007435"/>
    <s v="Výdej do spotřeby z IOP"/>
    <s v="Škodová Simona"/>
    <s v="Promítnut do stavu zásob"/>
    <s v="V44B"/>
    <s v="Baterie, různé elektro zboží"/>
    <m/>
    <m/>
    <s v="Emos do 4/2020"/>
    <m/>
    <x v="0"/>
    <n v="7"/>
    <m/>
    <n v="0"/>
    <m/>
    <m/>
  </r>
  <r>
    <d v="2018-07-12T12:12:35"/>
    <s v="C2081,C2082"/>
    <s v="VE503"/>
    <x v="2"/>
    <x v="82"/>
    <n v="1"/>
    <s v="ks"/>
    <n v="43.69"/>
    <n v="43.69"/>
    <s v="0401"/>
    <m/>
    <s v="1CHIR: vedení klinického pracoviště"/>
    <s v="SVIOP-2018-SVM2-007466"/>
    <s v="Výdej do spotřeby z IOP"/>
    <s v="Utíkalová Jana"/>
    <s v="Promítnut do stavu zásob"/>
    <s v="V41B"/>
    <s v="Mýdla,osvěžovače"/>
    <m/>
    <m/>
    <s v="Šaman do 19.3/2020"/>
    <m/>
    <x v="0"/>
    <n v="7"/>
    <m/>
    <n v="0"/>
    <m/>
    <m/>
  </r>
  <r>
    <d v="2018-07-12T12:13:14"/>
    <s v="5961"/>
    <s v="VE517"/>
    <x v="2"/>
    <x v="5"/>
    <n v="30"/>
    <s v="ks"/>
    <n v="2.19"/>
    <n v="65.7"/>
    <s v="0411"/>
    <m/>
    <s v="1CHIR: lůžkové oddělení 8"/>
    <s v="SVIOP-2018-SVM2-007467"/>
    <s v="Výdej do spotřeby z IOP"/>
    <s v="Utíkalová Jana"/>
    <s v="Promítnut do stavu zásob"/>
    <s v="V41A"/>
    <s v="Mycí a uklízecí prostředy"/>
    <m/>
    <m/>
    <s v="Šaman do 19.3/2020"/>
    <m/>
    <x v="0"/>
    <n v="7"/>
    <m/>
    <n v="0"/>
    <m/>
    <m/>
  </r>
  <r>
    <d v="2018-07-12T12:13:14"/>
    <m/>
    <s v="VE015"/>
    <x v="0"/>
    <x v="62"/>
    <n v="5"/>
    <s v="bal"/>
    <n v="20.57"/>
    <n v="102.85"/>
    <s v="0411"/>
    <m/>
    <s v="1CHIR: lůžkové oddělení 8"/>
    <s v="SVIOP-2018-SVM2-007467"/>
    <s v="Výdej do spotřeby z IOP"/>
    <s v="Utíkalová Jana"/>
    <s v="Promítnut do stavu zásob"/>
    <s v="V44E"/>
    <s v="WC papír, ubrousky, pytle, sáčky"/>
    <m/>
    <m/>
    <s v="Press KF do 1/2019"/>
    <m/>
    <x v="0"/>
    <n v="7"/>
    <m/>
    <n v="0"/>
    <m/>
    <m/>
  </r>
  <r>
    <d v="2018-07-12T12:13:56"/>
    <s v="5961"/>
    <s v="VE517"/>
    <x v="2"/>
    <x v="5"/>
    <n v="80"/>
    <s v="ks"/>
    <n v="2.19"/>
    <n v="175.21"/>
    <s v="0411"/>
    <m/>
    <s v="1CHIR: lůžkové oddělení 8"/>
    <s v="SVIOP-2018-SVM2-007468"/>
    <s v="Výdej do spotřeby z IOP"/>
    <s v="Utíkalová Jana"/>
    <s v="Promítnut do stavu zásob"/>
    <s v="V41A"/>
    <s v="Mycí a uklízecí prostředy"/>
    <m/>
    <m/>
    <s v="Šaman do 19.3/2020"/>
    <m/>
    <x v="0"/>
    <n v="7"/>
    <m/>
    <n v="0"/>
    <m/>
    <m/>
  </r>
  <r>
    <d v="2018-07-12T12:14:28"/>
    <s v="780102b"/>
    <s v="VE717"/>
    <x v="0"/>
    <x v="44"/>
    <n v="10"/>
    <s v="ks"/>
    <n v="12.7"/>
    <n v="127.04"/>
    <s v="0413"/>
    <m/>
    <s v="1CHIR: lůžkové oddělení 3"/>
    <s v="SVIOP-2018-SVM2-007469"/>
    <s v="Výdej do spotřeby z IOP"/>
    <s v="Utíkalová Jana"/>
    <s v="Promítnut do stavu zásob"/>
    <s v="V44E"/>
    <s v="WC papír, ubrousky, pytle, sáčky"/>
    <m/>
    <m/>
    <s v="Frankospol 3/2020"/>
    <m/>
    <x v="0"/>
    <n v="7"/>
    <m/>
    <n v="0"/>
    <m/>
    <m/>
  </r>
  <r>
    <d v="2018-07-12T12:14:28"/>
    <m/>
    <s v="VE015"/>
    <x v="0"/>
    <x v="62"/>
    <n v="25"/>
    <s v="bal"/>
    <n v="20.57"/>
    <n v="514.25"/>
    <s v="0413"/>
    <m/>
    <s v="1CHIR: lůžkové oddělení 3"/>
    <s v="SVIOP-2018-SVM2-007469"/>
    <s v="Výdej do spotřeby z IOP"/>
    <s v="Utíkalová Jana"/>
    <s v="Promítnut do stavu zásob"/>
    <s v="V44E"/>
    <s v="WC papír, ubrousky, pytle, sáčky"/>
    <m/>
    <m/>
    <s v="Press KF do 1/2019"/>
    <m/>
    <x v="0"/>
    <n v="7"/>
    <m/>
    <n v="0"/>
    <m/>
    <m/>
  </r>
  <r>
    <d v="2018-07-12T12:15:04"/>
    <s v="5961"/>
    <s v="VE517"/>
    <x v="2"/>
    <x v="5"/>
    <n v="10"/>
    <s v="ks"/>
    <n v="2.19"/>
    <n v="21.9"/>
    <s v="0421"/>
    <m/>
    <s v="1CHIR: ambulance"/>
    <s v="SVIOP-2018-SVM2-007470"/>
    <s v="Výdej do spotřeby z IOP"/>
    <s v="Utíkalová Jana"/>
    <s v="Promítnut do stavu zásob"/>
    <s v="V41A"/>
    <s v="Mycí a uklízecí prostředy"/>
    <m/>
    <m/>
    <s v="Šaman do 19.3/2020"/>
    <m/>
    <x v="0"/>
    <n v="7"/>
    <m/>
    <n v="0"/>
    <m/>
    <m/>
  </r>
  <r>
    <d v="2018-07-12T12:15:39"/>
    <s v="5961"/>
    <s v="VE517"/>
    <x v="2"/>
    <x v="5"/>
    <n v="30"/>
    <s v="ks"/>
    <n v="2.19"/>
    <n v="65.7"/>
    <s v="0432"/>
    <m/>
    <s v="1CHIR: JIP  6"/>
    <s v="SVIOP-2018-SVM2-007471"/>
    <s v="Výdej do spotřeby z IOP"/>
    <s v="Utíkalová Jana"/>
    <s v="Promítnut do stavu zásob"/>
    <s v="V41A"/>
    <s v="Mycí a uklízecí prostředy"/>
    <m/>
    <m/>
    <s v="Šaman do 19.3/2020"/>
    <m/>
    <x v="0"/>
    <n v="7"/>
    <m/>
    <n v="0"/>
    <m/>
    <m/>
  </r>
  <r>
    <d v="2018-07-12T12:15:39"/>
    <m/>
    <s v="VE015"/>
    <x v="0"/>
    <x v="62"/>
    <n v="12"/>
    <s v="bal"/>
    <n v="20.57"/>
    <n v="246.84"/>
    <s v="0432"/>
    <m/>
    <s v="1CHIR: JIP  6"/>
    <s v="SVIOP-2018-SVM2-007471"/>
    <s v="Výdej do spotřeby z IOP"/>
    <s v="Utíkalová Jana"/>
    <s v="Promítnut do stavu zásob"/>
    <s v="V44E"/>
    <s v="WC papír, ubrousky, pytle, sáčky"/>
    <m/>
    <m/>
    <s v="Press KF do 1/2019"/>
    <m/>
    <x v="0"/>
    <n v="7"/>
    <m/>
    <n v="0"/>
    <m/>
    <m/>
  </r>
  <r>
    <d v="2018-07-12T12:16:18"/>
    <s v="5961"/>
    <s v="VE517"/>
    <x v="2"/>
    <x v="5"/>
    <n v="15"/>
    <s v="ks"/>
    <n v="2.19"/>
    <n v="32.85"/>
    <s v="0471"/>
    <m/>
    <s v="1CHIR: odd. invaz. vyš. metotody-endoskopie"/>
    <s v="SVIOP-2018-SVM2-007472"/>
    <s v="Výdej do spotřeby z IOP"/>
    <s v="Utíkalová Jana"/>
    <s v="Promítnut do stavu zásob"/>
    <s v="V41A"/>
    <s v="Mycí a uklízecí prostředy"/>
    <m/>
    <m/>
    <s v="Šaman do 19.3/2020"/>
    <m/>
    <x v="0"/>
    <n v="7"/>
    <m/>
    <n v="0"/>
    <m/>
    <m/>
  </r>
  <r>
    <d v="2018-07-12T12:16:18"/>
    <s v="780102b"/>
    <s v="VE717"/>
    <x v="0"/>
    <x v="44"/>
    <n v="6"/>
    <s v="ks"/>
    <n v="12.7"/>
    <n v="76.22"/>
    <s v="0471"/>
    <m/>
    <s v="1CHIR: odd. invaz. vyš. metotody-endoskopie"/>
    <s v="SVIOP-2018-SVM2-007472"/>
    <s v="Výdej do spotřeby z IOP"/>
    <s v="Utíkalová Jana"/>
    <s v="Promítnut do stavu zásob"/>
    <s v="V44E"/>
    <s v="WC papír, ubrousky, pytle, sáčky"/>
    <m/>
    <m/>
    <s v="Frankospol 3/2020"/>
    <m/>
    <x v="0"/>
    <n v="7"/>
    <m/>
    <n v="0"/>
    <m/>
    <m/>
  </r>
  <r>
    <d v="2018-07-13T10:49:51"/>
    <m/>
    <s v="VB818"/>
    <x v="1"/>
    <x v="239"/>
    <n v="2"/>
    <s v="ks"/>
    <n v="9"/>
    <n v="18"/>
    <s v="0401"/>
    <m/>
    <s v="1CHIR: vedení klinického pracoviště"/>
    <s v="SVIOP-2018-SVM2-007566"/>
    <s v="Výdej do spotřeby z IOP"/>
    <s v="Utíkalová Jana"/>
    <s v="Promítnut do stavu zásob"/>
    <s v="V42D"/>
    <s v="Pravítka, lepidla, folie"/>
    <m/>
    <m/>
    <s v="Gatěková"/>
    <m/>
    <x v="0"/>
    <n v="7"/>
    <m/>
    <n v="0"/>
    <m/>
    <m/>
  </r>
  <r>
    <d v="2018-07-13T10:50:41"/>
    <m/>
    <s v="VF183"/>
    <x v="1"/>
    <x v="227"/>
    <n v="33"/>
    <s v="ks"/>
    <n v="3.48"/>
    <n v="114.84"/>
    <s v="0432"/>
    <m/>
    <s v="1CHIR: JIP  6"/>
    <s v="SVIOP-2018-SVM2-007567"/>
    <s v="Výdej do spotřeby z IOP"/>
    <s v="Utíkalová Jana"/>
    <s v="Promítnut do stavu zásob"/>
    <s v="V42E"/>
    <s v="Samolepky, etikety, štítky"/>
    <m/>
    <m/>
    <s v="Properus"/>
    <m/>
    <x v="0"/>
    <n v="7"/>
    <m/>
    <n v="0"/>
    <m/>
    <m/>
  </r>
  <r>
    <d v="2018-07-23T06:59:16"/>
    <m/>
    <s v="VA803"/>
    <x v="0"/>
    <x v="81"/>
    <n v="5"/>
    <s v="ks"/>
    <n v="54.44"/>
    <n v="272.2"/>
    <s v="0413"/>
    <m/>
    <s v="1CHIR: lůžkové oddělení 3"/>
    <s v="SVIOP-2018-SVM2-007824"/>
    <s v="Výdej do spotřeby z IOP"/>
    <s v="Utíkalová Jana"/>
    <s v="Promítnut do stavu zásob"/>
    <s v="V44G"/>
    <s v="Kuchyňské potřeby drobné"/>
    <m/>
    <m/>
    <s v="Věra Marková do 8/2020"/>
    <m/>
    <x v="0"/>
    <n v="7"/>
    <m/>
    <n v="0"/>
    <m/>
    <m/>
  </r>
  <r>
    <d v="2018-07-24T12:43:45"/>
    <s v="B15112"/>
    <s v="VA394"/>
    <x v="0"/>
    <x v="17"/>
    <n v="1"/>
    <s v="ks"/>
    <n v="27.7"/>
    <n v="27.7"/>
    <s v="0411"/>
    <m/>
    <s v="1CHIR: lůžkové oddělení 8"/>
    <s v="SVIOP-2018-SVM2-007930"/>
    <s v="Výdej do spotřeby z IOP"/>
    <s v="Utíkalová Jana"/>
    <s v="Promítnut do stavu zásob"/>
    <s v="V44B"/>
    <s v="Baterie, různé elektro zboží"/>
    <m/>
    <m/>
    <s v="Emos do 4/2020"/>
    <m/>
    <x v="0"/>
    <n v="7"/>
    <m/>
    <n v="0"/>
    <m/>
    <m/>
  </r>
  <r>
    <d v="2018-07-30T11:07:36"/>
    <m/>
    <s v="VE969"/>
    <x v="10"/>
    <x v="240"/>
    <n v="1"/>
    <s v="ks"/>
    <n v="9975"/>
    <n v="9975"/>
    <s v="0412"/>
    <m/>
    <s v="1CHIR: lůžkové oddělení 9 + 9P"/>
    <s v="SVKMAJ-2018-SVM2-000542"/>
    <s v="Výdej do krátkodobého majetku"/>
    <s v="Sommerová Iva"/>
    <s v="Promítnut do stavu zásob"/>
    <s v="V26"/>
    <s v="Kuchyňská technika (nad 3000,- Kč)-lednice,.."/>
    <m/>
    <m/>
    <s v="C System"/>
    <m/>
    <x v="0"/>
    <n v="7"/>
    <m/>
    <n v="0"/>
    <m/>
    <m/>
  </r>
  <r>
    <d v="2018-07-31T06:37:21"/>
    <m/>
    <s v="VA803"/>
    <x v="0"/>
    <x v="81"/>
    <n v="15"/>
    <s v="ks"/>
    <n v="54.45"/>
    <n v="816.75"/>
    <s v="0413"/>
    <m/>
    <s v="1CHIR: lůžkové oddělení 3"/>
    <s v="SVIOP-2018-SVM2-008141"/>
    <s v="Výdej do spotřeby z IOP"/>
    <s v="Škodová Simona"/>
    <s v="Promítnut do stavu zásob"/>
    <s v="V44G"/>
    <s v="Kuchyňské potřeby drobné"/>
    <m/>
    <m/>
    <s v="Věra Marková do 8/2020"/>
    <m/>
    <x v="0"/>
    <n v="7"/>
    <m/>
    <n v="0"/>
    <m/>
    <m/>
  </r>
  <r>
    <d v="2018-08-01T11:47:22"/>
    <s v="220103"/>
    <s v="VE772"/>
    <x v="1"/>
    <x v="139"/>
    <n v="10"/>
    <s v="ks"/>
    <n v="1.01"/>
    <n v="10.09"/>
    <s v="0432"/>
    <m/>
    <s v="1CHIR: JIP  6"/>
    <s v="SVIOP-2018-SVM2-008263"/>
    <s v="Výdej do spotřeby z IOP"/>
    <s v="Škodová Simona"/>
    <s v="Promítnut do stavu zásob"/>
    <s v="V42C"/>
    <s v="Obálky, pořadače, složky"/>
    <m/>
    <m/>
    <s v="Frankospol 22.3/2020"/>
    <m/>
    <x v="0"/>
    <n v="8"/>
    <m/>
    <n v="0"/>
    <m/>
    <m/>
  </r>
  <r>
    <d v="2018-08-06T08:11:03"/>
    <s v="140060013"/>
    <s v="VE630"/>
    <x v="4"/>
    <x v="39"/>
    <n v="50"/>
    <s v="ks"/>
    <n v="0.23"/>
    <n v="11.35"/>
    <s v="0411"/>
    <m/>
    <s v="1CHIR: lůžkové oddělení 8"/>
    <s v="SVIOP-2018-SVM2-008368"/>
    <s v="Výdej do spotřeby z IOP"/>
    <s v="Škodová Simona"/>
    <s v="Promítnut do stavu zásob"/>
    <s v="V21"/>
    <s v="Spotřební materiál k SZM"/>
    <m/>
    <m/>
    <s v="MAPO medical s.r.o. od 7/2017"/>
    <m/>
    <x v="0"/>
    <n v="8"/>
    <m/>
    <n v="0"/>
    <m/>
    <m/>
  </r>
  <r>
    <d v="2018-08-06T08:11:03"/>
    <m/>
    <s v="VE585"/>
    <x v="1"/>
    <x v="74"/>
    <n v="100"/>
    <s v="ks"/>
    <n v="0.55000000000000004"/>
    <n v="55"/>
    <s v="0411"/>
    <m/>
    <s v="1CHIR: lůžkové oddělení 8"/>
    <s v="SVIOP-2018-SVM2-008368"/>
    <s v="Výdej do spotřeby z IOP"/>
    <s v="Škodová Simona"/>
    <s v="Promítnut do stavu zásob"/>
    <s v="V42C"/>
    <s v="Obálky, pořadače, složky"/>
    <m/>
    <m/>
    <s v="ITAGE"/>
    <m/>
    <x v="0"/>
    <n v="8"/>
    <m/>
    <n v="0"/>
    <m/>
    <m/>
  </r>
  <r>
    <d v="2018-08-06T08:11:03"/>
    <s v="Fm-L009-019-OSEPO-001"/>
    <s v="VFM1115"/>
    <x v="1"/>
    <x v="2"/>
    <n v="200"/>
    <s v="ks"/>
    <n v="1.05"/>
    <n v="210"/>
    <s v="0411"/>
    <m/>
    <s v="1CHIR: lůžkové oddělení 8"/>
    <s v="SVIOP-2018-SVM2-008368"/>
    <s v="Výdej do spotřeby z IOP"/>
    <s v="Škodová Simona"/>
    <s v="Promítnut do stavu zásob"/>
    <s v="VFM019"/>
    <s v="Ošetřovatelská dokumentace"/>
    <m/>
    <m/>
    <m/>
    <m/>
    <x v="0"/>
    <n v="8"/>
    <m/>
    <n v="0"/>
    <m/>
    <m/>
  </r>
  <r>
    <d v="2018-08-06T08:11:03"/>
    <s v="Fm-L009-019-OSPLAN-001"/>
    <s v="VFM0608"/>
    <x v="1"/>
    <x v="1"/>
    <n v="175"/>
    <s v="ks"/>
    <n v="1.05"/>
    <n v="183.92"/>
    <s v="0411"/>
    <m/>
    <s v="1CHIR: lůžkové oddělení 8"/>
    <s v="SVIOP-2018-SVM2-008368"/>
    <s v="Výdej do spotřeby z IOP"/>
    <s v="Škodová Simona"/>
    <s v="Promítnut do stavu zásob"/>
    <s v="VFM019"/>
    <s v="Ošetřovatelská dokumentace"/>
    <m/>
    <m/>
    <m/>
    <m/>
    <x v="0"/>
    <n v="8"/>
    <m/>
    <n v="0"/>
    <m/>
    <m/>
  </r>
  <r>
    <d v="2018-08-06T08:11:03"/>
    <m/>
    <s v="VA918"/>
    <x v="0"/>
    <x v="3"/>
    <n v="10"/>
    <s v="ks"/>
    <n v="1.1499999999999999"/>
    <n v="11.5"/>
    <s v="0411"/>
    <m/>
    <s v="1CHIR: lůžkové oddělení 8"/>
    <s v="SVIOP-2018-SVM2-008368"/>
    <s v="Výdej do spotřeby z IOP"/>
    <s v="Škodová Simona"/>
    <s v="Promítnut do stavu zásob"/>
    <s v="V44G"/>
    <s v="Kuchyňské potřeby drobné"/>
    <m/>
    <m/>
    <s v="Věra Marková do 8/2020"/>
    <m/>
    <x v="0"/>
    <n v="8"/>
    <m/>
    <n v="0"/>
    <m/>
    <m/>
  </r>
  <r>
    <d v="2018-08-06T08:11:03"/>
    <s v="Fm-L009-035-TO-003"/>
    <s v="VFM1226"/>
    <x v="1"/>
    <x v="108"/>
    <n v="100"/>
    <s v="ks"/>
    <n v="1.21"/>
    <n v="121"/>
    <s v="0411"/>
    <m/>
    <s v="1CHIR: lůžkové oddělení 8"/>
    <s v="SVIOP-2018-SVM2-008368"/>
    <s v="Výdej do spotřeby z IOP"/>
    <s v="Škodová Simona"/>
    <s v="Promítnut do stavu zásob"/>
    <s v="VFM035"/>
    <s v="Žádanky (laboratoře)"/>
    <m/>
    <m/>
    <s v="Knopp - tiskárna do 1/2021"/>
    <m/>
    <x v="0"/>
    <n v="8"/>
    <m/>
    <n v="0"/>
    <m/>
    <m/>
  </r>
  <r>
    <d v="2018-08-06T08:11:03"/>
    <s v="544080"/>
    <s v="VE358"/>
    <x v="1"/>
    <x v="156"/>
    <n v="4"/>
    <s v="ks"/>
    <n v="1.48"/>
    <n v="5.92"/>
    <s v="0411"/>
    <m/>
    <s v="1CHIR: lůžkové oddělení 8"/>
    <s v="SVIOP-2018-SVM2-008368"/>
    <s v="Výdej do spotřeby z IOP"/>
    <s v="Škodová Simona"/>
    <s v="Promítnut do stavu zásob"/>
    <s v="V42B"/>
    <s v="Psací potřeby"/>
    <m/>
    <m/>
    <s v="Frankospol 22.3/2020"/>
    <m/>
    <x v="0"/>
    <n v="8"/>
    <m/>
    <n v="0"/>
    <m/>
    <m/>
  </r>
  <r>
    <d v="2018-08-06T08:11:03"/>
    <s v="5961"/>
    <s v="VE517"/>
    <x v="2"/>
    <x v="5"/>
    <n v="30"/>
    <s v="ks"/>
    <n v="2.19"/>
    <n v="65.7"/>
    <s v="0411"/>
    <m/>
    <s v="1CHIR: lůžkové oddělení 8"/>
    <s v="SVIOP-2018-SVM2-008368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1:03"/>
    <s v="5961"/>
    <s v="VE518"/>
    <x v="2"/>
    <x v="4"/>
    <n v="30"/>
    <s v="ks"/>
    <n v="2.19"/>
    <n v="65.7"/>
    <s v="0411"/>
    <m/>
    <s v="1CHIR: lůžkové oddělení 8"/>
    <s v="SVIOP-2018-SVM2-008368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1:03"/>
    <s v="311100zel"/>
    <s v="VE754"/>
    <x v="1"/>
    <x v="6"/>
    <n v="15"/>
    <s v="ks"/>
    <n v="2.2400000000000002"/>
    <n v="33.65"/>
    <s v="0411"/>
    <m/>
    <s v="1CHIR: lůžkové oddělení 8"/>
    <s v="SVIOP-2018-SVM2-008368"/>
    <s v="Výdej do spotřeby z IOP"/>
    <s v="Škodová Simona"/>
    <s v="Promítnut do stavu zásob"/>
    <s v="V42C"/>
    <s v="Obálky, pořadače, složky"/>
    <m/>
    <m/>
    <s v="Frankospol 22.3/2020"/>
    <m/>
    <x v="0"/>
    <n v="8"/>
    <m/>
    <n v="0"/>
    <m/>
    <m/>
  </r>
  <r>
    <d v="2018-08-06T08:11:03"/>
    <m/>
    <s v="VE880"/>
    <x v="3"/>
    <x v="7"/>
    <n v="100"/>
    <s v="ks"/>
    <n v="2.35"/>
    <n v="234.74"/>
    <s v="0411"/>
    <m/>
    <s v="1CHIR: lůžkové oddělení 8"/>
    <s v="SVIOP-2018-SVM2-008368"/>
    <s v="Výdej do spotřeby z IOP"/>
    <s v="Škodová Simona"/>
    <s v="Promítnut do stavu zásob"/>
    <s v="V22"/>
    <s v="Spotřební materiál pro potrubní poštu"/>
    <m/>
    <m/>
    <s v="PROFITERM PROTECH s.r.o."/>
    <m/>
    <x v="0"/>
    <n v="8"/>
    <m/>
    <n v="0"/>
    <m/>
    <m/>
  </r>
  <r>
    <d v="2018-08-06T08:11:03"/>
    <s v="431005"/>
    <s v="VE852"/>
    <x v="1"/>
    <x v="52"/>
    <n v="4"/>
    <s v="bal"/>
    <n v="2.66"/>
    <n v="10.65"/>
    <s v="0411"/>
    <m/>
    <s v="1CHIR: lůžkové oddělení 8"/>
    <s v="SVIOP-2018-SVM2-008368"/>
    <s v="Výdej do spotřeby z IOP"/>
    <s v="Škodová Simona"/>
    <s v="Promítnut do stavu zásob"/>
    <s v="V42D"/>
    <s v="Pravítka, lepidla, folie"/>
    <m/>
    <m/>
    <s v="Frankospol 22.3/2020"/>
    <m/>
    <x v="0"/>
    <n v="8"/>
    <m/>
    <n v="0"/>
    <m/>
    <m/>
  </r>
  <r>
    <d v="2018-08-06T08:11:03"/>
    <m/>
    <s v="VF183"/>
    <x v="1"/>
    <x v="227"/>
    <n v="50"/>
    <s v="ks"/>
    <n v="3.48"/>
    <n v="174.22"/>
    <s v="0411"/>
    <m/>
    <s v="1CHIR: lůžkové oddělení 8"/>
    <s v="SVIOP-2018-SVM2-008368"/>
    <s v="Výdej do spotřeby z IOP"/>
    <s v="Škodová Simona"/>
    <s v="Promítnut do stavu zásob"/>
    <s v="V42E"/>
    <s v="Samolepky, etikety, štítky"/>
    <m/>
    <m/>
    <s v="Properus"/>
    <m/>
    <x v="0"/>
    <n v="8"/>
    <m/>
    <n v="0"/>
    <m/>
    <m/>
  </r>
  <r>
    <d v="2018-08-06T08:11:03"/>
    <m/>
    <s v="VA007"/>
    <x v="4"/>
    <x v="104"/>
    <n v="10"/>
    <s v="ks"/>
    <n v="5.99"/>
    <n v="59.9"/>
    <s v="0411"/>
    <m/>
    <s v="1CHIR: lůžkové oddělení 8"/>
    <s v="SVIOP-2018-SVM2-008368"/>
    <s v="Výdej do spotřeby z IOP"/>
    <s v="Škodová Simona"/>
    <s v="Promítnut do stavu zásob"/>
    <s v="V21"/>
    <s v="Spotřební materiál k SZM"/>
    <m/>
    <m/>
    <s v="MAPO medical s.r.o."/>
    <m/>
    <x v="0"/>
    <n v="8"/>
    <m/>
    <n v="0"/>
    <m/>
    <m/>
  </r>
  <r>
    <d v="2018-08-06T08:11:03"/>
    <m/>
    <s v="VC344"/>
    <x v="0"/>
    <x v="42"/>
    <n v="5"/>
    <s v="bal"/>
    <n v="6.29"/>
    <n v="31.47"/>
    <s v="0411"/>
    <m/>
    <s v="1CHIR: lůžkové oddělení 8"/>
    <s v="SVIOP-2018-SVM2-008368"/>
    <s v="Výdej do spotřeby z IOP"/>
    <s v="Škodová Simona"/>
    <s v="Promítnut do stavu zásob"/>
    <s v="V44G"/>
    <s v="Kuchyňské potřeby drobné"/>
    <m/>
    <m/>
    <s v="Věra Marková do 8/2020"/>
    <m/>
    <x v="0"/>
    <n v="8"/>
    <m/>
    <n v="0"/>
    <m/>
    <m/>
  </r>
  <r>
    <d v="2018-08-06T08:11:03"/>
    <m/>
    <s v="VE589"/>
    <x v="0"/>
    <x v="78"/>
    <n v="5"/>
    <s v="kus"/>
    <n v="7.01"/>
    <n v="35.049999999999997"/>
    <s v="0411"/>
    <m/>
    <s v="1CHIR: lůžkové oddělení 8"/>
    <s v="SVIOP-2018-SVM2-008368"/>
    <s v="Výdej do spotřeby z IOP"/>
    <s v="Škodová Simona"/>
    <s v="Promítnut do stavu zásob"/>
    <s v="V44G"/>
    <s v="Kuchyňské potřeby drobné"/>
    <m/>
    <m/>
    <s v="MB-SWING"/>
    <m/>
    <x v="0"/>
    <n v="8"/>
    <m/>
    <n v="0"/>
    <m/>
    <m/>
  </r>
  <r>
    <d v="2018-08-06T08:11:03"/>
    <m/>
    <s v="VE670"/>
    <x v="0"/>
    <x v="43"/>
    <n v="5"/>
    <s v="bal"/>
    <n v="9.56"/>
    <n v="47.8"/>
    <s v="0411"/>
    <m/>
    <s v="1CHIR: lůžkové oddělení 8"/>
    <s v="SVIOP-2018-SVM2-008368"/>
    <s v="Výdej do spotřeby z IOP"/>
    <s v="Škodová Simona"/>
    <s v="Promítnut do stavu zásob"/>
    <s v="V44E"/>
    <s v="WC papír, ubrousky, pytle, sáčky"/>
    <m/>
    <m/>
    <s v="Vkus Bustan do 12/2019"/>
    <m/>
    <x v="0"/>
    <n v="8"/>
    <m/>
    <n v="0"/>
    <m/>
    <m/>
  </r>
  <r>
    <d v="2018-08-06T08:11:03"/>
    <s v="3176"/>
    <s v="VE527"/>
    <x v="2"/>
    <x v="14"/>
    <n v="10"/>
    <s v="bal"/>
    <n v="14.52"/>
    <n v="145.19999999999999"/>
    <s v="0411"/>
    <m/>
    <s v="1CHIR: lůžkové oddělení 8"/>
    <s v="SVIOP-2018-SVM2-008368"/>
    <s v="Výdej do spotřeby z IOP"/>
    <s v="Škodová Simona"/>
    <s v="Promítnut do stavu zásob"/>
    <s v="V41C"/>
    <s v="Kartáče,houbičky"/>
    <m/>
    <m/>
    <s v="Šaman do 19.3/2020"/>
    <m/>
    <x v="0"/>
    <n v="8"/>
    <m/>
    <n v="0"/>
    <m/>
    <m/>
  </r>
  <r>
    <d v="2018-08-06T08:11:03"/>
    <s v="7396"/>
    <s v="VE479"/>
    <x v="2"/>
    <x v="12"/>
    <n v="3"/>
    <s v="ks"/>
    <n v="15.13"/>
    <n v="45.38"/>
    <s v="0411"/>
    <m/>
    <s v="1CHIR: lůžkové oddělení 8"/>
    <s v="SVIOP-2018-SVM2-008368"/>
    <s v="Výdej do spotřeby z IOP"/>
    <s v="Škodová Simona"/>
    <s v="Promítnut do stavu zásob"/>
    <s v="V41B"/>
    <s v="Mýdla,osvěžovače"/>
    <m/>
    <m/>
    <s v="Šaman do 19.3/2020"/>
    <m/>
    <x v="0"/>
    <n v="8"/>
    <m/>
    <n v="0"/>
    <m/>
    <m/>
  </r>
  <r>
    <d v="2018-08-06T08:11:03"/>
    <m/>
    <s v="VE015"/>
    <x v="0"/>
    <x v="62"/>
    <n v="5"/>
    <s v="bal"/>
    <n v="20.57"/>
    <n v="102.85"/>
    <s v="0411"/>
    <m/>
    <s v="1CHIR: lůžkové oddělení 8"/>
    <s v="SVIOP-2018-SVM2-008368"/>
    <s v="Výdej do spotřeby z IOP"/>
    <s v="Škodová Simona"/>
    <s v="Promítnut do stavu zásob"/>
    <s v="V44E"/>
    <s v="WC papír, ubrousky, pytle, sáčky"/>
    <m/>
    <m/>
    <s v="Press KF do 1/2019"/>
    <m/>
    <x v="0"/>
    <n v="8"/>
    <m/>
    <n v="0"/>
    <m/>
    <m/>
  </r>
  <r>
    <d v="2018-08-06T08:11:03"/>
    <s v="1566"/>
    <s v="VE526"/>
    <x v="2"/>
    <x v="45"/>
    <n v="3"/>
    <s v="bal"/>
    <n v="22.15"/>
    <n v="66.44"/>
    <s v="0411"/>
    <m/>
    <s v="1CHIR: lůžkové oddělení 8"/>
    <s v="SVIOP-2018-SVM2-008368"/>
    <s v="Výdej do spotřeby z IOP"/>
    <s v="Škodová Simona"/>
    <s v="Promítnut do stavu zásob"/>
    <s v="V41C"/>
    <s v="Kartáče,houbičky"/>
    <m/>
    <m/>
    <s v="Šaman do 19.3/2020"/>
    <m/>
    <x v="0"/>
    <n v="8"/>
    <m/>
    <n v="0"/>
    <m/>
    <m/>
  </r>
  <r>
    <d v="2018-08-06T08:11:03"/>
    <m/>
    <s v="VE716"/>
    <x v="0"/>
    <x v="16"/>
    <n v="22"/>
    <s v="ks"/>
    <n v="22.86"/>
    <n v="502.9"/>
    <s v="0411"/>
    <m/>
    <s v="1CHIR: lůžkové oddělení 8"/>
    <s v="SVIOP-2018-SVM2-008368"/>
    <s v="Výdej do spotřeby z IOP"/>
    <s v="Škodová Simona"/>
    <s v="Promítnut do stavu zásob"/>
    <s v="V44E"/>
    <s v="WC papír, ubrousky, pytle, sáčky"/>
    <m/>
    <m/>
    <s v="Frankospol 3/2020"/>
    <m/>
    <x v="0"/>
    <n v="8"/>
    <m/>
    <n v="0"/>
    <m/>
    <m/>
  </r>
  <r>
    <d v="2018-08-06T08:11:03"/>
    <m/>
    <s v="VA811"/>
    <x v="0"/>
    <x v="15"/>
    <n v="4"/>
    <s v="ks"/>
    <n v="22.99"/>
    <n v="91.96"/>
    <s v="0411"/>
    <m/>
    <s v="1CHIR: lůžkové oddělení 8"/>
    <s v="SVIOP-2018-SVM2-008368"/>
    <s v="Výdej do spotřeby z IOP"/>
    <s v="Škodová Simona"/>
    <s v="Promítnut do stavu zásob"/>
    <s v="V44D"/>
    <s v="Ručníky, rohože, ostatní"/>
    <m/>
    <m/>
    <s v="Věra Marková do 8/2020"/>
    <m/>
    <x v="0"/>
    <n v="8"/>
    <m/>
    <n v="0"/>
    <m/>
    <m/>
  </r>
  <r>
    <d v="2018-08-06T08:11:03"/>
    <s v="10006"/>
    <s v="VE530"/>
    <x v="2"/>
    <x v="235"/>
    <n v="1"/>
    <s v="ks"/>
    <n v="28.05"/>
    <n v="28.05"/>
    <s v="0411"/>
    <m/>
    <s v="1CHIR: lůžkové oddělení 8"/>
    <s v="SVIOP-2018-SVM2-008368"/>
    <s v="Výdej do spotřeby z IOP"/>
    <s v="Škodová Simona"/>
    <s v="Promítnut do stavu zásob"/>
    <s v="V41B"/>
    <s v="Mýdla,osvěžovače"/>
    <m/>
    <m/>
    <s v="Šaman do 19.3/2020"/>
    <m/>
    <x v="0"/>
    <n v="8"/>
    <m/>
    <n v="0"/>
    <m/>
    <m/>
  </r>
  <r>
    <d v="2018-08-06T08:11:03"/>
    <s v="770150"/>
    <s v="VE835"/>
    <x v="1"/>
    <x v="19"/>
    <n v="1"/>
    <s v="ks"/>
    <n v="29.31"/>
    <n v="29.31"/>
    <s v="0411"/>
    <m/>
    <s v="1CHIR: lůžkové oddělení 8"/>
    <s v="SVIOP-2018-SVM2-008368"/>
    <s v="Výdej do spotřeby z IOP"/>
    <s v="Škodová Simona"/>
    <s v="Promítnut do stavu zásob"/>
    <s v="V42D"/>
    <s v="Pravítka, lepidla, folie"/>
    <m/>
    <m/>
    <s v="Frankospol 22.3/2020"/>
    <m/>
    <x v="0"/>
    <n v="8"/>
    <m/>
    <n v="0"/>
    <m/>
    <m/>
  </r>
  <r>
    <d v="2018-08-06T08:11:03"/>
    <s v="116361"/>
    <s v="VE505"/>
    <x v="2"/>
    <x v="46"/>
    <n v="4"/>
    <s v="ks"/>
    <n v="32.67"/>
    <n v="130.66999999999999"/>
    <s v="0411"/>
    <m/>
    <s v="1CHIR: lůžkové oddělení 8"/>
    <s v="SVIOP-2018-SVM2-008368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1:03"/>
    <m/>
    <s v="VC049"/>
    <x v="0"/>
    <x v="21"/>
    <n v="1"/>
    <s v="bal"/>
    <n v="35.18"/>
    <n v="35.18"/>
    <s v="0411"/>
    <m/>
    <s v="1CHIR: lůžkové oddělení 8"/>
    <s v="SVIOP-2018-SVM2-008368"/>
    <s v="Výdej do spotřeby z IOP"/>
    <s v="Škodová Simona"/>
    <s v="Promítnut do stavu zásob"/>
    <s v="V44C"/>
    <s v="Registrační papíry"/>
    <m/>
    <m/>
    <m/>
    <m/>
    <x v="0"/>
    <n v="8"/>
    <m/>
    <n v="0"/>
    <m/>
    <m/>
  </r>
  <r>
    <d v="2018-08-06T08:11:03"/>
    <s v="115081"/>
    <s v="VE491"/>
    <x v="2"/>
    <x v="64"/>
    <n v="1"/>
    <s v="ks"/>
    <n v="37.51"/>
    <n v="37.51"/>
    <s v="0411"/>
    <m/>
    <s v="1CHIR: lůžkové oddělení 8"/>
    <s v="SVIOP-2018-SVM2-008368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1:03"/>
    <s v="394153"/>
    <s v="VE693"/>
    <x v="2"/>
    <x v="18"/>
    <n v="3"/>
    <s v="ks"/>
    <n v="37.82"/>
    <n v="113.46"/>
    <s v="0411"/>
    <m/>
    <s v="1CHIR: lůžkové oddělení 8"/>
    <s v="SVIOP-2018-SVM2-008368"/>
    <s v="Výdej do spotřeby z IOP"/>
    <s v="Škodová Simona"/>
    <s v="Promítnut do stavu zásob"/>
    <s v="V41D"/>
    <s v="Krémy, oleje a masti z lékárny"/>
    <m/>
    <m/>
    <s v="Phoenix"/>
    <m/>
    <x v="0"/>
    <n v="8"/>
    <m/>
    <n v="0"/>
    <m/>
    <m/>
  </r>
  <r>
    <d v="2018-08-06T08:11:03"/>
    <m/>
    <s v="VB595"/>
    <x v="1"/>
    <x v="117"/>
    <n v="3"/>
    <s v="bal"/>
    <n v="45"/>
    <n v="135"/>
    <s v="0411"/>
    <m/>
    <s v="1CHIR: lůžkové oddělení 8"/>
    <s v="SVIOP-2018-SVM2-008368"/>
    <s v="Výdej do spotřeby z IOP"/>
    <s v="Škodová Simona"/>
    <s v="Promítnut do stavu zásob"/>
    <s v="V42E"/>
    <s v="Samolepky, etikety, štítky"/>
    <m/>
    <m/>
    <m/>
    <m/>
    <x v="0"/>
    <n v="8"/>
    <m/>
    <n v="0"/>
    <m/>
    <m/>
  </r>
  <r>
    <d v="2018-08-06T08:11:03"/>
    <s v="Fm-L009-022-CENPAC-001"/>
    <s v="VFM1223"/>
    <x v="1"/>
    <x v="22"/>
    <n v="4"/>
    <s v="ks"/>
    <n v="48.4"/>
    <n v="193.59"/>
    <s v="0411"/>
    <m/>
    <s v="1CHIR: lůžkové oddělení 8"/>
    <s v="SVIOP-2018-SVM2-008368"/>
    <s v="Výdej do spotřeby z IOP"/>
    <s v="Škodová Simona"/>
    <s v="Promítnut do stavu zásob"/>
    <s v="VFM022"/>
    <s v="Úschova věcí, důchody"/>
    <m/>
    <m/>
    <s v="Knopp - tiskárna do 1/2021"/>
    <m/>
    <x v="0"/>
    <n v="8"/>
    <m/>
    <n v="0"/>
    <m/>
    <m/>
  </r>
  <r>
    <d v="2018-08-06T08:11:03"/>
    <s v="Fm-L009-029-LEKPAC-001"/>
    <s v="VFM1238"/>
    <x v="1"/>
    <x v="24"/>
    <n v="4"/>
    <s v="ks"/>
    <n v="50.82"/>
    <n v="203.28"/>
    <s v="0411"/>
    <m/>
    <s v="1CHIR: lůžkové oddělení 8"/>
    <s v="SVIOP-2018-SVM2-008368"/>
    <s v="Výdej do spotřeby z IOP"/>
    <s v="Škodová Simona"/>
    <s v="Promítnut do stavu zásob"/>
    <s v="VFM029"/>
    <s v="Léčiva"/>
    <m/>
    <m/>
    <s v="Knopp - tiskárna do 1/2021"/>
    <m/>
    <x v="0"/>
    <n v="8"/>
    <m/>
    <n v="0"/>
    <m/>
    <m/>
  </r>
  <r>
    <d v="2018-08-06T08:11:03"/>
    <m/>
    <s v="VE011"/>
    <x v="0"/>
    <x v="27"/>
    <n v="1"/>
    <s v="bal"/>
    <n v="57.72"/>
    <n v="57.72"/>
    <s v="0411"/>
    <m/>
    <s v="1CHIR: lůžkové oddělení 8"/>
    <s v="SVIOP-2018-SVM2-008368"/>
    <s v="Výdej do spotřeby z IOP"/>
    <s v="Škodová Simona"/>
    <s v="Promítnut do stavu zásob"/>
    <s v="V44E"/>
    <s v="WC papír, ubrousky, pytle, sáčky"/>
    <m/>
    <m/>
    <s v="Press KF do 1/2019"/>
    <m/>
    <x v="0"/>
    <n v="8"/>
    <m/>
    <n v="0"/>
    <m/>
    <m/>
  </r>
  <r>
    <d v="2018-08-06T08:11:03"/>
    <s v="5136"/>
    <s v="VE484"/>
    <x v="2"/>
    <x v="130"/>
    <n v="1"/>
    <s v="ks"/>
    <n v="59.1"/>
    <n v="59.1"/>
    <s v="0411"/>
    <m/>
    <s v="1CHIR: lůžkové oddělení 8"/>
    <s v="SVIOP-2018-SVM2-008368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1:03"/>
    <m/>
    <s v="VF093"/>
    <x v="1"/>
    <x v="67"/>
    <n v="7"/>
    <s v="bal"/>
    <n v="60.5"/>
    <n v="423.5"/>
    <s v="0411"/>
    <m/>
    <s v="1CHIR: lůžkové oddělení 8"/>
    <s v="SVIOP-2018-SVM2-008368"/>
    <s v="Výdej do spotřeby z IOP"/>
    <s v="Škodová Simona"/>
    <s v="Promítnut do stavu zásob"/>
    <s v="V42A"/>
    <s v="Papíry, sešity, knihy, bloky, tabule"/>
    <m/>
    <m/>
    <s v="Jan Vytopil 1/2019"/>
    <m/>
    <x v="0"/>
    <n v="8"/>
    <m/>
    <n v="0"/>
    <m/>
    <m/>
  </r>
  <r>
    <d v="2018-08-06T08:11:03"/>
    <s v="k.č. 998000008400"/>
    <s v="VC965"/>
    <x v="1"/>
    <x v="196"/>
    <n v="1"/>
    <s v="ks"/>
    <n v="69.45"/>
    <n v="69.45"/>
    <s v="0411"/>
    <m/>
    <s v="1CHIR: lůžkové oddělení 8"/>
    <s v="SVIOP-2018-SVM2-008368"/>
    <s v="Výdej do spotřeby z IOP"/>
    <s v="Škodová Simona"/>
    <s v="Promítnut do stavu zásob"/>
    <s v="V42B"/>
    <s v="Psací potřeby"/>
    <m/>
    <m/>
    <m/>
    <m/>
    <x v="0"/>
    <n v="8"/>
    <m/>
    <n v="0"/>
    <m/>
    <m/>
  </r>
  <r>
    <d v="2018-08-06T08:11:03"/>
    <s v="930036"/>
    <s v="VA203"/>
    <x v="2"/>
    <x v="65"/>
    <n v="1"/>
    <s v="ks"/>
    <n v="84"/>
    <n v="84"/>
    <s v="0411"/>
    <m/>
    <s v="1CHIR: lůžkové oddělení 8"/>
    <s v="SVIOP-2018-SVM2-008368"/>
    <s v="Výdej do spotřeby z IOP"/>
    <s v="Škodová Simona"/>
    <s v="Promítnut do stavu zásob"/>
    <s v="V41B"/>
    <s v="Mýdla,osvěžovače"/>
    <m/>
    <m/>
    <s v="Unixderma"/>
    <m/>
    <x v="0"/>
    <n v="8"/>
    <m/>
    <n v="0"/>
    <m/>
    <m/>
  </r>
  <r>
    <d v="2018-08-06T08:11:03"/>
    <s v="930012"/>
    <s v="VA237"/>
    <x v="2"/>
    <x v="135"/>
    <n v="1"/>
    <s v="ks"/>
    <n v="92"/>
    <n v="92"/>
    <s v="0411"/>
    <m/>
    <s v="1CHIR: lůžkové oddělení 8"/>
    <s v="SVIOP-2018-SVM2-008368"/>
    <s v="Výdej do spotřeby z IOP"/>
    <s v="Škodová Simona"/>
    <s v="Promítnut do stavu zásob"/>
    <s v="V41B"/>
    <s v="Mýdla,osvěžovače"/>
    <m/>
    <m/>
    <s v="Unixderma"/>
    <m/>
    <x v="0"/>
    <n v="8"/>
    <m/>
    <n v="0"/>
    <m/>
    <m/>
  </r>
  <r>
    <d v="2018-08-06T08:11:03"/>
    <s v="251271"/>
    <s v="VE871"/>
    <x v="1"/>
    <x v="85"/>
    <n v="1"/>
    <s v="bal"/>
    <n v="106.48"/>
    <n v="106.48"/>
    <s v="0411"/>
    <m/>
    <s v="1CHIR: lůžkové oddělení 8"/>
    <s v="SVIOP-2018-SVM2-008368"/>
    <s v="Výdej do spotřeby z IOP"/>
    <s v="Škodová Simona"/>
    <s v="Promítnut do stavu zásob"/>
    <s v="V42E"/>
    <s v="Samolepky, etikety, štítky"/>
    <m/>
    <m/>
    <s v="Frankospol 22.3/2020"/>
    <m/>
    <x v="0"/>
    <n v="8"/>
    <m/>
    <n v="0"/>
    <m/>
    <m/>
  </r>
  <r>
    <d v="2018-08-06T08:11:03"/>
    <s v="107631"/>
    <s v="VE669"/>
    <x v="2"/>
    <x v="106"/>
    <n v="1"/>
    <s v="ks"/>
    <n v="151.25"/>
    <n v="151.25"/>
    <s v="0411"/>
    <m/>
    <s v="1CHIR: lůžkové oddělení 8"/>
    <s v="SVIOP-2018-SVM2-008368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1:03"/>
    <m/>
    <s v="VE622"/>
    <x v="0"/>
    <x v="34"/>
    <n v="3"/>
    <s v="ks"/>
    <n v="172.78"/>
    <n v="518.34"/>
    <s v="0411"/>
    <m/>
    <s v="1CHIR: lůžkové oddělení 8"/>
    <s v="SVIOP-2018-SVM2-008368"/>
    <s v="Výdej do spotřeby z IOP"/>
    <s v="Škodová Simona"/>
    <s v="Promítnut do stavu zásob"/>
    <s v="V44E"/>
    <s v="WC papír, ubrousky, pytle, sáčky"/>
    <m/>
    <m/>
    <s v="Frankospol 3/2020"/>
    <m/>
    <x v="0"/>
    <n v="8"/>
    <m/>
    <n v="0"/>
    <m/>
    <m/>
  </r>
  <r>
    <d v="2018-08-06T08:11:03"/>
    <m/>
    <s v="VA857"/>
    <x v="0"/>
    <x v="241"/>
    <n v="1"/>
    <s v="ks"/>
    <n v="217.8"/>
    <n v="217.8"/>
    <s v="0411"/>
    <m/>
    <s v="1CHIR: lůžkové oddělení 8"/>
    <s v="SVIOP-2018-SVM2-008368"/>
    <s v="Výdej do spotřeby z IOP"/>
    <s v="Škodová Simona"/>
    <s v="Promítnut do stavu zásob"/>
    <s v="V44H"/>
    <s v="Boxy,koše,dózy,nádoby"/>
    <m/>
    <m/>
    <s v="Věra Marková do 8/2020"/>
    <m/>
    <x v="0"/>
    <n v="8"/>
    <m/>
    <n v="0"/>
    <m/>
    <m/>
  </r>
  <r>
    <d v="2018-08-06T08:11:03"/>
    <s v="10006995K"/>
    <s v="VC649"/>
    <x v="0"/>
    <x v="37"/>
    <n v="1"/>
    <s v="ks"/>
    <n v="716.32"/>
    <n v="716.32"/>
    <s v="0411"/>
    <m/>
    <s v="1CHIR: lůžkové oddělení 8"/>
    <s v="SVIOP-2018-SVM2-008368"/>
    <s v="Výdej do spotřeby z IOP"/>
    <s v="Škodová Simona"/>
    <s v="Promítnut do stavu zásob"/>
    <s v="V44D"/>
    <s v="Ručníky, rohože, ostatní"/>
    <m/>
    <m/>
    <s v="Datascan"/>
    <m/>
    <x v="0"/>
    <n v="8"/>
    <m/>
    <n v="0"/>
    <m/>
    <m/>
  </r>
  <r>
    <d v="2018-08-06T08:14:55"/>
    <s v="140060013"/>
    <s v="VE630"/>
    <x v="4"/>
    <x v="39"/>
    <n v="60"/>
    <s v="ks"/>
    <n v="0.23"/>
    <n v="13.61"/>
    <s v="0413"/>
    <m/>
    <s v="1CHIR: lůžkové oddělení 3"/>
    <s v="SVIOP-2018-SVM2-008369"/>
    <s v="Výdej do spotřeby z IOP"/>
    <s v="Škodová Simona"/>
    <s v="Promítnut do stavu zásob"/>
    <s v="V21"/>
    <s v="Spotřební materiál k SZM"/>
    <m/>
    <m/>
    <s v="MAPO medical s.r.o. od 7/2017"/>
    <m/>
    <x v="0"/>
    <n v="8"/>
    <m/>
    <n v="0"/>
    <m/>
    <m/>
  </r>
  <r>
    <d v="2018-08-06T08:14:55"/>
    <m/>
    <s v="VB631"/>
    <x v="1"/>
    <x v="40"/>
    <n v="20"/>
    <s v="ks"/>
    <n v="1.19"/>
    <n v="23.73"/>
    <s v="0413"/>
    <m/>
    <s v="1CHIR: lůžkové oddělení 3"/>
    <s v="SVIOP-2018-SVM2-008369"/>
    <s v="Výdej do spotřeby z IOP"/>
    <s v="Škodová Simona"/>
    <s v="Promítnut do stavu zásob"/>
    <s v="V42C"/>
    <s v="Obálky, pořadače, složky"/>
    <m/>
    <m/>
    <s v="Properus"/>
    <m/>
    <x v="0"/>
    <n v="8"/>
    <m/>
    <n v="0"/>
    <m/>
    <m/>
  </r>
  <r>
    <d v="2018-08-06T08:14:55"/>
    <s v="Fm-L009-035-TO-003"/>
    <s v="VFM1226"/>
    <x v="1"/>
    <x v="108"/>
    <n v="40"/>
    <s v="ks"/>
    <n v="1.21"/>
    <n v="48.4"/>
    <s v="0413"/>
    <m/>
    <s v="1CHIR: lůžkové oddělení 3"/>
    <s v="SVIOP-2018-SVM2-008369"/>
    <s v="Výdej do spotřeby z IOP"/>
    <s v="Škodová Simona"/>
    <s v="Promítnut do stavu zásob"/>
    <s v="VFM035"/>
    <s v="Žádanky (laboratoře)"/>
    <m/>
    <m/>
    <s v="Knopp - tiskárna do 1/2021"/>
    <m/>
    <x v="0"/>
    <n v="8"/>
    <m/>
    <n v="0"/>
    <m/>
    <m/>
  </r>
  <r>
    <d v="2018-08-06T08:14:55"/>
    <s v="311100zel"/>
    <s v="VE754"/>
    <x v="1"/>
    <x v="6"/>
    <n v="40"/>
    <s v="ks"/>
    <n v="2.2400000000000002"/>
    <n v="89.73"/>
    <s v="0413"/>
    <m/>
    <s v="1CHIR: lůžkové oddělení 3"/>
    <s v="SVIOP-2018-SVM2-008369"/>
    <s v="Výdej do spotřeby z IOP"/>
    <s v="Škodová Simona"/>
    <s v="Promítnut do stavu zásob"/>
    <s v="V42C"/>
    <s v="Obálky, pořadače, složky"/>
    <m/>
    <m/>
    <s v="Frankospol 22.3/2020"/>
    <m/>
    <x v="0"/>
    <n v="8"/>
    <m/>
    <n v="0"/>
    <m/>
    <m/>
  </r>
  <r>
    <d v="2018-08-06T08:14:55"/>
    <m/>
    <s v="VE880"/>
    <x v="3"/>
    <x v="7"/>
    <n v="200"/>
    <s v="ks"/>
    <n v="2.35"/>
    <n v="469.48"/>
    <s v="0413"/>
    <m/>
    <s v="1CHIR: lůžkové oddělení 3"/>
    <s v="SVIOP-2018-SVM2-008369"/>
    <s v="Výdej do spotřeby z IOP"/>
    <s v="Škodová Simona"/>
    <s v="Promítnut do stavu zásob"/>
    <s v="V22"/>
    <s v="Spotřební materiál pro potrubní poštu"/>
    <m/>
    <m/>
    <s v="PROFITERM PROTECH s.r.o."/>
    <m/>
    <x v="0"/>
    <n v="8"/>
    <m/>
    <n v="0"/>
    <m/>
    <m/>
  </r>
  <r>
    <d v="2018-08-06T08:14:55"/>
    <s v="501170"/>
    <s v="VE327"/>
    <x v="1"/>
    <x v="41"/>
    <n v="10"/>
    <s v="ks"/>
    <n v="4.4800000000000004"/>
    <n v="44.77"/>
    <s v="0413"/>
    <m/>
    <s v="1CHIR: lůžkové oddělení 3"/>
    <s v="SVIOP-2018-SVM2-008369"/>
    <s v="Výdej do spotřeby z IOP"/>
    <s v="Škodová Simona"/>
    <s v="Promítnut do stavu zásob"/>
    <s v="V42B"/>
    <s v="Psací potřeby"/>
    <m/>
    <m/>
    <s v="Frankospol 22.3/2020"/>
    <m/>
    <x v="0"/>
    <n v="8"/>
    <m/>
    <n v="0"/>
    <m/>
    <m/>
  </r>
  <r>
    <d v="2018-08-06T08:14:55"/>
    <m/>
    <s v="VC344"/>
    <x v="0"/>
    <x v="42"/>
    <n v="6"/>
    <s v="bal"/>
    <n v="6.3"/>
    <n v="37.770000000000003"/>
    <s v="0413"/>
    <m/>
    <s v="1CHIR: lůžkové oddělení 3"/>
    <s v="SVIOP-2018-SVM2-008369"/>
    <s v="Výdej do spotřeby z IOP"/>
    <s v="Škodová Simona"/>
    <s v="Promítnut do stavu zásob"/>
    <s v="V44G"/>
    <s v="Kuchyňské potřeby drobné"/>
    <m/>
    <m/>
    <s v="Věra Marková do 8/2020"/>
    <m/>
    <x v="0"/>
    <n v="8"/>
    <m/>
    <n v="0"/>
    <m/>
    <m/>
  </r>
  <r>
    <d v="2018-08-06T08:14:55"/>
    <s v="780100"/>
    <s v="VE721"/>
    <x v="0"/>
    <x v="70"/>
    <n v="60"/>
    <s v="ks"/>
    <n v="7.74"/>
    <n v="464.55"/>
    <s v="0413"/>
    <m/>
    <s v="1CHIR: lůžkové oddělení 3"/>
    <s v="SVIOP-2018-SVM2-008369"/>
    <s v="Výdej do spotřeby z IOP"/>
    <s v="Škodová Simona"/>
    <s v="Promítnut do stavu zásob"/>
    <s v="V44E"/>
    <s v="WC papír, ubrousky, pytle, sáčky"/>
    <m/>
    <m/>
    <s v="Frankospol 3/2020"/>
    <m/>
    <x v="0"/>
    <n v="8"/>
    <m/>
    <n v="0"/>
    <m/>
    <m/>
  </r>
  <r>
    <d v="2018-08-06T08:14:55"/>
    <s v="780102b"/>
    <s v="VE717"/>
    <x v="0"/>
    <x v="44"/>
    <n v="10"/>
    <s v="ks"/>
    <n v="12.71"/>
    <n v="127.05"/>
    <s v="0413"/>
    <m/>
    <s v="1CHIR: lůžkové oddělení 3"/>
    <s v="SVIOP-2018-SVM2-008369"/>
    <s v="Výdej do spotřeby z IOP"/>
    <s v="Škodová Simona"/>
    <s v="Promítnut do stavu zásob"/>
    <s v="V44E"/>
    <s v="WC papír, ubrousky, pytle, sáčky"/>
    <m/>
    <m/>
    <s v="Frankospol 3/2020"/>
    <m/>
    <x v="0"/>
    <n v="8"/>
    <m/>
    <n v="0"/>
    <m/>
    <m/>
  </r>
  <r>
    <d v="2018-08-06T08:14:55"/>
    <s v="Fm-L009-028-NEMOC-001"/>
    <s v="VFM1228"/>
    <x v="1"/>
    <x v="133"/>
    <n v="3"/>
    <s v="ks"/>
    <n v="13.31"/>
    <n v="39.93"/>
    <s v="0413"/>
    <m/>
    <s v="1CHIR: lůžkové oddělení 3"/>
    <s v="SVIOP-2018-SVM2-008369"/>
    <s v="Výdej do spotřeby z IOP"/>
    <s v="Škodová Simona"/>
    <s v="Promítnut do stavu zásob"/>
    <s v="VFM028"/>
    <s v="Povinná hlášení"/>
    <m/>
    <m/>
    <s v="Knopp - tiskárna do 1/2021"/>
    <m/>
    <x v="0"/>
    <n v="8"/>
    <m/>
    <n v="0"/>
    <m/>
    <m/>
  </r>
  <r>
    <d v="2018-08-06T08:14:55"/>
    <s v="2363"/>
    <s v="VE499"/>
    <x v="2"/>
    <x v="221"/>
    <n v="1"/>
    <s v="ks"/>
    <n v="16.940000000000001"/>
    <n v="16.940000000000001"/>
    <s v="0413"/>
    <m/>
    <s v="1CHIR: lůžkové oddělení 3"/>
    <s v="SVIOP-2018-SVM2-008369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4:55"/>
    <s v="9846"/>
    <s v="VE892"/>
    <x v="0"/>
    <x v="61"/>
    <n v="6"/>
    <s v="bal"/>
    <n v="17.96"/>
    <n v="107.76"/>
    <s v="0413"/>
    <m/>
    <s v="1CHIR: lůžkové oddělení 3"/>
    <s v="SVIOP-2018-SVM2-008369"/>
    <s v="Výdej do spotřeby z IOP"/>
    <s v="Škodová Simona"/>
    <s v="Promítnut do stavu zásob"/>
    <s v="V44D"/>
    <s v="Ručníky, rohože, ostatní"/>
    <m/>
    <m/>
    <s v="Šaman do 19.3/2020"/>
    <m/>
    <x v="0"/>
    <n v="8"/>
    <m/>
    <n v="0"/>
    <m/>
    <m/>
  </r>
  <r>
    <d v="2018-08-06T08:14:55"/>
    <m/>
    <s v="VE015"/>
    <x v="0"/>
    <x v="62"/>
    <n v="25"/>
    <s v="bal"/>
    <n v="20.57"/>
    <n v="514.25"/>
    <s v="0413"/>
    <m/>
    <s v="1CHIR: lůžkové oddělení 3"/>
    <s v="SVIOP-2018-SVM2-008369"/>
    <s v="Výdej do spotřeby z IOP"/>
    <s v="Škodová Simona"/>
    <s v="Promítnut do stavu zásob"/>
    <s v="V44E"/>
    <s v="WC papír, ubrousky, pytle, sáčky"/>
    <m/>
    <m/>
    <s v="Press KF do 1/2019"/>
    <m/>
    <x v="0"/>
    <n v="8"/>
    <m/>
    <n v="0"/>
    <m/>
    <m/>
  </r>
  <r>
    <d v="2018-08-06T08:14:55"/>
    <s v="420864"/>
    <s v="VE848"/>
    <x v="1"/>
    <x v="183"/>
    <n v="3"/>
    <s v="ks"/>
    <n v="21.05"/>
    <n v="63.15"/>
    <s v="0413"/>
    <m/>
    <s v="1CHIR: lůžkové oddělení 3"/>
    <s v="SVIOP-2018-SVM2-008369"/>
    <s v="Výdej do spotřeby z IOP"/>
    <s v="Škodová Simona"/>
    <s v="Promítnut do stavu zásob"/>
    <s v="V42D"/>
    <s v="Pravítka, lepidla, folie"/>
    <m/>
    <m/>
    <s v="Frankospol 22.3/2020"/>
    <m/>
    <x v="0"/>
    <n v="8"/>
    <m/>
    <n v="0"/>
    <m/>
    <m/>
  </r>
  <r>
    <d v="2018-08-06T08:14:55"/>
    <m/>
    <s v="VB292"/>
    <x v="0"/>
    <x v="234"/>
    <n v="6"/>
    <s v="ks"/>
    <n v="21.18"/>
    <n v="127.05"/>
    <s v="0413"/>
    <m/>
    <s v="1CHIR: lůžkové oddělení 3"/>
    <s v="SVIOP-2018-SVM2-008369"/>
    <s v="Výdej do spotřeby z IOP"/>
    <s v="Škodová Simona"/>
    <s v="Promítnut do stavu zásob"/>
    <s v="V44G"/>
    <s v="Kuchyňské potřeby drobné"/>
    <m/>
    <m/>
    <s v="Věra Marková do 8/2020"/>
    <m/>
    <x v="0"/>
    <n v="8"/>
    <m/>
    <n v="0"/>
    <m/>
    <m/>
  </r>
  <r>
    <d v="2018-08-06T08:14:55"/>
    <s v="770150"/>
    <s v="VE835"/>
    <x v="1"/>
    <x v="19"/>
    <n v="1"/>
    <s v="ks"/>
    <n v="29.31"/>
    <n v="29.31"/>
    <s v="0413"/>
    <m/>
    <s v="1CHIR: lůžkové oddělení 3"/>
    <s v="SVIOP-2018-SVM2-008369"/>
    <s v="Výdej do spotřeby z IOP"/>
    <s v="Škodová Simona"/>
    <s v="Promítnut do stavu zásob"/>
    <s v="V42D"/>
    <s v="Pravítka, lepidla, folie"/>
    <m/>
    <m/>
    <s v="Frankospol 22.3/2020"/>
    <m/>
    <x v="0"/>
    <n v="8"/>
    <m/>
    <n v="0"/>
    <m/>
    <m/>
  </r>
  <r>
    <d v="2018-08-06T08:14:55"/>
    <s v="116361"/>
    <s v="VE505"/>
    <x v="2"/>
    <x v="46"/>
    <n v="3"/>
    <s v="ks"/>
    <n v="32.67"/>
    <n v="98"/>
    <s v="0413"/>
    <m/>
    <s v="1CHIR: lůžkové oddělení 3"/>
    <s v="SVIOP-2018-SVM2-008369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4:55"/>
    <s v="400163"/>
    <s v="VE838"/>
    <x v="1"/>
    <x v="242"/>
    <n v="1"/>
    <s v="ks"/>
    <n v="36.06"/>
    <n v="36.06"/>
    <s v="0413"/>
    <m/>
    <s v="1CHIR: lůžkové oddělení 3"/>
    <s v="SVIOP-2018-SVM2-008369"/>
    <s v="Výdej do spotřeby z IOP"/>
    <s v="Škodová Simona"/>
    <s v="Promítnut do stavu zásob"/>
    <s v="V42D"/>
    <s v="Pravítka, lepidla, folie"/>
    <m/>
    <m/>
    <s v="Frankospol 22.3/2020"/>
    <m/>
    <x v="0"/>
    <n v="8"/>
    <m/>
    <n v="0"/>
    <m/>
    <m/>
  </r>
  <r>
    <d v="2018-08-06T08:14:55"/>
    <s v="115081"/>
    <s v="VE491"/>
    <x v="2"/>
    <x v="64"/>
    <n v="1"/>
    <s v="ks"/>
    <n v="37.51"/>
    <n v="37.51"/>
    <s v="0413"/>
    <m/>
    <s v="1CHIR: lůžkové oddělení 3"/>
    <s v="SVIOP-2018-SVM2-008369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4:55"/>
    <s v="394153"/>
    <s v="VE693"/>
    <x v="2"/>
    <x v="18"/>
    <n v="8"/>
    <s v="ks"/>
    <n v="37.82"/>
    <n v="302.56"/>
    <s v="0413"/>
    <m/>
    <s v="1CHIR: lůžkové oddělení 3"/>
    <s v="SVIOP-2018-SVM2-008369"/>
    <s v="Výdej do spotřeby z IOP"/>
    <s v="Škodová Simona"/>
    <s v="Promítnut do stavu zásob"/>
    <s v="V41D"/>
    <s v="Krémy, oleje a masti z lékárny"/>
    <m/>
    <m/>
    <s v="Phoenix"/>
    <m/>
    <x v="0"/>
    <n v="8"/>
    <m/>
    <n v="0"/>
    <m/>
    <m/>
  </r>
  <r>
    <d v="2018-08-06T08:14:55"/>
    <s v="111891"/>
    <s v="VE481"/>
    <x v="2"/>
    <x v="193"/>
    <n v="2"/>
    <s v="ks"/>
    <n v="40.090000000000003"/>
    <n v="80.180000000000007"/>
    <s v="0413"/>
    <m/>
    <s v="1CHIR: lůžkové oddělení 3"/>
    <s v="SVIOP-2018-SVM2-008369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4:55"/>
    <m/>
    <s v="VB291"/>
    <x v="0"/>
    <x v="243"/>
    <n v="8"/>
    <s v="ks"/>
    <n v="45.98"/>
    <n v="367.84"/>
    <s v="0413"/>
    <m/>
    <s v="1CHIR: lůžkové oddělení 3"/>
    <s v="SVIOP-2018-SVM2-008369"/>
    <s v="Výdej do spotřeby z IOP"/>
    <s v="Škodová Simona"/>
    <s v="Promítnut do stavu zásob"/>
    <s v="V44G"/>
    <s v="Kuchyňské potřeby drobné"/>
    <m/>
    <m/>
    <s v="Marková"/>
    <m/>
    <x v="0"/>
    <n v="8"/>
    <m/>
    <n v="0"/>
    <m/>
    <m/>
  </r>
  <r>
    <d v="2018-08-06T08:14:55"/>
    <m/>
    <s v="VB192"/>
    <x v="0"/>
    <x v="138"/>
    <n v="2"/>
    <s v="ks"/>
    <n v="48.4"/>
    <n v="96.8"/>
    <s v="0413"/>
    <m/>
    <s v="1CHIR: lůžkové oddělení 3"/>
    <s v="SVIOP-2018-SVM2-008369"/>
    <s v="Výdej do spotřeby z IOP"/>
    <s v="Škodová Simona"/>
    <s v="Promítnut do stavu zásob"/>
    <s v="V44E"/>
    <s v="WC papír, ubrousky, pytle, sáčky"/>
    <m/>
    <m/>
    <s v="Press KF do 1/2019"/>
    <m/>
    <x v="0"/>
    <n v="8"/>
    <m/>
    <n v="0"/>
    <m/>
    <m/>
  </r>
  <r>
    <d v="2018-08-06T08:14:55"/>
    <s v="Fm-L009-022-CENPAC-001"/>
    <s v="VFM1223"/>
    <x v="1"/>
    <x v="22"/>
    <n v="5"/>
    <s v="ks"/>
    <n v="48.4"/>
    <n v="241.99"/>
    <s v="0413"/>
    <m/>
    <s v="1CHIR: lůžkové oddělení 3"/>
    <s v="SVIOP-2018-SVM2-008369"/>
    <s v="Výdej do spotřeby z IOP"/>
    <s v="Škodová Simona"/>
    <s v="Promítnut do stavu zásob"/>
    <s v="VFM022"/>
    <s v="Úschova věcí, důchody"/>
    <m/>
    <m/>
    <s v="Knopp - tiskárna do 1/2021"/>
    <m/>
    <x v="0"/>
    <n v="8"/>
    <m/>
    <n v="0"/>
    <m/>
    <m/>
  </r>
  <r>
    <d v="2018-08-06T08:14:55"/>
    <s v="113301,104541"/>
    <s v="VE493"/>
    <x v="2"/>
    <x v="26"/>
    <n v="2"/>
    <s v="ks"/>
    <n v="54.45"/>
    <n v="108.9"/>
    <s v="0413"/>
    <m/>
    <s v="1CHIR: lůžkové oddělení 3"/>
    <s v="SVIOP-2018-SVM2-008369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4:55"/>
    <m/>
    <s v="VA512"/>
    <x v="2"/>
    <x v="71"/>
    <n v="5"/>
    <s v="ks"/>
    <n v="57.45"/>
    <n v="287.26"/>
    <s v="0413"/>
    <m/>
    <s v="1CHIR: lůžkové oddělení 3"/>
    <s v="SVIOP-2018-SVM2-008369"/>
    <s v="Výdej do spotřeby z IOP"/>
    <s v="Škodová Simona"/>
    <s v="Promítnut do stavu zásob"/>
    <s v="V41C"/>
    <s v="Kartáče,houbičky"/>
    <m/>
    <m/>
    <s v="Šaman"/>
    <m/>
    <x v="0"/>
    <n v="8"/>
    <m/>
    <n v="0"/>
    <m/>
    <m/>
  </r>
  <r>
    <d v="2018-08-06T08:14:55"/>
    <m/>
    <s v="VE011"/>
    <x v="0"/>
    <x v="27"/>
    <n v="1"/>
    <s v="bal"/>
    <n v="57.72"/>
    <n v="57.72"/>
    <s v="0413"/>
    <m/>
    <s v="1CHIR: lůžkové oddělení 3"/>
    <s v="SVIOP-2018-SVM2-008369"/>
    <s v="Výdej do spotřeby z IOP"/>
    <s v="Škodová Simona"/>
    <s v="Promítnut do stavu zásob"/>
    <s v="V44E"/>
    <s v="WC papír, ubrousky, pytle, sáčky"/>
    <m/>
    <m/>
    <s v="Press KF do 1/2019"/>
    <m/>
    <x v="0"/>
    <n v="8"/>
    <m/>
    <n v="0"/>
    <m/>
    <m/>
  </r>
  <r>
    <d v="2018-08-06T08:14:55"/>
    <m/>
    <s v="VF093"/>
    <x v="1"/>
    <x v="67"/>
    <n v="10"/>
    <s v="bal"/>
    <n v="60.5"/>
    <n v="605"/>
    <s v="0413"/>
    <m/>
    <s v="1CHIR: lůžkové oddělení 3"/>
    <s v="SVIOP-2018-SVM2-008369"/>
    <s v="Výdej do spotřeby z IOP"/>
    <s v="Škodová Simona"/>
    <s v="Promítnut do stavu zásob"/>
    <s v="V42A"/>
    <s v="Papíry, sešity, knihy, bloky, tabule"/>
    <m/>
    <m/>
    <s v="Jan Vytopil 1/2019"/>
    <m/>
    <x v="0"/>
    <n v="8"/>
    <m/>
    <n v="0"/>
    <m/>
    <m/>
  </r>
  <r>
    <d v="2018-08-06T08:14:55"/>
    <m/>
    <s v="VA796"/>
    <x v="0"/>
    <x v="141"/>
    <n v="6"/>
    <s v="ks"/>
    <n v="153.66999999999999"/>
    <n v="922.02"/>
    <s v="0413"/>
    <m/>
    <s v="1CHIR: lůžkové oddělení 3"/>
    <s v="SVIOP-2018-SVM2-008369"/>
    <s v="Výdej do spotřeby z IOP"/>
    <s v="Škodová Simona"/>
    <s v="Promítnut do stavu zásob"/>
    <s v="V44G"/>
    <s v="Kuchyňské potřeby drobné"/>
    <m/>
    <m/>
    <s v="Věra Marková do 8/2020"/>
    <m/>
    <x v="0"/>
    <n v="8"/>
    <m/>
    <n v="0"/>
    <m/>
    <m/>
  </r>
  <r>
    <d v="2018-08-06T08:14:55"/>
    <m/>
    <s v="VE622"/>
    <x v="0"/>
    <x v="34"/>
    <n v="3"/>
    <s v="ks"/>
    <n v="172.78"/>
    <n v="518.34"/>
    <s v="0413"/>
    <m/>
    <s v="1CHIR: lůžkové oddělení 3"/>
    <s v="SVIOP-2018-SVM2-008369"/>
    <s v="Výdej do spotřeby z IOP"/>
    <s v="Škodová Simona"/>
    <s v="Promítnut do stavu zásob"/>
    <s v="V44E"/>
    <s v="WC papír, ubrousky, pytle, sáčky"/>
    <m/>
    <m/>
    <s v="Frankospol 3/2020"/>
    <m/>
    <x v="0"/>
    <n v="8"/>
    <m/>
    <n v="0"/>
    <m/>
    <m/>
  </r>
  <r>
    <d v="2018-08-06T08:14:55"/>
    <s v="2004"/>
    <s v="VE688"/>
    <x v="2"/>
    <x v="49"/>
    <n v="1"/>
    <s v="bal"/>
    <n v="219"/>
    <n v="219"/>
    <s v="0413"/>
    <m/>
    <s v="1CHIR: lůžkové oddělení 3"/>
    <s v="SVIOP-2018-SVM2-008369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7:29"/>
    <m/>
    <s v="VE662"/>
    <x v="1"/>
    <x v="73"/>
    <n v="270"/>
    <s v="ks"/>
    <n v="0.17"/>
    <n v="45.89"/>
    <s v="0421"/>
    <m/>
    <s v="1CHIR: ambulance"/>
    <s v="SVIOP-2018-SVM2-008370"/>
    <s v="Výdej do spotřeby z IOP"/>
    <s v="Škodová Simona"/>
    <s v="Promítnut do stavu zásob"/>
    <s v="V43"/>
    <s v="Tiskopisy"/>
    <m/>
    <m/>
    <s v="Knopp - tiskárna do 1/2021"/>
    <m/>
    <x v="0"/>
    <n v="8"/>
    <m/>
    <n v="0"/>
    <m/>
    <m/>
  </r>
  <r>
    <d v="2018-08-06T08:17:29"/>
    <m/>
    <s v="VE585"/>
    <x v="1"/>
    <x v="74"/>
    <n v="500"/>
    <s v="ks"/>
    <n v="0.55000000000000004"/>
    <n v="275"/>
    <s v="0421"/>
    <m/>
    <s v="1CHIR: ambulance"/>
    <s v="SVIOP-2018-SVM2-008370"/>
    <s v="Výdej do spotřeby z IOP"/>
    <s v="Škodová Simona"/>
    <s v="Promítnut do stavu zásob"/>
    <s v="V42C"/>
    <s v="Obálky, pořadače, složky"/>
    <m/>
    <m/>
    <s v="ITAGE"/>
    <m/>
    <x v="0"/>
    <n v="8"/>
    <m/>
    <n v="0"/>
    <m/>
    <m/>
  </r>
  <r>
    <d v="2018-08-06T08:17:29"/>
    <m/>
    <s v="VB631"/>
    <x v="1"/>
    <x v="40"/>
    <n v="500"/>
    <s v="ks"/>
    <n v="1.19"/>
    <n v="593.29999999999995"/>
    <s v="0421"/>
    <m/>
    <s v="1CHIR: ambulance"/>
    <s v="SVIOP-2018-SVM2-008370"/>
    <s v="Výdej do spotřeby z IOP"/>
    <s v="Škodová Simona"/>
    <s v="Promítnut do stavu zásob"/>
    <s v="V42C"/>
    <s v="Obálky, pořadače, složky"/>
    <m/>
    <m/>
    <s v="Properus"/>
    <m/>
    <x v="0"/>
    <n v="8"/>
    <m/>
    <n v="0"/>
    <m/>
    <m/>
  </r>
  <r>
    <d v="2018-08-06T08:17:29"/>
    <s v="5961"/>
    <s v="VE517"/>
    <x v="2"/>
    <x v="5"/>
    <n v="30"/>
    <s v="ks"/>
    <n v="2.19"/>
    <n v="65.7"/>
    <s v="0421"/>
    <m/>
    <s v="1CHIR: ambulance"/>
    <s v="SVIOP-2018-SVM2-008370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7:29"/>
    <s v="311100zel"/>
    <s v="VE754"/>
    <x v="1"/>
    <x v="6"/>
    <n v="230"/>
    <s v="ks"/>
    <n v="2.2400000000000002"/>
    <n v="516.05999999999995"/>
    <s v="0421"/>
    <m/>
    <s v="1CHIR: ambulance"/>
    <s v="SVIOP-2018-SVM2-008370"/>
    <s v="Výdej do spotřeby z IOP"/>
    <s v="Škodová Simona"/>
    <s v="Promítnut do stavu zásob"/>
    <s v="V42C"/>
    <s v="Obálky, pořadače, složky"/>
    <m/>
    <m/>
    <s v="Frankospol 22.3/2020"/>
    <m/>
    <x v="0"/>
    <n v="8"/>
    <m/>
    <n v="0"/>
    <m/>
    <m/>
  </r>
  <r>
    <d v="2018-08-06T08:17:29"/>
    <m/>
    <s v="VE880"/>
    <x v="3"/>
    <x v="7"/>
    <n v="200"/>
    <s v="ks"/>
    <n v="2.35"/>
    <n v="469.48"/>
    <s v="0421"/>
    <m/>
    <s v="1CHIR: ambulance"/>
    <s v="SVIOP-2018-SVM2-008370"/>
    <s v="Výdej do spotřeby z IOP"/>
    <s v="Škodová Simona"/>
    <s v="Promítnut do stavu zásob"/>
    <s v="V22"/>
    <s v="Spotřební materiál pro potrubní poštu"/>
    <m/>
    <m/>
    <s v="PROFITERM PROTECH s.r.o."/>
    <m/>
    <x v="0"/>
    <n v="8"/>
    <m/>
    <n v="0"/>
    <m/>
    <m/>
  </r>
  <r>
    <d v="2018-08-06T08:17:29"/>
    <m/>
    <s v="VA007"/>
    <x v="4"/>
    <x v="104"/>
    <n v="28"/>
    <s v="ks"/>
    <n v="5.99"/>
    <n v="167.72"/>
    <s v="0421"/>
    <m/>
    <s v="1CHIR: ambulance"/>
    <s v="SVIOP-2018-SVM2-008370"/>
    <s v="Výdej do spotřeby z IOP"/>
    <s v="Škodová Simona"/>
    <s v="Promítnut do stavu zásob"/>
    <s v="V21"/>
    <s v="Spotřební materiál k SZM"/>
    <m/>
    <m/>
    <s v="MAPO medical s.r.o."/>
    <m/>
    <x v="0"/>
    <n v="8"/>
    <m/>
    <n v="0"/>
    <m/>
    <m/>
  </r>
  <r>
    <d v="2018-08-06T08:17:29"/>
    <s v="C2331"/>
    <s v="VE531"/>
    <x v="2"/>
    <x v="112"/>
    <n v="4"/>
    <s v="ks"/>
    <n v="6.66"/>
    <n v="26.64"/>
    <s v="0421"/>
    <m/>
    <s v="1CHIR: ambulance"/>
    <s v="SVIOP-2018-SVM2-008370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7:29"/>
    <m/>
    <s v="VE716"/>
    <x v="0"/>
    <x v="16"/>
    <n v="6"/>
    <s v="ks"/>
    <n v="22.86"/>
    <n v="137.15"/>
    <s v="0421"/>
    <m/>
    <s v="1CHIR: ambulance"/>
    <s v="SVIOP-2018-SVM2-008370"/>
    <s v="Výdej do spotřeby z IOP"/>
    <s v="Škodová Simona"/>
    <s v="Promítnut do stavu zásob"/>
    <s v="V44E"/>
    <s v="WC papír, ubrousky, pytle, sáčky"/>
    <m/>
    <m/>
    <s v="Frankospol 3/2020"/>
    <m/>
    <x v="0"/>
    <n v="8"/>
    <m/>
    <n v="0"/>
    <m/>
    <m/>
  </r>
  <r>
    <d v="2018-08-06T08:17:29"/>
    <s v="301600"/>
    <s v="VE778"/>
    <x v="1"/>
    <x v="84"/>
    <n v="20"/>
    <s v="ks"/>
    <n v="23.68"/>
    <n v="473.62"/>
    <s v="0421"/>
    <m/>
    <s v="1CHIR: ambulance"/>
    <s v="SVIOP-2018-SVM2-008370"/>
    <s v="Výdej do spotřeby z IOP"/>
    <s v="Škodová Simona"/>
    <s v="Promítnut do stavu zásob"/>
    <s v="V42C"/>
    <s v="Obálky, pořadače, složky"/>
    <m/>
    <m/>
    <s v="Frankospol 22.3/2020"/>
    <m/>
    <x v="0"/>
    <n v="8"/>
    <m/>
    <n v="0"/>
    <m/>
    <m/>
  </r>
  <r>
    <d v="2018-08-06T08:17:29"/>
    <m/>
    <s v="VF094"/>
    <x v="1"/>
    <x v="120"/>
    <n v="10"/>
    <s v="bal"/>
    <n v="35.700000000000003"/>
    <n v="356.95"/>
    <s v="0421"/>
    <m/>
    <s v="1CHIR: ambulance"/>
    <s v="SVIOP-2018-SVM2-008370"/>
    <s v="Výdej do spotřeby z IOP"/>
    <s v="Škodová Simona"/>
    <s v="Promítnut do stavu zásob"/>
    <s v="V42A"/>
    <s v="Papíry, sešity, knihy, bloky, tabule"/>
    <m/>
    <m/>
    <s v="Jan Vytopil 1/2019"/>
    <m/>
    <x v="0"/>
    <n v="8"/>
    <m/>
    <n v="0"/>
    <m/>
    <m/>
  </r>
  <r>
    <d v="2018-08-06T08:17:29"/>
    <m/>
    <s v="VF093"/>
    <x v="1"/>
    <x v="67"/>
    <n v="10"/>
    <s v="bal"/>
    <n v="60.5"/>
    <n v="605"/>
    <s v="0421"/>
    <m/>
    <s v="1CHIR: ambulance"/>
    <s v="SVIOP-2018-SVM2-008370"/>
    <s v="Výdej do spotřeby z IOP"/>
    <s v="Škodová Simona"/>
    <s v="Promítnut do stavu zásob"/>
    <s v="V42A"/>
    <s v="Papíry, sešity, knihy, bloky, tabule"/>
    <m/>
    <m/>
    <s v="Jan Vytopil 1/2019"/>
    <m/>
    <x v="0"/>
    <n v="8"/>
    <m/>
    <n v="0"/>
    <m/>
    <m/>
  </r>
  <r>
    <d v="2018-08-06T08:17:29"/>
    <m/>
    <s v="VE622"/>
    <x v="0"/>
    <x v="34"/>
    <n v="1"/>
    <s v="ks"/>
    <n v="172.78"/>
    <n v="172.78"/>
    <s v="0421"/>
    <m/>
    <s v="1CHIR: ambulance"/>
    <s v="SVIOP-2018-SVM2-008370"/>
    <s v="Výdej do spotřeby z IOP"/>
    <s v="Škodová Simona"/>
    <s v="Promítnut do stavu zásob"/>
    <s v="V44E"/>
    <s v="WC papír, ubrousky, pytle, sáčky"/>
    <m/>
    <m/>
    <s v="Frankospol 3/2020"/>
    <m/>
    <x v="0"/>
    <n v="8"/>
    <m/>
    <n v="0"/>
    <m/>
    <m/>
  </r>
  <r>
    <d v="2018-08-06T08:17:29"/>
    <s v="REF N15000"/>
    <s v="VE649"/>
    <x v="0"/>
    <x v="50"/>
    <n v="1"/>
    <s v="bal"/>
    <n v="272.25"/>
    <n v="272.25"/>
    <s v="0421"/>
    <m/>
    <s v="1CHIR: ambulance"/>
    <s v="SVIOP-2018-SVM2-008370"/>
    <s v="Výdej do spotřeby z IOP"/>
    <s v="Škodová Simona"/>
    <s v="Promítnut do stavu zásob"/>
    <s v="V44E"/>
    <s v="WC papír, ubrousky, pytle, sáčky"/>
    <m/>
    <m/>
    <s v="MEDISUN profi s.r.o."/>
    <m/>
    <x v="0"/>
    <n v="8"/>
    <m/>
    <n v="0"/>
    <m/>
    <m/>
  </r>
  <r>
    <d v="2018-08-06T08:17:29"/>
    <s v="E0424400"/>
    <s v="VC405"/>
    <x v="1"/>
    <x v="72"/>
    <n v="1"/>
    <s v="ks"/>
    <n v="3082.25"/>
    <n v="3082.25"/>
    <s v="0421"/>
    <m/>
    <s v="1CHIR: ambulance"/>
    <s v="SVIOP-2018-SVM2-008370"/>
    <s v="Výdej do spotřeby z IOP"/>
    <s v="Škodová Simona"/>
    <s v="Promítnut do stavu zásob"/>
    <s v="V42E"/>
    <s v="Samolepky, etikety, štítky"/>
    <m/>
    <m/>
    <m/>
    <m/>
    <x v="0"/>
    <n v="8"/>
    <m/>
    <n v="0"/>
    <m/>
    <m/>
  </r>
  <r>
    <d v="2018-08-06T08:18:42"/>
    <s v="220153"/>
    <s v="VE452"/>
    <x v="1"/>
    <x v="96"/>
    <n v="20"/>
    <s v="ks"/>
    <n v="0.61"/>
    <n v="12.2"/>
    <s v="0432"/>
    <m/>
    <s v="1CHIR: JIP  6"/>
    <s v="SVIOP-2018-SVM2-008371"/>
    <s v="Výdej do spotřeby z IOP"/>
    <s v="Škodová Simona"/>
    <s v="Promítnut do stavu zásob"/>
    <s v="V42C"/>
    <s v="Obálky, pořadače, složky"/>
    <m/>
    <m/>
    <s v="Vkus"/>
    <m/>
    <x v="0"/>
    <n v="8"/>
    <m/>
    <n v="0"/>
    <m/>
    <m/>
  </r>
  <r>
    <d v="2018-08-06T08:18:42"/>
    <s v="220103"/>
    <s v="VE772"/>
    <x v="1"/>
    <x v="139"/>
    <n v="10"/>
    <s v="ks"/>
    <n v="1.01"/>
    <n v="10.09"/>
    <s v="0432"/>
    <m/>
    <s v="1CHIR: JIP  6"/>
    <s v="SVIOP-2018-SVM2-008371"/>
    <s v="Výdej do spotřeby z IOP"/>
    <s v="Škodová Simona"/>
    <s v="Promítnut do stavu zásob"/>
    <s v="V42C"/>
    <s v="Obálky, pořadače, složky"/>
    <m/>
    <m/>
    <s v="Frankospol 22.3/2020"/>
    <m/>
    <x v="0"/>
    <n v="8"/>
    <m/>
    <n v="0"/>
    <m/>
    <m/>
  </r>
  <r>
    <d v="2018-08-06T08:18:42"/>
    <m/>
    <s v="VB631"/>
    <x v="1"/>
    <x v="40"/>
    <n v="10"/>
    <s v="ks"/>
    <n v="1.19"/>
    <n v="11.87"/>
    <s v="0432"/>
    <m/>
    <s v="1CHIR: JIP  6"/>
    <s v="SVIOP-2018-SVM2-008371"/>
    <s v="Výdej do spotřeby z IOP"/>
    <s v="Škodová Simona"/>
    <s v="Promítnut do stavu zásob"/>
    <s v="V42C"/>
    <s v="Obálky, pořadače, složky"/>
    <m/>
    <m/>
    <s v="Properus"/>
    <m/>
    <x v="0"/>
    <n v="8"/>
    <m/>
    <n v="0"/>
    <m/>
    <m/>
  </r>
  <r>
    <d v="2018-08-06T08:18:42"/>
    <s v="5961"/>
    <s v="VE517"/>
    <x v="2"/>
    <x v="5"/>
    <n v="30"/>
    <s v="ks"/>
    <n v="2.19"/>
    <n v="65.7"/>
    <s v="0432"/>
    <m/>
    <s v="1CHIR: JIP  6"/>
    <s v="SVIOP-2018-SVM2-008371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8:42"/>
    <m/>
    <s v="VF183"/>
    <x v="1"/>
    <x v="227"/>
    <n v="30"/>
    <s v="ks"/>
    <n v="3.48"/>
    <n v="104.53"/>
    <s v="0432"/>
    <m/>
    <s v="1CHIR: JIP  6"/>
    <s v="SVIOP-2018-SVM2-008371"/>
    <s v="Výdej do spotřeby z IOP"/>
    <s v="Škodová Simona"/>
    <s v="Promítnut do stavu zásob"/>
    <s v="V42E"/>
    <s v="Samolepky, etikety, štítky"/>
    <m/>
    <m/>
    <s v="Properus"/>
    <m/>
    <x v="0"/>
    <n v="8"/>
    <m/>
    <n v="0"/>
    <m/>
    <m/>
  </r>
  <r>
    <d v="2018-08-06T08:18:42"/>
    <s v="430020"/>
    <s v="VE853"/>
    <x v="1"/>
    <x v="55"/>
    <n v="2"/>
    <s v="bal"/>
    <n v="3.75"/>
    <n v="7.5"/>
    <s v="0432"/>
    <m/>
    <s v="1CHIR: JIP  6"/>
    <s v="SVIOP-2018-SVM2-008371"/>
    <s v="Výdej do spotřeby z IOP"/>
    <s v="Škodová Simona"/>
    <s v="Promítnut do stavu zásob"/>
    <s v="V42D"/>
    <s v="Pravítka, lepidla, folie"/>
    <m/>
    <m/>
    <s v="Frankospol 22.3/2020"/>
    <m/>
    <x v="0"/>
    <n v="8"/>
    <m/>
    <n v="0"/>
    <m/>
    <m/>
  </r>
  <r>
    <d v="2018-08-06T08:18:42"/>
    <s v="510496"/>
    <s v="VE352"/>
    <x v="1"/>
    <x v="56"/>
    <n v="20"/>
    <s v="ks"/>
    <n v="4.24"/>
    <n v="84.7"/>
    <s v="0432"/>
    <m/>
    <s v="1CHIR: JIP  6"/>
    <s v="SVIOP-2018-SVM2-008371"/>
    <s v="Výdej do spotřeby z IOP"/>
    <s v="Škodová Simona"/>
    <s v="Promítnut do stavu zásob"/>
    <s v="V42B"/>
    <s v="Psací potřeby"/>
    <m/>
    <m/>
    <s v="Frankospol 22.3/2020"/>
    <m/>
    <x v="0"/>
    <n v="8"/>
    <m/>
    <n v="0"/>
    <m/>
    <m/>
  </r>
  <r>
    <d v="2018-08-06T08:18:42"/>
    <s v="501170"/>
    <s v="VE327"/>
    <x v="1"/>
    <x v="41"/>
    <n v="12"/>
    <s v="ks"/>
    <n v="4.4800000000000004"/>
    <n v="53.72"/>
    <s v="0432"/>
    <m/>
    <s v="1CHIR: JIP  6"/>
    <s v="SVIOP-2018-SVM2-008371"/>
    <s v="Výdej do spotřeby z IOP"/>
    <s v="Škodová Simona"/>
    <s v="Promítnut do stavu zásob"/>
    <s v="V42B"/>
    <s v="Psací potřeby"/>
    <m/>
    <m/>
    <s v="Frankospol 22.3/2020"/>
    <m/>
    <x v="0"/>
    <n v="8"/>
    <m/>
    <n v="0"/>
    <m/>
    <m/>
  </r>
  <r>
    <d v="2018-08-06T08:18:42"/>
    <s v="B1532"/>
    <s v="VA514"/>
    <x v="0"/>
    <x v="57"/>
    <n v="1"/>
    <s v="ks"/>
    <n v="5.99"/>
    <n v="5.99"/>
    <s v="0432"/>
    <m/>
    <s v="1CHIR: JIP  6"/>
    <s v="SVIOP-2018-SVM2-008371"/>
    <s v="Výdej do spotřeby z IOP"/>
    <s v="Škodová Simona"/>
    <s v="Promítnut do stavu zásob"/>
    <s v="V44B"/>
    <s v="Baterie, různé elektro zboží"/>
    <m/>
    <m/>
    <s v="Emos do 4/2020"/>
    <m/>
    <x v="0"/>
    <n v="8"/>
    <m/>
    <n v="0"/>
    <m/>
    <m/>
  </r>
  <r>
    <d v="2018-08-06T08:18:42"/>
    <m/>
    <s v="VC344"/>
    <x v="0"/>
    <x v="42"/>
    <n v="3"/>
    <s v="bal"/>
    <n v="6.29"/>
    <n v="18.88"/>
    <s v="0432"/>
    <m/>
    <s v="1CHIR: JIP  6"/>
    <s v="SVIOP-2018-SVM2-008371"/>
    <s v="Výdej do spotřeby z IOP"/>
    <s v="Škodová Simona"/>
    <s v="Promítnut do stavu zásob"/>
    <s v="V44G"/>
    <s v="Kuchyňské potřeby drobné"/>
    <m/>
    <m/>
    <s v="Věra Marková do 8/2020"/>
    <m/>
    <x v="0"/>
    <n v="8"/>
    <m/>
    <n v="0"/>
    <m/>
    <m/>
  </r>
  <r>
    <d v="2018-08-06T08:18:42"/>
    <m/>
    <s v="VB191"/>
    <x v="0"/>
    <x v="59"/>
    <n v="6"/>
    <s v="bal"/>
    <n v="7.02"/>
    <n v="42.11"/>
    <s v="0432"/>
    <m/>
    <s v="1CHIR: JIP  6"/>
    <s v="SVIOP-2018-SVM2-008371"/>
    <s v="Výdej do spotřeby z IOP"/>
    <s v="Škodová Simona"/>
    <s v="Promítnut do stavu zásob"/>
    <s v="V44E"/>
    <s v="WC papír, ubrousky, pytle, sáčky"/>
    <m/>
    <m/>
    <s v="Press KF do 1/2019"/>
    <m/>
    <x v="0"/>
    <n v="8"/>
    <m/>
    <n v="0"/>
    <m/>
    <m/>
  </r>
  <r>
    <d v="2018-08-06T08:18:42"/>
    <m/>
    <s v="VE670"/>
    <x v="0"/>
    <x v="43"/>
    <n v="6"/>
    <s v="bal"/>
    <n v="9.56"/>
    <n v="57.36"/>
    <s v="0432"/>
    <m/>
    <s v="1CHIR: JIP  6"/>
    <s v="SVIOP-2018-SVM2-008371"/>
    <s v="Výdej do spotřeby z IOP"/>
    <s v="Škodová Simona"/>
    <s v="Promítnut do stavu zásob"/>
    <s v="V44E"/>
    <s v="WC papír, ubrousky, pytle, sáčky"/>
    <m/>
    <m/>
    <s v="Vkus Bustan do 12/2019"/>
    <m/>
    <x v="0"/>
    <n v="8"/>
    <m/>
    <n v="0"/>
    <m/>
    <m/>
  </r>
  <r>
    <d v="2018-08-06T08:18:42"/>
    <s v="B1330"/>
    <s v="VA444"/>
    <x v="0"/>
    <x v="60"/>
    <n v="2"/>
    <s v="ks"/>
    <n v="14.46"/>
    <n v="28.92"/>
    <s v="0432"/>
    <m/>
    <s v="1CHIR: JIP  6"/>
    <s v="SVIOP-2018-SVM2-008371"/>
    <s v="Výdej do spotřeby z IOP"/>
    <s v="Škodová Simona"/>
    <s v="Promítnut do stavu zásob"/>
    <s v="V44B"/>
    <s v="Baterie, různé elektro zboží"/>
    <m/>
    <m/>
    <s v="Emos do 4/2020"/>
    <m/>
    <x v="0"/>
    <n v="8"/>
    <m/>
    <n v="0"/>
    <m/>
    <m/>
  </r>
  <r>
    <d v="2018-08-06T08:18:42"/>
    <s v="7396"/>
    <s v="VE479"/>
    <x v="2"/>
    <x v="12"/>
    <n v="2"/>
    <s v="ks"/>
    <n v="15.13"/>
    <n v="30.25"/>
    <s v="0432"/>
    <m/>
    <s v="1CHIR: JIP  6"/>
    <s v="SVIOP-2018-SVM2-008371"/>
    <s v="Výdej do spotřeby z IOP"/>
    <s v="Škodová Simona"/>
    <s v="Promítnut do stavu zásob"/>
    <s v="V41B"/>
    <s v="Mýdla,osvěžovače"/>
    <m/>
    <m/>
    <s v="Šaman do 19.3/2020"/>
    <m/>
    <x v="0"/>
    <n v="8"/>
    <m/>
    <n v="0"/>
    <m/>
    <m/>
  </r>
  <r>
    <d v="2018-08-06T08:18:42"/>
    <s v="9846"/>
    <s v="VE892"/>
    <x v="0"/>
    <x v="61"/>
    <n v="36"/>
    <s v="bal"/>
    <n v="17.96"/>
    <n v="646.55999999999995"/>
    <s v="0432"/>
    <m/>
    <s v="1CHIR: JIP  6"/>
    <s v="SVIOP-2018-SVM2-008371"/>
    <s v="Výdej do spotřeby z IOP"/>
    <s v="Škodová Simona"/>
    <s v="Promítnut do stavu zásob"/>
    <s v="V44D"/>
    <s v="Ručníky, rohože, ostatní"/>
    <m/>
    <m/>
    <s v="Šaman do 19.3/2020"/>
    <m/>
    <x v="0"/>
    <n v="8"/>
    <m/>
    <n v="0"/>
    <m/>
    <m/>
  </r>
  <r>
    <d v="2018-08-06T08:18:42"/>
    <m/>
    <s v="VE015"/>
    <x v="0"/>
    <x v="62"/>
    <n v="12"/>
    <s v="bal"/>
    <n v="20.57"/>
    <n v="246.84"/>
    <s v="0432"/>
    <m/>
    <s v="1CHIR: JIP  6"/>
    <s v="SVIOP-2018-SVM2-008371"/>
    <s v="Výdej do spotřeby z IOP"/>
    <s v="Škodová Simona"/>
    <s v="Promítnut do stavu zásob"/>
    <s v="V44E"/>
    <s v="WC papír, ubrousky, pytle, sáčky"/>
    <m/>
    <m/>
    <s v="Press KF do 1/2019"/>
    <m/>
    <x v="0"/>
    <n v="8"/>
    <m/>
    <n v="0"/>
    <m/>
    <m/>
  </r>
  <r>
    <d v="2018-08-06T08:18:42"/>
    <s v="1566"/>
    <s v="VE526"/>
    <x v="2"/>
    <x v="45"/>
    <n v="1"/>
    <s v="bal"/>
    <n v="22.15"/>
    <n v="22.15"/>
    <s v="0432"/>
    <m/>
    <s v="1CHIR: JIP  6"/>
    <s v="SVIOP-2018-SVM2-008371"/>
    <s v="Výdej do spotřeby z IOP"/>
    <s v="Škodová Simona"/>
    <s v="Promítnut do stavu zásob"/>
    <s v="V41C"/>
    <s v="Kartáče,houbičky"/>
    <m/>
    <m/>
    <s v="Šaman do 19.3/2020"/>
    <m/>
    <x v="0"/>
    <n v="8"/>
    <m/>
    <n v="0"/>
    <m/>
    <m/>
  </r>
  <r>
    <d v="2018-08-06T08:18:42"/>
    <m/>
    <s v="VE716"/>
    <x v="0"/>
    <x v="16"/>
    <n v="16"/>
    <s v="ks"/>
    <n v="22.86"/>
    <n v="365.74"/>
    <s v="0432"/>
    <m/>
    <s v="1CHIR: JIP  6"/>
    <s v="SVIOP-2018-SVM2-008371"/>
    <s v="Výdej do spotřeby z IOP"/>
    <s v="Škodová Simona"/>
    <s v="Promítnut do stavu zásob"/>
    <s v="V44E"/>
    <s v="WC papír, ubrousky, pytle, sáčky"/>
    <m/>
    <m/>
    <s v="Frankospol 3/2020"/>
    <m/>
    <x v="0"/>
    <n v="8"/>
    <m/>
    <n v="0"/>
    <m/>
    <m/>
  </r>
  <r>
    <d v="2018-08-06T08:18:42"/>
    <s v="770150"/>
    <s v="VE835"/>
    <x v="1"/>
    <x v="19"/>
    <n v="1"/>
    <s v="ks"/>
    <n v="29.31"/>
    <n v="29.31"/>
    <s v="0432"/>
    <m/>
    <s v="1CHIR: JIP  6"/>
    <s v="SVIOP-2018-SVM2-008371"/>
    <s v="Výdej do spotřeby z IOP"/>
    <s v="Škodová Simona"/>
    <s v="Promítnut do stavu zásob"/>
    <s v="V42D"/>
    <s v="Pravítka, lepidla, folie"/>
    <m/>
    <m/>
    <s v="Frankospol 22.3/2020"/>
    <m/>
    <x v="0"/>
    <n v="8"/>
    <m/>
    <n v="0"/>
    <m/>
    <m/>
  </r>
  <r>
    <d v="2018-08-06T08:18:42"/>
    <s v="116361"/>
    <s v="VE505"/>
    <x v="2"/>
    <x v="46"/>
    <n v="2"/>
    <s v="ks"/>
    <n v="32.67"/>
    <n v="65.33"/>
    <s v="0432"/>
    <m/>
    <s v="1CHIR: JIP  6"/>
    <s v="SVIOP-2018-SVM2-008371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8:42"/>
    <s v="440053"/>
    <s v="VE831"/>
    <x v="1"/>
    <x v="20"/>
    <n v="2"/>
    <s v="ks"/>
    <n v="35.57"/>
    <n v="71.13"/>
    <s v="0432"/>
    <m/>
    <s v="1CHIR: JIP  6"/>
    <s v="SVIOP-2018-SVM2-008371"/>
    <s v="Výdej do spotřeby z IOP"/>
    <s v="Škodová Simona"/>
    <s v="Promítnut do stavu zásob"/>
    <s v="V42D"/>
    <s v="Pravítka, lepidla, folie"/>
    <m/>
    <m/>
    <s v="Frankospol 22.3/2020"/>
    <m/>
    <x v="0"/>
    <n v="8"/>
    <m/>
    <n v="0"/>
    <m/>
    <m/>
  </r>
  <r>
    <d v="2018-08-06T08:18:42"/>
    <s v="115081"/>
    <s v="VE491"/>
    <x v="2"/>
    <x v="64"/>
    <n v="1"/>
    <s v="ks"/>
    <n v="37.51"/>
    <n v="37.51"/>
    <s v="0432"/>
    <m/>
    <s v="1CHIR: JIP  6"/>
    <s v="SVIOP-2018-SVM2-008371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6T08:18:42"/>
    <m/>
    <s v="VF093"/>
    <x v="1"/>
    <x v="67"/>
    <n v="4"/>
    <s v="bal"/>
    <n v="60.5"/>
    <n v="242"/>
    <s v="0432"/>
    <m/>
    <s v="1CHIR: JIP  6"/>
    <s v="SVIOP-2018-SVM2-008371"/>
    <s v="Výdej do spotřeby z IOP"/>
    <s v="Škodová Simona"/>
    <s v="Promítnut do stavu zásob"/>
    <s v="V42A"/>
    <s v="Papíry, sešity, knihy, bloky, tabule"/>
    <m/>
    <m/>
    <s v="Jan Vytopil 1/2019"/>
    <m/>
    <x v="0"/>
    <n v="8"/>
    <m/>
    <n v="0"/>
    <m/>
    <m/>
  </r>
  <r>
    <d v="2018-08-06T08:18:42"/>
    <s v="930036"/>
    <s v="VA203"/>
    <x v="2"/>
    <x v="65"/>
    <n v="2"/>
    <s v="ks"/>
    <n v="84"/>
    <n v="168"/>
    <s v="0432"/>
    <m/>
    <s v="1CHIR: JIP  6"/>
    <s v="SVIOP-2018-SVM2-008371"/>
    <s v="Výdej do spotřeby z IOP"/>
    <s v="Škodová Simona"/>
    <s v="Promítnut do stavu zásob"/>
    <s v="V41B"/>
    <s v="Mýdla,osvěžovače"/>
    <m/>
    <m/>
    <s v="Unixderma"/>
    <m/>
    <x v="0"/>
    <n v="8"/>
    <m/>
    <n v="0"/>
    <m/>
    <m/>
  </r>
  <r>
    <d v="2018-08-06T08:18:42"/>
    <s v="obyčejné 3946"/>
    <s v="VC677"/>
    <x v="1"/>
    <x v="101"/>
    <n v="1"/>
    <s v="ks"/>
    <n v="145.19999999999999"/>
    <n v="145.19999999999999"/>
    <s v="0432"/>
    <m/>
    <s v="1CHIR: JIP  6"/>
    <s v="SVIOP-2018-SVM2-008371"/>
    <s v="Výdej do spotřeby z IOP"/>
    <s v="Škodová Simona"/>
    <s v="Promítnut do stavu zásob"/>
    <s v="V42E"/>
    <s v="Samolepky, etikety, štítky"/>
    <m/>
    <m/>
    <s v="Datascan"/>
    <m/>
    <x v="0"/>
    <n v="8"/>
    <m/>
    <n v="0"/>
    <m/>
    <m/>
  </r>
  <r>
    <d v="2018-08-06T08:18:42"/>
    <s v="4008410"/>
    <s v="VE702"/>
    <x v="2"/>
    <x v="118"/>
    <n v="2"/>
    <s v="ks"/>
    <n v="154.22999999999999"/>
    <n v="308.45"/>
    <s v="0432"/>
    <m/>
    <s v="1CHIR: JIP  6"/>
    <s v="SVIOP-2018-SVM2-008371"/>
    <s v="Výdej do spotřeby z IOP"/>
    <s v="Škodová Simona"/>
    <s v="Promítnut do stavu zásob"/>
    <s v="V41D"/>
    <s v="Krémy, oleje a masti z lékárny"/>
    <m/>
    <m/>
    <s v="Alliance Healthcare"/>
    <m/>
    <x v="0"/>
    <n v="8"/>
    <m/>
    <n v="0"/>
    <m/>
    <m/>
  </r>
  <r>
    <d v="2018-08-06T08:18:42"/>
    <m/>
    <s v="VE622"/>
    <x v="0"/>
    <x v="34"/>
    <n v="5"/>
    <s v="ks"/>
    <n v="172.78"/>
    <n v="863.9"/>
    <s v="0432"/>
    <m/>
    <s v="1CHIR: JIP  6"/>
    <s v="SVIOP-2018-SVM2-008371"/>
    <s v="Výdej do spotřeby z IOP"/>
    <s v="Škodová Simona"/>
    <s v="Promítnut do stavu zásob"/>
    <s v="V44E"/>
    <s v="WC papír, ubrousky, pytle, sáčky"/>
    <m/>
    <m/>
    <s v="Frankospol 3/2020"/>
    <m/>
    <x v="0"/>
    <n v="8"/>
    <m/>
    <n v="0"/>
    <m/>
    <m/>
  </r>
  <r>
    <d v="2018-08-06T08:18:42"/>
    <s v="REF N15000"/>
    <s v="VE649"/>
    <x v="0"/>
    <x v="50"/>
    <n v="1"/>
    <s v="bal"/>
    <n v="272.25"/>
    <n v="272.25"/>
    <s v="0432"/>
    <m/>
    <s v="1CHIR: JIP  6"/>
    <s v="SVIOP-2018-SVM2-008371"/>
    <s v="Výdej do spotřeby z IOP"/>
    <s v="Škodová Simona"/>
    <s v="Promítnut do stavu zásob"/>
    <s v="V44E"/>
    <s v="WC papír, ubrousky, pytle, sáčky"/>
    <m/>
    <m/>
    <s v="MEDISUN profi s.r.o."/>
    <m/>
    <x v="0"/>
    <n v="8"/>
    <m/>
    <n v="0"/>
    <m/>
    <m/>
  </r>
  <r>
    <d v="2018-08-06T08:18:42"/>
    <s v="Rabalux 4421"/>
    <s v="VF030"/>
    <x v="0"/>
    <x v="244"/>
    <n v="1"/>
    <s v="ks"/>
    <n v="726"/>
    <n v="726"/>
    <s v="0432"/>
    <m/>
    <s v="1CHIR: JIP  6"/>
    <s v="SVIOP-2018-SVM2-008371"/>
    <s v="Výdej do spotřeby z IOP"/>
    <s v="Škodová Simona"/>
    <s v="Promítnut do stavu zásob"/>
    <s v="V44B"/>
    <s v="Baterie, různé elektro zboží"/>
    <m/>
    <m/>
    <s v="Itage"/>
    <m/>
    <x v="0"/>
    <n v="8"/>
    <m/>
    <n v="0"/>
    <m/>
    <m/>
  </r>
  <r>
    <d v="2018-08-06T08:20:17"/>
    <m/>
    <s v="VE880"/>
    <x v="3"/>
    <x v="7"/>
    <n v="200"/>
    <s v="ks"/>
    <n v="2.35"/>
    <n v="469.48"/>
    <s v="0432"/>
    <m/>
    <s v="1CHIR: JIP  6"/>
    <s v="SVIOP-2018-SVM2-008372"/>
    <s v="Výdej do spotřeby z IOP"/>
    <s v="Škodová Simona"/>
    <s v="Promítnut do stavu zásob"/>
    <s v="V22"/>
    <s v="Spotřební materiál pro potrubní poštu"/>
    <m/>
    <m/>
    <s v="PROFITERM PROTECH s.r.o."/>
    <m/>
    <x v="0"/>
    <n v="8"/>
    <m/>
    <n v="0"/>
    <m/>
    <m/>
  </r>
  <r>
    <d v="2018-08-06T08:20:47"/>
    <s v="B1376"/>
    <s v="VE033"/>
    <x v="0"/>
    <x v="245"/>
    <n v="2"/>
    <s v="ks"/>
    <n v="6"/>
    <n v="12"/>
    <s v="0471"/>
    <m/>
    <s v="1CHIR: odd. invaz. vyš. metotody-endoskopie"/>
    <s v="SVIOP-2018-SVM2-008373"/>
    <s v="Výdej do spotřeby z IOP"/>
    <s v="Škodová Simona"/>
    <s v="Promítnut do stavu zásob"/>
    <s v="V44B"/>
    <s v="Baterie, různé elektro zboží"/>
    <m/>
    <m/>
    <s v="Emos do 4/2020"/>
    <m/>
    <x v="0"/>
    <n v="8"/>
    <m/>
    <n v="0"/>
    <m/>
    <m/>
  </r>
  <r>
    <d v="2018-08-06T10:30:55"/>
    <s v="461000barv"/>
    <s v="VE860"/>
    <x v="1"/>
    <x v="246"/>
    <n v="6"/>
    <s v="ks"/>
    <n v="33.15"/>
    <n v="198.9"/>
    <s v="0412"/>
    <m/>
    <s v="1CHIR: lůžkové oddělení 9 + 9P"/>
    <s v="SVIOP-2018-SVM2-008399"/>
    <s v="Výdej do spotřeby z IOP"/>
    <s v="Škodová Simona"/>
    <s v="Promítnut do stavu zásob"/>
    <s v="V42C"/>
    <s v="Obálky, pořadače, složky"/>
    <m/>
    <m/>
    <s v="Frankospol 22.3/2020"/>
    <m/>
    <x v="0"/>
    <n v="8"/>
    <m/>
    <n v="0"/>
    <m/>
    <m/>
  </r>
  <r>
    <d v="2018-08-06T10:37:33"/>
    <s v="B1320"/>
    <s v="VA391"/>
    <x v="0"/>
    <x v="9"/>
    <n v="16"/>
    <s v="ks"/>
    <n v="3.79"/>
    <n v="60.64"/>
    <s v="0411"/>
    <m/>
    <s v="1CHIR: lůžkové oddělení 8"/>
    <s v="SVIOP-2018-SVM2-008407"/>
    <s v="Výdej do spotřeby z IOP"/>
    <s v="Škodová Simona"/>
    <s v="Promítnut do stavu zásob"/>
    <s v="V44B"/>
    <s v="Baterie, různé elektro zboží"/>
    <m/>
    <m/>
    <s v="Emos do 4/2020"/>
    <m/>
    <x v="0"/>
    <n v="8"/>
    <m/>
    <n v="0"/>
    <m/>
    <m/>
  </r>
  <r>
    <d v="2018-08-06T10:37:33"/>
    <s v="B15112"/>
    <s v="VA394"/>
    <x v="0"/>
    <x v="17"/>
    <n v="6"/>
    <s v="ks"/>
    <n v="27.69"/>
    <n v="166.14"/>
    <s v="0411"/>
    <m/>
    <s v="1CHIR: lůžkové oddělení 8"/>
    <s v="SVIOP-2018-SVM2-008407"/>
    <s v="Výdej do spotřeby z IOP"/>
    <s v="Škodová Simona"/>
    <s v="Promítnut do stavu zásob"/>
    <s v="V44B"/>
    <s v="Baterie, různé elektro zboží"/>
    <m/>
    <m/>
    <s v="Emos do 4/2020"/>
    <m/>
    <x v="0"/>
    <n v="8"/>
    <m/>
    <n v="0"/>
    <m/>
    <m/>
  </r>
  <r>
    <d v="2018-08-06T10:37:33"/>
    <s v="N10957"/>
    <s v="VE908"/>
    <x v="2"/>
    <x v="28"/>
    <n v="2"/>
    <s v="ks"/>
    <n v="67.150000000000006"/>
    <n v="134.30000000000001"/>
    <s v="0411"/>
    <m/>
    <s v="1CHIR: lůžkové oddělení 8"/>
    <s v="SVIOP-2018-SVM2-008407"/>
    <s v="Výdej do spotřeby z IOP"/>
    <s v="Škodová Simona"/>
    <s v="Promítnut do stavu zásob"/>
    <s v="V41D"/>
    <s v="Krémy, oleje a masti z lékárny"/>
    <m/>
    <m/>
    <s v="MEDISUN profi s.r.o."/>
    <m/>
    <x v="0"/>
    <n v="8"/>
    <m/>
    <n v="0"/>
    <m/>
    <m/>
  </r>
  <r>
    <d v="2018-08-06T10:38:21"/>
    <s v="B1320"/>
    <s v="VA391"/>
    <x v="0"/>
    <x v="9"/>
    <n v="16"/>
    <s v="ks"/>
    <n v="3.79"/>
    <n v="60.64"/>
    <s v="0413"/>
    <m/>
    <s v="1CHIR: lůžkové oddělení 3"/>
    <s v="SVIOP-2018-SVM2-008408"/>
    <s v="Výdej do spotřeby z IOP"/>
    <s v="Škodová Simona"/>
    <s v="Promítnut do stavu zásob"/>
    <s v="V44B"/>
    <s v="Baterie, různé elektro zboží"/>
    <m/>
    <m/>
    <s v="Emos do 4/2020"/>
    <m/>
    <x v="0"/>
    <n v="8"/>
    <m/>
    <n v="0"/>
    <m/>
    <m/>
  </r>
  <r>
    <d v="2018-08-06T10:39:02"/>
    <s v="B1320"/>
    <s v="VA391"/>
    <x v="0"/>
    <x v="9"/>
    <n v="4"/>
    <s v="ks"/>
    <n v="3.79"/>
    <n v="15.16"/>
    <s v="0432"/>
    <m/>
    <s v="1CHIR: JIP  6"/>
    <s v="SVIOP-2018-SVM2-008409"/>
    <s v="Výdej do spotřeby z IOP"/>
    <s v="Škodová Simona"/>
    <s v="Promítnut do stavu zásob"/>
    <s v="V44B"/>
    <s v="Baterie, různé elektro zboží"/>
    <m/>
    <m/>
    <s v="Emos do 4/2020"/>
    <m/>
    <x v="0"/>
    <n v="8"/>
    <m/>
    <n v="0"/>
    <m/>
    <m/>
  </r>
  <r>
    <d v="2018-08-06T10:43:35"/>
    <s v="Fm-L009-019-OSPLAN-001"/>
    <s v="VFM0608"/>
    <x v="1"/>
    <x v="1"/>
    <n v="125"/>
    <s v="ks"/>
    <n v="1.07"/>
    <n v="133.75"/>
    <s v="0411"/>
    <m/>
    <s v="1CHIR: lůžkové oddělení 8"/>
    <s v="SVIOP-2018-SVM2-008413"/>
    <s v="Výdej do spotřeby z IOP"/>
    <s v="Škodová Simona"/>
    <s v="Promítnut do stavu zásob"/>
    <s v="VFM019"/>
    <s v="Ošetřovatelská dokumentace"/>
    <m/>
    <m/>
    <m/>
    <m/>
    <x v="0"/>
    <n v="8"/>
    <m/>
    <n v="0"/>
    <m/>
    <m/>
  </r>
  <r>
    <d v="2018-08-07T06:17:13"/>
    <m/>
    <s v="VE716"/>
    <x v="0"/>
    <x v="16"/>
    <n v="12"/>
    <s v="ks"/>
    <n v="22.86"/>
    <n v="274.36"/>
    <s v="0401"/>
    <m/>
    <s v="1CHIR: vedení klinického pracoviště"/>
    <s v="SVIOP-2018-SVM2-008430"/>
    <s v="Výdej do spotřeby z IOP"/>
    <s v="Škodová Simona"/>
    <s v="Promítnut do stavu zásob"/>
    <s v="V44E"/>
    <s v="WC papír, ubrousky, pytle, sáčky"/>
    <m/>
    <m/>
    <s v="Frankospol 3/2020"/>
    <m/>
    <x v="0"/>
    <n v="8"/>
    <m/>
    <n v="0"/>
    <m/>
    <m/>
  </r>
  <r>
    <d v="2018-08-07T06:17:13"/>
    <s v="770150"/>
    <s v="VE835"/>
    <x v="1"/>
    <x v="19"/>
    <n v="1"/>
    <s v="ks"/>
    <n v="29.31"/>
    <n v="29.31"/>
    <s v="0401"/>
    <m/>
    <s v="1CHIR: vedení klinického pracoviště"/>
    <s v="SVIOP-2018-SVM2-008430"/>
    <s v="Výdej do spotřeby z IOP"/>
    <s v="Škodová Simona"/>
    <s v="Promítnut do stavu zásob"/>
    <s v="V42D"/>
    <s v="Pravítka, lepidla, folie"/>
    <m/>
    <m/>
    <s v="Frankospol 22.3/2020"/>
    <m/>
    <x v="0"/>
    <n v="8"/>
    <m/>
    <n v="0"/>
    <m/>
    <m/>
  </r>
  <r>
    <d v="2018-08-07T06:17:13"/>
    <s v="115081"/>
    <s v="VE491"/>
    <x v="2"/>
    <x v="64"/>
    <n v="1"/>
    <s v="ks"/>
    <n v="37.51"/>
    <n v="37.51"/>
    <s v="0401"/>
    <m/>
    <s v="1CHIR: vedení klinického pracoviště"/>
    <s v="SVIOP-2018-SVM2-008430"/>
    <s v="Výdej do spotřeby z IOP"/>
    <s v="Škodová Simona"/>
    <s v="Promítnut do stavu zásob"/>
    <s v="V41A"/>
    <s v="Mycí a uklízecí prostředy"/>
    <m/>
    <m/>
    <s v="Šaman do 19.3/2020"/>
    <m/>
    <x v="0"/>
    <n v="8"/>
    <m/>
    <n v="0"/>
    <m/>
    <m/>
  </r>
  <r>
    <d v="2018-08-07T06:17:13"/>
    <s v="C2081,C2082"/>
    <s v="VE503"/>
    <x v="2"/>
    <x v="82"/>
    <n v="1"/>
    <s v="ks"/>
    <n v="43.69"/>
    <n v="43.69"/>
    <s v="0401"/>
    <m/>
    <s v="1CHIR: vedení klinického pracoviště"/>
    <s v="SVIOP-2018-SVM2-008430"/>
    <s v="Výdej do spotřeby z IOP"/>
    <s v="Škodová Simona"/>
    <s v="Promítnut do stavu zásob"/>
    <s v="V41B"/>
    <s v="Mýdla,osvěžovače"/>
    <m/>
    <m/>
    <s v="Šaman do 19.3/2020"/>
    <m/>
    <x v="0"/>
    <n v="8"/>
    <m/>
    <n v="0"/>
    <m/>
    <m/>
  </r>
  <r>
    <d v="2018-08-07T06:18:49"/>
    <m/>
    <s v="VC135"/>
    <x v="1"/>
    <x v="226"/>
    <n v="9"/>
    <s v="ks"/>
    <n v="111.17"/>
    <n v="1000.57"/>
    <s v="0401"/>
    <m/>
    <s v="1CHIR: vedení klinického pracoviště"/>
    <s v="SVIOP-2018-SVM2-008431"/>
    <s v="Výdej do spotřeby z IOP"/>
    <s v="Škodová Simona"/>
    <s v="Promítnut do stavu zásob"/>
    <s v="V42C"/>
    <s v="Obálky, pořadače, složky"/>
    <m/>
    <m/>
    <s v="Kaspa"/>
    <m/>
    <x v="0"/>
    <n v="8"/>
    <m/>
    <n v="0"/>
    <m/>
    <m/>
  </r>
  <r>
    <d v="2018-08-10T09:24:51"/>
    <s v="7877875"/>
    <s v="VA252"/>
    <x v="2"/>
    <x v="30"/>
    <n v="1"/>
    <s v="ks"/>
    <n v="83.97"/>
    <n v="83.97"/>
    <s v="0411"/>
    <m/>
    <s v="1CHIR: lůžkové oddělení 8"/>
    <s v="SVIOP-2018-SVM2-008588"/>
    <s v="Výdej do spotřeby z IOP"/>
    <s v="Škodová Simona"/>
    <s v="Promítnut do stavu zásob"/>
    <s v="V41C"/>
    <s v="Kartáče,houbičky"/>
    <m/>
    <m/>
    <s v="T.S.BOHEMIA"/>
    <m/>
    <x v="0"/>
    <n v="8"/>
    <m/>
    <n v="0"/>
    <m/>
    <m/>
  </r>
  <r>
    <d v="2018-08-14T06:24:19"/>
    <m/>
    <s v="VA709"/>
    <x v="1"/>
    <x v="247"/>
    <n v="3"/>
    <s v="ks"/>
    <n v="229"/>
    <n v="687"/>
    <s v="0412"/>
    <m/>
    <s v="1CHIR: lůžkové oddělení 9 + 9P"/>
    <s v="SVIOP-2018-SVM2-008660"/>
    <s v="Výdej do spotřeby z IOP"/>
    <s v="Utíkalová Jana"/>
    <s v="Promítnut do stavu zásob"/>
    <s v="V42A"/>
    <s v="Papíry, sešity, knihy, bloky, tabule"/>
    <m/>
    <m/>
    <s v="Frankospol"/>
    <m/>
    <x v="0"/>
    <n v="8"/>
    <m/>
    <n v="0"/>
    <m/>
    <m/>
  </r>
  <r>
    <d v="2018-08-14T06:24:19"/>
    <m/>
    <s v="VA528"/>
    <x v="1"/>
    <x v="248"/>
    <n v="2"/>
    <s v="ks"/>
    <n v="585.5"/>
    <n v="1171"/>
    <s v="0412"/>
    <m/>
    <s v="1CHIR: lůžkové oddělení 9 + 9P"/>
    <s v="SVIOP-2018-SVM2-008660"/>
    <s v="Výdej do spotřeby z IOP"/>
    <s v="Utíkalová Jana"/>
    <s v="Promítnut do stavu zásob"/>
    <s v="V42C"/>
    <s v="Obálky, pořadače, složky"/>
    <m/>
    <m/>
    <s v="vkus"/>
    <m/>
    <x v="0"/>
    <n v="8"/>
    <m/>
    <n v="0"/>
    <m/>
    <m/>
  </r>
  <r>
    <d v="2018-08-14T06:25:13"/>
    <m/>
    <s v="VF093"/>
    <x v="1"/>
    <x v="67"/>
    <n v="1"/>
    <s v="bal"/>
    <n v="60.5"/>
    <n v="60.5"/>
    <s v="0413"/>
    <m/>
    <s v="1CHIR: lůžkové oddělení 3"/>
    <s v="SVIOP-2018-SVM2-008661"/>
    <s v="Výdej do spotřeby z IOP"/>
    <s v="Utíkalová Jana"/>
    <s v="Promítnut do stavu zásob"/>
    <s v="V42A"/>
    <s v="Papíry, sešity, knihy, bloky, tabule"/>
    <s v="Jan Vytopil 1/2019"/>
    <m/>
    <s v="Jan Vytopil 1/2019"/>
    <m/>
    <x v="0"/>
    <n v="8"/>
    <m/>
    <n v="0"/>
    <m/>
    <m/>
  </r>
  <r>
    <d v="2018-08-14T06:25:43"/>
    <s v="311100zel"/>
    <s v="VE754"/>
    <x v="1"/>
    <x v="6"/>
    <n v="70"/>
    <s v="ks"/>
    <n v="2.2400000000000002"/>
    <n v="156.91999999999999"/>
    <s v="0421"/>
    <m/>
    <s v="1CHIR: ambulance"/>
    <s v="SVIOP-2018-SVM2-008662"/>
    <s v="Výdej do spotřeby z IOP"/>
    <s v="Utíkalová Jana"/>
    <s v="Promítnut do stavu zásob"/>
    <s v="V42C"/>
    <s v="Obálky, pořadače, složky"/>
    <m/>
    <m/>
    <s v="Frankospol 22.3/2020"/>
    <m/>
    <x v="0"/>
    <n v="8"/>
    <m/>
    <n v="0"/>
    <m/>
    <m/>
  </r>
  <r>
    <d v="2018-08-14T06:59:38"/>
    <m/>
    <s v="VE072"/>
    <x v="1"/>
    <x v="174"/>
    <n v="26"/>
    <s v="ks"/>
    <n v="42.4"/>
    <n v="1102.3"/>
    <s v="0412"/>
    <m/>
    <s v="1CHIR: lůžkové oddělení 9 + 9P"/>
    <s v="SVIOP-2018-SVM2-008696"/>
    <s v="Výdej do spotřeby z IOP"/>
    <s v="Utíkalová Jana"/>
    <s v="Promítnut do stavu zásob"/>
    <s v="V42C"/>
    <s v="Obálky, pořadače, složky"/>
    <m/>
    <m/>
    <m/>
    <m/>
    <x v="0"/>
    <n v="8"/>
    <m/>
    <n v="0"/>
    <m/>
    <m/>
  </r>
  <r>
    <d v="2018-08-14T06:59:38"/>
    <m/>
    <s v="VA858"/>
    <x v="0"/>
    <x v="148"/>
    <n v="3"/>
    <s v="ks"/>
    <n v="42.4"/>
    <n v="127.2"/>
    <s v="0412"/>
    <m/>
    <s v="1CHIR: lůžkové oddělení 9 + 9P"/>
    <s v="SVIOP-2018-SVM2-008696"/>
    <s v="Výdej do spotřeby z IOP"/>
    <s v="Utíkalová Jana"/>
    <s v="Promítnut do stavu zásob"/>
    <s v="V44H"/>
    <s v="Boxy,koše,dózy,nádoby"/>
    <m/>
    <m/>
    <s v="Věra Marková do 8/2020"/>
    <m/>
    <x v="0"/>
    <n v="8"/>
    <m/>
    <n v="0"/>
    <m/>
    <m/>
  </r>
  <r>
    <d v="2018-08-14T11:16:54"/>
    <s v="70002126"/>
    <s v="VF217"/>
    <x v="2"/>
    <x v="249"/>
    <n v="2"/>
    <s v="ks"/>
    <n v="158.15"/>
    <n v="316.29000000000002"/>
    <s v="0432"/>
    <m/>
    <s v="1CHIR: JIP  6"/>
    <s v="SVIOP-2018-SVM2-008701"/>
    <s v="Výdej do spotřeby z IOP"/>
    <s v="Utíkalová Jana"/>
    <s v="Promítnut do stavu zásob"/>
    <s v="V41D"/>
    <s v="Krémy, oleje a masti z lékárny"/>
    <m/>
    <m/>
    <s v="PROMEDICA PRAHA GROUP, a.s."/>
    <m/>
    <x v="0"/>
    <n v="8"/>
    <m/>
    <n v="0"/>
    <m/>
    <m/>
  </r>
  <r>
    <d v="2018-08-14T13:28:26"/>
    <s v="Fm-L009-017-24JIP-002"/>
    <s v="VFM0584"/>
    <x v="1"/>
    <x v="69"/>
    <n v="300"/>
    <s v="ks"/>
    <n v="2.8759999999999999"/>
    <n v="862.8"/>
    <s v="0432"/>
    <m/>
    <s v="1CHIR: JIP  6"/>
    <s v="SVIOP-2018-SVM2-008719"/>
    <s v="Výdej do spotřeby z IOP"/>
    <s v="Utíkalová Jana"/>
    <s v="Promítnut do stavu zásob"/>
    <s v="VFM017"/>
    <s v="JIP záznamy"/>
    <m/>
    <m/>
    <s v="Papírtisk"/>
    <m/>
    <x v="0"/>
    <n v="8"/>
    <m/>
    <n v="0"/>
    <m/>
    <m/>
  </r>
  <r>
    <d v="2018-08-16T09:05:18"/>
    <m/>
    <s v="VA864"/>
    <x v="0"/>
    <x v="250"/>
    <n v="1"/>
    <s v="ks"/>
    <n v="48.4"/>
    <n v="48.4"/>
    <s v="0401"/>
    <m/>
    <s v="1CHIR: vedení klinického pracoviště"/>
    <s v="SVIOP-2018-SVM2-008791"/>
    <s v="Výdej do spotřeby z IOP"/>
    <s v="Máčalová Vendula"/>
    <s v="Promítnut do stavu zásob"/>
    <s v="V44H"/>
    <s v="Boxy,koše,dózy,nádoby"/>
    <m/>
    <m/>
    <s v="Věra Marková"/>
    <m/>
    <x v="0"/>
    <n v="8"/>
    <m/>
    <n v="0"/>
    <m/>
    <m/>
  </r>
  <r>
    <d v="2018-08-16T09:05:47"/>
    <m/>
    <s v="VB291"/>
    <x v="0"/>
    <x v="243"/>
    <n v="4"/>
    <s v="ks"/>
    <n v="52.03"/>
    <n v="208.12"/>
    <s v="0413"/>
    <m/>
    <s v="1CHIR: lůžkové oddělení 3"/>
    <s v="SVIOP-2018-SVM2-008792"/>
    <s v="Výdej do spotřeby z IOP"/>
    <s v="Máčalová Vendula"/>
    <s v="Promítnut do stavu zásob"/>
    <s v="V44G"/>
    <s v="Kuchyňské potřeby drobné"/>
    <m/>
    <m/>
    <s v="Marková"/>
    <m/>
    <x v="0"/>
    <n v="8"/>
    <m/>
    <n v="0"/>
    <m/>
    <m/>
  </r>
  <r>
    <d v="2018-08-16T12:07:16"/>
    <m/>
    <s v="VE941"/>
    <x v="1"/>
    <x v="76"/>
    <n v="30"/>
    <s v="ks"/>
    <n v="7.72"/>
    <n v="231.45"/>
    <s v="0432"/>
    <m/>
    <s v="1CHIR: JIP  6"/>
    <s v="SVIOP-2018-SVM2-008816"/>
    <s v="Výdej do spotřeby z IOP"/>
    <s v="Utíkalová Jana"/>
    <s v="Promítnut do stavu zásob"/>
    <s v="V42E"/>
    <s v="Samolepky, etikety, štítky"/>
    <m/>
    <m/>
    <s v="Properus"/>
    <m/>
    <x v="0"/>
    <n v="8"/>
    <m/>
    <n v="0"/>
    <m/>
    <m/>
  </r>
  <r>
    <d v="2018-08-16T13:45:48"/>
    <m/>
    <s v="VB287"/>
    <x v="0"/>
    <x v="11"/>
    <n v="12"/>
    <s v="ks"/>
    <n v="12.58"/>
    <n v="150.96"/>
    <s v="0413"/>
    <m/>
    <s v="1CHIR: lůžkové oddělení 3"/>
    <s v="SVIOP-2018-SVM2-008841"/>
    <s v="Výdej do spotřeby z IOP"/>
    <s v="Utíkalová Jana"/>
    <s v="Promítnut do stavu zásob"/>
    <s v="V44G"/>
    <s v="Kuchyňské potřeby drobné"/>
    <m/>
    <m/>
    <s v="Věra Marková do 8/2020"/>
    <m/>
    <x v="0"/>
    <n v="8"/>
    <m/>
    <n v="0"/>
    <m/>
    <m/>
  </r>
  <r>
    <d v="2018-08-17T11:02:01"/>
    <s v="10006995-1K"/>
    <s v="VC736"/>
    <x v="0"/>
    <x v="38"/>
    <n v="1"/>
    <s v="ks"/>
    <n v="738.1"/>
    <n v="738.1"/>
    <s v="0411"/>
    <m/>
    <s v="1CHIR: lůžkové oddělení 8"/>
    <s v="SVIOP-2018-SVM2-008895"/>
    <s v="Výdej do spotřeby z IOP"/>
    <s v="Utíkalová Jana"/>
    <s v="Promítnut do stavu zásob"/>
    <s v="V44D"/>
    <s v="Ručníky, rohože, ostatní"/>
    <m/>
    <m/>
    <s v="Datascan"/>
    <m/>
    <x v="0"/>
    <n v="8"/>
    <m/>
    <n v="0"/>
    <m/>
    <m/>
  </r>
  <r>
    <d v="2018-08-17T11:03:18"/>
    <m/>
    <s v="VE662"/>
    <x v="1"/>
    <x v="73"/>
    <n v="730"/>
    <s v="ks"/>
    <n v="0.17"/>
    <n v="123.66"/>
    <s v="0421"/>
    <m/>
    <s v="1CHIR: ambulance"/>
    <s v="SVIOP-2018-SVM2-008896"/>
    <s v="Výdej do spotřeby z IOP"/>
    <s v="Utíkalová Jana"/>
    <s v="Promítnut do stavu zásob"/>
    <s v="V43"/>
    <s v="Tiskopisy"/>
    <m/>
    <m/>
    <s v="Knopp - tiskárna do 1/2021"/>
    <m/>
    <x v="0"/>
    <n v="8"/>
    <m/>
    <n v="0"/>
    <m/>
    <m/>
  </r>
  <r>
    <d v="2018-08-20T06:58:05"/>
    <m/>
    <s v="VC136"/>
    <x v="1"/>
    <x v="199"/>
    <n v="1"/>
    <s v="ks"/>
    <n v="268.77999999999997"/>
    <n v="268.77999999999997"/>
    <s v="0412"/>
    <m/>
    <s v="1CHIR: lůžkové oddělení 9 + 9P"/>
    <s v="SVIOP-2018-SVM2-008917"/>
    <s v="Výdej do spotřeby z IOP"/>
    <s v="Škodová Simona"/>
    <s v="Promítnut do stavu zásob"/>
    <s v="V42D"/>
    <s v="Pravítka, lepidla, folie"/>
    <m/>
    <m/>
    <m/>
    <m/>
    <x v="0"/>
    <n v="8"/>
    <m/>
    <n v="0"/>
    <m/>
    <m/>
  </r>
  <r>
    <d v="2018-08-21T14:18:38"/>
    <m/>
    <s v="VA530"/>
    <x v="6"/>
    <x v="251"/>
    <n v="1"/>
    <s v="ks"/>
    <n v="324"/>
    <n v="324"/>
    <s v="0412"/>
    <m/>
    <s v="1CHIR: lůžkové oddělení 9 + 9P"/>
    <s v="SVIOP-2018-SVM2-009080"/>
    <s v="Výdej do spotřeby z IOP"/>
    <s v="Škodová Simona"/>
    <s v="Promítnut do stavu zásob"/>
    <s v="V38"/>
    <s v="Náhradní díly - provozní"/>
    <s v="Fiber Novelty FN-501"/>
    <m/>
    <m/>
    <m/>
    <x v="0"/>
    <n v="8"/>
    <m/>
    <n v="0"/>
    <m/>
    <m/>
  </r>
  <r>
    <d v="2018-08-22T13:03:55"/>
    <m/>
    <s v="VC328"/>
    <x v="0"/>
    <x v="124"/>
    <n v="1"/>
    <s v="ks"/>
    <n v="197"/>
    <n v="197"/>
    <s v="0471"/>
    <m/>
    <s v="1CHIR: odd. invaz. vyš. metotody-endoskopie"/>
    <s v="SVIOP-2018-SVM2-009112"/>
    <s v="Výdej do spotřeby z IOP"/>
    <s v="Sommerová Iva"/>
    <s v="Promítnut do stavu zásob"/>
    <s v="V44D"/>
    <s v="Ručníky, rohože, ostatní"/>
    <m/>
    <m/>
    <m/>
    <m/>
    <x v="0"/>
    <n v="8"/>
    <m/>
    <n v="0"/>
    <m/>
    <m/>
  </r>
  <r>
    <d v="2018-08-22T13:32:27"/>
    <m/>
    <s v="VB868"/>
    <x v="0"/>
    <x v="91"/>
    <n v="1"/>
    <s v="ks"/>
    <n v="41"/>
    <n v="41"/>
    <s v="0401"/>
    <m/>
    <s v="1CHIR: vedení klinického pracoviště"/>
    <s v="SVIOP-2018-SVM2-009129"/>
    <s v="Výdej do spotřeby z IOP"/>
    <s v="Sommerová Iva"/>
    <s v="Promítnut do stavu zásob"/>
    <s v="V44D"/>
    <s v="Ručníky, rohože, ostatní"/>
    <s v="Klára Šulková 65619"/>
    <m/>
    <m/>
    <m/>
    <x v="0"/>
    <n v="8"/>
    <m/>
    <n v="0"/>
    <m/>
    <m/>
  </r>
  <r>
    <d v="2018-08-22T13:32:27"/>
    <m/>
    <s v="VB868"/>
    <x v="0"/>
    <x v="91"/>
    <n v="1"/>
    <s v="ks"/>
    <n v="41"/>
    <n v="41"/>
    <s v="0401"/>
    <m/>
    <s v="1CHIR: vedení klinického pracoviště"/>
    <s v="SVIOP-2018-SVM2-009129"/>
    <s v="Výdej do spotřeby z IOP"/>
    <s v="Sommerová Iva"/>
    <s v="Promítnut do stavu zásob"/>
    <s v="V44D"/>
    <s v="Ručníky, rohože, ostatní"/>
    <s v="Tereza Horáková 65713"/>
    <m/>
    <m/>
    <m/>
    <x v="0"/>
    <n v="8"/>
    <m/>
    <n v="0"/>
    <m/>
    <m/>
  </r>
  <r>
    <d v="2018-08-24T08:15:16"/>
    <m/>
    <s v="VF230"/>
    <x v="2"/>
    <x v="252"/>
    <n v="5"/>
    <s v="ks"/>
    <n v="76.23"/>
    <n v="381.17"/>
    <s v="0413"/>
    <m/>
    <s v="1CHIR: lůžkové oddělení 3"/>
    <s v="SVIOP-2018-SVM2-009271"/>
    <s v="Výdej do spotřeby z IOP"/>
    <s v="Utíkalová Jana"/>
    <s v="Promítnut do stavu zásob"/>
    <s v="V41D"/>
    <s v="Krémy, oleje a masti z lékárny"/>
    <m/>
    <m/>
    <s v="Maurea, s.r.o"/>
    <m/>
    <x v="0"/>
    <n v="8"/>
    <m/>
    <n v="0"/>
    <m/>
    <m/>
  </r>
  <r>
    <d v="2018-08-24T08:15:41"/>
    <m/>
    <s v="VF230"/>
    <x v="2"/>
    <x v="252"/>
    <n v="2"/>
    <s v="ks"/>
    <n v="76.239999999999995"/>
    <n v="152.47"/>
    <s v="0432"/>
    <m/>
    <s v="1CHIR: JIP  6"/>
    <s v="SVIOP-2018-SVM2-009272"/>
    <s v="Výdej do spotřeby z IOP"/>
    <s v="Utíkalová Jana"/>
    <s v="Promítnut do stavu zásob"/>
    <s v="V41D"/>
    <s v="Krémy, oleje a masti z lékárny"/>
    <m/>
    <m/>
    <s v="Maurea, s.r.o"/>
    <m/>
    <x v="0"/>
    <n v="8"/>
    <m/>
    <n v="0"/>
    <m/>
    <m/>
  </r>
  <r>
    <d v="2018-08-29T14:29:18"/>
    <s v="9846"/>
    <s v="VE892"/>
    <x v="0"/>
    <x v="61"/>
    <n v="6"/>
    <s v="bal"/>
    <n v="17.96"/>
    <n v="107.76"/>
    <s v="0413"/>
    <m/>
    <s v="1CHIR: lůžkové oddělení 3"/>
    <s v="SVIOP-2018-SVM2-009430"/>
    <s v="Výdej do spotřeby z IOP"/>
    <s v="Škodová Simona"/>
    <s v="Promítnut do stavu zásob"/>
    <s v="V44D"/>
    <s v="Ručníky, rohože, ostatní"/>
    <m/>
    <m/>
    <s v="Šaman do 19.3/2020"/>
    <m/>
    <x v="0"/>
    <n v="8"/>
    <m/>
    <n v="0"/>
    <m/>
    <m/>
  </r>
  <r>
    <d v="2018-08-29T14:40:35"/>
    <s v="4951"/>
    <s v="VE897"/>
    <x v="2"/>
    <x v="236"/>
    <n v="2"/>
    <s v="ks"/>
    <n v="7.2"/>
    <n v="14.4"/>
    <s v="0413"/>
    <m/>
    <s v="1CHIR: lůžkové oddělení 3"/>
    <s v="SVIOP-2018-SVM2-009438"/>
    <s v="Výdej do spotřeby z IOP"/>
    <s v="Škodová Simona"/>
    <s v="Promítnut do stavu zásob"/>
    <s v="V41C"/>
    <s v="Kartáče,houbičky"/>
    <m/>
    <m/>
    <s v="Šaman do 19.3/2020"/>
    <m/>
    <x v="0"/>
    <n v="8"/>
    <m/>
    <n v="0"/>
    <m/>
    <m/>
  </r>
  <r>
    <d v="2018-08-29T14:40:35"/>
    <s v="777144"/>
    <s v="VE744"/>
    <x v="2"/>
    <x v="253"/>
    <n v="1"/>
    <s v="ks"/>
    <n v="80"/>
    <n v="80"/>
    <s v="0413"/>
    <m/>
    <s v="1CHIR: lůžkové oddělení 3"/>
    <s v="SVIOP-2018-SVM2-009438"/>
    <s v="Výdej do spotřeby z IOP"/>
    <s v="Škodová Simona"/>
    <s v="Promítnut do stavu zásob"/>
    <s v="V41D"/>
    <s v="Krémy, oleje a masti z lékárny"/>
    <m/>
    <m/>
    <s v="Phoenix"/>
    <m/>
    <x v="0"/>
    <n v="8"/>
    <m/>
    <n v="0"/>
    <m/>
    <m/>
  </r>
  <r>
    <d v="2018-09-04T06:46:27"/>
    <m/>
    <s v="VE716"/>
    <x v="0"/>
    <x v="16"/>
    <n v="2"/>
    <s v="ks"/>
    <n v="22.87"/>
    <n v="45.73"/>
    <s v="0401"/>
    <m/>
    <s v="1CHIR: vedení klinického pracoviště"/>
    <s v="SVIOP-2018-SVM2-009534"/>
    <s v="Výdej do spotřeby z IOP"/>
    <s v="Škodová Simona"/>
    <s v="Promítnut do stavu zásob"/>
    <s v="V44E"/>
    <s v="WC papír, ubrousky, pytle, sáčky"/>
    <m/>
    <m/>
    <s v="Frankospol 3/2020"/>
    <m/>
    <x v="0"/>
    <n v="9"/>
    <m/>
    <n v="0"/>
    <m/>
    <m/>
  </r>
  <r>
    <d v="2018-09-04T06:46:27"/>
    <s v="C2081,C2082"/>
    <s v="VE503"/>
    <x v="2"/>
    <x v="82"/>
    <n v="1"/>
    <s v="ks"/>
    <n v="43.71"/>
    <n v="43.71"/>
    <s v="0401"/>
    <m/>
    <s v="1CHIR: vedení klinického pracoviště"/>
    <s v="SVIOP-2018-SVM2-009534"/>
    <s v="Výdej do spotřeby z IOP"/>
    <s v="Škodová Simona"/>
    <s v="Promítnut do stavu zásob"/>
    <s v="V41B"/>
    <s v="Mýdla,osvěžovače"/>
    <m/>
    <m/>
    <s v="Šaman do 19.3/2020"/>
    <m/>
    <x v="0"/>
    <n v="9"/>
    <m/>
    <n v="0"/>
    <m/>
    <m/>
  </r>
  <r>
    <d v="2018-09-04T06:46:27"/>
    <m/>
    <s v="VB720"/>
    <x v="1"/>
    <x v="198"/>
    <n v="2"/>
    <s v="ks"/>
    <n v="68"/>
    <n v="136"/>
    <s v="0401"/>
    <m/>
    <s v="1CHIR: vedení klinického pracoviště"/>
    <s v="SVIOP-2018-SVM2-009534"/>
    <s v="Výdej do spotřeby z IOP"/>
    <s v="Škodová Simona"/>
    <s v="Promítnut do stavu zásob"/>
    <s v="V42D"/>
    <s v="Pravítka, lepidla, folie"/>
    <m/>
    <m/>
    <s v="Gatěková"/>
    <m/>
    <x v="0"/>
    <n v="9"/>
    <m/>
    <n v="0"/>
    <m/>
    <m/>
  </r>
  <r>
    <d v="2018-09-04T06:46:27"/>
    <s v="330207"/>
    <s v="VE764"/>
    <x v="1"/>
    <x v="115"/>
    <n v="1"/>
    <s v="bal"/>
    <n v="68.63"/>
    <n v="68.63"/>
    <s v="0401"/>
    <m/>
    <s v="1CHIR: vedení klinického pracoviště"/>
    <s v="SVIOP-2018-SVM2-009534"/>
    <s v="Výdej do spotřeby z IOP"/>
    <s v="Škodová Simona"/>
    <s v="Promítnut do stavu zásob"/>
    <s v="V42C"/>
    <s v="Obálky, pořadače, složky"/>
    <m/>
    <m/>
    <s v="Frankospol 22.3/2020"/>
    <m/>
    <x v="0"/>
    <n v="9"/>
    <m/>
    <n v="0"/>
    <m/>
    <m/>
  </r>
  <r>
    <d v="2018-09-04T06:46:27"/>
    <m/>
    <s v="VB325"/>
    <x v="1"/>
    <x v="254"/>
    <n v="1"/>
    <s v="bal"/>
    <n v="161.05000000000001"/>
    <n v="161.05000000000001"/>
    <s v="0401"/>
    <m/>
    <s v="1CHIR: vedení klinického pracoviště"/>
    <s v="SVIOP-2018-SVM2-009534"/>
    <s v="Výdej do spotřeby z IOP"/>
    <s v="Škodová Simona"/>
    <s v="Promítnut do stavu zásob"/>
    <s v="V42E"/>
    <s v="Samolepky, etikety, štítky"/>
    <m/>
    <m/>
    <m/>
    <m/>
    <x v="0"/>
    <n v="9"/>
    <m/>
    <n v="0"/>
    <m/>
    <m/>
  </r>
  <r>
    <d v="2018-09-04T06:46:27"/>
    <m/>
    <s v="VB959"/>
    <x v="1"/>
    <x v="66"/>
    <n v="3"/>
    <s v="bal"/>
    <n v="221.55"/>
    <n v="664.65"/>
    <s v="0401"/>
    <m/>
    <s v="1CHIR: vedení klinického pracoviště"/>
    <s v="SVIOP-2018-SVM2-009534"/>
    <s v="Výdej do spotřeby z IOP"/>
    <s v="Škodová Simona"/>
    <s v="Promítnut do stavu zásob"/>
    <s v="V42E"/>
    <s v="Samolepky, etikety, štítky"/>
    <m/>
    <m/>
    <m/>
    <m/>
    <x v="0"/>
    <n v="9"/>
    <m/>
    <n v="0"/>
    <m/>
    <m/>
  </r>
  <r>
    <d v="2018-09-04T06:47:26"/>
    <s v="140060013"/>
    <s v="VE630"/>
    <x v="4"/>
    <x v="39"/>
    <n v="50"/>
    <s v="ks"/>
    <n v="0.23"/>
    <n v="11.35"/>
    <s v="0411"/>
    <m/>
    <s v="1CHIR: lůžkové oddělení 8"/>
    <s v="SVIOP-2018-SVM2-009535"/>
    <s v="Výdej do spotřeby z IOP"/>
    <s v="Škodová Simona"/>
    <s v="Promítnut do stavu zásob"/>
    <s v="V21"/>
    <s v="Spotřební materiál k SZM"/>
    <m/>
    <m/>
    <s v="MAPO medical s.r.o. od 7/2017"/>
    <m/>
    <x v="0"/>
    <n v="9"/>
    <m/>
    <n v="0"/>
    <m/>
    <m/>
  </r>
  <r>
    <d v="2018-09-04T06:47:26"/>
    <m/>
    <s v="VE585"/>
    <x v="1"/>
    <x v="74"/>
    <n v="100"/>
    <s v="ks"/>
    <n v="0.55000000000000004"/>
    <n v="55"/>
    <s v="0411"/>
    <m/>
    <s v="1CHIR: lůžkové oddělení 8"/>
    <s v="SVIOP-2018-SVM2-009535"/>
    <s v="Výdej do spotřeby z IOP"/>
    <s v="Škodová Simona"/>
    <s v="Promítnut do stavu zásob"/>
    <s v="V42C"/>
    <s v="Obálky, pořadače, složky"/>
    <m/>
    <m/>
    <s v="ITAGE"/>
    <m/>
    <x v="0"/>
    <n v="9"/>
    <m/>
    <n v="0"/>
    <m/>
    <m/>
  </r>
  <r>
    <d v="2018-09-04T06:47:26"/>
    <s v="220119"/>
    <s v="VE769"/>
    <x v="1"/>
    <x v="103"/>
    <n v="30"/>
    <s v="ks"/>
    <n v="1.08"/>
    <n v="32.520000000000003"/>
    <s v="0411"/>
    <m/>
    <s v="1CHIR: lůžkové oddělení 8"/>
    <s v="SVIOP-2018-SVM2-009535"/>
    <s v="Výdej do spotřeby z IOP"/>
    <s v="Škodová Simona"/>
    <s v="Promítnut do stavu zásob"/>
    <s v="V42C"/>
    <s v="Obálky, pořadače, složky"/>
    <m/>
    <m/>
    <s v="Frankospol 22.3/2020"/>
    <m/>
    <x v="0"/>
    <n v="9"/>
    <m/>
    <n v="0"/>
    <m/>
    <m/>
  </r>
  <r>
    <d v="2018-09-04T06:47:26"/>
    <m/>
    <s v="VA918"/>
    <x v="0"/>
    <x v="3"/>
    <n v="10"/>
    <s v="ks"/>
    <n v="1.1499999999999999"/>
    <n v="11.5"/>
    <s v="0411"/>
    <m/>
    <s v="1CHIR: lůžkové oddělení 8"/>
    <s v="SVIOP-2018-SVM2-009535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04T06:47:26"/>
    <m/>
    <s v="VB631"/>
    <x v="1"/>
    <x v="40"/>
    <n v="50"/>
    <s v="ks"/>
    <n v="1.19"/>
    <n v="59.33"/>
    <s v="0411"/>
    <m/>
    <s v="1CHIR: lůžkové oddělení 8"/>
    <s v="SVIOP-2018-SVM2-009535"/>
    <s v="Výdej do spotřeby z IOP"/>
    <s v="Škodová Simona"/>
    <s v="Promítnut do stavu zásob"/>
    <s v="V42C"/>
    <s v="Obálky, pořadače, složky"/>
    <m/>
    <m/>
    <s v="Properus"/>
    <m/>
    <x v="0"/>
    <n v="9"/>
    <m/>
    <n v="0"/>
    <m/>
    <m/>
  </r>
  <r>
    <d v="2018-09-04T06:47:26"/>
    <s v="544080"/>
    <s v="VE358"/>
    <x v="1"/>
    <x v="156"/>
    <n v="2"/>
    <s v="ks"/>
    <n v="1.49"/>
    <n v="2.98"/>
    <s v="0411"/>
    <m/>
    <s v="1CHIR: lůžkové oddělení 8"/>
    <s v="SVIOP-2018-SVM2-009535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47:26"/>
    <s v="5961"/>
    <s v="VE517"/>
    <x v="2"/>
    <x v="5"/>
    <n v="30"/>
    <s v="ks"/>
    <n v="2.19"/>
    <n v="65.7"/>
    <s v="0411"/>
    <m/>
    <s v="1CHIR: lůžkové oddělení 8"/>
    <s v="SVIOP-2018-SVM2-009535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47:26"/>
    <s v="5961"/>
    <s v="VE518"/>
    <x v="2"/>
    <x v="4"/>
    <n v="30"/>
    <s v="ks"/>
    <n v="2.19"/>
    <n v="65.7"/>
    <s v="0411"/>
    <m/>
    <s v="1CHIR: lůžkové oddělení 8"/>
    <s v="SVIOP-2018-SVM2-009535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47:26"/>
    <s v="431005"/>
    <s v="VE852"/>
    <x v="1"/>
    <x v="52"/>
    <n v="5"/>
    <s v="bal"/>
    <n v="2.66"/>
    <n v="13.31"/>
    <s v="0411"/>
    <m/>
    <s v="1CHIR: lůžkové oddělení 8"/>
    <s v="SVIOP-2018-SVM2-009535"/>
    <s v="Výdej do spotřeby z IOP"/>
    <s v="Škodová Simona"/>
    <s v="Promítnut do stavu zásob"/>
    <s v="V42D"/>
    <s v="Pravítka, lepidla, folie"/>
    <m/>
    <m/>
    <s v="Frankospol 22.3/2020"/>
    <m/>
    <x v="0"/>
    <n v="9"/>
    <m/>
    <n v="0"/>
    <m/>
    <m/>
  </r>
  <r>
    <d v="2018-09-04T06:47:26"/>
    <m/>
    <s v="VF183"/>
    <x v="1"/>
    <x v="227"/>
    <n v="50"/>
    <s v="ks"/>
    <n v="3.48"/>
    <n v="174.22"/>
    <s v="0411"/>
    <m/>
    <s v="1CHIR: lůžkové oddělení 8"/>
    <s v="SVIOP-2018-SVM2-009535"/>
    <s v="Výdej do spotřeby z IOP"/>
    <s v="Škodová Simona"/>
    <s v="Promítnut do stavu zásob"/>
    <s v="V42E"/>
    <s v="Samolepky, etikety, štítky"/>
    <m/>
    <m/>
    <s v="Properus"/>
    <m/>
    <x v="0"/>
    <n v="9"/>
    <m/>
    <n v="0"/>
    <m/>
    <m/>
  </r>
  <r>
    <d v="2018-09-04T06:47:26"/>
    <s v="B1320"/>
    <s v="VA391"/>
    <x v="0"/>
    <x v="9"/>
    <n v="20"/>
    <s v="ks"/>
    <n v="3.79"/>
    <n v="75.760000000000005"/>
    <s v="0411"/>
    <m/>
    <s v="1CHIR: lůžkové oddělení 8"/>
    <s v="SVIOP-2018-SVM2-009535"/>
    <s v="Výdej do spotřeby z IOP"/>
    <s v="Škodová Simona"/>
    <s v="Promítnut do stavu zásob"/>
    <s v="V44B"/>
    <s v="Baterie, různé elektro zboží"/>
    <m/>
    <m/>
    <s v="Emos do 4/2020"/>
    <m/>
    <x v="0"/>
    <n v="9"/>
    <m/>
    <n v="0"/>
    <m/>
    <m/>
  </r>
  <r>
    <d v="2018-09-04T06:47:26"/>
    <s v="510496"/>
    <s v="VE352"/>
    <x v="1"/>
    <x v="56"/>
    <n v="20"/>
    <s v="ks"/>
    <n v="4.24"/>
    <n v="84.8"/>
    <s v="0411"/>
    <m/>
    <s v="1CHIR: lůžkové oddělení 8"/>
    <s v="SVIOP-2018-SVM2-009535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47:26"/>
    <s v="501170"/>
    <s v="VE327"/>
    <x v="1"/>
    <x v="41"/>
    <n v="20"/>
    <s v="ks"/>
    <n v="4.4800000000000004"/>
    <n v="89.54"/>
    <s v="0411"/>
    <m/>
    <s v="1CHIR: lůžkové oddělení 8"/>
    <s v="SVIOP-2018-SVM2-009535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47:26"/>
    <m/>
    <s v="VA007"/>
    <x v="4"/>
    <x v="104"/>
    <n v="10"/>
    <s v="ks"/>
    <n v="5.99"/>
    <n v="59.9"/>
    <s v="0411"/>
    <m/>
    <s v="1CHIR: lůžkové oddělení 8"/>
    <s v="SVIOP-2018-SVM2-009535"/>
    <s v="Výdej do spotřeby z IOP"/>
    <s v="Škodová Simona"/>
    <s v="Promítnut do stavu zásob"/>
    <s v="V21"/>
    <s v="Spotřební materiál k SZM"/>
    <m/>
    <m/>
    <s v="MAPO medical s.r.o."/>
    <m/>
    <x v="0"/>
    <n v="9"/>
    <m/>
    <n v="0"/>
    <m/>
    <m/>
  </r>
  <r>
    <d v="2018-09-04T06:47:26"/>
    <s v="B1532"/>
    <s v="VA514"/>
    <x v="0"/>
    <x v="57"/>
    <n v="4"/>
    <s v="ks"/>
    <n v="5.99"/>
    <n v="23.96"/>
    <s v="0411"/>
    <m/>
    <s v="1CHIR: lůžkové oddělení 8"/>
    <s v="SVIOP-2018-SVM2-009535"/>
    <s v="Výdej do spotřeby z IOP"/>
    <s v="Škodová Simona"/>
    <s v="Promítnut do stavu zásob"/>
    <s v="V44B"/>
    <s v="Baterie, různé elektro zboží"/>
    <m/>
    <m/>
    <s v="Emos do 4/2020"/>
    <m/>
    <x v="0"/>
    <n v="9"/>
    <m/>
    <n v="0"/>
    <m/>
    <m/>
  </r>
  <r>
    <d v="2018-09-04T06:47:26"/>
    <m/>
    <s v="VC344"/>
    <x v="0"/>
    <x v="42"/>
    <n v="5"/>
    <s v="bal"/>
    <n v="6.29"/>
    <n v="31.46"/>
    <s v="0411"/>
    <m/>
    <s v="1CHIR: lůžkové oddělení 8"/>
    <s v="SVIOP-2018-SVM2-009535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04T06:47:26"/>
    <m/>
    <s v="VB191"/>
    <x v="0"/>
    <x v="59"/>
    <n v="2"/>
    <s v="bal"/>
    <n v="7.02"/>
    <n v="14.04"/>
    <s v="0411"/>
    <m/>
    <s v="1CHIR: lůžkové oddělení 8"/>
    <s v="SVIOP-2018-SVM2-009535"/>
    <s v="Výdej do spotřeby z IOP"/>
    <s v="Škodová Simona"/>
    <s v="Promítnut do stavu zásob"/>
    <s v="V44E"/>
    <s v="WC papír, ubrousky, pytle, sáčky"/>
    <m/>
    <m/>
    <s v="Press KF do 1/2019"/>
    <m/>
    <x v="0"/>
    <n v="9"/>
    <m/>
    <n v="0"/>
    <m/>
    <m/>
  </r>
  <r>
    <d v="2018-09-04T06:47:26"/>
    <s v="501293"/>
    <s v="VE112"/>
    <x v="1"/>
    <x v="129"/>
    <n v="2"/>
    <s v="ks"/>
    <n v="9.1999999999999993"/>
    <n v="18.399999999999999"/>
    <s v="0411"/>
    <m/>
    <s v="1CHIR: lůžkové oddělení 8"/>
    <s v="SVIOP-2018-SVM2-009535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47:26"/>
    <m/>
    <s v="VE670"/>
    <x v="0"/>
    <x v="43"/>
    <n v="6"/>
    <s v="bal"/>
    <n v="9.56"/>
    <n v="57.36"/>
    <s v="0411"/>
    <m/>
    <s v="1CHIR: lůžkové oddělení 8"/>
    <s v="SVIOP-2018-SVM2-009535"/>
    <s v="Výdej do spotřeby z IOP"/>
    <s v="Škodová Simona"/>
    <s v="Promítnut do stavu zásob"/>
    <s v="V44E"/>
    <s v="WC papír, ubrousky, pytle, sáčky"/>
    <m/>
    <m/>
    <s v="Vkus Bustan do 12/2019"/>
    <m/>
    <x v="0"/>
    <n v="9"/>
    <m/>
    <n v="0"/>
    <m/>
    <m/>
  </r>
  <r>
    <d v="2018-09-04T06:47:26"/>
    <m/>
    <s v="VE588"/>
    <x v="0"/>
    <x v="255"/>
    <n v="6"/>
    <s v="ks"/>
    <n v="11.1"/>
    <n v="66.59"/>
    <s v="0411"/>
    <m/>
    <s v="1CHIR: lůžkové oddělení 8"/>
    <s v="SVIOP-2018-SVM2-009535"/>
    <s v="Výdej do spotřeby z IOP"/>
    <s v="Škodová Simona"/>
    <s v="Promítnut do stavu zásob"/>
    <s v="V44G"/>
    <s v="Kuchyňské potřeby drobné"/>
    <m/>
    <m/>
    <s v="MB-SWING"/>
    <m/>
    <x v="0"/>
    <n v="9"/>
    <m/>
    <n v="0"/>
    <m/>
    <m/>
  </r>
  <r>
    <d v="2018-09-04T06:47:26"/>
    <m/>
    <s v="VB287"/>
    <x v="0"/>
    <x v="11"/>
    <n v="4"/>
    <s v="ks"/>
    <n v="12.58"/>
    <n v="50.31"/>
    <s v="0411"/>
    <m/>
    <s v="1CHIR: lůžkové oddělení 8"/>
    <s v="SVIOP-2018-SVM2-009535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04T06:47:26"/>
    <s v="Fm-L009-028-NEMOC-001"/>
    <s v="VFM1228"/>
    <x v="1"/>
    <x v="133"/>
    <n v="3"/>
    <s v="ks"/>
    <n v="13.31"/>
    <n v="39.93"/>
    <s v="0411"/>
    <m/>
    <s v="1CHIR: lůžkové oddělení 8"/>
    <s v="SVIOP-2018-SVM2-009535"/>
    <s v="Výdej do spotřeby z IOP"/>
    <s v="Škodová Simona"/>
    <s v="Promítnut do stavu zásob"/>
    <s v="VFM028"/>
    <s v="Povinná hlášení"/>
    <m/>
    <m/>
    <s v="Knopp - tiskárna do 1/2021"/>
    <m/>
    <x v="0"/>
    <n v="9"/>
    <m/>
    <n v="0"/>
    <m/>
    <m/>
  </r>
  <r>
    <d v="2018-09-04T06:47:26"/>
    <s v="3176"/>
    <s v="VE527"/>
    <x v="2"/>
    <x v="14"/>
    <n v="10"/>
    <s v="bal"/>
    <n v="14.52"/>
    <n v="145.19999999999999"/>
    <s v="0411"/>
    <m/>
    <s v="1CHIR: lůžkové oddělení 8"/>
    <s v="SVIOP-2018-SVM2-009535"/>
    <s v="Výdej do spotřeby z IOP"/>
    <s v="Škodová Simona"/>
    <s v="Promítnut do stavu zásob"/>
    <s v="V41C"/>
    <s v="Kartáče,houbičky"/>
    <m/>
    <m/>
    <s v="Šaman do 19.3/2020"/>
    <m/>
    <x v="0"/>
    <n v="9"/>
    <m/>
    <n v="0"/>
    <m/>
    <m/>
  </r>
  <r>
    <d v="2018-09-04T06:47:26"/>
    <s v="7396"/>
    <s v="VE479"/>
    <x v="2"/>
    <x v="12"/>
    <n v="4"/>
    <s v="ks"/>
    <n v="15.13"/>
    <n v="60.52"/>
    <s v="0411"/>
    <m/>
    <s v="1CHIR: lůžkové oddělení 8"/>
    <s v="SVIOP-2018-SVM2-009535"/>
    <s v="Výdej do spotřeby z IOP"/>
    <s v="Škodová Simona"/>
    <s v="Promítnut do stavu zásob"/>
    <s v="V41B"/>
    <s v="Mýdla,osvěžovače"/>
    <m/>
    <m/>
    <s v="Šaman do 19.3/2020"/>
    <m/>
    <x v="0"/>
    <n v="9"/>
    <m/>
    <n v="0"/>
    <m/>
    <m/>
  </r>
  <r>
    <d v="2018-09-04T06:47:26"/>
    <s v="9846"/>
    <s v="VE892"/>
    <x v="0"/>
    <x v="61"/>
    <n v="4"/>
    <s v="bal"/>
    <n v="17.96"/>
    <n v="71.84"/>
    <s v="0411"/>
    <m/>
    <s v="1CHIR: lůžkové oddělení 8"/>
    <s v="SVIOP-2018-SVM2-009535"/>
    <s v="Výdej do spotřeby z IOP"/>
    <s v="Škodová Simona"/>
    <s v="Promítnut do stavu zásob"/>
    <s v="V44D"/>
    <s v="Ručníky, rohože, ostatní"/>
    <m/>
    <m/>
    <s v="Šaman do 19.3/2020"/>
    <m/>
    <x v="0"/>
    <n v="9"/>
    <m/>
    <n v="0"/>
    <m/>
    <m/>
  </r>
  <r>
    <d v="2018-09-04T06:47:26"/>
    <s v="B1340"/>
    <s v="VA392"/>
    <x v="0"/>
    <x v="13"/>
    <n v="6"/>
    <s v="ks"/>
    <n v="19.97"/>
    <n v="119.82"/>
    <s v="0411"/>
    <m/>
    <s v="1CHIR: lůžkové oddělení 8"/>
    <s v="SVIOP-2018-SVM2-009535"/>
    <s v="Výdej do spotřeby z IOP"/>
    <s v="Škodová Simona"/>
    <s v="Promítnut do stavu zásob"/>
    <s v="V44B"/>
    <s v="Baterie, různé elektro zboží"/>
    <m/>
    <m/>
    <s v="Emos do 4/2020"/>
    <m/>
    <x v="0"/>
    <n v="9"/>
    <m/>
    <n v="0"/>
    <m/>
    <m/>
  </r>
  <r>
    <d v="2018-09-04T06:47:26"/>
    <m/>
    <s v="VE015"/>
    <x v="0"/>
    <x v="62"/>
    <n v="6"/>
    <s v="bal"/>
    <n v="20.57"/>
    <n v="123.42"/>
    <s v="0411"/>
    <m/>
    <s v="1CHIR: lůžkové oddělení 8"/>
    <s v="SVIOP-2018-SVM2-009535"/>
    <s v="Výdej do spotřeby z IOP"/>
    <s v="Škodová Simona"/>
    <s v="Promítnut do stavu zásob"/>
    <s v="V44E"/>
    <s v="WC papír, ubrousky, pytle, sáčky"/>
    <m/>
    <m/>
    <s v="Press KF do 1/2019"/>
    <m/>
    <x v="0"/>
    <n v="9"/>
    <m/>
    <n v="0"/>
    <m/>
    <m/>
  </r>
  <r>
    <d v="2018-09-04T06:47:26"/>
    <s v="1566"/>
    <s v="VE526"/>
    <x v="2"/>
    <x v="45"/>
    <n v="4"/>
    <s v="bal"/>
    <n v="22.15"/>
    <n v="88.58"/>
    <s v="0411"/>
    <m/>
    <s v="1CHIR: lůžkové oddělení 8"/>
    <s v="SVIOP-2018-SVM2-009535"/>
    <s v="Výdej do spotřeby z IOP"/>
    <s v="Škodová Simona"/>
    <s v="Promítnut do stavu zásob"/>
    <s v="V41C"/>
    <s v="Kartáče,houbičky"/>
    <m/>
    <m/>
    <s v="Šaman do 19.3/2020"/>
    <m/>
    <x v="0"/>
    <n v="9"/>
    <m/>
    <n v="0"/>
    <m/>
    <m/>
  </r>
  <r>
    <d v="2018-09-04T06:47:26"/>
    <m/>
    <s v="VE716"/>
    <x v="0"/>
    <x v="16"/>
    <n v="18"/>
    <s v="ks"/>
    <n v="22.86"/>
    <n v="411.55"/>
    <s v="0411"/>
    <m/>
    <s v="1CHIR: lůžkové oddělení 8"/>
    <s v="SVIOP-2018-SVM2-009535"/>
    <s v="Výdej do spotřeby z IOP"/>
    <s v="Škodová Simona"/>
    <s v="Promítnut do stavu zásob"/>
    <s v="V44E"/>
    <s v="WC papír, ubrousky, pytle, sáčky"/>
    <m/>
    <m/>
    <s v="Frankospol 3/2020"/>
    <m/>
    <x v="0"/>
    <n v="9"/>
    <m/>
    <n v="0"/>
    <m/>
    <m/>
  </r>
  <r>
    <d v="2018-09-04T06:47:26"/>
    <m/>
    <s v="VC673"/>
    <x v="0"/>
    <x v="178"/>
    <n v="1"/>
    <s v="ks"/>
    <n v="23.49"/>
    <n v="23.49"/>
    <s v="0411"/>
    <m/>
    <s v="1CHIR: lůžkové oddělení 8"/>
    <s v="SVIOP-2018-SVM2-009535"/>
    <s v="Výdej do spotřeby z IOP"/>
    <s v="Škodová Simona"/>
    <s v="Promítnut do stavu zásob"/>
    <s v="V44E"/>
    <s v="WC papír, ubrousky, pytle, sáčky"/>
    <m/>
    <m/>
    <m/>
    <m/>
    <x v="0"/>
    <n v="9"/>
    <m/>
    <n v="0"/>
    <m/>
    <m/>
  </r>
  <r>
    <d v="2018-09-04T06:47:26"/>
    <s v="B15112"/>
    <s v="VA394"/>
    <x v="0"/>
    <x v="17"/>
    <n v="10"/>
    <s v="ks"/>
    <n v="27.69"/>
    <n v="276.89999999999998"/>
    <s v="0411"/>
    <m/>
    <s v="1CHIR: lůžkové oddělení 8"/>
    <s v="SVIOP-2018-SVM2-009535"/>
    <s v="Výdej do spotřeby z IOP"/>
    <s v="Škodová Simona"/>
    <s v="Promítnut do stavu zásob"/>
    <s v="V44B"/>
    <s v="Baterie, různé elektro zboží"/>
    <m/>
    <m/>
    <s v="Emos do 4/2020"/>
    <m/>
    <x v="0"/>
    <n v="9"/>
    <m/>
    <n v="0"/>
    <m/>
    <m/>
  </r>
  <r>
    <d v="2018-09-04T06:47:26"/>
    <s v="770150"/>
    <s v="VE835"/>
    <x v="1"/>
    <x v="19"/>
    <n v="1"/>
    <s v="ks"/>
    <n v="29.31"/>
    <n v="29.31"/>
    <s v="0411"/>
    <m/>
    <s v="1CHIR: lůžkové oddělení 8"/>
    <s v="SVIOP-2018-SVM2-009535"/>
    <s v="Výdej do spotřeby z IOP"/>
    <s v="Škodová Simona"/>
    <s v="Promítnut do stavu zásob"/>
    <s v="V42D"/>
    <s v="Pravítka, lepidla, folie"/>
    <m/>
    <m/>
    <s v="Frankospol 22.3/2020"/>
    <m/>
    <x v="0"/>
    <n v="9"/>
    <m/>
    <n v="0"/>
    <m/>
    <m/>
  </r>
  <r>
    <d v="2018-09-04T06:47:26"/>
    <s v="394153"/>
    <s v="VE693"/>
    <x v="2"/>
    <x v="18"/>
    <n v="4"/>
    <s v="ks"/>
    <n v="33.090000000000003"/>
    <n v="132.37"/>
    <s v="0411"/>
    <m/>
    <s v="1CHIR: lůžkové oddělení 8"/>
    <s v="SVIOP-2018-SVM2-009535"/>
    <s v="Výdej do spotřeby z IOP"/>
    <s v="Škodová Simona"/>
    <s v="Promítnut do stavu zásob"/>
    <s v="V41D"/>
    <s v="Krémy, oleje a masti z lékárny"/>
    <m/>
    <m/>
    <s v="Phoenix"/>
    <m/>
    <x v="0"/>
    <n v="9"/>
    <m/>
    <n v="0"/>
    <m/>
    <m/>
  </r>
  <r>
    <d v="2018-09-04T06:47:26"/>
    <s v="115081"/>
    <s v="VE491"/>
    <x v="2"/>
    <x v="64"/>
    <n v="1"/>
    <s v="ks"/>
    <n v="37.51"/>
    <n v="37.51"/>
    <s v="0411"/>
    <m/>
    <s v="1CHIR: lůžkové oddělení 8"/>
    <s v="SVIOP-2018-SVM2-009535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47:26"/>
    <s v="113301,104541"/>
    <s v="VE493"/>
    <x v="2"/>
    <x v="26"/>
    <n v="1"/>
    <s v="ks"/>
    <n v="54.45"/>
    <n v="54.45"/>
    <s v="0411"/>
    <m/>
    <s v="1CHIR: lůžkové oddělení 8"/>
    <s v="SVIOP-2018-SVM2-009535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47:26"/>
    <m/>
    <s v="VA803"/>
    <x v="0"/>
    <x v="81"/>
    <n v="1"/>
    <s v="ks"/>
    <n v="54.45"/>
    <n v="54.45"/>
    <s v="0411"/>
    <m/>
    <s v="1CHIR: lůžkové oddělení 8"/>
    <s v="SVIOP-2018-SVM2-009535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04T06:47:26"/>
    <m/>
    <s v="VE011"/>
    <x v="0"/>
    <x v="27"/>
    <n v="1"/>
    <s v="bal"/>
    <n v="57.71"/>
    <n v="57.71"/>
    <s v="0411"/>
    <m/>
    <s v="1CHIR: lůžkové oddělení 8"/>
    <s v="SVIOP-2018-SVM2-009535"/>
    <s v="Výdej do spotřeby z IOP"/>
    <s v="Škodová Simona"/>
    <s v="Promítnut do stavu zásob"/>
    <s v="V44E"/>
    <s v="WC papír, ubrousky, pytle, sáčky"/>
    <m/>
    <m/>
    <s v="Press KF do 1/2019"/>
    <m/>
    <x v="0"/>
    <n v="9"/>
    <m/>
    <n v="0"/>
    <m/>
    <m/>
  </r>
  <r>
    <d v="2018-09-04T06:47:26"/>
    <s v="5136"/>
    <s v="VE484"/>
    <x v="2"/>
    <x v="130"/>
    <n v="1"/>
    <s v="ks"/>
    <n v="59.13"/>
    <n v="59.13"/>
    <s v="0411"/>
    <m/>
    <s v="1CHIR: lůžkové oddělení 8"/>
    <s v="SVIOP-2018-SVM2-009535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47:26"/>
    <m/>
    <s v="VF093"/>
    <x v="1"/>
    <x v="67"/>
    <n v="7"/>
    <s v="bal"/>
    <n v="60.5"/>
    <n v="423.5"/>
    <s v="0411"/>
    <m/>
    <s v="1CHIR: lůžkové oddělení 8"/>
    <s v="SVIOP-2018-SVM2-009535"/>
    <s v="Výdej do spotřeby z IOP"/>
    <s v="Škodová Simona"/>
    <s v="Promítnut do stavu zásob"/>
    <s v="V42A"/>
    <s v="Papíry, sešity, knihy, bloky, tabule"/>
    <m/>
    <m/>
    <s v="Jan Vytopil 1/2019"/>
    <m/>
    <x v="0"/>
    <n v="9"/>
    <m/>
    <n v="0"/>
    <m/>
    <m/>
  </r>
  <r>
    <d v="2018-09-04T06:47:26"/>
    <m/>
    <s v="VA701"/>
    <x v="0"/>
    <x v="0"/>
    <n v="1"/>
    <s v="ks"/>
    <n v="67.760000000000005"/>
    <n v="67.760000000000005"/>
    <s v="0411"/>
    <m/>
    <s v="1CHIR: lůžkové oddělení 8"/>
    <s v="SVIOP-2018-SVM2-009535"/>
    <s v="Výdej do spotřeby z IOP"/>
    <s v="Škodová Simona"/>
    <s v="Promítnut do stavu zásob"/>
    <s v="V44D"/>
    <s v="Ručníky, rohože, ostatní"/>
    <m/>
    <m/>
    <m/>
    <m/>
    <x v="0"/>
    <n v="9"/>
    <m/>
    <n v="0"/>
    <m/>
    <m/>
  </r>
  <r>
    <d v="2018-09-04T06:47:26"/>
    <m/>
    <s v="VC840"/>
    <x v="1"/>
    <x v="256"/>
    <n v="1"/>
    <s v="ks"/>
    <n v="69.2"/>
    <n v="69.2"/>
    <s v="0411"/>
    <m/>
    <s v="1CHIR: lůžkové oddělení 8"/>
    <s v="SVIOP-2018-SVM2-009535"/>
    <s v="Výdej do spotřeby z IOP"/>
    <s v="Škodová Simona"/>
    <s v="Promítnut do stavu zásob"/>
    <s v="V42B"/>
    <s v="Psací potřeby"/>
    <m/>
    <m/>
    <s v="Vkus Bustan"/>
    <m/>
    <x v="0"/>
    <n v="9"/>
    <m/>
    <n v="0"/>
    <m/>
    <m/>
  </r>
  <r>
    <d v="2018-09-04T06:47:26"/>
    <m/>
    <s v="VB268"/>
    <x v="0"/>
    <x v="29"/>
    <n v="1"/>
    <s v="ks"/>
    <n v="78"/>
    <n v="78"/>
    <s v="0411"/>
    <m/>
    <s v="1CHIR: lůžkové oddělení 8"/>
    <s v="SVIOP-2018-SVM2-009535"/>
    <s v="Výdej do spotřeby z IOP"/>
    <s v="Škodová Simona"/>
    <s v="Promítnut do stavu zásob"/>
    <s v="V44E"/>
    <s v="WC papír, ubrousky, pytle, sáčky"/>
    <m/>
    <m/>
    <s v="Božena Gtěková"/>
    <m/>
    <x v="0"/>
    <n v="9"/>
    <m/>
    <n v="0"/>
    <m/>
    <m/>
  </r>
  <r>
    <d v="2018-09-04T06:47:26"/>
    <s v="obyčejné 3946"/>
    <s v="VC677"/>
    <x v="1"/>
    <x v="101"/>
    <n v="1"/>
    <s v="ks"/>
    <n v="145.19999999999999"/>
    <n v="145.19999999999999"/>
    <s v="0411"/>
    <m/>
    <s v="1CHIR: lůžkové oddělení 8"/>
    <s v="SVIOP-2018-SVM2-009535"/>
    <s v="Výdej do spotřeby z IOP"/>
    <s v="Škodová Simona"/>
    <s v="Promítnut do stavu zásob"/>
    <s v="V42E"/>
    <s v="Samolepky, etikety, štítky"/>
    <m/>
    <m/>
    <s v="Datascan"/>
    <m/>
    <x v="0"/>
    <n v="9"/>
    <m/>
    <n v="0"/>
    <m/>
    <m/>
  </r>
  <r>
    <d v="2018-09-04T06:47:26"/>
    <s v="107631"/>
    <s v="VE669"/>
    <x v="2"/>
    <x v="106"/>
    <n v="2"/>
    <s v="ks"/>
    <n v="151.19999999999999"/>
    <n v="302.39999999999998"/>
    <s v="0411"/>
    <m/>
    <s v="1CHIR: lůžkové oddělení 8"/>
    <s v="SVIOP-2018-SVM2-009535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47:26"/>
    <m/>
    <s v="VA552"/>
    <x v="1"/>
    <x v="136"/>
    <n v="2"/>
    <s v="ks"/>
    <n v="325.27999999999997"/>
    <n v="650.55999999999995"/>
    <s v="0411"/>
    <m/>
    <s v="1CHIR: lůžkové oddělení 8"/>
    <s v="SVIOP-2018-SVM2-009535"/>
    <s v="Výdej do spotřeby z IOP"/>
    <s v="Škodová Simona"/>
    <s v="Promítnut do stavu zásob"/>
    <s v="V42A"/>
    <s v="Papíry, sešity, knihy, bloky, tabule"/>
    <m/>
    <m/>
    <s v="DTW Telecom"/>
    <m/>
    <x v="0"/>
    <n v="9"/>
    <m/>
    <n v="0"/>
    <m/>
    <m/>
  </r>
  <r>
    <d v="2018-09-04T06:47:26"/>
    <s v="REF N15000"/>
    <s v="VE649"/>
    <x v="0"/>
    <x v="50"/>
    <n v="1"/>
    <s v="bal"/>
    <n v="326.7"/>
    <n v="326.7"/>
    <s v="0411"/>
    <m/>
    <s v="1CHIR: lůžkové oddělení 8"/>
    <s v="SVIOP-2018-SVM2-009535"/>
    <s v="Výdej do spotřeby z IOP"/>
    <s v="Škodová Simona"/>
    <s v="Promítnut do stavu zásob"/>
    <s v="V44E"/>
    <s v="WC papír, ubrousky, pytle, sáčky"/>
    <m/>
    <m/>
    <s v="MEDISUN profi s.r.o."/>
    <m/>
    <x v="0"/>
    <n v="9"/>
    <m/>
    <n v="0"/>
    <m/>
    <m/>
  </r>
  <r>
    <d v="2018-09-04T06:47:26"/>
    <s v="10006995K"/>
    <s v="VC649"/>
    <x v="0"/>
    <x v="37"/>
    <n v="1"/>
    <s v="ks"/>
    <n v="716.32"/>
    <n v="716.32"/>
    <s v="0411"/>
    <m/>
    <s v="1CHIR: lůžkové oddělení 8"/>
    <s v="SVIOP-2018-SVM2-009535"/>
    <s v="Výdej do spotřeby z IOP"/>
    <s v="Škodová Simona"/>
    <s v="Promítnut do stavu zásob"/>
    <s v="V44D"/>
    <s v="Ručníky, rohože, ostatní"/>
    <m/>
    <m/>
    <s v="Datascan"/>
    <m/>
    <x v="0"/>
    <n v="9"/>
    <m/>
    <n v="0"/>
    <m/>
    <m/>
  </r>
  <r>
    <d v="2018-09-04T06:47:26"/>
    <s v="10006995-1K"/>
    <s v="VC736"/>
    <x v="0"/>
    <x v="38"/>
    <n v="1"/>
    <s v="ks"/>
    <n v="738.1"/>
    <n v="738.1"/>
    <s v="0411"/>
    <m/>
    <s v="1CHIR: lůžkové oddělení 8"/>
    <s v="SVIOP-2018-SVM2-009535"/>
    <s v="Výdej do spotřeby z IOP"/>
    <s v="Škodová Simona"/>
    <s v="Promítnut do stavu zásob"/>
    <s v="V44D"/>
    <s v="Ručníky, rohože, ostatní"/>
    <m/>
    <m/>
    <s v="Datascan"/>
    <m/>
    <x v="0"/>
    <n v="9"/>
    <m/>
    <n v="0"/>
    <m/>
    <m/>
  </r>
  <r>
    <d v="2018-09-04T06:49:49"/>
    <s v="140060013"/>
    <s v="VE630"/>
    <x v="4"/>
    <x v="39"/>
    <n v="100"/>
    <s v="ks"/>
    <n v="0.23"/>
    <n v="22.69"/>
    <s v="0412"/>
    <m/>
    <s v="1CHIR: lůžkové oddělení 9 + 9P"/>
    <s v="SVIOP-2018-SVM2-009536"/>
    <s v="Výdej do spotřeby z IOP"/>
    <s v="Škodová Simona"/>
    <s v="Promítnut do stavu zásob"/>
    <s v="V21"/>
    <s v="Spotřební materiál k SZM"/>
    <m/>
    <m/>
    <s v="MAPO medical s.r.o. od 7/2017"/>
    <m/>
    <x v="0"/>
    <n v="9"/>
    <m/>
    <n v="0"/>
    <m/>
    <m/>
  </r>
  <r>
    <d v="2018-09-04T06:49:49"/>
    <m/>
    <s v="VE585"/>
    <x v="1"/>
    <x v="74"/>
    <n v="50"/>
    <s v="ks"/>
    <n v="0.55000000000000004"/>
    <n v="27.5"/>
    <s v="0412"/>
    <m/>
    <s v="1CHIR: lůžkové oddělení 9 + 9P"/>
    <s v="SVIOP-2018-SVM2-009536"/>
    <s v="Výdej do spotřeby z IOP"/>
    <s v="Škodová Simona"/>
    <s v="Promítnut do stavu zásob"/>
    <s v="V42C"/>
    <s v="Obálky, pořadače, složky"/>
    <m/>
    <m/>
    <s v="ITAGE"/>
    <m/>
    <x v="0"/>
    <n v="9"/>
    <m/>
    <n v="0"/>
    <m/>
    <m/>
  </r>
  <r>
    <d v="2018-09-04T06:49:49"/>
    <s v="220140"/>
    <s v="VE770"/>
    <x v="1"/>
    <x v="257"/>
    <n v="50"/>
    <s v="ks"/>
    <n v="0.73"/>
    <n v="36.299999999999997"/>
    <s v="0412"/>
    <m/>
    <s v="1CHIR: lůžkové oddělení 9 + 9P"/>
    <s v="SVIOP-2018-SVM2-009536"/>
    <s v="Výdej do spotřeby z IOP"/>
    <s v="Škodová Simona"/>
    <s v="Promítnut do stavu zásob"/>
    <s v="V42C"/>
    <s v="Obálky, pořadače, složky"/>
    <m/>
    <m/>
    <s v="Frankospol 22.3/2020"/>
    <m/>
    <x v="0"/>
    <n v="9"/>
    <m/>
    <n v="0"/>
    <m/>
    <m/>
  </r>
  <r>
    <d v="2018-09-04T06:49:49"/>
    <m/>
    <s v="VA918"/>
    <x v="0"/>
    <x v="3"/>
    <n v="100"/>
    <s v="ks"/>
    <n v="1.1499999999999999"/>
    <n v="115"/>
    <s v="0412"/>
    <m/>
    <s v="1CHIR: lůžkové oddělení 9 + 9P"/>
    <s v="SVIOP-2018-SVM2-009536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04T06:49:49"/>
    <s v="311100zel"/>
    <s v="VE754"/>
    <x v="1"/>
    <x v="6"/>
    <n v="30"/>
    <s v="ks"/>
    <n v="2.2400000000000002"/>
    <n v="67.2"/>
    <s v="0412"/>
    <m/>
    <s v="1CHIR: lůžkové oddělení 9 + 9P"/>
    <s v="SVIOP-2018-SVM2-009536"/>
    <s v="Výdej do spotřeby z IOP"/>
    <s v="Škodová Simona"/>
    <s v="Promítnut do stavu zásob"/>
    <s v="V42C"/>
    <s v="Obálky, pořadače, složky"/>
    <m/>
    <m/>
    <s v="Frankospol 22.3/2020"/>
    <m/>
    <x v="0"/>
    <n v="9"/>
    <m/>
    <n v="0"/>
    <m/>
    <m/>
  </r>
  <r>
    <d v="2018-09-04T06:49:49"/>
    <s v="220134"/>
    <s v="VE776"/>
    <x v="1"/>
    <x v="75"/>
    <n v="23"/>
    <s v="ks"/>
    <n v="3.1"/>
    <n v="71.3"/>
    <s v="0412"/>
    <m/>
    <s v="1CHIR: lůžkové oddělení 9 + 9P"/>
    <s v="SVIOP-2018-SVM2-009536"/>
    <s v="Výdej do spotřeby z IOP"/>
    <s v="Škodová Simona"/>
    <s v="Promítnut do stavu zásob"/>
    <s v="V42C"/>
    <s v="Obálky, pořadače, složky"/>
    <m/>
    <m/>
    <s v="Frankospol 22.3/2020"/>
    <m/>
    <x v="0"/>
    <n v="9"/>
    <m/>
    <n v="0"/>
    <m/>
    <m/>
  </r>
  <r>
    <d v="2018-09-04T06:49:49"/>
    <s v="B1310"/>
    <s v="VA406"/>
    <x v="0"/>
    <x v="149"/>
    <n v="24"/>
    <s v="ks"/>
    <n v="3.62"/>
    <n v="86.8"/>
    <s v="0412"/>
    <m/>
    <s v="1CHIR: lůžkové oddělení 9 + 9P"/>
    <s v="SVIOP-2018-SVM2-009536"/>
    <s v="Výdej do spotřeby z IOP"/>
    <s v="Škodová Simona"/>
    <s v="Promítnut do stavu zásob"/>
    <s v="V44B"/>
    <s v="Baterie, různé elektro zboží"/>
    <m/>
    <m/>
    <s v="Emos do 4/2020"/>
    <m/>
    <x v="0"/>
    <n v="9"/>
    <m/>
    <n v="0"/>
    <m/>
    <m/>
  </r>
  <r>
    <d v="2018-09-04T06:49:49"/>
    <s v="B1320"/>
    <s v="VA391"/>
    <x v="0"/>
    <x v="9"/>
    <n v="36"/>
    <s v="ks"/>
    <n v="3.79"/>
    <n v="136.37"/>
    <s v="0412"/>
    <m/>
    <s v="1CHIR: lůžkové oddělení 9 + 9P"/>
    <s v="SVIOP-2018-SVM2-009536"/>
    <s v="Výdej do spotřeby z IOP"/>
    <s v="Škodová Simona"/>
    <s v="Promítnut do stavu zásob"/>
    <s v="V44B"/>
    <s v="Baterie, různé elektro zboží"/>
    <m/>
    <m/>
    <s v="Emos do 4/2020"/>
    <m/>
    <x v="0"/>
    <n v="9"/>
    <m/>
    <n v="0"/>
    <m/>
    <m/>
  </r>
  <r>
    <d v="2018-09-04T06:49:49"/>
    <s v="501170"/>
    <s v="VE327"/>
    <x v="1"/>
    <x v="41"/>
    <n v="20"/>
    <s v="ks"/>
    <n v="4.4800000000000004"/>
    <n v="89.54"/>
    <s v="0412"/>
    <m/>
    <s v="1CHIR: lůžkové oddělení 9 + 9P"/>
    <s v="SVIOP-2018-SVM2-009536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49:49"/>
    <s v="501150"/>
    <s v="VE336"/>
    <x v="1"/>
    <x v="177"/>
    <n v="1"/>
    <s v="ks"/>
    <n v="5.82"/>
    <n v="5.82"/>
    <s v="0412"/>
    <m/>
    <s v="1CHIR: lůžkové oddělení 9 + 9P"/>
    <s v="SVIOP-2018-SVM2-009536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49:49"/>
    <s v="B1532"/>
    <s v="VA514"/>
    <x v="0"/>
    <x v="57"/>
    <n v="3"/>
    <s v="ks"/>
    <n v="5.99"/>
    <n v="17.97"/>
    <s v="0412"/>
    <m/>
    <s v="1CHIR: lůžkové oddělení 9 + 9P"/>
    <s v="SVIOP-2018-SVM2-009536"/>
    <s v="Výdej do spotřeby z IOP"/>
    <s v="Škodová Simona"/>
    <s v="Promítnut do stavu zásob"/>
    <s v="V44B"/>
    <s v="Baterie, různé elektro zboží"/>
    <m/>
    <m/>
    <s v="Emos do 4/2020"/>
    <m/>
    <x v="0"/>
    <n v="9"/>
    <m/>
    <n v="0"/>
    <m/>
    <m/>
  </r>
  <r>
    <d v="2018-09-04T06:49:49"/>
    <m/>
    <s v="VA007"/>
    <x v="4"/>
    <x v="104"/>
    <n v="20"/>
    <s v="ks"/>
    <n v="5.99"/>
    <n v="119.8"/>
    <s v="0412"/>
    <m/>
    <s v="1CHIR: lůžkové oddělení 9 + 9P"/>
    <s v="SVIOP-2018-SVM2-009536"/>
    <s v="Výdej do spotřeby z IOP"/>
    <s v="Škodová Simona"/>
    <s v="Promítnut do stavu zásob"/>
    <s v="V21"/>
    <s v="Spotřební materiál k SZM"/>
    <m/>
    <m/>
    <s v="MAPO medical s.r.o."/>
    <m/>
    <x v="0"/>
    <n v="9"/>
    <m/>
    <n v="0"/>
    <m/>
    <m/>
  </r>
  <r>
    <d v="2018-09-04T06:49:49"/>
    <m/>
    <s v="VC344"/>
    <x v="0"/>
    <x v="42"/>
    <n v="5"/>
    <s v="bal"/>
    <n v="6.29"/>
    <n v="31.46"/>
    <s v="0412"/>
    <m/>
    <s v="1CHIR: lůžkové oddělení 9 + 9P"/>
    <s v="SVIOP-2018-SVM2-009536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04T06:49:49"/>
    <m/>
    <s v="VE590"/>
    <x v="0"/>
    <x v="258"/>
    <n v="20"/>
    <s v="ks"/>
    <n v="6.84"/>
    <n v="136.76"/>
    <s v="0412"/>
    <m/>
    <s v="1CHIR: lůžkové oddělení 9 + 9P"/>
    <s v="SVIOP-2018-SVM2-009536"/>
    <s v="Výdej do spotřeby z IOP"/>
    <s v="Škodová Simona"/>
    <s v="Promítnut do stavu zásob"/>
    <s v="V44G"/>
    <s v="Kuchyňské potřeby drobné"/>
    <m/>
    <m/>
    <s v="MB-SWING"/>
    <m/>
    <x v="0"/>
    <n v="9"/>
    <m/>
    <n v="0"/>
    <m/>
    <m/>
  </r>
  <r>
    <d v="2018-09-04T06:49:49"/>
    <m/>
    <s v="VE589"/>
    <x v="0"/>
    <x v="78"/>
    <n v="20"/>
    <s v="kus"/>
    <n v="7.01"/>
    <n v="140.21"/>
    <s v="0412"/>
    <m/>
    <s v="1CHIR: lůžkové oddělení 9 + 9P"/>
    <s v="SVIOP-2018-SVM2-009536"/>
    <s v="Výdej do spotřeby z IOP"/>
    <s v="Škodová Simona"/>
    <s v="Promítnut do stavu zásob"/>
    <s v="V44G"/>
    <s v="Kuchyňské potřeby drobné"/>
    <m/>
    <m/>
    <s v="MB-SWING"/>
    <m/>
    <x v="0"/>
    <n v="9"/>
    <m/>
    <n v="0"/>
    <m/>
    <m/>
  </r>
  <r>
    <d v="2018-09-04T06:49:49"/>
    <s v="450130"/>
    <s v="VE822"/>
    <x v="1"/>
    <x v="58"/>
    <n v="2"/>
    <s v="ks"/>
    <n v="8.4700000000000006"/>
    <n v="16.940000000000001"/>
    <s v="0412"/>
    <m/>
    <s v="1CHIR: lůžkové oddělení 9 + 9P"/>
    <s v="SVIOP-2018-SVM2-009536"/>
    <s v="Výdej do spotřeby z IOP"/>
    <s v="Škodová Simona"/>
    <s v="Promítnut do stavu zásob"/>
    <s v="V42D"/>
    <s v="Pravítka, lepidla, folie"/>
    <m/>
    <m/>
    <s v="Frankospol 22.3/2020"/>
    <m/>
    <x v="0"/>
    <n v="9"/>
    <m/>
    <n v="0"/>
    <m/>
    <m/>
  </r>
  <r>
    <d v="2018-09-04T06:49:49"/>
    <m/>
    <s v="VE670"/>
    <x v="0"/>
    <x v="43"/>
    <n v="4"/>
    <s v="bal"/>
    <n v="9.56"/>
    <n v="38.24"/>
    <s v="0412"/>
    <m/>
    <s v="1CHIR: lůžkové oddělení 9 + 9P"/>
    <s v="SVIOP-2018-SVM2-009536"/>
    <s v="Výdej do spotřeby z IOP"/>
    <s v="Škodová Simona"/>
    <s v="Promítnut do stavu zásob"/>
    <s v="V44E"/>
    <s v="WC papír, ubrousky, pytle, sáčky"/>
    <m/>
    <m/>
    <s v="Vkus Bustan do 12/2019"/>
    <m/>
    <x v="0"/>
    <n v="9"/>
    <m/>
    <n v="0"/>
    <m/>
    <m/>
  </r>
  <r>
    <d v="2018-09-04T06:49:49"/>
    <m/>
    <s v="VA320"/>
    <x v="2"/>
    <x v="194"/>
    <n v="1"/>
    <s v="ks"/>
    <n v="9.59"/>
    <n v="9.59"/>
    <s v="0412"/>
    <m/>
    <s v="1CHIR: lůžkové oddělení 9 + 9P"/>
    <s v="SVIOP-2018-SVM2-009536"/>
    <s v="Výdej do spotřeby z IOP"/>
    <s v="Škodová Simona"/>
    <s v="Promítnut do stavu zásob"/>
    <s v="V41C"/>
    <s v="Kartáče,houbičky"/>
    <m/>
    <m/>
    <s v="Rudolf Šaman"/>
    <m/>
    <x v="0"/>
    <n v="9"/>
    <m/>
    <n v="0"/>
    <m/>
    <m/>
  </r>
  <r>
    <d v="2018-09-04T06:49:49"/>
    <m/>
    <s v="VE588"/>
    <x v="0"/>
    <x v="255"/>
    <n v="20"/>
    <s v="ks"/>
    <n v="11.1"/>
    <n v="221.95"/>
    <s v="0412"/>
    <m/>
    <s v="1CHIR: lůžkové oddělení 9 + 9P"/>
    <s v="SVIOP-2018-SVM2-009536"/>
    <s v="Výdej do spotřeby z IOP"/>
    <s v="Škodová Simona"/>
    <s v="Promítnut do stavu zásob"/>
    <s v="V44G"/>
    <s v="Kuchyňské potřeby drobné"/>
    <m/>
    <m/>
    <s v="MB-SWING"/>
    <m/>
    <x v="0"/>
    <n v="9"/>
    <m/>
    <n v="0"/>
    <m/>
    <m/>
  </r>
  <r>
    <d v="2018-09-04T06:49:49"/>
    <m/>
    <s v="VB190"/>
    <x v="0"/>
    <x v="132"/>
    <n v="4"/>
    <s v="bal"/>
    <n v="11.49"/>
    <n v="45.96"/>
    <s v="0412"/>
    <m/>
    <s v="1CHIR: lůžkové oddělení 9 + 9P"/>
    <s v="SVIOP-2018-SVM2-009536"/>
    <s v="Výdej do spotřeby z IOP"/>
    <s v="Škodová Simona"/>
    <s v="Promítnut do stavu zásob"/>
    <s v="V44E"/>
    <s v="WC papír, ubrousky, pytle, sáčky"/>
    <m/>
    <m/>
    <s v="Press KF do 1/2019"/>
    <m/>
    <x v="0"/>
    <n v="9"/>
    <m/>
    <n v="0"/>
    <m/>
    <m/>
  </r>
  <r>
    <d v="2018-09-04T06:49:49"/>
    <s v="780102b"/>
    <s v="VE717"/>
    <x v="0"/>
    <x v="44"/>
    <n v="8"/>
    <s v="ks"/>
    <n v="12.71"/>
    <n v="101.65"/>
    <s v="0412"/>
    <m/>
    <s v="1CHIR: lůžkové oddělení 9 + 9P"/>
    <s v="SVIOP-2018-SVM2-009536"/>
    <s v="Výdej do spotřeby z IOP"/>
    <s v="Škodová Simona"/>
    <s v="Promítnut do stavu zásob"/>
    <s v="V44E"/>
    <s v="WC papír, ubrousky, pytle, sáčky"/>
    <m/>
    <m/>
    <s v="Frankospol 3/2020"/>
    <m/>
    <x v="0"/>
    <n v="9"/>
    <m/>
    <n v="0"/>
    <m/>
    <m/>
  </r>
  <r>
    <d v="2018-09-04T06:49:49"/>
    <s v="3176"/>
    <s v="VE527"/>
    <x v="2"/>
    <x v="14"/>
    <n v="20"/>
    <s v="bal"/>
    <n v="14.52"/>
    <n v="290.39999999999998"/>
    <s v="0412"/>
    <m/>
    <s v="1CHIR: lůžkové oddělení 9 + 9P"/>
    <s v="SVIOP-2018-SVM2-009536"/>
    <s v="Výdej do spotřeby z IOP"/>
    <s v="Škodová Simona"/>
    <s v="Promítnut do stavu zásob"/>
    <s v="V41C"/>
    <s v="Kartáče,houbičky"/>
    <m/>
    <m/>
    <s v="Šaman do 19.3/2020"/>
    <m/>
    <x v="0"/>
    <n v="9"/>
    <m/>
    <n v="0"/>
    <m/>
    <m/>
  </r>
  <r>
    <d v="2018-09-04T06:49:49"/>
    <s v="103266"/>
    <s v="VE511"/>
    <x v="2"/>
    <x v="95"/>
    <n v="4"/>
    <s v="ks"/>
    <n v="15.07"/>
    <n v="60.26"/>
    <s v="0412"/>
    <m/>
    <s v="1CHIR: lůžkové oddělení 9 + 9P"/>
    <s v="SVIOP-2018-SVM2-009536"/>
    <s v="Výdej do spotřeby z IOP"/>
    <s v="Škodová Simona"/>
    <s v="Promítnut do stavu zásob"/>
    <s v="V41C"/>
    <s v="Kartáče,houbičky"/>
    <m/>
    <m/>
    <s v="Šaman do 19.3/2020"/>
    <m/>
    <x v="0"/>
    <n v="9"/>
    <m/>
    <n v="0"/>
    <m/>
    <m/>
  </r>
  <r>
    <d v="2018-09-04T06:49:49"/>
    <s v="B1350"/>
    <s v="VA443"/>
    <x v="0"/>
    <x v="259"/>
    <n v="1"/>
    <s v="ks"/>
    <n v="20.38"/>
    <n v="20.38"/>
    <s v="0412"/>
    <m/>
    <s v="1CHIR: lůžkové oddělení 9 + 9P"/>
    <s v="SVIOP-2018-SVM2-009536"/>
    <s v="Výdej do spotřeby z IOP"/>
    <s v="Škodová Simona"/>
    <s v="Promítnut do stavu zásob"/>
    <s v="V44B"/>
    <s v="Baterie, různé elektro zboží"/>
    <m/>
    <m/>
    <s v="Emos do 4/2020"/>
    <m/>
    <x v="0"/>
    <n v="9"/>
    <m/>
    <n v="0"/>
    <m/>
    <m/>
  </r>
  <r>
    <d v="2018-09-04T06:49:49"/>
    <s v="751301"/>
    <s v="VA321"/>
    <x v="0"/>
    <x v="260"/>
    <n v="4"/>
    <s v="ks"/>
    <n v="21.66"/>
    <n v="86.64"/>
    <s v="0412"/>
    <m/>
    <s v="1CHIR: lůžkové oddělení 9 + 9P"/>
    <s v="SVIOP-2018-SVM2-009536"/>
    <s v="Výdej do spotřeby z IOP"/>
    <s v="Škodová Simona"/>
    <s v="Promítnut do stavu zásob"/>
    <s v="V44A"/>
    <s v="Gely, sůl, suchý led,chladící vložky"/>
    <m/>
    <m/>
    <s v="MAPO medical s.r.o."/>
    <m/>
    <x v="0"/>
    <n v="9"/>
    <m/>
    <n v="0"/>
    <m/>
    <m/>
  </r>
  <r>
    <d v="2018-09-04T06:49:49"/>
    <s v="1566"/>
    <s v="VE526"/>
    <x v="2"/>
    <x v="45"/>
    <n v="4"/>
    <s v="bal"/>
    <n v="22.15"/>
    <n v="88.58"/>
    <s v="0412"/>
    <m/>
    <s v="1CHIR: lůžkové oddělení 9 + 9P"/>
    <s v="SVIOP-2018-SVM2-009536"/>
    <s v="Výdej do spotřeby z IOP"/>
    <s v="Škodová Simona"/>
    <s v="Promítnut do stavu zásob"/>
    <s v="V41C"/>
    <s v="Kartáče,houbičky"/>
    <m/>
    <m/>
    <s v="Šaman do 19.3/2020"/>
    <m/>
    <x v="0"/>
    <n v="9"/>
    <m/>
    <n v="0"/>
    <m/>
    <m/>
  </r>
  <r>
    <d v="2018-09-04T06:49:49"/>
    <m/>
    <s v="VE016"/>
    <x v="0"/>
    <x v="163"/>
    <n v="3"/>
    <s v="bal"/>
    <n v="22.69"/>
    <n v="68.069999999999993"/>
    <s v="0412"/>
    <m/>
    <s v="1CHIR: lůžkové oddělení 9 + 9P"/>
    <s v="SVIOP-2018-SVM2-009536"/>
    <s v="Výdej do spotřeby z IOP"/>
    <s v="Škodová Simona"/>
    <s v="Promítnut do stavu zásob"/>
    <s v="V44E"/>
    <s v="WC papír, ubrousky, pytle, sáčky"/>
    <m/>
    <m/>
    <s v="Press KF do 1/2019"/>
    <m/>
    <x v="0"/>
    <n v="9"/>
    <m/>
    <n v="0"/>
    <m/>
    <m/>
  </r>
  <r>
    <d v="2018-09-04T06:49:49"/>
    <s v="GAM204811"/>
    <s v="VB925"/>
    <x v="4"/>
    <x v="134"/>
    <n v="10"/>
    <s v="ks"/>
    <n v="28.37"/>
    <n v="283.74"/>
    <s v="0412"/>
    <m/>
    <s v="1CHIR: lůžkové oddělení 9 + 9P"/>
    <s v="SVIOP-2018-SVM2-009536"/>
    <s v="Výdej do spotřeby z IOP"/>
    <s v="Škodová Simona"/>
    <s v="Promítnut do stavu zásob"/>
    <s v="V21"/>
    <s v="Spotřební materiál k SZM"/>
    <m/>
    <m/>
    <s v="Perfect Distribution a.s."/>
    <m/>
    <x v="0"/>
    <n v="9"/>
    <m/>
    <n v="0"/>
    <m/>
    <m/>
  </r>
  <r>
    <d v="2018-09-04T06:49:49"/>
    <s v="770150"/>
    <s v="VE835"/>
    <x v="1"/>
    <x v="19"/>
    <n v="1"/>
    <s v="ks"/>
    <n v="29.31"/>
    <n v="29.31"/>
    <s v="0412"/>
    <m/>
    <s v="1CHIR: lůžkové oddělení 9 + 9P"/>
    <s v="SVIOP-2018-SVM2-009536"/>
    <s v="Výdej do spotřeby z IOP"/>
    <s v="Škodová Simona"/>
    <s v="Promítnut do stavu zásob"/>
    <s v="V42D"/>
    <s v="Pravítka, lepidla, folie"/>
    <m/>
    <m/>
    <s v="Frankospol 22.3/2020"/>
    <m/>
    <x v="0"/>
    <n v="9"/>
    <m/>
    <n v="0"/>
    <m/>
    <m/>
  </r>
  <r>
    <d v="2018-09-04T06:49:49"/>
    <s v="116361"/>
    <s v="VE505"/>
    <x v="2"/>
    <x v="46"/>
    <n v="3"/>
    <s v="ks"/>
    <n v="32.67"/>
    <n v="98.01"/>
    <s v="0412"/>
    <m/>
    <s v="1CHIR: lůžkové oddělení 9 + 9P"/>
    <s v="SVIOP-2018-SVM2-009536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49:49"/>
    <s v="394153"/>
    <s v="VE693"/>
    <x v="2"/>
    <x v="18"/>
    <n v="4"/>
    <s v="ks"/>
    <n v="33.090000000000003"/>
    <n v="132.37"/>
    <s v="0412"/>
    <m/>
    <s v="1CHIR: lůžkové oddělení 9 + 9P"/>
    <s v="SVIOP-2018-SVM2-009536"/>
    <s v="Výdej do spotřeby z IOP"/>
    <s v="Škodová Simona"/>
    <s v="Promítnut do stavu zásob"/>
    <s v="V41D"/>
    <s v="Krémy, oleje a masti z lékárny"/>
    <m/>
    <m/>
    <s v="Phoenix"/>
    <m/>
    <x v="0"/>
    <n v="9"/>
    <m/>
    <n v="0"/>
    <m/>
    <m/>
  </r>
  <r>
    <d v="2018-09-04T06:49:49"/>
    <s v="440053"/>
    <s v="VE831"/>
    <x v="1"/>
    <x v="20"/>
    <n v="1"/>
    <s v="ks"/>
    <n v="35.6"/>
    <n v="35.6"/>
    <s v="0412"/>
    <m/>
    <s v="1CHIR: lůžkové oddělení 9 + 9P"/>
    <s v="SVIOP-2018-SVM2-009536"/>
    <s v="Výdej do spotřeby z IOP"/>
    <s v="Škodová Simona"/>
    <s v="Promítnut do stavu zásob"/>
    <s v="V42D"/>
    <s v="Pravítka, lepidla, folie"/>
    <m/>
    <m/>
    <s v="Frankospol 22.3/2020"/>
    <m/>
    <x v="0"/>
    <n v="9"/>
    <m/>
    <n v="0"/>
    <m/>
    <m/>
  </r>
  <r>
    <d v="2018-09-04T06:49:49"/>
    <s v="116931"/>
    <s v="VE485"/>
    <x v="2"/>
    <x v="105"/>
    <n v="2"/>
    <s v="ks"/>
    <n v="36.299999999999997"/>
    <n v="72.599999999999994"/>
    <s v="0412"/>
    <m/>
    <s v="1CHIR: lůžkové oddělení 9 + 9P"/>
    <s v="SVIOP-2018-SVM2-009536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49:49"/>
    <s v="400359"/>
    <s v="VE839"/>
    <x v="1"/>
    <x v="261"/>
    <n v="1"/>
    <s v="ks"/>
    <n v="40.78"/>
    <n v="40.78"/>
    <s v="0412"/>
    <m/>
    <s v="1CHIR: lůžkové oddělení 9 + 9P"/>
    <s v="SVIOP-2018-SVM2-009536"/>
    <s v="Výdej do spotřeby z IOP"/>
    <s v="Škodová Simona"/>
    <s v="Promítnut do stavu zásob"/>
    <s v="V42D"/>
    <s v="Pravítka, lepidla, folie"/>
    <m/>
    <m/>
    <s v="Frankospol 22.3/2020"/>
    <m/>
    <x v="0"/>
    <n v="9"/>
    <m/>
    <n v="0"/>
    <m/>
    <m/>
  </r>
  <r>
    <d v="2018-09-04T06:49:49"/>
    <m/>
    <s v="VB595"/>
    <x v="1"/>
    <x v="117"/>
    <n v="2"/>
    <s v="bal"/>
    <n v="45"/>
    <n v="90"/>
    <s v="0412"/>
    <m/>
    <s v="1CHIR: lůžkové oddělení 9 + 9P"/>
    <s v="SVIOP-2018-SVM2-009536"/>
    <s v="Výdej do spotřeby z IOP"/>
    <s v="Škodová Simona"/>
    <s v="Promítnut do stavu zásob"/>
    <s v="V42E"/>
    <s v="Samolepky, etikety, štítky"/>
    <m/>
    <m/>
    <m/>
    <m/>
    <x v="0"/>
    <n v="9"/>
    <m/>
    <n v="0"/>
    <m/>
    <m/>
  </r>
  <r>
    <d v="2018-09-04T06:49:49"/>
    <s v="516481"/>
    <s v="VE862"/>
    <x v="1"/>
    <x v="262"/>
    <n v="2"/>
    <s v="ks"/>
    <n v="45"/>
    <n v="90"/>
    <s v="0412"/>
    <m/>
    <s v="1CHIR: lůžkové oddělení 9 + 9P"/>
    <s v="SVIOP-2018-SVM2-009536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49:49"/>
    <m/>
    <s v="VC435"/>
    <x v="0"/>
    <x v="92"/>
    <n v="3"/>
    <s v="ks"/>
    <n v="53.23"/>
    <n v="159.69"/>
    <s v="0412"/>
    <m/>
    <s v="1CHIR: lůžkové oddělení 9 + 9P"/>
    <s v="SVIOP-2018-SVM2-009536"/>
    <s v="Výdej do spotřeby z IOP"/>
    <s v="Škodová Simona"/>
    <s v="Promítnut do stavu zásob"/>
    <s v="V44G"/>
    <s v="Kuchyňské potřeby drobné"/>
    <m/>
    <m/>
    <s v="Ikea"/>
    <m/>
    <x v="0"/>
    <n v="9"/>
    <m/>
    <n v="0"/>
    <m/>
    <m/>
  </r>
  <r>
    <d v="2018-09-04T06:49:49"/>
    <m/>
    <s v="VA803"/>
    <x v="0"/>
    <x v="81"/>
    <n v="10"/>
    <s v="ks"/>
    <n v="54.45"/>
    <n v="544.5"/>
    <s v="0412"/>
    <m/>
    <s v="1CHIR: lůžkové oddělení 9 + 9P"/>
    <s v="SVIOP-2018-SVM2-009536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04T06:49:49"/>
    <m/>
    <s v="VE011"/>
    <x v="0"/>
    <x v="27"/>
    <n v="4"/>
    <s v="bal"/>
    <n v="57.71"/>
    <n v="230.83"/>
    <s v="0412"/>
    <m/>
    <s v="1CHIR: lůžkové oddělení 9 + 9P"/>
    <s v="SVIOP-2018-SVM2-009536"/>
    <s v="Výdej do spotřeby z IOP"/>
    <s v="Škodová Simona"/>
    <s v="Promítnut do stavu zásob"/>
    <s v="V44E"/>
    <s v="WC papír, ubrousky, pytle, sáčky"/>
    <m/>
    <m/>
    <s v="Press KF do 1/2019"/>
    <m/>
    <x v="0"/>
    <n v="9"/>
    <m/>
    <n v="0"/>
    <m/>
    <m/>
  </r>
  <r>
    <d v="2018-09-04T06:49:49"/>
    <m/>
    <s v="VF093"/>
    <x v="1"/>
    <x v="67"/>
    <n v="5"/>
    <s v="bal"/>
    <n v="60.5"/>
    <n v="302.5"/>
    <s v="0412"/>
    <m/>
    <s v="1CHIR: lůžkové oddělení 9 + 9P"/>
    <s v="SVIOP-2018-SVM2-009536"/>
    <s v="Výdej do spotřeby z IOP"/>
    <s v="Škodová Simona"/>
    <s v="Promítnut do stavu zásob"/>
    <s v="V42A"/>
    <s v="Papíry, sešity, knihy, bloky, tabule"/>
    <m/>
    <m/>
    <s v="Jan Vytopil 1/2019"/>
    <m/>
    <x v="0"/>
    <n v="9"/>
    <m/>
    <n v="0"/>
    <m/>
    <m/>
  </r>
  <r>
    <d v="2018-09-04T06:49:49"/>
    <s v="330207"/>
    <s v="VE764"/>
    <x v="1"/>
    <x v="115"/>
    <n v="3"/>
    <s v="bal"/>
    <n v="68.63"/>
    <n v="205.89"/>
    <s v="0412"/>
    <m/>
    <s v="1CHIR: lůžkové oddělení 9 + 9P"/>
    <s v="SVIOP-2018-SVM2-009536"/>
    <s v="Výdej do spotřeby z IOP"/>
    <s v="Škodová Simona"/>
    <s v="Promítnut do stavu zásob"/>
    <s v="V42C"/>
    <s v="Obálky, pořadače, složky"/>
    <m/>
    <m/>
    <s v="Frankospol 22.3/2020"/>
    <m/>
    <x v="0"/>
    <n v="9"/>
    <m/>
    <n v="0"/>
    <m/>
    <m/>
  </r>
  <r>
    <d v="2018-09-04T06:49:49"/>
    <m/>
    <s v="VE696"/>
    <x v="2"/>
    <x v="170"/>
    <n v="2"/>
    <s v="ks"/>
    <n v="95.84"/>
    <n v="191.68"/>
    <s v="0412"/>
    <m/>
    <s v="1CHIR: lůžkové oddělení 9 + 9P"/>
    <s v="SVIOP-2018-SVM2-009536"/>
    <s v="Výdej do spotřeby z IOP"/>
    <s v="Škodová Simona"/>
    <s v="Promítnut do stavu zásob"/>
    <s v="V41D"/>
    <s v="Krémy, oleje a masti z lékárny"/>
    <m/>
    <m/>
    <s v="Phoenix"/>
    <m/>
    <x v="0"/>
    <n v="9"/>
    <m/>
    <n v="0"/>
    <m/>
    <m/>
  </r>
  <r>
    <d v="2018-09-04T06:49:49"/>
    <s v="B1509"/>
    <s v="VA396"/>
    <x v="0"/>
    <x v="263"/>
    <n v="1"/>
    <s v="ks"/>
    <n v="129.19999999999999"/>
    <n v="129.19999999999999"/>
    <s v="0412"/>
    <m/>
    <s v="1CHIR: lůžkové oddělení 9 + 9P"/>
    <s v="SVIOP-2018-SVM2-009536"/>
    <s v="Výdej do spotřeby z IOP"/>
    <s v="Škodová Simona"/>
    <s v="Promítnut do stavu zásob"/>
    <s v="V44B"/>
    <s v="Baterie, různé elektro zboží"/>
    <m/>
    <m/>
    <s v="Emos do 4/2020"/>
    <m/>
    <x v="0"/>
    <n v="9"/>
    <m/>
    <n v="0"/>
    <m/>
    <m/>
  </r>
  <r>
    <d v="2018-09-04T06:49:49"/>
    <s v="REF N15000"/>
    <s v="VE649"/>
    <x v="0"/>
    <x v="50"/>
    <n v="2"/>
    <s v="bal"/>
    <n v="326.72000000000003"/>
    <n v="653.42999999999995"/>
    <s v="0412"/>
    <m/>
    <s v="1CHIR: lůžkové oddělení 9 + 9P"/>
    <s v="SVIOP-2018-SVM2-009536"/>
    <s v="Výdej do spotřeby z IOP"/>
    <s v="Škodová Simona"/>
    <s v="Promítnut do stavu zásob"/>
    <s v="V44E"/>
    <s v="WC papír, ubrousky, pytle, sáčky"/>
    <m/>
    <m/>
    <s v="MEDISUN profi s.r.o."/>
    <m/>
    <x v="0"/>
    <n v="9"/>
    <m/>
    <n v="0"/>
    <m/>
    <m/>
  </r>
  <r>
    <d v="2018-09-04T06:49:49"/>
    <s v="10006995K"/>
    <s v="VC649"/>
    <x v="0"/>
    <x v="37"/>
    <n v="1"/>
    <s v="ks"/>
    <n v="716.32"/>
    <n v="716.32"/>
    <s v="0412"/>
    <m/>
    <s v="1CHIR: lůžkové oddělení 9 + 9P"/>
    <s v="SVIOP-2018-SVM2-009536"/>
    <s v="Výdej do spotřeby z IOP"/>
    <s v="Škodová Simona"/>
    <s v="Promítnut do stavu zásob"/>
    <s v="V44D"/>
    <s v="Ručníky, rohože, ostatní"/>
    <m/>
    <m/>
    <s v="Datascan"/>
    <m/>
    <x v="0"/>
    <n v="9"/>
    <m/>
    <n v="0"/>
    <m/>
    <m/>
  </r>
  <r>
    <d v="2018-09-04T06:49:49"/>
    <s v="10006995-1K"/>
    <s v="VC736"/>
    <x v="0"/>
    <x v="38"/>
    <n v="1"/>
    <s v="ks"/>
    <n v="738.1"/>
    <n v="738.1"/>
    <s v="0412"/>
    <m/>
    <s v="1CHIR: lůžkové oddělení 9 + 9P"/>
    <s v="SVIOP-2018-SVM2-009536"/>
    <s v="Výdej do spotřeby z IOP"/>
    <s v="Škodová Simona"/>
    <s v="Promítnut do stavu zásob"/>
    <s v="V44D"/>
    <s v="Ručníky, rohože, ostatní"/>
    <m/>
    <m/>
    <s v="Datascan"/>
    <m/>
    <x v="0"/>
    <n v="9"/>
    <m/>
    <n v="0"/>
    <m/>
    <m/>
  </r>
  <r>
    <d v="2018-09-04T06:52:07"/>
    <s v="140060013"/>
    <s v="VE630"/>
    <x v="4"/>
    <x v="39"/>
    <n v="60"/>
    <s v="ks"/>
    <n v="0.23"/>
    <n v="13.61"/>
    <s v="0413"/>
    <m/>
    <s v="1CHIR: lůžkové oddělení 3"/>
    <s v="SVIOP-2018-SVM2-009537"/>
    <s v="Výdej do spotřeby z IOP"/>
    <s v="Škodová Simona"/>
    <s v="Promítnut do stavu zásob"/>
    <s v="V21"/>
    <s v="Spotřební materiál k SZM"/>
    <m/>
    <m/>
    <s v="MAPO medical s.r.o. od 7/2017"/>
    <m/>
    <x v="0"/>
    <n v="9"/>
    <m/>
    <n v="0"/>
    <m/>
    <m/>
  </r>
  <r>
    <d v="2018-09-04T06:52:07"/>
    <m/>
    <s v="VB631"/>
    <x v="1"/>
    <x v="40"/>
    <n v="20"/>
    <s v="ks"/>
    <n v="1.19"/>
    <n v="23.73"/>
    <s v="0413"/>
    <m/>
    <s v="1CHIR: lůžkové oddělení 3"/>
    <s v="SVIOP-2018-SVM2-009537"/>
    <s v="Výdej do spotřeby z IOP"/>
    <s v="Škodová Simona"/>
    <s v="Promítnut do stavu zásob"/>
    <s v="V42C"/>
    <s v="Obálky, pořadače, složky"/>
    <m/>
    <m/>
    <s v="Properus"/>
    <m/>
    <x v="0"/>
    <n v="9"/>
    <m/>
    <n v="0"/>
    <m/>
    <m/>
  </r>
  <r>
    <d v="2018-09-04T06:52:07"/>
    <s v="311100zel"/>
    <s v="VE754"/>
    <x v="1"/>
    <x v="6"/>
    <n v="40"/>
    <s v="ks"/>
    <n v="2.2400000000000002"/>
    <n v="89.6"/>
    <s v="0413"/>
    <m/>
    <s v="1CHIR: lůžkové oddělení 3"/>
    <s v="SVIOP-2018-SVM2-009537"/>
    <s v="Výdej do spotřeby z IOP"/>
    <s v="Škodová Simona"/>
    <s v="Promítnut do stavu zásob"/>
    <s v="V42C"/>
    <s v="Obálky, pořadače, složky"/>
    <m/>
    <m/>
    <s v="Frankospol 22.3/2020"/>
    <m/>
    <x v="0"/>
    <n v="9"/>
    <m/>
    <n v="0"/>
    <m/>
    <m/>
  </r>
  <r>
    <d v="2018-09-04T06:52:07"/>
    <s v="B1310"/>
    <s v="VA406"/>
    <x v="0"/>
    <x v="149"/>
    <n v="15"/>
    <s v="ks"/>
    <n v="3.62"/>
    <n v="54.25"/>
    <s v="0413"/>
    <m/>
    <s v="1CHIR: lůžkové oddělení 3"/>
    <s v="SVIOP-2018-SVM2-009537"/>
    <s v="Výdej do spotřeby z IOP"/>
    <s v="Škodová Simona"/>
    <s v="Promítnut do stavu zásob"/>
    <s v="V44B"/>
    <s v="Baterie, různé elektro zboží"/>
    <m/>
    <m/>
    <s v="Emos do 4/2020"/>
    <m/>
    <x v="0"/>
    <n v="9"/>
    <m/>
    <n v="0"/>
    <m/>
    <m/>
  </r>
  <r>
    <d v="2018-09-04T06:52:07"/>
    <s v="520320"/>
    <s v="VE353"/>
    <x v="1"/>
    <x v="264"/>
    <n v="8"/>
    <s v="ks"/>
    <n v="4.12"/>
    <n v="32.96"/>
    <s v="0413"/>
    <m/>
    <s v="1CHIR: lůžkové oddělení 3"/>
    <s v="SVIOP-2018-SVM2-009537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52:07"/>
    <s v="501170"/>
    <s v="VE327"/>
    <x v="1"/>
    <x v="41"/>
    <n v="10"/>
    <s v="ks"/>
    <n v="4.4800000000000004"/>
    <n v="44.77"/>
    <s v="0413"/>
    <m/>
    <s v="1CHIR: lůžkové oddělení 3"/>
    <s v="SVIOP-2018-SVM2-009537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52:07"/>
    <m/>
    <s v="VC344"/>
    <x v="0"/>
    <x v="42"/>
    <n v="6"/>
    <s v="bal"/>
    <n v="6.29"/>
    <n v="37.75"/>
    <s v="0413"/>
    <m/>
    <s v="1CHIR: lůžkové oddělení 3"/>
    <s v="SVIOP-2018-SVM2-009537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04T06:52:07"/>
    <m/>
    <s v="VE941"/>
    <x v="1"/>
    <x v="76"/>
    <n v="50"/>
    <s v="ks"/>
    <n v="7.73"/>
    <n v="386.44"/>
    <s v="0413"/>
    <m/>
    <s v="1CHIR: lůžkové oddělení 3"/>
    <s v="SVIOP-2018-SVM2-009537"/>
    <s v="Výdej do spotřeby z IOP"/>
    <s v="Škodová Simona"/>
    <s v="Promítnut do stavu zásob"/>
    <s v="V42E"/>
    <s v="Samolepky, etikety, štítky"/>
    <m/>
    <m/>
    <s v="Properus"/>
    <m/>
    <x v="0"/>
    <n v="9"/>
    <m/>
    <n v="0"/>
    <m/>
    <m/>
  </r>
  <r>
    <d v="2018-09-04T06:52:07"/>
    <s v="780100"/>
    <s v="VE721"/>
    <x v="0"/>
    <x v="70"/>
    <n v="30"/>
    <s v="ks"/>
    <n v="7.75"/>
    <n v="232.4"/>
    <s v="0413"/>
    <m/>
    <s v="1CHIR: lůžkové oddělení 3"/>
    <s v="SVIOP-2018-SVM2-009537"/>
    <s v="Výdej do spotřeby z IOP"/>
    <s v="Škodová Simona"/>
    <s v="Promítnut do stavu zásob"/>
    <s v="V44E"/>
    <s v="WC papír, ubrousky, pytle, sáčky"/>
    <m/>
    <m/>
    <s v="Frankospol 3/2020"/>
    <m/>
    <x v="0"/>
    <n v="9"/>
    <m/>
    <n v="0"/>
    <m/>
    <m/>
  </r>
  <r>
    <d v="2018-09-04T06:52:07"/>
    <s v="2363"/>
    <s v="VE499"/>
    <x v="2"/>
    <x v="221"/>
    <n v="1"/>
    <s v="ks"/>
    <n v="16.940000000000001"/>
    <n v="16.940000000000001"/>
    <s v="0413"/>
    <m/>
    <s v="1CHIR: lůžkové oddělení 3"/>
    <s v="SVIOP-2018-SVM2-009537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52:07"/>
    <s v="9846"/>
    <s v="VE892"/>
    <x v="0"/>
    <x v="61"/>
    <n v="6"/>
    <s v="bal"/>
    <n v="17.96"/>
    <n v="107.76"/>
    <s v="0413"/>
    <m/>
    <s v="1CHIR: lůžkové oddělení 3"/>
    <s v="SVIOP-2018-SVM2-009537"/>
    <s v="Výdej do spotřeby z IOP"/>
    <s v="Škodová Simona"/>
    <s v="Promítnut do stavu zásob"/>
    <s v="V44D"/>
    <s v="Ručníky, rohože, ostatní"/>
    <m/>
    <m/>
    <s v="Šaman do 19.3/2020"/>
    <m/>
    <x v="0"/>
    <n v="9"/>
    <m/>
    <n v="0"/>
    <m/>
    <m/>
  </r>
  <r>
    <d v="2018-09-04T06:52:07"/>
    <s v="116361"/>
    <s v="VE505"/>
    <x v="2"/>
    <x v="46"/>
    <n v="2"/>
    <s v="ks"/>
    <n v="32.67"/>
    <n v="65.34"/>
    <s v="0413"/>
    <m/>
    <s v="1CHIR: lůžkové oddělení 3"/>
    <s v="SVIOP-2018-SVM2-009537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52:07"/>
    <s v="115081"/>
    <s v="VE491"/>
    <x v="2"/>
    <x v="64"/>
    <n v="1"/>
    <s v="ks"/>
    <n v="37.51"/>
    <n v="37.51"/>
    <s v="0413"/>
    <m/>
    <s v="1CHIR: lůžkové oddělení 3"/>
    <s v="SVIOP-2018-SVM2-009537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52:07"/>
    <s v="Fm-L009-019-OSEZPR-001"/>
    <s v="VFM1230"/>
    <x v="1"/>
    <x v="47"/>
    <n v="3"/>
    <s v="ks"/>
    <n v="53.19"/>
    <n v="159.58000000000001"/>
    <s v="0413"/>
    <m/>
    <s v="1CHIR: lůžkové oddělení 3"/>
    <s v="SVIOP-2018-SVM2-009537"/>
    <s v="Výdej do spotřeby z IOP"/>
    <s v="Škodová Simona"/>
    <s v="Promítnut do stavu zásob"/>
    <s v="VFM019"/>
    <s v="Ošetřovatelská dokumentace"/>
    <m/>
    <m/>
    <s v="Knopp - tiskárna do 1/2021"/>
    <m/>
    <x v="0"/>
    <n v="9"/>
    <m/>
    <n v="0"/>
    <m/>
    <m/>
  </r>
  <r>
    <d v="2018-09-04T06:52:07"/>
    <m/>
    <s v="VE011"/>
    <x v="0"/>
    <x v="27"/>
    <n v="1"/>
    <s v="bal"/>
    <n v="57.71"/>
    <n v="57.71"/>
    <s v="0413"/>
    <m/>
    <s v="1CHIR: lůžkové oddělení 3"/>
    <s v="SVIOP-2018-SVM2-009537"/>
    <s v="Výdej do spotřeby z IOP"/>
    <s v="Škodová Simona"/>
    <s v="Promítnut do stavu zásob"/>
    <s v="V44E"/>
    <s v="WC papír, ubrousky, pytle, sáčky"/>
    <m/>
    <m/>
    <s v="Press KF do 1/2019"/>
    <m/>
    <x v="0"/>
    <n v="9"/>
    <m/>
    <n v="0"/>
    <m/>
    <m/>
  </r>
  <r>
    <d v="2018-09-04T06:52:07"/>
    <s v="2004"/>
    <s v="VE688"/>
    <x v="2"/>
    <x v="49"/>
    <n v="1"/>
    <s v="bal"/>
    <n v="219"/>
    <n v="219"/>
    <s v="0413"/>
    <m/>
    <s v="1CHIR: lůžkové oddělení 3"/>
    <s v="SVIOP-2018-SVM2-009537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52:07"/>
    <m/>
    <s v="VE477"/>
    <x v="1"/>
    <x v="265"/>
    <n v="1"/>
    <s v="bal"/>
    <n v="245"/>
    <n v="245"/>
    <s v="0413"/>
    <m/>
    <s v="1CHIR: lůžkové oddělení 3"/>
    <s v="SVIOP-2018-SVM2-009537"/>
    <s v="Výdej do spotřeby z IOP"/>
    <s v="Škodová Simona"/>
    <s v="Promítnut do stavu zásob"/>
    <s v="V42A"/>
    <s v="Papíry, sešity, knihy, bloky, tabule"/>
    <m/>
    <m/>
    <m/>
    <m/>
    <x v="0"/>
    <n v="9"/>
    <m/>
    <n v="0"/>
    <m/>
    <m/>
  </r>
  <r>
    <d v="2018-09-04T06:55:55"/>
    <m/>
    <s v="VB256"/>
    <x v="0"/>
    <x v="48"/>
    <n v="2"/>
    <s v="ks"/>
    <n v="197.23"/>
    <n v="394.46"/>
    <s v="0413"/>
    <m/>
    <s v="1CHIR: lůžkové oddělení 3"/>
    <s v="SVIOP-2018-SVM2-009538"/>
    <s v="Výdej do spotřeby z IOP"/>
    <s v="Škodová Simona"/>
    <s v="Promítnut do stavu zásob"/>
    <s v="V44D"/>
    <s v="Ručníky, rohože, ostatní"/>
    <m/>
    <m/>
    <s v="Švihelova"/>
    <m/>
    <x v="0"/>
    <n v="9"/>
    <m/>
    <n v="0"/>
    <m/>
    <m/>
  </r>
  <r>
    <d v="2018-09-04T06:56:38"/>
    <s v="Fm-L009-019-OSEPO-001"/>
    <s v="VFM1115"/>
    <x v="1"/>
    <x v="2"/>
    <n v="20"/>
    <s v="ks"/>
    <n v="1.05"/>
    <n v="21.01"/>
    <s v="0432"/>
    <m/>
    <s v="1CHIR: JIP  6"/>
    <s v="SVIOP-2018-SVM2-009539"/>
    <s v="Výdej do spotřeby z IOP"/>
    <s v="Škodová Simona"/>
    <s v="Promítnut do stavu zásob"/>
    <s v="VFM019"/>
    <s v="Ošetřovatelská dokumentace"/>
    <m/>
    <m/>
    <m/>
    <m/>
    <x v="0"/>
    <n v="9"/>
    <m/>
    <n v="0"/>
    <m/>
    <m/>
  </r>
  <r>
    <d v="2018-09-04T06:56:38"/>
    <m/>
    <s v="VA918"/>
    <x v="0"/>
    <x v="3"/>
    <n v="10"/>
    <s v="ks"/>
    <n v="1.1499999999999999"/>
    <n v="11.5"/>
    <s v="0432"/>
    <m/>
    <s v="1CHIR: JIP  6"/>
    <s v="SVIOP-2018-SVM2-009539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04T06:56:38"/>
    <m/>
    <s v="VB631"/>
    <x v="1"/>
    <x v="40"/>
    <n v="20"/>
    <s v="ks"/>
    <n v="1.19"/>
    <n v="23.73"/>
    <s v="0432"/>
    <m/>
    <s v="1CHIR: JIP  6"/>
    <s v="SVIOP-2018-SVM2-009539"/>
    <s v="Výdej do spotřeby z IOP"/>
    <s v="Škodová Simona"/>
    <s v="Promítnut do stavu zásob"/>
    <s v="V42C"/>
    <s v="Obálky, pořadače, složky"/>
    <m/>
    <m/>
    <s v="Properus"/>
    <m/>
    <x v="0"/>
    <n v="9"/>
    <m/>
    <n v="0"/>
    <m/>
    <m/>
  </r>
  <r>
    <d v="2018-09-04T06:56:38"/>
    <s v="Fm-L009-035-TO-003"/>
    <s v="VFM1226"/>
    <x v="1"/>
    <x v="108"/>
    <n v="20"/>
    <s v="ks"/>
    <n v="1.21"/>
    <n v="24.2"/>
    <s v="0432"/>
    <m/>
    <s v="1CHIR: JIP  6"/>
    <s v="SVIOP-2018-SVM2-009539"/>
    <s v="Výdej do spotřeby z IOP"/>
    <s v="Škodová Simona"/>
    <s v="Promítnut do stavu zásob"/>
    <s v="VFM035"/>
    <s v="Žádanky (laboratoře)"/>
    <m/>
    <m/>
    <s v="Knopp - tiskárna do 1/2021"/>
    <m/>
    <x v="0"/>
    <n v="9"/>
    <m/>
    <n v="0"/>
    <m/>
    <m/>
  </r>
  <r>
    <d v="2018-09-04T06:56:38"/>
    <s v="5961"/>
    <s v="VE517"/>
    <x v="2"/>
    <x v="5"/>
    <n v="30"/>
    <s v="ks"/>
    <n v="2.19"/>
    <n v="65.7"/>
    <s v="0432"/>
    <m/>
    <s v="1CHIR: JIP  6"/>
    <s v="SVIOP-2018-SVM2-009539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56:38"/>
    <s v="330863+330850"/>
    <s v="VE765"/>
    <x v="1"/>
    <x v="131"/>
    <n v="6"/>
    <s v="ks"/>
    <n v="2.72"/>
    <n v="16.3"/>
    <s v="0432"/>
    <m/>
    <s v="1CHIR: JIP  6"/>
    <s v="SVIOP-2018-SVM2-009539"/>
    <s v="Výdej do spotřeby z IOP"/>
    <s v="Škodová Simona"/>
    <s v="Promítnut do stavu zásob"/>
    <s v="V42C"/>
    <s v="Obálky, pořadače, složky"/>
    <m/>
    <m/>
    <s v="Frankospol 22.3/2020"/>
    <m/>
    <x v="0"/>
    <n v="9"/>
    <m/>
    <n v="0"/>
    <m/>
    <m/>
  </r>
  <r>
    <d v="2018-09-04T06:56:38"/>
    <s v="Fm-L009-017-24JIP-002"/>
    <s v="VFM0584"/>
    <x v="1"/>
    <x v="69"/>
    <n v="300"/>
    <s v="ks"/>
    <n v="2.88"/>
    <n v="862.89"/>
    <s v="0432"/>
    <m/>
    <s v="1CHIR: JIP  6"/>
    <s v="SVIOP-2018-SVM2-009539"/>
    <s v="Výdej do spotřeby z IOP"/>
    <s v="Škodová Simona"/>
    <s v="Promítnut do stavu zásob"/>
    <s v="VFM017"/>
    <s v="JIP záznamy"/>
    <m/>
    <m/>
    <s v="Papírtisk"/>
    <m/>
    <x v="0"/>
    <n v="9"/>
    <m/>
    <n v="0"/>
    <m/>
    <m/>
  </r>
  <r>
    <d v="2018-09-04T06:56:38"/>
    <m/>
    <s v="VF183"/>
    <x v="1"/>
    <x v="227"/>
    <n v="40"/>
    <s v="ks"/>
    <n v="3.48"/>
    <n v="139.38"/>
    <s v="0432"/>
    <m/>
    <s v="1CHIR: JIP  6"/>
    <s v="SVIOP-2018-SVM2-009539"/>
    <s v="Výdej do spotřeby z IOP"/>
    <s v="Škodová Simona"/>
    <s v="Promítnut do stavu zásob"/>
    <s v="V42E"/>
    <s v="Samolepky, etikety, štítky"/>
    <m/>
    <m/>
    <s v="Properus"/>
    <m/>
    <x v="0"/>
    <n v="9"/>
    <m/>
    <n v="0"/>
    <m/>
    <m/>
  </r>
  <r>
    <d v="2018-09-04T06:56:38"/>
    <s v="502357"/>
    <s v="VE341"/>
    <x v="1"/>
    <x v="266"/>
    <n v="1"/>
    <s v="ks"/>
    <n v="3.63"/>
    <n v="3.63"/>
    <s v="0432"/>
    <m/>
    <s v="1CHIR: JIP  6"/>
    <s v="SVIOP-2018-SVM2-009539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56:38"/>
    <s v="502355"/>
    <s v="VE343"/>
    <x v="1"/>
    <x v="267"/>
    <n v="1"/>
    <s v="ks"/>
    <n v="3.63"/>
    <n v="3.63"/>
    <s v="0432"/>
    <m/>
    <s v="1CHIR: JIP  6"/>
    <s v="SVIOP-2018-SVM2-009539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56:38"/>
    <s v="502353"/>
    <s v="VE339"/>
    <x v="1"/>
    <x v="144"/>
    <n v="1"/>
    <s v="ks"/>
    <n v="3.63"/>
    <n v="3.63"/>
    <s v="0432"/>
    <m/>
    <s v="1CHIR: JIP  6"/>
    <s v="SVIOP-2018-SVM2-009539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56:38"/>
    <s v="B1320"/>
    <s v="VA391"/>
    <x v="0"/>
    <x v="9"/>
    <n v="4"/>
    <s v="ks"/>
    <n v="3.79"/>
    <n v="15.15"/>
    <s v="0432"/>
    <m/>
    <s v="1CHIR: JIP  6"/>
    <s v="SVIOP-2018-SVM2-009539"/>
    <s v="Výdej do spotřeby z IOP"/>
    <s v="Škodová Simona"/>
    <s v="Promítnut do stavu zásob"/>
    <s v="V44B"/>
    <s v="Baterie, různé elektro zboží"/>
    <m/>
    <m/>
    <s v="Emos do 4/2020"/>
    <m/>
    <x v="0"/>
    <n v="9"/>
    <m/>
    <n v="0"/>
    <m/>
    <m/>
  </r>
  <r>
    <d v="2018-09-04T06:56:38"/>
    <s v="510496"/>
    <s v="VE352"/>
    <x v="1"/>
    <x v="56"/>
    <n v="20"/>
    <s v="ks"/>
    <n v="4.24"/>
    <n v="84.8"/>
    <s v="0432"/>
    <m/>
    <s v="1CHIR: JIP  6"/>
    <s v="SVIOP-2018-SVM2-009539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56:38"/>
    <s v="501170"/>
    <s v="VE327"/>
    <x v="1"/>
    <x v="41"/>
    <n v="6"/>
    <s v="ks"/>
    <n v="4.4800000000000004"/>
    <n v="26.86"/>
    <s v="0432"/>
    <m/>
    <s v="1CHIR: JIP  6"/>
    <s v="SVIOP-2018-SVM2-009539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56:38"/>
    <m/>
    <s v="VA007"/>
    <x v="4"/>
    <x v="104"/>
    <n v="12"/>
    <s v="ks"/>
    <n v="5.99"/>
    <n v="71.88"/>
    <s v="0432"/>
    <m/>
    <s v="1CHIR: JIP  6"/>
    <s v="SVIOP-2018-SVM2-009539"/>
    <s v="Výdej do spotřeby z IOP"/>
    <s v="Škodová Simona"/>
    <s v="Promítnut do stavu zásob"/>
    <s v="V21"/>
    <s v="Spotřební materiál k SZM"/>
    <m/>
    <m/>
    <s v="MAPO medical s.r.o."/>
    <m/>
    <x v="0"/>
    <n v="9"/>
    <m/>
    <n v="0"/>
    <m/>
    <m/>
  </r>
  <r>
    <d v="2018-09-04T06:56:38"/>
    <s v="500203"/>
    <s v="VE326"/>
    <x v="1"/>
    <x v="8"/>
    <n v="1"/>
    <s v="ks"/>
    <n v="6.17"/>
    <n v="6.17"/>
    <s v="0432"/>
    <m/>
    <s v="1CHIR: JIP  6"/>
    <s v="SVIOP-2018-SVM2-009539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56:38"/>
    <s v="500201"/>
    <s v="VE325"/>
    <x v="1"/>
    <x v="268"/>
    <n v="1"/>
    <s v="ks"/>
    <n v="6.17"/>
    <n v="6.17"/>
    <s v="0432"/>
    <m/>
    <s v="1CHIR: JIP  6"/>
    <s v="SVIOP-2018-SVM2-009539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56:38"/>
    <s v="500200"/>
    <s v="VE324"/>
    <x v="1"/>
    <x v="269"/>
    <n v="1"/>
    <s v="ks"/>
    <n v="6.17"/>
    <n v="6.17"/>
    <s v="0432"/>
    <m/>
    <s v="1CHIR: JIP  6"/>
    <s v="SVIOP-2018-SVM2-009539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56:38"/>
    <s v="500202"/>
    <s v="VE323"/>
    <x v="1"/>
    <x v="185"/>
    <n v="1"/>
    <s v="ks"/>
    <n v="6.18"/>
    <n v="6.18"/>
    <s v="0432"/>
    <m/>
    <s v="1CHIR: JIP  6"/>
    <s v="SVIOP-2018-SVM2-009539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56:38"/>
    <m/>
    <s v="VB191"/>
    <x v="0"/>
    <x v="59"/>
    <n v="6"/>
    <s v="bal"/>
    <n v="7.02"/>
    <n v="42.12"/>
    <s v="0432"/>
    <m/>
    <s v="1CHIR: JIP  6"/>
    <s v="SVIOP-2018-SVM2-009539"/>
    <s v="Výdej do spotřeby z IOP"/>
    <s v="Škodová Simona"/>
    <s v="Promítnut do stavu zásob"/>
    <s v="V44E"/>
    <s v="WC papír, ubrousky, pytle, sáčky"/>
    <m/>
    <m/>
    <s v="Press KF do 1/2019"/>
    <m/>
    <x v="0"/>
    <n v="9"/>
    <m/>
    <n v="0"/>
    <m/>
    <m/>
  </r>
  <r>
    <d v="2018-09-04T06:56:38"/>
    <s v="501290"/>
    <s v="VE331"/>
    <x v="1"/>
    <x v="53"/>
    <n v="4"/>
    <s v="ks"/>
    <n v="8.9499999999999993"/>
    <n v="35.799999999999997"/>
    <s v="0432"/>
    <m/>
    <s v="1CHIR: JIP  6"/>
    <s v="SVIOP-2018-SVM2-009539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4T06:56:38"/>
    <m/>
    <s v="VE670"/>
    <x v="0"/>
    <x v="43"/>
    <n v="4"/>
    <s v="bal"/>
    <n v="9.56"/>
    <n v="38.24"/>
    <s v="0432"/>
    <m/>
    <s v="1CHIR: JIP  6"/>
    <s v="SVIOP-2018-SVM2-009539"/>
    <s v="Výdej do spotřeby z IOP"/>
    <s v="Škodová Simona"/>
    <s v="Promítnut do stavu zásob"/>
    <s v="V44E"/>
    <s v="WC papír, ubrousky, pytle, sáčky"/>
    <m/>
    <m/>
    <s v="Vkus Bustan do 12/2019"/>
    <m/>
    <x v="0"/>
    <n v="9"/>
    <m/>
    <n v="0"/>
    <m/>
    <m/>
  </r>
  <r>
    <d v="2018-09-04T06:56:38"/>
    <s v="Fm-L009-028-NEMOC-001"/>
    <s v="VFM1228"/>
    <x v="1"/>
    <x v="133"/>
    <n v="1"/>
    <s v="ks"/>
    <n v="13.31"/>
    <n v="13.31"/>
    <s v="0432"/>
    <m/>
    <s v="1CHIR: JIP  6"/>
    <s v="SVIOP-2018-SVM2-009539"/>
    <s v="Výdej do spotřeby z IOP"/>
    <s v="Škodová Simona"/>
    <s v="Promítnut do stavu zásob"/>
    <s v="VFM028"/>
    <s v="Povinná hlášení"/>
    <m/>
    <m/>
    <s v="Knopp - tiskárna do 1/2021"/>
    <m/>
    <x v="0"/>
    <n v="9"/>
    <m/>
    <n v="0"/>
    <m/>
    <m/>
  </r>
  <r>
    <d v="2018-09-04T06:56:38"/>
    <s v="B1330"/>
    <s v="VA444"/>
    <x v="0"/>
    <x v="60"/>
    <n v="4"/>
    <s v="ks"/>
    <n v="14.46"/>
    <n v="57.83"/>
    <s v="0432"/>
    <m/>
    <s v="1CHIR: JIP  6"/>
    <s v="SVIOP-2018-SVM2-009539"/>
    <s v="Výdej do spotřeby z IOP"/>
    <s v="Škodová Simona"/>
    <s v="Promítnut do stavu zásob"/>
    <s v="V44B"/>
    <s v="Baterie, různé elektro zboží"/>
    <m/>
    <m/>
    <s v="Emos do 4/2020"/>
    <m/>
    <x v="0"/>
    <n v="9"/>
    <m/>
    <n v="0"/>
    <m/>
    <m/>
  </r>
  <r>
    <d v="2018-09-04T06:56:38"/>
    <s v="7396"/>
    <s v="VE479"/>
    <x v="2"/>
    <x v="12"/>
    <n v="1"/>
    <s v="ks"/>
    <n v="15.13"/>
    <n v="15.13"/>
    <s v="0432"/>
    <m/>
    <s v="1CHIR: JIP  6"/>
    <s v="SVIOP-2018-SVM2-009539"/>
    <s v="Výdej do spotřeby z IOP"/>
    <s v="Škodová Simona"/>
    <s v="Promítnut do stavu zásob"/>
    <s v="V41B"/>
    <s v="Mýdla,osvěžovače"/>
    <m/>
    <m/>
    <s v="Šaman do 19.3/2020"/>
    <m/>
    <x v="0"/>
    <n v="9"/>
    <m/>
    <n v="0"/>
    <m/>
    <m/>
  </r>
  <r>
    <d v="2018-09-04T06:56:38"/>
    <s v="9846"/>
    <s v="VE892"/>
    <x v="0"/>
    <x v="61"/>
    <n v="24"/>
    <s v="bal"/>
    <n v="17.96"/>
    <n v="431.04"/>
    <s v="0432"/>
    <m/>
    <s v="1CHIR: JIP  6"/>
    <s v="SVIOP-2018-SVM2-009539"/>
    <s v="Výdej do spotřeby z IOP"/>
    <s v="Škodová Simona"/>
    <s v="Promítnut do stavu zásob"/>
    <s v="V44D"/>
    <s v="Ručníky, rohože, ostatní"/>
    <m/>
    <m/>
    <s v="Šaman do 19.3/2020"/>
    <m/>
    <x v="0"/>
    <n v="9"/>
    <m/>
    <n v="0"/>
    <m/>
    <m/>
  </r>
  <r>
    <d v="2018-09-04T06:56:38"/>
    <m/>
    <s v="VE015"/>
    <x v="0"/>
    <x v="62"/>
    <n v="12"/>
    <s v="bal"/>
    <n v="20.57"/>
    <n v="246.84"/>
    <s v="0432"/>
    <m/>
    <s v="1CHIR: JIP  6"/>
    <s v="SVIOP-2018-SVM2-009539"/>
    <s v="Výdej do spotřeby z IOP"/>
    <s v="Škodová Simona"/>
    <s v="Promítnut do stavu zásob"/>
    <s v="V44E"/>
    <s v="WC papír, ubrousky, pytle, sáčky"/>
    <m/>
    <m/>
    <s v="Press KF do 1/2019"/>
    <m/>
    <x v="0"/>
    <n v="9"/>
    <m/>
    <n v="0"/>
    <m/>
    <m/>
  </r>
  <r>
    <d v="2018-09-04T06:56:38"/>
    <s v="1566"/>
    <s v="VE526"/>
    <x v="2"/>
    <x v="45"/>
    <n v="2"/>
    <s v="bal"/>
    <n v="22.15"/>
    <n v="44.29"/>
    <s v="0432"/>
    <m/>
    <s v="1CHIR: JIP  6"/>
    <s v="SVIOP-2018-SVM2-009539"/>
    <s v="Výdej do spotřeby z IOP"/>
    <s v="Škodová Simona"/>
    <s v="Promítnut do stavu zásob"/>
    <s v="V41C"/>
    <s v="Kartáče,houbičky"/>
    <m/>
    <m/>
    <s v="Šaman do 19.3/2020"/>
    <m/>
    <x v="0"/>
    <n v="9"/>
    <m/>
    <n v="0"/>
    <m/>
    <m/>
  </r>
  <r>
    <d v="2018-09-04T06:56:38"/>
    <s v="770150"/>
    <s v="VE835"/>
    <x v="1"/>
    <x v="19"/>
    <n v="1"/>
    <s v="ks"/>
    <n v="29.31"/>
    <n v="29.31"/>
    <s v="0432"/>
    <m/>
    <s v="1CHIR: JIP  6"/>
    <s v="SVIOP-2018-SVM2-009539"/>
    <s v="Výdej do spotřeby z IOP"/>
    <s v="Škodová Simona"/>
    <s v="Promítnut do stavu zásob"/>
    <s v="V42D"/>
    <s v="Pravítka, lepidla, folie"/>
    <m/>
    <m/>
    <s v="Frankospol 22.3/2020"/>
    <m/>
    <x v="0"/>
    <n v="9"/>
    <m/>
    <n v="0"/>
    <m/>
    <m/>
  </r>
  <r>
    <d v="2018-09-04T06:56:38"/>
    <s v="116361"/>
    <s v="VE505"/>
    <x v="2"/>
    <x v="46"/>
    <n v="2"/>
    <s v="ks"/>
    <n v="32.67"/>
    <n v="65.34"/>
    <s v="0432"/>
    <m/>
    <s v="1CHIR: JIP  6"/>
    <s v="SVIOP-2018-SVM2-009539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56:38"/>
    <s v="115081"/>
    <s v="VE491"/>
    <x v="2"/>
    <x v="64"/>
    <n v="1"/>
    <s v="ks"/>
    <n v="37.51"/>
    <n v="37.51"/>
    <s v="0432"/>
    <m/>
    <s v="1CHIR: JIP  6"/>
    <s v="SVIOP-2018-SVM2-009539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4T06:56:38"/>
    <m/>
    <s v="VE011"/>
    <x v="0"/>
    <x v="27"/>
    <n v="1"/>
    <s v="bal"/>
    <n v="57.71"/>
    <n v="57.71"/>
    <s v="0432"/>
    <m/>
    <s v="1CHIR: JIP  6"/>
    <s v="SVIOP-2018-SVM2-009539"/>
    <s v="Výdej do spotřeby z IOP"/>
    <s v="Škodová Simona"/>
    <s v="Promítnut do stavu zásob"/>
    <s v="V44E"/>
    <s v="WC papír, ubrousky, pytle, sáčky"/>
    <m/>
    <m/>
    <s v="Press KF do 1/2019"/>
    <m/>
    <x v="0"/>
    <n v="9"/>
    <m/>
    <n v="0"/>
    <m/>
    <m/>
  </r>
  <r>
    <d v="2018-09-04T06:56:38"/>
    <m/>
    <s v="VE012"/>
    <x v="0"/>
    <x v="175"/>
    <n v="1"/>
    <s v="bal"/>
    <n v="58.41"/>
    <n v="58.41"/>
    <s v="0432"/>
    <m/>
    <s v="1CHIR: JIP  6"/>
    <s v="SVIOP-2018-SVM2-009539"/>
    <s v="Výdej do spotřeby z IOP"/>
    <s v="Škodová Simona"/>
    <s v="Promítnut do stavu zásob"/>
    <s v="V44E"/>
    <s v="WC papír, ubrousky, pytle, sáčky"/>
    <m/>
    <m/>
    <s v="Press KF do 1/2019"/>
    <m/>
    <x v="0"/>
    <n v="9"/>
    <m/>
    <n v="0"/>
    <m/>
    <m/>
  </r>
  <r>
    <d v="2018-09-04T06:56:38"/>
    <m/>
    <s v="VF093"/>
    <x v="1"/>
    <x v="67"/>
    <n v="4"/>
    <s v="bal"/>
    <n v="60.5"/>
    <n v="242"/>
    <s v="0432"/>
    <m/>
    <s v="1CHIR: JIP  6"/>
    <s v="SVIOP-2018-SVM2-009539"/>
    <s v="Výdej do spotřeby z IOP"/>
    <s v="Škodová Simona"/>
    <s v="Promítnut do stavu zásob"/>
    <s v="V42A"/>
    <s v="Papíry, sešity, knihy, bloky, tabule"/>
    <m/>
    <m/>
    <s v="Jan Vytopil 1/2019"/>
    <m/>
    <x v="0"/>
    <n v="9"/>
    <m/>
    <n v="0"/>
    <m/>
    <m/>
  </r>
  <r>
    <d v="2018-09-04T06:56:38"/>
    <m/>
    <s v="VA853"/>
    <x v="0"/>
    <x v="270"/>
    <n v="2"/>
    <s v="ks"/>
    <n v="82.29"/>
    <n v="164.58"/>
    <s v="0432"/>
    <m/>
    <s v="1CHIR: JIP  6"/>
    <s v="SVIOP-2018-SVM2-009539"/>
    <s v="Výdej do spotřeby z IOP"/>
    <s v="Škodová Simona"/>
    <s v="Promítnut do stavu zásob"/>
    <s v="V44H"/>
    <s v="Boxy,koše,dózy,nádoby"/>
    <m/>
    <m/>
    <s v="Věra Marková do 8/2020"/>
    <m/>
    <x v="0"/>
    <n v="9"/>
    <m/>
    <n v="0"/>
    <m/>
    <m/>
  </r>
  <r>
    <d v="2018-09-04T06:56:38"/>
    <s v="930036"/>
    <s v="VA203"/>
    <x v="2"/>
    <x v="65"/>
    <n v="4"/>
    <s v="ks"/>
    <n v="84"/>
    <n v="336"/>
    <s v="0432"/>
    <m/>
    <s v="1CHIR: JIP  6"/>
    <s v="SVIOP-2018-SVM2-009539"/>
    <s v="Výdej do spotřeby z IOP"/>
    <s v="Škodová Simona"/>
    <s v="Promítnut do stavu zásob"/>
    <s v="V41B"/>
    <s v="Mýdla,osvěžovače"/>
    <m/>
    <m/>
    <s v="Unixderma"/>
    <m/>
    <x v="0"/>
    <n v="9"/>
    <m/>
    <n v="0"/>
    <m/>
    <m/>
  </r>
  <r>
    <d v="2018-09-04T12:59:48"/>
    <s v="REF N15000"/>
    <s v="VE649"/>
    <x v="0"/>
    <x v="50"/>
    <n v="3"/>
    <s v="bal"/>
    <n v="326.70330000000001"/>
    <n v="980.11"/>
    <s v="0413"/>
    <m/>
    <s v="1CHIR: lůžkové oddělení 3"/>
    <s v="SVIOP-2018-SVM2-009552"/>
    <s v="Výdej do spotřeby z IOP"/>
    <s v="Škodová Simona"/>
    <s v="Promítnut do stavu zásob"/>
    <s v="V44E"/>
    <s v="WC papír, ubrousky, pytle, sáčky"/>
    <m/>
    <m/>
    <s v="MEDISUN profi s.r.o."/>
    <m/>
    <x v="0"/>
    <n v="9"/>
    <m/>
    <n v="0"/>
    <m/>
    <m/>
  </r>
  <r>
    <d v="2018-09-04T13:00:41"/>
    <s v="REF N15000"/>
    <s v="VE649"/>
    <x v="0"/>
    <x v="50"/>
    <n v="1"/>
    <s v="bal"/>
    <n v="326.7"/>
    <n v="326.7"/>
    <s v="0432"/>
    <m/>
    <s v="1CHIR: JIP  6"/>
    <s v="SVIOP-2018-SVM2-009553"/>
    <s v="Výdej do spotřeby z IOP"/>
    <s v="Škodová Simona"/>
    <s v="Promítnut do stavu zásob"/>
    <s v="V44E"/>
    <s v="WC papír, ubrousky, pytle, sáčky"/>
    <m/>
    <m/>
    <s v="MEDISUN profi s.r.o."/>
    <m/>
    <x v="0"/>
    <n v="9"/>
    <m/>
    <n v="0"/>
    <m/>
    <m/>
  </r>
  <r>
    <d v="2018-09-04T13:02:13"/>
    <s v="SAB08060"/>
    <s v="VB970"/>
    <x v="0"/>
    <x v="271"/>
    <n v="3"/>
    <s v="ks"/>
    <n v="192"/>
    <n v="576.01"/>
    <s v="0412"/>
    <m/>
    <s v="1CHIR: lůžkové oddělení 9 + 9P"/>
    <s v="SVIOP-2018-SVM2-009556"/>
    <s v="Výdej do spotřeby z IOP"/>
    <s v="Škodová Simona"/>
    <s v="Promítnut do stavu zásob"/>
    <s v="V44D"/>
    <s v="Ručníky, rohože, ostatní"/>
    <m/>
    <m/>
    <s v="Perfect Distribution a.s."/>
    <m/>
    <x v="0"/>
    <n v="9"/>
    <m/>
    <n v="0"/>
    <m/>
    <m/>
  </r>
  <r>
    <d v="2018-09-04T14:47:00"/>
    <m/>
    <s v="VA813"/>
    <x v="0"/>
    <x v="272"/>
    <n v="1"/>
    <s v="ks"/>
    <n v="642.76"/>
    <n v="642.76"/>
    <s v="0412"/>
    <m/>
    <s v="1CHIR: lůžkové oddělení 9 + 9P"/>
    <s v="SVIOP-2018-SVM2-009575"/>
    <s v="Výdej do spotřeby z IOP"/>
    <s v="Škodová Simona"/>
    <s v="Promítnut do stavu zásob"/>
    <s v="V44D"/>
    <s v="Ručníky, rohože, ostatní"/>
    <m/>
    <m/>
    <s v="Papera"/>
    <m/>
    <x v="0"/>
    <n v="9"/>
    <m/>
    <n v="0"/>
    <m/>
    <m/>
  </r>
  <r>
    <d v="2018-09-05T08:56:04"/>
    <m/>
    <s v="VE662"/>
    <x v="1"/>
    <x v="73"/>
    <n v="1000"/>
    <s v="ks"/>
    <n v="0.17"/>
    <n v="169.4"/>
    <s v="0421"/>
    <m/>
    <s v="1CHIR: ambulance"/>
    <s v="SVIOP-2018-SVM2-009581"/>
    <s v="Výdej do spotřeby z IOP"/>
    <s v="Škodová Simona"/>
    <s v="Promítnut do stavu zásob"/>
    <s v="V43"/>
    <s v="Tiskopisy"/>
    <m/>
    <m/>
    <s v="Knopp - tiskárna do 1/2021"/>
    <m/>
    <x v="0"/>
    <n v="9"/>
    <m/>
    <n v="0"/>
    <m/>
    <m/>
  </r>
  <r>
    <d v="2018-09-05T08:56:04"/>
    <m/>
    <s v="VE585"/>
    <x v="1"/>
    <x v="74"/>
    <n v="500"/>
    <s v="ks"/>
    <n v="0.55000000000000004"/>
    <n v="275"/>
    <s v="0421"/>
    <m/>
    <s v="1CHIR: ambulance"/>
    <s v="SVIOP-2018-SVM2-009581"/>
    <s v="Výdej do spotřeby z IOP"/>
    <s v="Škodová Simona"/>
    <s v="Promítnut do stavu zásob"/>
    <s v="V42C"/>
    <s v="Obálky, pořadače, složky"/>
    <m/>
    <m/>
    <s v="ITAGE"/>
    <m/>
    <x v="0"/>
    <n v="9"/>
    <m/>
    <n v="0"/>
    <m/>
    <m/>
  </r>
  <r>
    <d v="2018-09-05T08:56:04"/>
    <s v="450040"/>
    <s v="VE824"/>
    <x v="1"/>
    <x v="142"/>
    <n v="3"/>
    <s v="ks"/>
    <n v="1.69"/>
    <n v="5.08"/>
    <s v="0421"/>
    <m/>
    <s v="1CHIR: ambulance"/>
    <s v="SVIOP-2018-SVM2-009581"/>
    <s v="Výdej do spotřeby z IOP"/>
    <s v="Škodová Simona"/>
    <s v="Promítnut do stavu zásob"/>
    <s v="V42D"/>
    <s v="Pravítka, lepidla, folie"/>
    <m/>
    <m/>
    <s v="Frankospol 22.3/2020"/>
    <m/>
    <x v="0"/>
    <n v="9"/>
    <m/>
    <n v="0"/>
    <m/>
    <m/>
  </r>
  <r>
    <d v="2018-09-05T08:56:04"/>
    <s v="5961"/>
    <s v="VE517"/>
    <x v="2"/>
    <x v="5"/>
    <n v="30"/>
    <s v="ks"/>
    <n v="2.19"/>
    <n v="65.7"/>
    <s v="0421"/>
    <m/>
    <s v="1CHIR: ambulance"/>
    <s v="SVIOP-2018-SVM2-009581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5T08:56:04"/>
    <m/>
    <s v="VA766"/>
    <x v="0"/>
    <x v="273"/>
    <n v="10"/>
    <s v="ks"/>
    <n v="3.51"/>
    <n v="35.1"/>
    <s v="0421"/>
    <m/>
    <s v="1CHIR: ambulance"/>
    <s v="SVIOP-2018-SVM2-009581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05T08:56:04"/>
    <s v="430020"/>
    <s v="VE853"/>
    <x v="1"/>
    <x v="55"/>
    <n v="10"/>
    <s v="bal"/>
    <n v="3.75"/>
    <n v="37.51"/>
    <s v="0421"/>
    <m/>
    <s v="1CHIR: ambulance"/>
    <s v="SVIOP-2018-SVM2-009581"/>
    <s v="Výdej do spotřeby z IOP"/>
    <s v="Škodová Simona"/>
    <s v="Promítnut do stavu zásob"/>
    <s v="V42D"/>
    <s v="Pravítka, lepidla, folie"/>
    <m/>
    <m/>
    <s v="Frankospol 22.3/2020"/>
    <m/>
    <x v="0"/>
    <n v="9"/>
    <m/>
    <n v="0"/>
    <m/>
    <m/>
  </r>
  <r>
    <d v="2018-09-05T08:56:04"/>
    <s v="234510"/>
    <s v="VE819"/>
    <x v="1"/>
    <x v="181"/>
    <n v="5"/>
    <s v="ks"/>
    <n v="6.12"/>
    <n v="30.58"/>
    <s v="0421"/>
    <m/>
    <s v="1CHIR: ambulance"/>
    <s v="SVIOP-2018-SVM2-009581"/>
    <s v="Výdej do spotřeby z IOP"/>
    <s v="Škodová Simona"/>
    <s v="Promítnut do stavu zásob"/>
    <s v="V42A"/>
    <s v="Papíry, sešity, knihy, bloky, tabule"/>
    <m/>
    <m/>
    <s v="Frankospol 22.3/2020"/>
    <m/>
    <x v="0"/>
    <n v="9"/>
    <m/>
    <n v="0"/>
    <m/>
    <m/>
  </r>
  <r>
    <d v="2018-09-05T08:56:04"/>
    <s v="4596"/>
    <s v="VE508"/>
    <x v="2"/>
    <x v="274"/>
    <n v="1"/>
    <s v="bal"/>
    <n v="6.63"/>
    <n v="6.63"/>
    <s v="0421"/>
    <m/>
    <s v="1CHIR: ambulance"/>
    <s v="SVIOP-2018-SVM2-009581"/>
    <s v="Výdej do spotřeby z IOP"/>
    <s v="Škodová Simona"/>
    <s v="Promítnut do stavu zásob"/>
    <s v="V41C"/>
    <s v="Kartáče,houbičky"/>
    <m/>
    <m/>
    <s v="Šaman do 19.3/2020"/>
    <m/>
    <x v="0"/>
    <n v="9"/>
    <m/>
    <n v="0"/>
    <m/>
    <m/>
  </r>
  <r>
    <d v="2018-09-05T08:56:04"/>
    <s v="450130"/>
    <s v="VE822"/>
    <x v="1"/>
    <x v="58"/>
    <n v="3"/>
    <s v="ks"/>
    <n v="8.4700000000000006"/>
    <n v="25.41"/>
    <s v="0421"/>
    <m/>
    <s v="1CHIR: ambulance"/>
    <s v="SVIOP-2018-SVM2-009581"/>
    <s v="Výdej do spotřeby z IOP"/>
    <s v="Škodová Simona"/>
    <s v="Promítnut do stavu zásob"/>
    <s v="V42D"/>
    <s v="Pravítka, lepidla, folie"/>
    <m/>
    <m/>
    <s v="Frankospol 22.3/2020"/>
    <m/>
    <x v="0"/>
    <n v="9"/>
    <m/>
    <n v="0"/>
    <m/>
    <m/>
  </r>
  <r>
    <d v="2018-09-05T08:56:04"/>
    <s v="115081"/>
    <s v="VE491"/>
    <x v="2"/>
    <x v="64"/>
    <n v="1"/>
    <s v="ks"/>
    <n v="37.51"/>
    <n v="37.51"/>
    <s v="0421"/>
    <m/>
    <s v="1CHIR: ambulance"/>
    <s v="SVIOP-2018-SVM2-009581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5T08:56:04"/>
    <m/>
    <s v="VC456"/>
    <x v="0"/>
    <x v="275"/>
    <n v="1"/>
    <s v="ks"/>
    <n v="217.8"/>
    <n v="217.8"/>
    <s v="0421"/>
    <m/>
    <s v="1CHIR: ambulance"/>
    <s v="SVIOP-2018-SVM2-009581"/>
    <s v="Výdej do spotřeby z IOP"/>
    <s v="Škodová Simona"/>
    <s v="Promítnut do stavu zásob"/>
    <s v="V44D"/>
    <s v="Ručníky, rohože, ostatní"/>
    <m/>
    <m/>
    <s v="Věra Marková do 8/2020"/>
    <m/>
    <x v="0"/>
    <n v="9"/>
    <m/>
    <n v="0"/>
    <m/>
    <m/>
  </r>
  <r>
    <d v="2018-09-05T08:58:04"/>
    <s v="764702"/>
    <s v="VE944"/>
    <x v="2"/>
    <x v="276"/>
    <n v="2"/>
    <s v="ks"/>
    <n v="89.67"/>
    <n v="179.33"/>
    <s v="0411"/>
    <m/>
    <s v="1CHIR: lůžkové oddělení 8"/>
    <s v="SVIOP-2018-SVM2-009582"/>
    <s v="Výdej do spotřeby z IOP"/>
    <s v="Škodová Simona"/>
    <s v="Promítnut do stavu zásob"/>
    <s v="V41D"/>
    <s v="Krémy, oleje a masti z lékárny"/>
    <m/>
    <m/>
    <s v="Pharmos"/>
    <m/>
    <x v="0"/>
    <n v="9"/>
    <m/>
    <n v="0"/>
    <m/>
    <m/>
  </r>
  <r>
    <d v="2018-09-05T09:32:57"/>
    <s v="995038"/>
    <s v="VE742"/>
    <x v="2"/>
    <x v="68"/>
    <n v="5"/>
    <s v="bal"/>
    <n v="45.97"/>
    <n v="229.86"/>
    <s v="0412"/>
    <m/>
    <s v="1CHIR: lůžkové oddělení 9 + 9P"/>
    <s v="SVIOP-2018-SVM2-009606"/>
    <s v="Výdej do spotřeby z IOP"/>
    <s v="Škodová Simona"/>
    <s v="Promítnut do stavu zásob"/>
    <s v="V41D"/>
    <s v="Krémy, oleje a masti z lékárny"/>
    <m/>
    <m/>
    <s v="HARTMANN - RICO a.s."/>
    <m/>
    <x v="0"/>
    <n v="9"/>
    <m/>
    <n v="0"/>
    <m/>
    <m/>
  </r>
  <r>
    <d v="2018-09-05T09:33:29"/>
    <s v="002.561.349"/>
    <s v="VE949"/>
    <x v="2"/>
    <x v="277"/>
    <n v="2"/>
    <s v="ks"/>
    <n v="414.57"/>
    <n v="829.14"/>
    <s v="0413"/>
    <m/>
    <s v="1CHIR: lůžkové oddělení 3"/>
    <s v="SVIOP-2018-SVM2-009607"/>
    <s v="Výdej do spotřeby z IOP"/>
    <s v="Škodová Simona"/>
    <s v="Promítnut do stavu zásob"/>
    <s v="V41D"/>
    <s v="Krémy, oleje a masti z lékárny"/>
    <m/>
    <m/>
    <s v="Phoenix"/>
    <m/>
    <x v="0"/>
    <n v="9"/>
    <m/>
    <n v="0"/>
    <m/>
    <m/>
  </r>
  <r>
    <d v="2018-09-05T12:47:20"/>
    <s v="4008410"/>
    <s v="VE702"/>
    <x v="2"/>
    <x v="118"/>
    <n v="2"/>
    <s v="ks"/>
    <n v="154.22999999999999"/>
    <n v="308.45"/>
    <s v="0412"/>
    <m/>
    <s v="1CHIR: lůžkové oddělení 9 + 9P"/>
    <s v="SVIOP-2018-SVM2-009629"/>
    <s v="Výdej do spotřeby z IOP"/>
    <s v="Škodová Simona"/>
    <s v="Promítnut do stavu zásob"/>
    <s v="V41D"/>
    <s v="Krémy, oleje a masti z lékárny"/>
    <m/>
    <m/>
    <s v="Alliance Healthcare"/>
    <m/>
    <x v="0"/>
    <n v="9"/>
    <m/>
    <n v="0"/>
    <m/>
    <m/>
  </r>
  <r>
    <d v="2018-09-05T12:47:56"/>
    <s v="4008410"/>
    <s v="VE702"/>
    <x v="2"/>
    <x v="118"/>
    <n v="1"/>
    <s v="ks"/>
    <n v="154.22999999999999"/>
    <n v="154.22999999999999"/>
    <s v="0432"/>
    <m/>
    <s v="1CHIR: JIP  6"/>
    <s v="SVIOP-2018-SVM2-009630"/>
    <s v="Výdej do spotřeby z IOP"/>
    <s v="Škodová Simona"/>
    <s v="Promítnut do stavu zásob"/>
    <s v="V41D"/>
    <s v="Krémy, oleje a masti z lékárny"/>
    <m/>
    <m/>
    <s v="Alliance Healthcare"/>
    <m/>
    <x v="0"/>
    <n v="9"/>
    <m/>
    <n v="0"/>
    <m/>
    <m/>
  </r>
  <r>
    <d v="2018-09-05T14:06:49"/>
    <m/>
    <s v="VE622"/>
    <x v="0"/>
    <x v="34"/>
    <n v="4"/>
    <s v="ks"/>
    <n v="172.79249999999999"/>
    <n v="691.17"/>
    <s v="0411"/>
    <m/>
    <s v="1CHIR: lůžkové oddělení 8"/>
    <s v="SVIOP-2018-SVM2-009636"/>
    <s v="Výdej do spotřeby z IOP"/>
    <s v="Škodová Simona"/>
    <s v="Promítnut do stavu zásob"/>
    <s v="V44E"/>
    <s v="WC papír, ubrousky, pytle, sáčky"/>
    <m/>
    <m/>
    <s v="Frankospol 3/2020"/>
    <m/>
    <x v="0"/>
    <n v="9"/>
    <m/>
    <n v="0"/>
    <m/>
    <m/>
  </r>
  <r>
    <d v="2018-09-05T14:07:29"/>
    <m/>
    <s v="VE622"/>
    <x v="0"/>
    <x v="34"/>
    <n v="3"/>
    <s v="ks"/>
    <n v="172.79329999999999"/>
    <n v="518.38"/>
    <s v="0412"/>
    <m/>
    <s v="1CHIR: lůžkové oddělení 9 + 9P"/>
    <s v="SVIOP-2018-SVM2-009637"/>
    <s v="Výdej do spotřeby z IOP"/>
    <s v="Škodová Simona"/>
    <s v="Promítnut do stavu zásob"/>
    <s v="V44E"/>
    <s v="WC papír, ubrousky, pytle, sáčky"/>
    <m/>
    <m/>
    <s v="Frankospol 3/2020"/>
    <m/>
    <x v="0"/>
    <n v="9"/>
    <m/>
    <n v="0"/>
    <m/>
    <m/>
  </r>
  <r>
    <d v="2018-09-05T14:08:10"/>
    <m/>
    <s v="VE622"/>
    <x v="0"/>
    <x v="34"/>
    <n v="4"/>
    <s v="ks"/>
    <n v="172.79249999999999"/>
    <n v="691.17"/>
    <s v="0413"/>
    <m/>
    <s v="1CHIR: lůžkové oddělení 3"/>
    <s v="SVIOP-2018-SVM2-009638"/>
    <s v="Výdej do spotřeby z IOP"/>
    <s v="Škodová Simona"/>
    <s v="Promítnut do stavu zásob"/>
    <s v="V44E"/>
    <s v="WC papír, ubrousky, pytle, sáčky"/>
    <m/>
    <m/>
    <s v="Frankospol 3/2020"/>
    <m/>
    <x v="0"/>
    <n v="9"/>
    <m/>
    <n v="0"/>
    <m/>
    <m/>
  </r>
  <r>
    <d v="2018-09-05T14:08:51"/>
    <m/>
    <s v="VE622"/>
    <x v="0"/>
    <x v="34"/>
    <n v="5"/>
    <s v="ks"/>
    <n v="172.792"/>
    <n v="863.96"/>
    <s v="0432"/>
    <m/>
    <s v="1CHIR: JIP  6"/>
    <s v="SVIOP-2018-SVM2-009639"/>
    <s v="Výdej do spotřeby z IOP"/>
    <s v="Škodová Simona"/>
    <s v="Promítnut do stavu zásob"/>
    <s v="V44E"/>
    <s v="WC papír, ubrousky, pytle, sáčky"/>
    <m/>
    <m/>
    <s v="Frankospol 3/2020"/>
    <m/>
    <x v="0"/>
    <n v="9"/>
    <m/>
    <n v="0"/>
    <m/>
    <m/>
  </r>
  <r>
    <d v="2018-09-06T06:34:38"/>
    <m/>
    <s v="VA796"/>
    <x v="0"/>
    <x v="141"/>
    <n v="3"/>
    <s v="ks"/>
    <n v="153.66999999999999"/>
    <n v="461.01"/>
    <s v="0413"/>
    <m/>
    <s v="1CHIR: lůžkové oddělení 3"/>
    <s v="SVIOP-2018-SVM2-009664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06T10:14:45"/>
    <m/>
    <s v="VF230"/>
    <x v="2"/>
    <x v="252"/>
    <n v="1"/>
    <s v="ks"/>
    <n v="76.23"/>
    <n v="76.23"/>
    <s v="0411"/>
    <m/>
    <s v="1CHIR: lůžkové oddělení 8"/>
    <s v="SVIOP-2018-SVM2-009677"/>
    <s v="Výdej do spotřeby z IOP"/>
    <s v="Škodová Simona"/>
    <s v="Promítnut do stavu zásob"/>
    <s v="V41D"/>
    <s v="Krémy, oleje a masti z lékárny"/>
    <m/>
    <m/>
    <s v="Maurea, s.r.o"/>
    <m/>
    <x v="0"/>
    <n v="9"/>
    <m/>
    <n v="0"/>
    <m/>
    <m/>
  </r>
  <r>
    <d v="2018-09-06T10:15:22"/>
    <m/>
    <s v="VF230"/>
    <x v="2"/>
    <x v="252"/>
    <n v="3"/>
    <s v="ks"/>
    <n v="76.23"/>
    <n v="228.69"/>
    <s v="0412"/>
    <m/>
    <s v="1CHIR: lůžkové oddělení 9 + 9P"/>
    <s v="SVIOP-2018-SVM2-009678"/>
    <s v="Výdej do spotřeby z IOP"/>
    <s v="Škodová Simona"/>
    <s v="Promítnut do stavu zásob"/>
    <s v="V41D"/>
    <s v="Krémy, oleje a masti z lékárny"/>
    <m/>
    <m/>
    <s v="Maurea, s.r.o"/>
    <m/>
    <x v="0"/>
    <n v="9"/>
    <m/>
    <n v="0"/>
    <m/>
    <m/>
  </r>
  <r>
    <d v="2018-09-06T10:16:00"/>
    <m/>
    <s v="VF230"/>
    <x v="2"/>
    <x v="252"/>
    <n v="5"/>
    <s v="ks"/>
    <n v="76.23"/>
    <n v="381.15"/>
    <s v="0413"/>
    <m/>
    <s v="1CHIR: lůžkové oddělení 3"/>
    <s v="SVIOP-2018-SVM2-009679"/>
    <s v="Výdej do spotřeby z IOP"/>
    <s v="Škodová Simona"/>
    <s v="Promítnut do stavu zásob"/>
    <s v="V41D"/>
    <s v="Krémy, oleje a masti z lékárny"/>
    <m/>
    <m/>
    <s v="Maurea, s.r.o"/>
    <m/>
    <x v="0"/>
    <n v="9"/>
    <m/>
    <n v="0"/>
    <m/>
    <m/>
  </r>
  <r>
    <d v="2018-09-06T10:16:40"/>
    <m/>
    <s v="VF230"/>
    <x v="2"/>
    <x v="252"/>
    <n v="2"/>
    <s v="ks"/>
    <n v="76.23"/>
    <n v="152.46"/>
    <s v="0432"/>
    <m/>
    <s v="1CHIR: JIP  6"/>
    <s v="SVIOP-2018-SVM2-009680"/>
    <s v="Výdej do spotřeby z IOP"/>
    <s v="Škodová Simona"/>
    <s v="Promítnut do stavu zásob"/>
    <s v="V41D"/>
    <s v="Krémy, oleje a masti z lékárny"/>
    <m/>
    <m/>
    <s v="Maurea, s.r.o"/>
    <m/>
    <x v="0"/>
    <n v="9"/>
    <m/>
    <n v="0"/>
    <m/>
    <m/>
  </r>
  <r>
    <d v="2018-09-06T13:31:36"/>
    <s v="Fm-L009-019-OSPLAN-001"/>
    <s v="VFM0608"/>
    <x v="1"/>
    <x v="1"/>
    <n v="300"/>
    <s v="ks"/>
    <n v="1.05"/>
    <n v="316.05"/>
    <s v="0411"/>
    <m/>
    <s v="1CHIR: lůžkové oddělení 8"/>
    <s v="SVIOP-2018-SVM2-009704"/>
    <s v="Výdej do spotřeby z IOP"/>
    <s v="Škodová Simona"/>
    <s v="Promítnut do stavu zásob"/>
    <s v="VFM019"/>
    <s v="Ošetřovatelská dokumentace"/>
    <m/>
    <m/>
    <m/>
    <m/>
    <x v="0"/>
    <n v="9"/>
    <m/>
    <n v="0"/>
    <m/>
    <m/>
  </r>
  <r>
    <d v="2018-09-06T13:31:36"/>
    <m/>
    <s v="VE716"/>
    <x v="0"/>
    <x v="16"/>
    <n v="7"/>
    <s v="ks"/>
    <n v="22.86"/>
    <n v="160.05000000000001"/>
    <s v="0411"/>
    <m/>
    <s v="1CHIR: lůžkové oddělení 8"/>
    <s v="SVIOP-2018-SVM2-009704"/>
    <s v="Výdej do spotřeby z IOP"/>
    <s v="Škodová Simona"/>
    <s v="Promítnut do stavu zásob"/>
    <s v="V44E"/>
    <s v="WC papír, ubrousky, pytle, sáčky"/>
    <m/>
    <m/>
    <s v="Frankospol 3/2020"/>
    <m/>
    <x v="0"/>
    <n v="9"/>
    <m/>
    <n v="0"/>
    <m/>
    <m/>
  </r>
  <r>
    <d v="2018-09-06T13:31:36"/>
    <s v="251271"/>
    <s v="VE871"/>
    <x v="1"/>
    <x v="85"/>
    <n v="2"/>
    <s v="bal"/>
    <n v="106.48"/>
    <n v="212.96"/>
    <s v="0411"/>
    <m/>
    <s v="1CHIR: lůžkové oddělení 8"/>
    <s v="SVIOP-2018-SVM2-009704"/>
    <s v="Výdej do spotřeby z IOP"/>
    <s v="Škodová Simona"/>
    <s v="Promítnut do stavu zásob"/>
    <s v="V42E"/>
    <s v="Samolepky, etikety, štítky"/>
    <m/>
    <m/>
    <s v="Frankospol 22.3/2020"/>
    <m/>
    <x v="0"/>
    <n v="9"/>
    <m/>
    <n v="0"/>
    <m/>
    <m/>
  </r>
  <r>
    <d v="2018-09-06T13:32:20"/>
    <s v="Fm-L009-019-OSPLAN-001"/>
    <s v="VFM0608"/>
    <x v="1"/>
    <x v="1"/>
    <n v="500"/>
    <s v="ks"/>
    <n v="1.05"/>
    <n v="526.75"/>
    <s v="0412"/>
    <m/>
    <s v="1CHIR: lůžkové oddělení 9 + 9P"/>
    <s v="SVIOP-2018-SVM2-009705"/>
    <s v="Výdej do spotřeby z IOP"/>
    <s v="Škodová Simona"/>
    <s v="Promítnut do stavu zásob"/>
    <s v="VFM019"/>
    <s v="Ošetřovatelská dokumentace"/>
    <m/>
    <m/>
    <m/>
    <m/>
    <x v="0"/>
    <n v="9"/>
    <m/>
    <n v="0"/>
    <m/>
    <m/>
  </r>
  <r>
    <d v="2018-09-06T13:32:20"/>
    <s v="220134"/>
    <s v="VE776"/>
    <x v="1"/>
    <x v="75"/>
    <n v="7"/>
    <s v="ks"/>
    <n v="3.1"/>
    <n v="21.7"/>
    <s v="0412"/>
    <m/>
    <s v="1CHIR: lůžkové oddělení 9 + 9P"/>
    <s v="SVIOP-2018-SVM2-009705"/>
    <s v="Výdej do spotřeby z IOP"/>
    <s v="Škodová Simona"/>
    <s v="Promítnut do stavu zásob"/>
    <s v="V42C"/>
    <s v="Obálky, pořadače, složky"/>
    <m/>
    <m/>
    <s v="Frankospol 22.3/2020"/>
    <m/>
    <x v="0"/>
    <n v="9"/>
    <m/>
    <n v="0"/>
    <m/>
    <m/>
  </r>
  <r>
    <d v="2018-09-06T13:32:20"/>
    <s v="330400"/>
    <s v="VE761"/>
    <x v="1"/>
    <x v="54"/>
    <n v="6"/>
    <s v="ks"/>
    <n v="3.75"/>
    <n v="22.5"/>
    <s v="0412"/>
    <m/>
    <s v="1CHIR: lůžkové oddělení 9 + 9P"/>
    <s v="SVIOP-2018-SVM2-009705"/>
    <s v="Výdej do spotřeby z IOP"/>
    <s v="Škodová Simona"/>
    <s v="Promítnut do stavu zásob"/>
    <s v="V42C"/>
    <s v="Obálky, pořadače, složky"/>
    <m/>
    <m/>
    <s v="Frankospol 22.3/2020"/>
    <m/>
    <x v="0"/>
    <n v="9"/>
    <m/>
    <n v="0"/>
    <m/>
    <m/>
  </r>
  <r>
    <d v="2018-09-06T13:32:20"/>
    <s v="501270"/>
    <s v="VE334"/>
    <x v="1"/>
    <x v="94"/>
    <n v="3"/>
    <s v="ks"/>
    <n v="10.64"/>
    <n v="31.92"/>
    <s v="0412"/>
    <m/>
    <s v="1CHIR: lůžkové oddělení 9 + 9P"/>
    <s v="SVIOP-2018-SVM2-009705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6T13:32:20"/>
    <s v="780102b"/>
    <s v="VE717"/>
    <x v="0"/>
    <x v="44"/>
    <n v="40"/>
    <s v="ks"/>
    <n v="12.7"/>
    <n v="508.19"/>
    <s v="0412"/>
    <m/>
    <s v="1CHIR: lůžkové oddělení 9 + 9P"/>
    <s v="SVIOP-2018-SVM2-009705"/>
    <s v="Výdej do spotřeby z IOP"/>
    <s v="Škodová Simona"/>
    <s v="Promítnut do stavu zásob"/>
    <s v="V44E"/>
    <s v="WC papír, ubrousky, pytle, sáčky"/>
    <m/>
    <m/>
    <s v="Frankospol 3/2020"/>
    <m/>
    <x v="0"/>
    <n v="9"/>
    <m/>
    <n v="0"/>
    <m/>
    <m/>
  </r>
  <r>
    <d v="2018-09-06T13:32:20"/>
    <s v="251271"/>
    <s v="VE871"/>
    <x v="1"/>
    <x v="85"/>
    <n v="2"/>
    <s v="bal"/>
    <n v="106.48"/>
    <n v="212.96"/>
    <s v="0412"/>
    <m/>
    <s v="1CHIR: lůžkové oddělení 9 + 9P"/>
    <s v="SVIOP-2018-SVM2-009705"/>
    <s v="Výdej do spotřeby z IOP"/>
    <s v="Škodová Simona"/>
    <s v="Promítnut do stavu zásob"/>
    <s v="V42E"/>
    <s v="Samolepky, etikety, štítky"/>
    <m/>
    <m/>
    <s v="Frankospol 22.3/2020"/>
    <m/>
    <x v="0"/>
    <n v="9"/>
    <m/>
    <n v="0"/>
    <m/>
    <m/>
  </r>
  <r>
    <d v="2018-09-06T13:32:20"/>
    <s v="Fm-L009-023-HLASES-001"/>
    <s v="VB753"/>
    <x v="1"/>
    <x v="33"/>
    <n v="1"/>
    <s v="ks"/>
    <n v="121"/>
    <n v="121"/>
    <s v="0412"/>
    <m/>
    <s v="1CHIR: lůžkové oddělení 9 + 9P"/>
    <s v="SVIOP-2018-SVM2-009705"/>
    <s v="Výdej do spotřeby z IOP"/>
    <s v="Škodová Simona"/>
    <s v="Promítnut do stavu zásob"/>
    <s v="V42A"/>
    <s v="Papíry, sešity, knihy, bloky, tabule"/>
    <m/>
    <m/>
    <s v="Properus"/>
    <m/>
    <x v="0"/>
    <n v="9"/>
    <m/>
    <n v="0"/>
    <m/>
    <m/>
  </r>
  <r>
    <d v="2018-09-06T13:33:29"/>
    <s v="Fm-L009-019-OSPLAN-001"/>
    <s v="VFM0608"/>
    <x v="1"/>
    <x v="1"/>
    <n v="200"/>
    <s v="ks"/>
    <n v="1.05"/>
    <n v="210.7"/>
    <s v="0413"/>
    <m/>
    <s v="1CHIR: lůžkové oddělení 3"/>
    <s v="SVIOP-2018-SVM2-009706"/>
    <s v="Výdej do spotřeby z IOP"/>
    <s v="Škodová Simona"/>
    <s v="Promítnut do stavu zásob"/>
    <s v="VFM019"/>
    <s v="Ošetřovatelská dokumentace"/>
    <s v="PROSÍM NOVÉ VERZE 4"/>
    <m/>
    <m/>
    <m/>
    <x v="0"/>
    <n v="9"/>
    <m/>
    <n v="0"/>
    <m/>
    <m/>
  </r>
  <r>
    <d v="2018-09-06T13:33:29"/>
    <s v="520320"/>
    <s v="VE353"/>
    <x v="1"/>
    <x v="264"/>
    <n v="12"/>
    <s v="ks"/>
    <n v="4.13"/>
    <n v="49.56"/>
    <s v="0413"/>
    <m/>
    <s v="1CHIR: lůžkové oddělení 3"/>
    <s v="SVIOP-2018-SVM2-009706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06T13:33:29"/>
    <s v="780102b"/>
    <s v="VE717"/>
    <x v="0"/>
    <x v="44"/>
    <n v="10"/>
    <s v="ks"/>
    <n v="12.71"/>
    <n v="127.05"/>
    <s v="0413"/>
    <m/>
    <s v="1CHIR: lůžkové oddělení 3"/>
    <s v="SVIOP-2018-SVM2-009706"/>
    <s v="Výdej do spotřeby z IOP"/>
    <s v="Škodová Simona"/>
    <s v="Promítnut do stavu zásob"/>
    <s v="V44E"/>
    <s v="WC papír, ubrousky, pytle, sáčky"/>
    <m/>
    <m/>
    <s v="Frankospol 3/2020"/>
    <m/>
    <x v="0"/>
    <n v="9"/>
    <m/>
    <n v="0"/>
    <m/>
    <m/>
  </r>
  <r>
    <d v="2018-09-06T13:34:19"/>
    <s v="311100zel"/>
    <s v="VE754"/>
    <x v="1"/>
    <x v="6"/>
    <n v="200"/>
    <s v="ks"/>
    <n v="2.2400000000000002"/>
    <n v="448.6"/>
    <s v="0421"/>
    <m/>
    <s v="1CHIR: ambulance"/>
    <s v="SVIOP-2018-SVM2-009707"/>
    <s v="Výdej do spotřeby z IOP"/>
    <s v="Škodová Simona"/>
    <s v="Promítnut do stavu zásob"/>
    <s v="V42C"/>
    <s v="Obálky, pořadače, složky"/>
    <m/>
    <m/>
    <s v="Frankospol 22.3/2020"/>
    <m/>
    <x v="0"/>
    <n v="9"/>
    <m/>
    <n v="0"/>
    <m/>
    <m/>
  </r>
  <r>
    <d v="2018-09-06T13:34:19"/>
    <m/>
    <s v="VE716"/>
    <x v="0"/>
    <x v="16"/>
    <n v="6"/>
    <s v="ks"/>
    <n v="22.86"/>
    <n v="137.18"/>
    <s v="0421"/>
    <m/>
    <s v="1CHIR: ambulance"/>
    <s v="SVIOP-2018-SVM2-009707"/>
    <s v="Výdej do spotřeby z IOP"/>
    <s v="Škodová Simona"/>
    <s v="Promítnut do stavu zásob"/>
    <s v="V44E"/>
    <s v="WC papír, ubrousky, pytle, sáčky"/>
    <m/>
    <m/>
    <s v="Frankospol 3/2020"/>
    <m/>
    <x v="0"/>
    <n v="9"/>
    <m/>
    <n v="0"/>
    <m/>
    <m/>
  </r>
  <r>
    <d v="2018-09-06T13:34:19"/>
    <s v="301600"/>
    <s v="VE778"/>
    <x v="1"/>
    <x v="84"/>
    <n v="20"/>
    <s v="ks"/>
    <n v="23.68"/>
    <n v="473.6"/>
    <s v="0421"/>
    <m/>
    <s v="1CHIR: ambulance"/>
    <s v="SVIOP-2018-SVM2-009707"/>
    <s v="Výdej do spotřeby z IOP"/>
    <s v="Škodová Simona"/>
    <s v="Promítnut do stavu zásob"/>
    <s v="V42C"/>
    <s v="Obálky, pořadače, složky"/>
    <m/>
    <m/>
    <s v="Frankospol 22.3/2020"/>
    <m/>
    <x v="0"/>
    <n v="9"/>
    <m/>
    <n v="0"/>
    <m/>
    <m/>
  </r>
  <r>
    <d v="2018-09-06T13:35:08"/>
    <s v="330400"/>
    <s v="VE761"/>
    <x v="1"/>
    <x v="54"/>
    <n v="10"/>
    <s v="ks"/>
    <n v="3.75"/>
    <n v="37.5"/>
    <s v="0432"/>
    <m/>
    <s v="1CHIR: JIP  6"/>
    <s v="SVIOP-2018-SVM2-009708"/>
    <s v="Výdej do spotřeby z IOP"/>
    <s v="Škodová Simona"/>
    <s v="Promítnut do stavu zásob"/>
    <s v="V42C"/>
    <s v="Obálky, pořadače, složky"/>
    <m/>
    <m/>
    <s v="Frankospol 22.3/2020"/>
    <m/>
    <x v="0"/>
    <n v="9"/>
    <m/>
    <n v="0"/>
    <m/>
    <m/>
  </r>
  <r>
    <d v="2018-09-06T13:35:08"/>
    <m/>
    <s v="VE716"/>
    <x v="0"/>
    <x v="16"/>
    <n v="12"/>
    <s v="ks"/>
    <n v="22.86"/>
    <n v="274.36"/>
    <s v="0432"/>
    <m/>
    <s v="1CHIR: JIP  6"/>
    <s v="SVIOP-2018-SVM2-009708"/>
    <s v="Výdej do spotřeby z IOP"/>
    <s v="Škodová Simona"/>
    <s v="Promítnut do stavu zásob"/>
    <s v="V44E"/>
    <s v="WC papír, ubrousky, pytle, sáčky"/>
    <m/>
    <m/>
    <s v="Frankospol 3/2020"/>
    <m/>
    <x v="0"/>
    <n v="9"/>
    <m/>
    <n v="0"/>
    <m/>
    <m/>
  </r>
  <r>
    <d v="2018-09-06T13:35:08"/>
    <s v="251271"/>
    <s v="VE871"/>
    <x v="1"/>
    <x v="85"/>
    <n v="1"/>
    <s v="bal"/>
    <n v="106.48"/>
    <n v="106.48"/>
    <s v="0432"/>
    <m/>
    <s v="1CHIR: JIP  6"/>
    <s v="SVIOP-2018-SVM2-009708"/>
    <s v="Výdej do spotřeby z IOP"/>
    <s v="Škodová Simona"/>
    <s v="Promítnut do stavu zásob"/>
    <s v="V42E"/>
    <s v="Samolepky, etikety, štítky"/>
    <m/>
    <m/>
    <s v="Frankospol 22.3/2020"/>
    <m/>
    <x v="0"/>
    <n v="9"/>
    <m/>
    <n v="0"/>
    <m/>
    <m/>
  </r>
  <r>
    <d v="2018-09-06T13:35:08"/>
    <s v="Fm-L009-023-HLASES-001"/>
    <s v="VB753"/>
    <x v="1"/>
    <x v="33"/>
    <n v="1"/>
    <s v="ks"/>
    <n v="121"/>
    <n v="121"/>
    <s v="0432"/>
    <m/>
    <s v="1CHIR: JIP  6"/>
    <s v="SVIOP-2018-SVM2-009708"/>
    <s v="Výdej do spotřeby z IOP"/>
    <s v="Škodová Simona"/>
    <s v="Promítnut do stavu zásob"/>
    <s v="V42A"/>
    <s v="Papíry, sešity, knihy, bloky, tabule"/>
    <m/>
    <m/>
    <s v="Properus"/>
    <m/>
    <x v="0"/>
    <n v="9"/>
    <m/>
    <n v="0"/>
    <m/>
    <m/>
  </r>
  <r>
    <d v="2018-09-07T08:12:41"/>
    <m/>
    <s v="VB287"/>
    <x v="0"/>
    <x v="11"/>
    <n v="20"/>
    <s v="ks"/>
    <n v="12.58"/>
    <n v="251.5"/>
    <s v="0413"/>
    <m/>
    <s v="1CHIR: lůžkové oddělení 3"/>
    <s v="SVIOP-2018-SVM2-009736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07T08:13:23"/>
    <s v="5961"/>
    <s v="VE517"/>
    <x v="2"/>
    <x v="5"/>
    <n v="20"/>
    <s v="ks"/>
    <n v="2.19"/>
    <n v="43.8"/>
    <s v="0471"/>
    <m/>
    <s v="1CHIR: odd. invaz. vyš. metotody-endoskopie"/>
    <s v="SVIOP-2018-SVM2-009737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7T08:13:23"/>
    <m/>
    <s v="VA766"/>
    <x v="0"/>
    <x v="273"/>
    <n v="6"/>
    <s v="ks"/>
    <n v="3.51"/>
    <n v="21.06"/>
    <s v="0471"/>
    <m/>
    <s v="1CHIR: odd. invaz. vyš. metotody-endoskopie"/>
    <s v="SVIOP-2018-SVM2-009737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07T08:13:23"/>
    <s v="234510"/>
    <s v="VE819"/>
    <x v="1"/>
    <x v="181"/>
    <n v="1"/>
    <s v="ks"/>
    <n v="6.12"/>
    <n v="6.12"/>
    <s v="0471"/>
    <m/>
    <s v="1CHIR: odd. invaz. vyš. metotody-endoskopie"/>
    <s v="SVIOP-2018-SVM2-009737"/>
    <s v="Výdej do spotřeby z IOP"/>
    <s v="Škodová Simona"/>
    <s v="Promítnut do stavu zásob"/>
    <s v="V42A"/>
    <s v="Papíry, sešity, knihy, bloky, tabule"/>
    <m/>
    <m/>
    <s v="Frankospol 22.3/2020"/>
    <m/>
    <x v="0"/>
    <n v="9"/>
    <m/>
    <n v="0"/>
    <m/>
    <m/>
  </r>
  <r>
    <d v="2018-09-07T08:13:23"/>
    <s v="C2331"/>
    <s v="VE531"/>
    <x v="2"/>
    <x v="112"/>
    <n v="3"/>
    <s v="ks"/>
    <n v="6.66"/>
    <n v="19.98"/>
    <s v="0471"/>
    <m/>
    <s v="1CHIR: odd. invaz. vyš. metotody-endoskopie"/>
    <s v="SVIOP-2018-SVM2-009737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7T08:13:23"/>
    <s v="3351"/>
    <s v="VE898"/>
    <x v="2"/>
    <x v="219"/>
    <n v="3"/>
    <s v="ks"/>
    <n v="14.76"/>
    <n v="44.28"/>
    <s v="0471"/>
    <m/>
    <s v="1CHIR: odd. invaz. vyš. metotody-endoskopie"/>
    <s v="SVIOP-2018-SVM2-009737"/>
    <s v="Výdej do spotřeby z IOP"/>
    <s v="Škodová Simona"/>
    <s v="Promítnut do stavu zásob"/>
    <s v="V41B"/>
    <s v="Mýdla,osvěžovače"/>
    <m/>
    <m/>
    <s v="Šaman do 19.3/2020"/>
    <m/>
    <x v="0"/>
    <n v="9"/>
    <m/>
    <n v="0"/>
    <m/>
    <m/>
  </r>
  <r>
    <d v="2018-09-07T08:13:23"/>
    <s v="116361"/>
    <s v="VE505"/>
    <x v="2"/>
    <x v="46"/>
    <n v="3"/>
    <s v="ks"/>
    <n v="32.67"/>
    <n v="98.01"/>
    <s v="0471"/>
    <m/>
    <s v="1CHIR: odd. invaz. vyš. metotody-endoskopie"/>
    <s v="SVIOP-2018-SVM2-009737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7T08:13:23"/>
    <s v="115081"/>
    <s v="VE491"/>
    <x v="2"/>
    <x v="64"/>
    <n v="1"/>
    <s v="ks"/>
    <n v="37.51"/>
    <n v="37.51"/>
    <s v="0471"/>
    <m/>
    <s v="1CHIR: odd. invaz. vyš. metotody-endoskopie"/>
    <s v="SVIOP-2018-SVM2-009737"/>
    <s v="Výdej do spotřeby z IOP"/>
    <s v="Škodová Simona"/>
    <s v="Promítnut do stavu zásob"/>
    <s v="V41A"/>
    <s v="Mycí a uklízecí prostředy"/>
    <m/>
    <m/>
    <s v="Šaman do 19.3/2020"/>
    <m/>
    <x v="0"/>
    <n v="9"/>
    <m/>
    <n v="0"/>
    <m/>
    <m/>
  </r>
  <r>
    <d v="2018-09-07T10:42:39"/>
    <s v="Fm-L009-022-CENPAC-001"/>
    <s v="VFM1223"/>
    <x v="1"/>
    <x v="22"/>
    <n v="3"/>
    <s v="ks"/>
    <n v="48.4"/>
    <n v="145.19999999999999"/>
    <s v="0411"/>
    <m/>
    <s v="1CHIR: lůžkové oddělení 8"/>
    <s v="SVIOP-2018-SVM2-009762"/>
    <s v="Výdej do spotřeby z IOP"/>
    <s v="Škodová Simona"/>
    <s v="Promítnut do stavu zásob"/>
    <s v="VFM022"/>
    <s v="Úschova věcí, důchody"/>
    <m/>
    <m/>
    <s v="Knopp - tiskárna do 1/2021"/>
    <m/>
    <x v="0"/>
    <n v="9"/>
    <m/>
    <n v="0"/>
    <m/>
    <m/>
  </r>
  <r>
    <d v="2018-09-07T10:42:39"/>
    <s v="Fm-L009-029-LEKPAC-001"/>
    <s v="VFM1238"/>
    <x v="1"/>
    <x v="24"/>
    <n v="4"/>
    <s v="ks"/>
    <n v="50.82"/>
    <n v="203.28"/>
    <s v="0411"/>
    <m/>
    <s v="1CHIR: lůžkové oddělení 8"/>
    <s v="SVIOP-2018-SVM2-009762"/>
    <s v="Výdej do spotřeby z IOP"/>
    <s v="Škodová Simona"/>
    <s v="Promítnut do stavu zásob"/>
    <s v="VFM029"/>
    <s v="Léčiva"/>
    <m/>
    <m/>
    <s v="Knopp - tiskárna do 1/2021"/>
    <m/>
    <x v="0"/>
    <n v="9"/>
    <m/>
    <n v="0"/>
    <m/>
    <m/>
  </r>
  <r>
    <d v="2018-09-07T10:43:32"/>
    <s v="70002126"/>
    <s v="VF217"/>
    <x v="2"/>
    <x v="249"/>
    <n v="2"/>
    <s v="ks"/>
    <n v="158.15"/>
    <n v="316.3"/>
    <s v="0412"/>
    <m/>
    <s v="1CHIR: lůžkové oddělení 9 + 9P"/>
    <s v="SVIOP-2018-SVM2-009763"/>
    <s v="Výdej do spotřeby z IOP"/>
    <s v="Škodová Simona"/>
    <s v="Promítnut do stavu zásob"/>
    <s v="V41D"/>
    <s v="Krémy, oleje a masti z lékárny"/>
    <m/>
    <m/>
    <s v="PROMEDICA PRAHA GROUP, a.s."/>
    <m/>
    <x v="0"/>
    <n v="9"/>
    <m/>
    <n v="0"/>
    <m/>
    <m/>
  </r>
  <r>
    <d v="2018-09-07T10:44:19"/>
    <s v="Fm-L009-022-CENPAC-001"/>
    <s v="VFM1223"/>
    <x v="1"/>
    <x v="22"/>
    <n v="5"/>
    <s v="ks"/>
    <n v="48.4"/>
    <n v="242"/>
    <s v="0413"/>
    <m/>
    <s v="1CHIR: lůžkové oddělení 3"/>
    <s v="SVIOP-2018-SVM2-009764"/>
    <s v="Výdej do spotřeby z IOP"/>
    <s v="Škodová Simona"/>
    <s v="Promítnut do stavu zásob"/>
    <s v="VFM022"/>
    <s v="Úschova věcí, důchody"/>
    <m/>
    <m/>
    <s v="Knopp - tiskárna do 1/2021"/>
    <m/>
    <x v="0"/>
    <n v="9"/>
    <m/>
    <n v="0"/>
    <m/>
    <m/>
  </r>
  <r>
    <d v="2018-09-07T10:45:16"/>
    <s v="Fm-L009-029-LEKPAC-001"/>
    <s v="VFM1238"/>
    <x v="1"/>
    <x v="24"/>
    <n v="2"/>
    <s v="ks"/>
    <n v="50.82"/>
    <n v="101.64"/>
    <s v="0432"/>
    <m/>
    <s v="1CHIR: JIP  6"/>
    <s v="SVIOP-2018-SVM2-009765"/>
    <s v="Výdej do spotřeby z IOP"/>
    <s v="Škodová Simona"/>
    <s v="Promítnut do stavu zásob"/>
    <s v="VFM029"/>
    <s v="Léčiva"/>
    <m/>
    <m/>
    <s v="Knopp - tiskárna do 1/2021"/>
    <m/>
    <x v="0"/>
    <n v="9"/>
    <m/>
    <n v="0"/>
    <m/>
    <m/>
  </r>
  <r>
    <d v="2018-09-10T12:03:44"/>
    <m/>
    <s v="VA803"/>
    <x v="0"/>
    <x v="81"/>
    <n v="8"/>
    <s v="ks"/>
    <n v="54.45"/>
    <n v="435.6"/>
    <s v="0412"/>
    <m/>
    <s v="1CHIR: lůžkové oddělení 9 + 9P"/>
    <s v="SVIOP-2018-SVM2-009810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11T07:57:56"/>
    <m/>
    <s v="VE880"/>
    <x v="3"/>
    <x v="7"/>
    <n v="200"/>
    <s v="ks"/>
    <n v="2.35"/>
    <n v="469.48"/>
    <s v="0412"/>
    <m/>
    <s v="1CHIR: lůžkové oddělení 9 + 9P"/>
    <s v="SVIOP-2018-SVM2-009846"/>
    <s v="Výdej do spotřeby z IOP"/>
    <s v="Škodová Simona"/>
    <s v="Promítnut do stavu zásob"/>
    <s v="V22"/>
    <s v="Spotřební materiál pro potrubní poštu"/>
    <m/>
    <m/>
    <s v="PROFITERM PROTECH s.r.o."/>
    <m/>
    <x v="0"/>
    <n v="9"/>
    <m/>
    <n v="0"/>
    <m/>
    <m/>
  </r>
  <r>
    <d v="2018-09-11T07:58:24"/>
    <m/>
    <s v="VE880"/>
    <x v="3"/>
    <x v="7"/>
    <n v="200"/>
    <s v="ks"/>
    <n v="2.35"/>
    <n v="469.48"/>
    <s v="0413"/>
    <m/>
    <s v="1CHIR: lůžkové oddělení 3"/>
    <s v="SVIOP-2018-SVM2-009847"/>
    <s v="Výdej do spotřeby z IOP"/>
    <s v="Škodová Simona"/>
    <s v="Promítnut do stavu zásob"/>
    <s v="V22"/>
    <s v="Spotřební materiál pro potrubní poštu"/>
    <m/>
    <m/>
    <s v="PROFITERM PROTECH s.r.o."/>
    <m/>
    <x v="0"/>
    <n v="9"/>
    <m/>
    <n v="0"/>
    <m/>
    <m/>
  </r>
  <r>
    <d v="2018-09-11T07:58:57"/>
    <m/>
    <s v="VE880"/>
    <x v="3"/>
    <x v="7"/>
    <n v="200"/>
    <s v="ks"/>
    <n v="2.35"/>
    <n v="469.48"/>
    <s v="0421"/>
    <m/>
    <s v="1CHIR: ambulance"/>
    <s v="SVIOP-2018-SVM2-009848"/>
    <s v="Výdej do spotřeby z IOP"/>
    <s v="Škodová Simona"/>
    <s v="Promítnut do stavu zásob"/>
    <s v="V22"/>
    <s v="Spotřební materiál pro potrubní poštu"/>
    <m/>
    <m/>
    <s v="PROFITERM PROTECH s.r.o."/>
    <m/>
    <x v="0"/>
    <n v="9"/>
    <m/>
    <n v="0"/>
    <m/>
    <m/>
  </r>
  <r>
    <d v="2018-09-11T07:59:33"/>
    <m/>
    <s v="VE880"/>
    <x v="3"/>
    <x v="7"/>
    <n v="200"/>
    <s v="ks"/>
    <n v="2.35"/>
    <n v="469.48"/>
    <s v="0432"/>
    <m/>
    <s v="1CHIR: JIP  6"/>
    <s v="SVIOP-2018-SVM2-009849"/>
    <s v="Výdej do spotřeby z IOP"/>
    <s v="Škodová Simona"/>
    <s v="Promítnut do stavu zásob"/>
    <s v="V22"/>
    <s v="Spotřební materiál pro potrubní poštu"/>
    <m/>
    <m/>
    <s v="PROFITERM PROTECH s.r.o."/>
    <m/>
    <x v="0"/>
    <n v="9"/>
    <m/>
    <n v="0"/>
    <m/>
    <m/>
  </r>
  <r>
    <d v="2018-09-11T12:05:09"/>
    <m/>
    <s v="VA699"/>
    <x v="0"/>
    <x v="278"/>
    <n v="10"/>
    <s v="ks"/>
    <n v="4.4000000000000004"/>
    <n v="44"/>
    <s v="0412"/>
    <m/>
    <s v="1CHIR: lůžkové oddělení 9 + 9P"/>
    <s v="SVIOP-2018-SVM2-009877"/>
    <s v="Výdej do spotřeby z IOP"/>
    <s v="Škodová Simona"/>
    <s v="Promítnut do stavu zásob"/>
    <s v="V44D"/>
    <s v="Ručníky, rohože, ostatní"/>
    <m/>
    <m/>
    <m/>
    <m/>
    <x v="0"/>
    <n v="9"/>
    <m/>
    <n v="0"/>
    <m/>
    <m/>
  </r>
  <r>
    <d v="2018-09-11T12:22:04"/>
    <m/>
    <s v="VA552"/>
    <x v="1"/>
    <x v="136"/>
    <n v="5"/>
    <s v="ks"/>
    <n v="325.27999999999997"/>
    <n v="1626.4"/>
    <s v="0413"/>
    <m/>
    <s v="1CHIR: lůžkové oddělení 3"/>
    <s v="SVIOP-2018-SVM2-009887"/>
    <s v="Výdej do spotřeby z IOP"/>
    <s v="Utíkalová Jana"/>
    <s v="Promítnut do stavu zásob"/>
    <s v="V42A"/>
    <s v="Papíry, sešity, knihy, bloky, tabule"/>
    <m/>
    <m/>
    <s v="DTW Telecom"/>
    <m/>
    <x v="0"/>
    <n v="9"/>
    <m/>
    <n v="0"/>
    <m/>
    <m/>
  </r>
  <r>
    <d v="2018-09-11T13:20:55"/>
    <m/>
    <s v="VE070"/>
    <x v="2"/>
    <x v="279"/>
    <n v="2"/>
    <s v="ks"/>
    <n v="18.52"/>
    <n v="37.04"/>
    <s v="0412"/>
    <m/>
    <s v="1CHIR: lůžkové oddělení 9 + 9P"/>
    <s v="SVIOP-2018-SVM2-009893"/>
    <s v="Výdej do spotřeby z IOP"/>
    <s v="Utíkalová Jana"/>
    <s v="Promítnut do stavu zásob"/>
    <s v="V41C"/>
    <s v="Kartáče,houbičky"/>
    <m/>
    <m/>
    <m/>
    <m/>
    <x v="0"/>
    <n v="9"/>
    <m/>
    <n v="0"/>
    <m/>
    <m/>
  </r>
  <r>
    <d v="2018-09-11T13:28:59"/>
    <m/>
    <s v="VC146"/>
    <x v="1"/>
    <x v="280"/>
    <n v="4"/>
    <s v="bal"/>
    <n v="63.9"/>
    <n v="255.6"/>
    <s v="0401"/>
    <m/>
    <s v="1CHIR: vedení klinického pracoviště"/>
    <s v="SVIOP-2018-SVM2-009899"/>
    <s v="Výdej do spotřeby z IOP"/>
    <s v="Utíkalová Jana"/>
    <s v="Promítnut do stavu zásob"/>
    <s v="V42C"/>
    <s v="Obálky, pořadače, složky"/>
    <m/>
    <m/>
    <s v="Kaspa"/>
    <m/>
    <x v="0"/>
    <n v="9"/>
    <m/>
    <n v="0"/>
    <m/>
    <m/>
  </r>
  <r>
    <d v="2018-09-11T13:39:06"/>
    <s v="N10957"/>
    <s v="VE908"/>
    <x v="2"/>
    <x v="28"/>
    <n v="1"/>
    <s v="ks"/>
    <n v="67.150000000000006"/>
    <n v="67.150000000000006"/>
    <s v="0411"/>
    <m/>
    <s v="1CHIR: lůžkové oddělení 8"/>
    <s v="SVIOP-2018-SVM2-009909"/>
    <s v="Výdej do spotřeby z IOP"/>
    <s v="Utíkalová Jana"/>
    <s v="Promítnut do stavu zásob"/>
    <s v="V41D"/>
    <s v="Krémy, oleje a masti z lékárny"/>
    <m/>
    <m/>
    <s v="MEDISUN profi s.r.o."/>
    <m/>
    <x v="0"/>
    <n v="9"/>
    <m/>
    <n v="0"/>
    <m/>
    <m/>
  </r>
  <r>
    <d v="2018-09-11T14:11:04"/>
    <s v="470062"/>
    <s v="VE843"/>
    <x v="1"/>
    <x v="281"/>
    <n v="1"/>
    <s v="ks"/>
    <n v="2.92"/>
    <n v="2.92"/>
    <s v="0401"/>
    <m/>
    <s v="1CHIR: vedení klinického pracoviště"/>
    <s v="SVIOP-2018-SVM2-009918"/>
    <s v="Výdej do spotřeby z IOP"/>
    <s v="Máčalová Vendula"/>
    <s v="Promítnut do stavu zásob"/>
    <s v="V42D"/>
    <s v="Pravítka, lepidla, folie"/>
    <m/>
    <m/>
    <s v="Frankospol 22.3/2020"/>
    <m/>
    <x v="0"/>
    <n v="9"/>
    <m/>
    <n v="0"/>
    <m/>
    <m/>
  </r>
  <r>
    <d v="2018-09-11T14:11:04"/>
    <s v="470200"/>
    <s v="VE845"/>
    <x v="1"/>
    <x v="282"/>
    <n v="4"/>
    <s v="ks"/>
    <n v="5.69"/>
    <n v="22.76"/>
    <s v="0401"/>
    <m/>
    <s v="1CHIR: vedení klinického pracoviště"/>
    <s v="SVIOP-2018-SVM2-009918"/>
    <s v="Výdej do spotřeby z IOP"/>
    <s v="Máčalová Vendula"/>
    <s v="Promítnut do stavu zásob"/>
    <s v="V42D"/>
    <s v="Pravítka, lepidla, folie"/>
    <m/>
    <m/>
    <s v="Frankospol 1/2019"/>
    <m/>
    <x v="0"/>
    <n v="9"/>
    <m/>
    <n v="0"/>
    <m/>
    <m/>
  </r>
  <r>
    <d v="2018-09-11T14:14:24"/>
    <m/>
    <s v="VE037"/>
    <x v="1"/>
    <x v="283"/>
    <n v="2"/>
    <s v="bal"/>
    <n v="165"/>
    <n v="330"/>
    <s v="0401"/>
    <m/>
    <s v="1CHIR: vedení klinického pracoviště"/>
    <s v="SVIOP-2018-SVM2-009920"/>
    <s v="Výdej do spotřeby z IOP"/>
    <s v="Máčalová Vendula"/>
    <s v="Promítnut do stavu zásob"/>
    <s v="V42B"/>
    <s v="Psací potřeby"/>
    <m/>
    <m/>
    <m/>
    <m/>
    <x v="0"/>
    <n v="9"/>
    <m/>
    <n v="0"/>
    <m/>
    <m/>
  </r>
  <r>
    <d v="2018-09-12T07:20:18"/>
    <m/>
    <s v="VE037"/>
    <x v="1"/>
    <x v="283"/>
    <n v="2"/>
    <s v="bal"/>
    <n v="92.7"/>
    <n v="185.4"/>
    <s v="0401"/>
    <m/>
    <s v="1CHIR: vedení klinického pracoviště"/>
    <s v="SVIOP-2018-SVM2-009925"/>
    <s v="Výdej do spotřeby z IOP"/>
    <s v="Máčalová Vendula"/>
    <s v="Promítnut do stavu zásob"/>
    <s v="V42B"/>
    <s v="Psací potřeby"/>
    <m/>
    <m/>
    <m/>
    <m/>
    <x v="0"/>
    <n v="9"/>
    <m/>
    <n v="0"/>
    <m/>
    <m/>
  </r>
  <r>
    <d v="2018-09-12T07:23:33"/>
    <s v="470200"/>
    <s v="VE845"/>
    <x v="1"/>
    <x v="282"/>
    <n v="2"/>
    <s v="ks"/>
    <n v="5.84"/>
    <n v="11.68"/>
    <s v="0401"/>
    <m/>
    <s v="1CHIR: vedení klinického pracoviště"/>
    <s v="SVIOP-2018-SVM2-009927"/>
    <s v="Výdej do spotřeby z IOP"/>
    <s v="Máčalová Vendula"/>
    <s v="Promítnut do stavu zásob"/>
    <s v="V42D"/>
    <s v="Pravítka, lepidla, folie"/>
    <m/>
    <m/>
    <s v="Frankospol 1/2019"/>
    <m/>
    <x v="0"/>
    <n v="9"/>
    <m/>
    <n v="0"/>
    <m/>
    <m/>
  </r>
  <r>
    <d v="2018-09-12T07:23:33"/>
    <s v="204092"/>
    <s v="VE816"/>
    <x v="1"/>
    <x v="284"/>
    <n v="5"/>
    <s v="bal"/>
    <n v="84.94"/>
    <n v="424.7"/>
    <s v="0401"/>
    <m/>
    <s v="1CHIR: vedení klinického pracoviště"/>
    <s v="SVIOP-2018-SVM2-009927"/>
    <s v="Výdej do spotřeby z IOP"/>
    <s v="Máčalová Vendula"/>
    <s v="Promítnut do stavu zásob"/>
    <s v="V42A"/>
    <s v="Papíry, sešity, knihy, bloky, tabule"/>
    <m/>
    <m/>
    <s v="Frankospol 22.3/2020"/>
    <m/>
    <x v="0"/>
    <n v="9"/>
    <m/>
    <n v="0"/>
    <m/>
    <m/>
  </r>
  <r>
    <d v="2018-09-13T06:24:30"/>
    <m/>
    <s v="VE278"/>
    <x v="1"/>
    <x v="285"/>
    <n v="8"/>
    <s v="ks"/>
    <n v="47.54"/>
    <n v="380.28"/>
    <s v="0401"/>
    <m/>
    <s v="1CHIR: vedení klinického pracoviště"/>
    <s v="SVIOP-2018-SVM2-009971"/>
    <s v="Výdej do spotřeby z IOP"/>
    <s v="Máčalová Vendula"/>
    <s v="Promítnut do stavu zásob"/>
    <s v="V42A"/>
    <s v="Papíry, sešity, knihy, bloky, tabule"/>
    <m/>
    <m/>
    <m/>
    <m/>
    <x v="0"/>
    <n v="9"/>
    <m/>
    <n v="0"/>
    <m/>
    <m/>
  </r>
  <r>
    <d v="2018-09-13T06:24:30"/>
    <m/>
    <s v="VE037"/>
    <x v="1"/>
    <x v="283"/>
    <n v="3"/>
    <s v="bal"/>
    <n v="92.7"/>
    <n v="278.11"/>
    <s v="0401"/>
    <m/>
    <s v="1CHIR: vedení klinického pracoviště"/>
    <s v="SVIOP-2018-SVM2-009971"/>
    <s v="Výdej do spotřeby z IOP"/>
    <s v="Máčalová Vendula"/>
    <s v="Promítnut do stavu zásob"/>
    <s v="V42B"/>
    <s v="Psací potřeby"/>
    <m/>
    <m/>
    <m/>
    <m/>
    <x v="0"/>
    <n v="9"/>
    <m/>
    <n v="0"/>
    <m/>
    <m/>
  </r>
  <r>
    <d v="2018-09-13T06:24:30"/>
    <m/>
    <s v="VB815"/>
    <x v="1"/>
    <x v="286"/>
    <n v="3"/>
    <s v="sada"/>
    <n v="113"/>
    <n v="339"/>
    <s v="0401"/>
    <m/>
    <s v="1CHIR: vedení klinického pracoviště"/>
    <s v="SVIOP-2018-SVM2-009971"/>
    <s v="Výdej do spotřeby z IOP"/>
    <s v="Máčalová Vendula"/>
    <s v="Promítnut do stavu zásob"/>
    <s v="V42B"/>
    <s v="Psací potřeby"/>
    <m/>
    <m/>
    <m/>
    <m/>
    <x v="0"/>
    <n v="9"/>
    <m/>
    <n v="0"/>
    <m/>
    <m/>
  </r>
  <r>
    <d v="2018-09-13T06:24:30"/>
    <m/>
    <s v="VB798"/>
    <x v="1"/>
    <x v="287"/>
    <n v="6"/>
    <s v="ks"/>
    <n v="171.12"/>
    <n v="1026.7"/>
    <s v="0401"/>
    <m/>
    <s v="1CHIR: vedení klinického pracoviště"/>
    <s v="SVIOP-2018-SVM2-009971"/>
    <s v="Výdej do spotřeby z IOP"/>
    <s v="Máčalová Vendula"/>
    <s v="Promítnut do stavu zásob"/>
    <s v="V42D"/>
    <s v="Pravítka, lepidla, folie"/>
    <m/>
    <m/>
    <m/>
    <m/>
    <x v="0"/>
    <n v="9"/>
    <m/>
    <n v="0"/>
    <m/>
    <m/>
  </r>
  <r>
    <d v="2018-09-13T07:51:54"/>
    <s v="Rabalux 4421"/>
    <s v="VF030"/>
    <x v="0"/>
    <x v="244"/>
    <n v="1"/>
    <s v="ks"/>
    <n v="726"/>
    <n v="726"/>
    <s v="0432"/>
    <m/>
    <s v="1CHIR: JIP  6"/>
    <s v="SVIOP-2018-SVM2-009986"/>
    <s v="Výdej do spotřeby z IOP"/>
    <s v="Škodová Simona"/>
    <s v="Promítnut do stavu zásob"/>
    <s v="V44B"/>
    <s v="Baterie, různé elektro zboží"/>
    <m/>
    <m/>
    <s v="Itage"/>
    <m/>
    <x v="0"/>
    <n v="9"/>
    <m/>
    <n v="0"/>
    <m/>
    <m/>
  </r>
  <r>
    <d v="2018-09-14T10:29:16"/>
    <s v="544080"/>
    <s v="VE358"/>
    <x v="1"/>
    <x v="156"/>
    <n v="2"/>
    <s v="ks"/>
    <n v="1.49"/>
    <n v="2.98"/>
    <s v="0412"/>
    <m/>
    <s v="1CHIR: lůžkové oddělení 9 + 9P"/>
    <s v="SVIOP-2018-SVM2-010049"/>
    <s v="Výdej do spotřeby z IOP"/>
    <s v="Škodová Simona"/>
    <s v="Promítnut do stavu zásob"/>
    <s v="V42B"/>
    <s v="Psací potřeby"/>
    <m/>
    <m/>
    <s v="Frankospol 22.3/2020"/>
    <m/>
    <x v="0"/>
    <n v="9"/>
    <m/>
    <n v="0"/>
    <m/>
    <m/>
  </r>
  <r>
    <d v="2018-09-14T10:29:16"/>
    <s v="Fm-L009-029-LEKPAC-001"/>
    <s v="VFM1238"/>
    <x v="1"/>
    <x v="24"/>
    <n v="2"/>
    <s v="ks"/>
    <n v="50.82"/>
    <n v="101.64"/>
    <s v="0412"/>
    <m/>
    <s v="1CHIR: lůžkové oddělení 9 + 9P"/>
    <s v="SVIOP-2018-SVM2-010049"/>
    <s v="Výdej do spotřeby z IOP"/>
    <s v="Škodová Simona"/>
    <s v="Promítnut do stavu zásob"/>
    <s v="VFM029"/>
    <s v="Léčiva"/>
    <m/>
    <m/>
    <s v="Knopp - tiskárna do 1/2021"/>
    <m/>
    <x v="0"/>
    <n v="9"/>
    <m/>
    <n v="0"/>
    <m/>
    <m/>
  </r>
  <r>
    <d v="2018-09-14T10:48:38"/>
    <s v="181430"/>
    <s v="VB829"/>
    <x v="1"/>
    <x v="192"/>
    <n v="6"/>
    <s v="ks"/>
    <n v="5.58"/>
    <n v="33.450000000000003"/>
    <s v="0411"/>
    <m/>
    <s v="1CHIR: lůžkové oddělení 8"/>
    <s v="SVIOP-2018-SVM2-010059"/>
    <s v="Výdej do spotřeby z IOP"/>
    <s v="Škodová Simona"/>
    <s v="Promítnut do stavu zásob"/>
    <s v="V42D"/>
    <s v="Pravítka, lepidla, folie"/>
    <m/>
    <m/>
    <s v="Vkus Bustan"/>
    <m/>
    <x v="0"/>
    <n v="9"/>
    <m/>
    <n v="0"/>
    <m/>
    <m/>
  </r>
  <r>
    <d v="2018-09-14T12:25:27"/>
    <s v="Sencor SWK 1800"/>
    <s v="VF029"/>
    <x v="0"/>
    <x v="165"/>
    <n v="1"/>
    <s v="ks"/>
    <n v="326.7"/>
    <n v="326.7"/>
    <s v="0411"/>
    <m/>
    <s v="1CHIR: lůžkové oddělení 8"/>
    <s v="SVKMAJ-2018-SVM2-000683"/>
    <s v="Výdej do krátkodobého majetku"/>
    <s v="Sommerová Iva"/>
    <s v="Promítnut do stavu zásob"/>
    <s v="V44B"/>
    <s v="Baterie, různé elektro zboží"/>
    <m/>
    <m/>
    <s v="Itage"/>
    <m/>
    <x v="0"/>
    <n v="9"/>
    <m/>
    <n v="0"/>
    <m/>
    <m/>
  </r>
  <r>
    <d v="2018-09-14T12:25:27"/>
    <s v="Sencor SWK 1720"/>
    <s v="VF028"/>
    <x v="0"/>
    <x v="213"/>
    <n v="1"/>
    <s v="ks"/>
    <n v="484"/>
    <n v="484"/>
    <s v="0411"/>
    <m/>
    <s v="1CHIR: lůžkové oddělení 8"/>
    <s v="SVKMAJ-2018-SVM2-000683"/>
    <s v="Výdej do krátkodobého majetku"/>
    <s v="Sommerová Iva"/>
    <s v="Promítnut do stavu zásob"/>
    <s v="V44B"/>
    <s v="Baterie, různé elektro zboží"/>
    <m/>
    <m/>
    <s v="Itage"/>
    <m/>
    <x v="0"/>
    <n v="9"/>
    <m/>
    <n v="0"/>
    <m/>
    <m/>
  </r>
  <r>
    <d v="2018-09-20T06:18:03"/>
    <s v="TFA 301012"/>
    <s v="VC190"/>
    <x v="0"/>
    <x v="288"/>
    <n v="1"/>
    <s v="ks"/>
    <n v="750.2"/>
    <n v="750.2"/>
    <s v="0412"/>
    <m/>
    <s v="1CHIR: lůžkové oddělení 9 + 9P"/>
    <s v="SVIOP-2018-SVM2-010227"/>
    <s v="Výdej do spotřeby z IOP"/>
    <s v="Škodová Simona"/>
    <s v="Promítnut do stavu zásob"/>
    <s v="V44G"/>
    <s v="Kuchyňské potřeby drobné"/>
    <m/>
    <m/>
    <m/>
    <m/>
    <x v="0"/>
    <n v="9"/>
    <m/>
    <n v="0"/>
    <m/>
    <m/>
  </r>
  <r>
    <d v="2018-09-20T06:35:16"/>
    <m/>
    <s v="VC369"/>
    <x v="0"/>
    <x v="222"/>
    <n v="4"/>
    <s v="ks"/>
    <n v="26.62"/>
    <n v="106.48"/>
    <s v="0412"/>
    <m/>
    <s v="1CHIR: lůžkové oddělení 9 + 9P"/>
    <s v="SVIOP-2018-SVM2-010246"/>
    <s v="Výdej do spotřeby z IOP"/>
    <s v="Škodová Simona"/>
    <s v="Promítnut do stavu zásob"/>
    <s v="V44H"/>
    <s v="Boxy,koše,dózy,nádoby"/>
    <m/>
    <m/>
    <s v="Věra Marková do 8/2020"/>
    <m/>
    <x v="0"/>
    <n v="9"/>
    <m/>
    <n v="0"/>
    <m/>
    <m/>
  </r>
  <r>
    <d v="2018-09-20T06:35:40"/>
    <m/>
    <s v="VA803"/>
    <x v="0"/>
    <x v="81"/>
    <n v="8"/>
    <s v="ks"/>
    <n v="54.45"/>
    <n v="435.6"/>
    <s v="0412"/>
    <m/>
    <s v="1CHIR: lůžkové oddělení 9 + 9P"/>
    <s v="SVIOP-2018-SVM2-010247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20T06:43:16"/>
    <m/>
    <s v="VA794"/>
    <x v="0"/>
    <x v="289"/>
    <n v="1"/>
    <s v="ks"/>
    <n v="101.75"/>
    <n v="101.75"/>
    <s v="0421"/>
    <m/>
    <s v="1CHIR: ambulance"/>
    <s v="SVIOP-2018-SVM2-010260"/>
    <s v="Výdej do spotřeby z IOP"/>
    <s v="Škodová Simona"/>
    <s v="Promítnut do stavu zásob"/>
    <s v="V44G"/>
    <s v="Kuchyňské potřeby drobné"/>
    <m/>
    <m/>
    <s v="Věra Marková"/>
    <m/>
    <x v="0"/>
    <n v="9"/>
    <m/>
    <n v="0"/>
    <m/>
    <m/>
  </r>
  <r>
    <d v="2018-09-20T06:43:16"/>
    <m/>
    <s v="VA843"/>
    <x v="0"/>
    <x v="290"/>
    <n v="1"/>
    <s v="ks"/>
    <n v="151.22999999999999"/>
    <n v="151.22999999999999"/>
    <s v="0421"/>
    <m/>
    <s v="1CHIR: ambulance"/>
    <s v="SVIOP-2018-SVM2-010260"/>
    <s v="Výdej do spotřeby z IOP"/>
    <s v="Škodová Simona"/>
    <s v="Promítnut do stavu zásob"/>
    <s v="V44G"/>
    <s v="Kuchyňské potřeby drobné"/>
    <m/>
    <m/>
    <s v="Věra Marková"/>
    <m/>
    <x v="0"/>
    <n v="9"/>
    <m/>
    <n v="0"/>
    <m/>
    <m/>
  </r>
  <r>
    <d v="2018-09-20T06:43:45"/>
    <m/>
    <s v="VA843"/>
    <x v="0"/>
    <x v="290"/>
    <n v="1"/>
    <s v="ks"/>
    <n v="151.22999999999999"/>
    <n v="151.22999999999999"/>
    <s v="0471"/>
    <m/>
    <s v="1CHIR: odd. invaz. vyš. metotody-endoskopie"/>
    <s v="SVIOP-2018-SVM2-010261"/>
    <s v="Výdej do spotřeby z IOP"/>
    <s v="Škodová Simona"/>
    <s v="Promítnut do stavu zásob"/>
    <s v="V44G"/>
    <s v="Kuchyňské potřeby drobné"/>
    <m/>
    <m/>
    <s v="Věra Marková"/>
    <m/>
    <x v="0"/>
    <n v="9"/>
    <m/>
    <n v="0"/>
    <m/>
    <m/>
  </r>
  <r>
    <d v="2018-09-20T12:36:47"/>
    <s v="181430"/>
    <s v="VB829"/>
    <x v="1"/>
    <x v="192"/>
    <n v="4"/>
    <s v="ks"/>
    <n v="5.09"/>
    <n v="20.34"/>
    <s v="0411"/>
    <m/>
    <s v="1CHIR: lůžkové oddělení 8"/>
    <s v="SVIOP-2018-SVM2-010323"/>
    <s v="Výdej do spotřeby z IOP"/>
    <s v="Škodová Simona"/>
    <s v="Promítnut do stavu zásob"/>
    <s v="V42D"/>
    <s v="Pravítka, lepidla, folie"/>
    <m/>
    <m/>
    <s v="Vkus Bustan"/>
    <m/>
    <x v="0"/>
    <n v="9"/>
    <m/>
    <n v="0"/>
    <m/>
    <m/>
  </r>
  <r>
    <d v="2018-09-20T12:37:32"/>
    <m/>
    <s v="VA528"/>
    <x v="1"/>
    <x v="248"/>
    <n v="2"/>
    <s v="ks"/>
    <n v="585.64"/>
    <n v="1171.27"/>
    <s v="0412"/>
    <m/>
    <s v="1CHIR: lůžkové oddělení 9 + 9P"/>
    <s v="SVIOP-2018-SVM2-010324"/>
    <s v="Výdej do spotřeby z IOP"/>
    <s v="Škodová Simona"/>
    <s v="Promítnut do stavu zásob"/>
    <s v="V42C"/>
    <s v="Obálky, pořadače, složky"/>
    <m/>
    <m/>
    <s v="vkus"/>
    <m/>
    <x v="0"/>
    <n v="9"/>
    <m/>
    <n v="0"/>
    <m/>
    <m/>
  </r>
  <r>
    <d v="2018-09-20T14:38:00"/>
    <m/>
    <s v="VA796"/>
    <x v="0"/>
    <x v="141"/>
    <n v="4"/>
    <s v="ks"/>
    <n v="153.66999999999999"/>
    <n v="614.67999999999995"/>
    <s v="0411"/>
    <m/>
    <s v="1CHIR: lůžkové oddělení 8"/>
    <s v="SVIOP-2018-SVM2-010409"/>
    <s v="Výdej do spotřeby z IOP"/>
    <s v="Škodová Simona"/>
    <s v="Promítnut do stavu zásob"/>
    <s v="V44G"/>
    <s v="Kuchyňské potřeby drobné"/>
    <m/>
    <m/>
    <s v="Věra Marková do 8/2020"/>
    <m/>
    <x v="0"/>
    <n v="9"/>
    <m/>
    <n v="0"/>
    <m/>
    <m/>
  </r>
  <r>
    <d v="2018-09-20T14:38:00"/>
    <m/>
    <s v="VE622"/>
    <x v="0"/>
    <x v="34"/>
    <n v="3"/>
    <s v="ks"/>
    <n v="172.78"/>
    <n v="518.34"/>
    <s v="0411"/>
    <m/>
    <s v="1CHIR: lůžkové oddělení 8"/>
    <s v="SVIOP-2018-SVM2-010409"/>
    <s v="Výdej do spotřeby z IOP"/>
    <s v="Škodová Simona"/>
    <s v="Promítnut do stavu zásob"/>
    <s v="V44E"/>
    <s v="WC papír, ubrousky, pytle, sáčky"/>
    <m/>
    <m/>
    <s v="Frankospol 3/2020"/>
    <m/>
    <x v="0"/>
    <n v="9"/>
    <m/>
    <n v="0"/>
    <m/>
    <m/>
  </r>
  <r>
    <d v="2018-09-21T06:33:58"/>
    <m/>
    <s v="VA787"/>
    <x v="0"/>
    <x v="151"/>
    <n v="1"/>
    <s v="ks"/>
    <n v="163.19999999999999"/>
    <n v="163.19999999999999"/>
    <s v="0412"/>
    <m/>
    <s v="1CHIR: lůžkové oddělení 9 + 9P"/>
    <s v="SVIOP-2018-SVM2-010414"/>
    <s v="Výdej do spotřeby z IOP"/>
    <s v="Škodová Simona"/>
    <s v="Promítnut do stavu zásob"/>
    <s v="V44G"/>
    <s v="Kuchyňské potřeby drobné"/>
    <m/>
    <m/>
    <s v="Božena Gatěková"/>
    <m/>
    <x v="0"/>
    <n v="9"/>
    <m/>
    <n v="0"/>
    <m/>
    <m/>
  </r>
  <r>
    <d v="2018-09-21T06:33:58"/>
    <m/>
    <s v="VA709"/>
    <x v="1"/>
    <x v="247"/>
    <n v="1"/>
    <s v="ks"/>
    <n v="229"/>
    <n v="229"/>
    <s v="0412"/>
    <m/>
    <s v="1CHIR: lůžkové oddělení 9 + 9P"/>
    <s v="SVIOP-2018-SVM2-010414"/>
    <s v="Výdej do spotřeby z IOP"/>
    <s v="Škodová Simona"/>
    <s v="Promítnut do stavu zásob"/>
    <s v="V42A"/>
    <s v="Papíry, sešity, knihy, bloky, tabule"/>
    <m/>
    <m/>
    <s v="Frankospol"/>
    <m/>
    <x v="0"/>
    <n v="9"/>
    <m/>
    <n v="0"/>
    <m/>
    <m/>
  </r>
  <r>
    <d v="2018-09-21T11:50:21"/>
    <s v="Fm-L009-019-OSEPO-001"/>
    <s v="VFM1115"/>
    <x v="1"/>
    <x v="2"/>
    <n v="150"/>
    <s v="ks"/>
    <n v="1.05"/>
    <n v="157.66999999999999"/>
    <s v="0413"/>
    <m/>
    <s v="1CHIR: lůžkové oddělení 3"/>
    <s v="SVIOP-2018-SVM2-010478"/>
    <s v="Výdej do spotřeby z IOP"/>
    <s v="Škodová Simona"/>
    <s v="Promítnut do stavu zásob"/>
    <s v="VFM019"/>
    <s v="Ošetřovatelská dokumentace"/>
    <m/>
    <m/>
    <m/>
    <m/>
    <x v="0"/>
    <n v="9"/>
    <m/>
    <n v="0"/>
    <m/>
    <m/>
  </r>
  <r>
    <d v="2018-09-24T06:31:32"/>
    <m/>
    <s v="VC623"/>
    <x v="11"/>
    <x v="291"/>
    <n v="1"/>
    <s v="ks"/>
    <n v="3496.9"/>
    <n v="3496.9"/>
    <s v="0413"/>
    <m/>
    <s v="1CHIR: lůžkové oddělení 3"/>
    <s v="SVKMAJ-2018-SVM2-000714"/>
    <s v="Výdej do krátkodobého majetku"/>
    <s v="Sommerová Iva"/>
    <s v="Promítnut do stavu zásob"/>
    <s v="V37"/>
    <s v="Kancel. a ostatní technika nad 3000,- Kč"/>
    <m/>
    <m/>
    <m/>
    <m/>
    <x v="0"/>
    <n v="9"/>
    <m/>
    <n v="0"/>
    <m/>
    <m/>
  </r>
  <r>
    <d v="2018-09-24T06:33:07"/>
    <m/>
    <s v="VC623"/>
    <x v="11"/>
    <x v="291"/>
    <n v="1"/>
    <s v="ks"/>
    <n v="3496.9"/>
    <n v="3496.9"/>
    <s v="0412"/>
    <m/>
    <s v="1CHIR: lůžkové oddělení 9 + 9P"/>
    <s v="SVKMAJ-2018-SVM2-000715"/>
    <s v="Výdej do krátkodobého majetku"/>
    <s v="Sommerová Iva"/>
    <s v="Promítnut do stavu zásob"/>
    <s v="V37"/>
    <s v="Kancel. a ostatní technika nad 3000,- Kč"/>
    <m/>
    <m/>
    <m/>
    <m/>
    <x v="0"/>
    <n v="9"/>
    <m/>
    <n v="0"/>
    <m/>
    <m/>
  </r>
  <r>
    <d v="2018-09-25T06:36:31"/>
    <m/>
    <s v="VC276"/>
    <x v="0"/>
    <x v="36"/>
    <n v="1"/>
    <s v="ks"/>
    <n v="382.36"/>
    <n v="382.36"/>
    <s v="0413"/>
    <m/>
    <s v="1CHIR: lůžkové oddělení 3"/>
    <s v="SVIOP-2018-SVM2-010637"/>
    <s v="Výdej do spotřeby z IOP"/>
    <s v="Utíkalová Jana"/>
    <s v="Promítnut do stavu zásob"/>
    <s v="V44H"/>
    <s v="Boxy,koše,dózy,nádoby"/>
    <m/>
    <m/>
    <s v="Věra Marková do 8/2020"/>
    <m/>
    <x v="0"/>
    <n v="9"/>
    <m/>
    <n v="0"/>
    <m/>
    <m/>
  </r>
  <r>
    <d v="2018-09-25T07:42:48"/>
    <m/>
    <s v="VE588"/>
    <x v="0"/>
    <x v="255"/>
    <n v="10"/>
    <s v="ks"/>
    <n v="11.11"/>
    <n v="111.13"/>
    <s v="0411"/>
    <m/>
    <s v="1CHIR: lůžkové oddělení 8"/>
    <s v="SVIOP-2018-SVM2-010667"/>
    <s v="Výdej do spotřeby z IOP"/>
    <s v="Utíkalová Jana"/>
    <s v="Promítnut do stavu zásob"/>
    <s v="V44G"/>
    <s v="Kuchyňské potřeby drobné"/>
    <m/>
    <m/>
    <s v="MB-SWING"/>
    <m/>
    <x v="0"/>
    <n v="9"/>
    <m/>
    <n v="0"/>
    <m/>
    <m/>
  </r>
  <r>
    <d v="2018-09-25T13:51:33"/>
    <s v="394153"/>
    <s v="VE693"/>
    <x v="2"/>
    <x v="18"/>
    <n v="20"/>
    <s v="ks"/>
    <n v="32.42"/>
    <n v="648.33000000000004"/>
    <s v="0413"/>
    <m/>
    <s v="1CHIR: lůžkové oddělení 3"/>
    <s v="SVIOP-2018-SVM2-010717"/>
    <s v="Výdej do spotřeby z IOP"/>
    <s v="Utíkalová Jana"/>
    <s v="Promítnut do stavu zásob"/>
    <s v="V41D"/>
    <s v="Krémy, oleje a masti z lékárny"/>
    <m/>
    <m/>
    <s v="Phoenix"/>
    <m/>
    <x v="0"/>
    <n v="9"/>
    <m/>
    <n v="0"/>
    <m/>
    <m/>
  </r>
  <r>
    <d v="2018-09-27T06:32:44"/>
    <s v="B15112"/>
    <s v="VA394"/>
    <x v="0"/>
    <x v="17"/>
    <n v="6"/>
    <s v="ks"/>
    <n v="27.69"/>
    <n v="166.14"/>
    <s v="0411"/>
    <m/>
    <s v="1CHIR: lůžkové oddělení 8"/>
    <s v="SVIOP-2018-SVM2-010831"/>
    <s v="Výdej do spotřeby z IOP"/>
    <s v="Utíkalová Jana"/>
    <s v="Promítnut do stavu zásob"/>
    <s v="V44B"/>
    <s v="Baterie, různé elektro zboží"/>
    <m/>
    <m/>
    <s v="Emos do 4/2020"/>
    <m/>
    <x v="0"/>
    <n v="9"/>
    <m/>
    <n v="0"/>
    <m/>
    <m/>
  </r>
  <r>
    <d v="2018-09-27T07:36:29"/>
    <m/>
    <s v="VE489"/>
    <x v="11"/>
    <x v="292"/>
    <n v="1"/>
    <s v="ks"/>
    <n v="4507.5"/>
    <n v="4507.5"/>
    <s v="0412"/>
    <m/>
    <s v="1CHIR: lůžkové oddělení 9 + 9P"/>
    <s v="SVKMAJ-2018-SVM2-000774"/>
    <s v="Výdej do krátkodobého majetku"/>
    <s v="Sommerová Iva"/>
    <s v="Promítnut do stavu zásob"/>
    <s v="V37"/>
    <s v="Kancel. a ostatní technika nad 3000,- Kč"/>
    <m/>
    <m/>
    <m/>
    <m/>
    <x v="0"/>
    <n v="9"/>
    <m/>
    <n v="0"/>
    <m/>
    <m/>
  </r>
  <r>
    <d v="2018-09-27T07:39:54"/>
    <m/>
    <s v="VE489"/>
    <x v="11"/>
    <x v="292"/>
    <n v="1"/>
    <s v="ks"/>
    <n v="4507.5"/>
    <n v="4507.5"/>
    <s v="0413"/>
    <m/>
    <s v="1CHIR: lůžkové oddělení 3"/>
    <s v="SVKMAJ-2018-SVM2-000775"/>
    <s v="Výdej do krátkodobého majetku"/>
    <s v="Sommerová Iva"/>
    <s v="Promítnut do stavu zásob"/>
    <s v="V37"/>
    <s v="Kancel. a ostatní technika nad 3000,- Kč"/>
    <m/>
    <m/>
    <m/>
    <m/>
    <x v="0"/>
    <n v="9"/>
    <m/>
    <n v="0"/>
    <m/>
    <m/>
  </r>
  <r>
    <d v="2018-09-27T12:59:26"/>
    <m/>
    <s v="VB608"/>
    <x v="0"/>
    <x v="200"/>
    <n v="1"/>
    <s v="ks"/>
    <n v="27"/>
    <n v="27"/>
    <s v="0401"/>
    <m/>
    <s v="1CHIR: vedení klinického pracoviště"/>
    <s v="SVIOP-2018-SVM2-010886"/>
    <s v="Výdej do spotřeby z IOP"/>
    <s v="Sommerová Iva"/>
    <s v="Promítnut do stavu zásob"/>
    <s v="V44D"/>
    <s v="Ručníky, rohože, ostatní"/>
    <s v="MUDr. Dominika Kriváčková 65183"/>
    <m/>
    <m/>
    <m/>
    <x v="0"/>
    <n v="9"/>
    <m/>
    <n v="0"/>
    <m/>
    <m/>
  </r>
  <r>
    <d v="2018-10-02T12:48:28"/>
    <m/>
    <s v="VE072"/>
    <x v="1"/>
    <x v="174"/>
    <n v="9"/>
    <s v="ks"/>
    <n v="42.84"/>
    <n v="385.56"/>
    <s v="0413"/>
    <m/>
    <s v="1CHIR: lůžkové oddělení 3"/>
    <s v="SVIOP-2018-SVM2-011003"/>
    <s v="Výdej do spotřeby z IOP"/>
    <s v="Škodová Simona"/>
    <s v="Promítnut do stavu zásob"/>
    <s v="V42C"/>
    <s v="Obálky, pořadače, složky"/>
    <s v="PROSÍM ČERVENÉ BARVY!!!!"/>
    <m/>
    <m/>
    <m/>
    <x v="0"/>
    <n v="10"/>
    <m/>
    <n v="0"/>
    <m/>
    <m/>
  </r>
  <r>
    <d v="2018-10-04T06:14:24"/>
    <s v="140060013"/>
    <s v="VE630"/>
    <x v="4"/>
    <x v="39"/>
    <n v="100"/>
    <s v="ks"/>
    <n v="0.23"/>
    <n v="22.73"/>
    <s v="0411"/>
    <m/>
    <s v="1CHIR: lůžkové oddělení 8"/>
    <s v="SVIOP-2018-SVM2-011122"/>
    <s v="Výdej do spotřeby z IOP"/>
    <s v="Utíkalová Jana"/>
    <s v="Promítnut do stavu zásob"/>
    <s v="V21"/>
    <s v="Spotřební materiál k SZM"/>
    <m/>
    <m/>
    <s v="MAPO medical s.r.o. od 7/2017"/>
    <m/>
    <x v="0"/>
    <n v="10"/>
    <m/>
    <n v="0"/>
    <m/>
    <m/>
  </r>
  <r>
    <d v="2018-10-04T06:14:24"/>
    <m/>
    <s v="VE585"/>
    <x v="1"/>
    <x v="74"/>
    <n v="100"/>
    <s v="ks"/>
    <n v="0.55000000000000004"/>
    <n v="55"/>
    <s v="0411"/>
    <m/>
    <s v="1CHIR: lůžkové oddělení 8"/>
    <s v="SVIOP-2018-SVM2-011122"/>
    <s v="Výdej do spotřeby z IOP"/>
    <s v="Utíkalová Jana"/>
    <s v="Promítnut do stavu zásob"/>
    <s v="V42C"/>
    <s v="Obálky, pořadače, složky"/>
    <m/>
    <m/>
    <s v="ITAGE"/>
    <m/>
    <x v="0"/>
    <n v="10"/>
    <m/>
    <n v="0"/>
    <m/>
    <m/>
  </r>
  <r>
    <d v="2018-10-04T06:14:24"/>
    <s v="Fm-L009-019-OSEPO-001"/>
    <s v="VFM1115"/>
    <x v="1"/>
    <x v="2"/>
    <n v="200"/>
    <s v="ks"/>
    <n v="1.05"/>
    <n v="210.22"/>
    <s v="0411"/>
    <m/>
    <s v="1CHIR: lůžkové oddělení 8"/>
    <s v="SVIOP-2018-SVM2-011122"/>
    <s v="Výdej do spotřeby z IOP"/>
    <s v="Utíkalová Jana"/>
    <s v="Promítnut do stavu zásob"/>
    <s v="VFM019"/>
    <s v="Ošetřovatelská dokumentace"/>
    <m/>
    <m/>
    <m/>
    <m/>
    <x v="0"/>
    <n v="10"/>
    <m/>
    <n v="0"/>
    <m/>
    <m/>
  </r>
  <r>
    <d v="2018-10-04T06:14:24"/>
    <s v="220119"/>
    <s v="VE769"/>
    <x v="1"/>
    <x v="103"/>
    <n v="20"/>
    <s v="ks"/>
    <n v="1.08"/>
    <n v="21.68"/>
    <s v="0411"/>
    <m/>
    <s v="1CHIR: lůžkové oddělení 8"/>
    <s v="SVIOP-2018-SVM2-011122"/>
    <s v="Výdej do spotřeby z IOP"/>
    <s v="Utíkalová Jana"/>
    <s v="Promítnut do stavu zásob"/>
    <s v="V42C"/>
    <s v="Obálky, pořadače, složky"/>
    <m/>
    <m/>
    <s v="Frankospol 22.3/2020"/>
    <m/>
    <x v="0"/>
    <n v="10"/>
    <m/>
    <n v="0"/>
    <m/>
    <m/>
  </r>
  <r>
    <d v="2018-10-04T06:14:24"/>
    <m/>
    <s v="VB631"/>
    <x v="1"/>
    <x v="40"/>
    <n v="50"/>
    <s v="ks"/>
    <n v="1.19"/>
    <n v="59.29"/>
    <s v="0411"/>
    <m/>
    <s v="1CHIR: lůžkové oddělení 8"/>
    <s v="SVIOP-2018-SVM2-011122"/>
    <s v="Výdej do spotřeby z IOP"/>
    <s v="Utíkalová Jana"/>
    <s v="Promítnut do stavu zásob"/>
    <s v="V42C"/>
    <s v="Obálky, pořadače, složky"/>
    <m/>
    <m/>
    <s v="Properus"/>
    <m/>
    <x v="0"/>
    <n v="10"/>
    <m/>
    <n v="0"/>
    <m/>
    <m/>
  </r>
  <r>
    <d v="2018-10-04T06:14:24"/>
    <s v="Fm-L009-035-TO-003"/>
    <s v="VFM1226"/>
    <x v="1"/>
    <x v="108"/>
    <n v="100"/>
    <s v="ks"/>
    <n v="1.21"/>
    <n v="121"/>
    <s v="0411"/>
    <m/>
    <s v="1CHIR: lůžkové oddělení 8"/>
    <s v="SVIOP-2018-SVM2-011122"/>
    <s v="Výdej do spotřeby z IOP"/>
    <s v="Utíkalová Jana"/>
    <s v="Promítnut do stavu zásob"/>
    <s v="VFM035"/>
    <s v="Žádanky (laboratoře)"/>
    <m/>
    <m/>
    <s v="Knopp - tiskárna do 1/2021"/>
    <m/>
    <x v="0"/>
    <n v="10"/>
    <m/>
    <n v="0"/>
    <m/>
    <m/>
  </r>
  <r>
    <d v="2018-10-04T06:14:24"/>
    <s v="5961"/>
    <s v="VE518"/>
    <x v="2"/>
    <x v="4"/>
    <n v="30"/>
    <s v="ks"/>
    <n v="2.19"/>
    <n v="65.7"/>
    <s v="0411"/>
    <m/>
    <s v="1CHIR: lůžkové oddělení 8"/>
    <s v="SVIOP-2018-SVM2-011122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14:24"/>
    <s v="5961"/>
    <s v="VE517"/>
    <x v="2"/>
    <x v="5"/>
    <n v="30"/>
    <s v="ks"/>
    <n v="2.19"/>
    <n v="65.7"/>
    <s v="0411"/>
    <m/>
    <s v="1CHIR: lůžkové oddělení 8"/>
    <s v="SVIOP-2018-SVM2-011122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14:24"/>
    <m/>
    <s v="VE994"/>
    <x v="1"/>
    <x v="179"/>
    <n v="50"/>
    <s v="ks"/>
    <n v="3.48"/>
    <n v="174"/>
    <s v="0411"/>
    <m/>
    <s v="1CHIR: lůžkové oddělení 8"/>
    <s v="SVIOP-2018-SVM2-011122"/>
    <s v="Výdej do spotřeby z IOP"/>
    <s v="Utíkalová Jana"/>
    <s v="Promítnut do stavu zásob"/>
    <s v="V42E"/>
    <s v="Samolepky, etikety, štítky"/>
    <m/>
    <m/>
    <s v="Properus"/>
    <m/>
    <x v="0"/>
    <n v="10"/>
    <m/>
    <n v="0"/>
    <m/>
    <m/>
  </r>
  <r>
    <d v="2018-10-04T06:14:24"/>
    <s v="501170"/>
    <s v="VE327"/>
    <x v="1"/>
    <x v="41"/>
    <n v="20"/>
    <s v="ks"/>
    <n v="4.4800000000000004"/>
    <n v="89.54"/>
    <s v="0411"/>
    <m/>
    <s v="1CHIR: lůžkové oddělení 8"/>
    <s v="SVIOP-2018-SVM2-011122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4T06:14:24"/>
    <m/>
    <s v="VC344"/>
    <x v="0"/>
    <x v="42"/>
    <n v="5"/>
    <s v="bal"/>
    <n v="6.29"/>
    <n v="31.46"/>
    <s v="0411"/>
    <m/>
    <s v="1CHIR: lůžkové oddělení 8"/>
    <s v="SVIOP-2018-SVM2-011122"/>
    <s v="Výdej do spotřeby z IOP"/>
    <s v="Utíkalová Jana"/>
    <s v="Promítnut do stavu zásob"/>
    <s v="V44G"/>
    <s v="Kuchyňské potřeby drobné"/>
    <m/>
    <m/>
    <s v="Věra Marková do 8/2020"/>
    <m/>
    <x v="0"/>
    <n v="10"/>
    <m/>
    <n v="0"/>
    <m/>
    <m/>
  </r>
  <r>
    <d v="2018-10-04T06:14:24"/>
    <m/>
    <s v="VB191"/>
    <x v="0"/>
    <x v="59"/>
    <n v="2"/>
    <s v="bal"/>
    <n v="7.03"/>
    <n v="14.06"/>
    <s v="0411"/>
    <m/>
    <s v="1CHIR: lůžkové oddělení 8"/>
    <s v="SVIOP-2018-SVM2-011122"/>
    <s v="Výdej do spotřeby z IOP"/>
    <s v="Utíkalová Jana"/>
    <s v="Promítnut do stavu zásob"/>
    <s v="V44E"/>
    <s v="WC papír, ubrousky, pytle, sáčky"/>
    <m/>
    <m/>
    <s v="Press KF do 1/2019"/>
    <m/>
    <x v="0"/>
    <n v="10"/>
    <m/>
    <n v="0"/>
    <m/>
    <m/>
  </r>
  <r>
    <d v="2018-10-04T06:14:24"/>
    <s v="6781"/>
    <s v="VE900"/>
    <x v="2"/>
    <x v="233"/>
    <n v="1"/>
    <s v="ks"/>
    <n v="8.9499999999999993"/>
    <n v="8.9499999999999993"/>
    <s v="0411"/>
    <m/>
    <s v="1CHIR: lůžkové oddělení 8"/>
    <s v="SVIOP-2018-SVM2-011122"/>
    <s v="Výdej do spotřeby z IOP"/>
    <s v="Utíkalová Jana"/>
    <s v="Promítnut do stavu zásob"/>
    <s v="V41C"/>
    <s v="Kartáče,houbičky"/>
    <m/>
    <m/>
    <s v="Šaman do 19.3/2020"/>
    <m/>
    <x v="0"/>
    <n v="10"/>
    <m/>
    <n v="0"/>
    <m/>
    <m/>
  </r>
  <r>
    <d v="2018-10-04T06:14:24"/>
    <m/>
    <s v="VE670"/>
    <x v="0"/>
    <x v="43"/>
    <n v="5"/>
    <s v="bal"/>
    <n v="9.56"/>
    <n v="47.79"/>
    <s v="0411"/>
    <m/>
    <s v="1CHIR: lůžkové oddělení 8"/>
    <s v="SVIOP-2018-SVM2-011122"/>
    <s v="Výdej do spotřeby z IOP"/>
    <s v="Utíkalová Jana"/>
    <s v="Promítnut do stavu zásob"/>
    <s v="V44E"/>
    <s v="WC papír, ubrousky, pytle, sáčky"/>
    <m/>
    <m/>
    <s v="Vkus Bustan do 12/2019"/>
    <m/>
    <x v="0"/>
    <n v="10"/>
    <m/>
    <n v="0"/>
    <m/>
    <m/>
  </r>
  <r>
    <d v="2018-10-04T06:14:24"/>
    <m/>
    <s v="VA320"/>
    <x v="2"/>
    <x v="194"/>
    <n v="1"/>
    <s v="ks"/>
    <n v="9.59"/>
    <n v="9.59"/>
    <s v="0411"/>
    <m/>
    <s v="1CHIR: lůžkové oddělení 8"/>
    <s v="SVIOP-2018-SVM2-011122"/>
    <s v="Výdej do spotřeby z IOP"/>
    <s v="Utíkalová Jana"/>
    <s v="Promítnut do stavu zásob"/>
    <s v="V41C"/>
    <s v="Kartáče,houbičky"/>
    <m/>
    <m/>
    <s v="Rudolf Šaman"/>
    <m/>
    <x v="0"/>
    <n v="10"/>
    <m/>
    <n v="0"/>
    <m/>
    <m/>
  </r>
  <r>
    <d v="2018-10-04T06:14:24"/>
    <m/>
    <s v="VE588"/>
    <x v="0"/>
    <x v="255"/>
    <n v="10"/>
    <s v="ks"/>
    <n v="11.11"/>
    <n v="111.13"/>
    <s v="0411"/>
    <m/>
    <s v="1CHIR: lůžkové oddělení 8"/>
    <s v="SVIOP-2018-SVM2-011122"/>
    <s v="Výdej do spotřeby z IOP"/>
    <s v="Utíkalová Jana"/>
    <s v="Promítnut do stavu zásob"/>
    <s v="V44G"/>
    <s v="Kuchyňské potřeby drobné"/>
    <m/>
    <m/>
    <s v="MB-SWING"/>
    <m/>
    <x v="0"/>
    <n v="10"/>
    <m/>
    <n v="0"/>
    <m/>
    <m/>
  </r>
  <r>
    <d v="2018-10-04T06:14:24"/>
    <m/>
    <s v="VB287"/>
    <x v="0"/>
    <x v="11"/>
    <n v="4"/>
    <s v="ks"/>
    <n v="12.58"/>
    <n v="50.3"/>
    <s v="0411"/>
    <m/>
    <s v="1CHIR: lůžkové oddělení 8"/>
    <s v="SVIOP-2018-SVM2-011122"/>
    <s v="Výdej do spotřeby z IOP"/>
    <s v="Utíkalová Jana"/>
    <s v="Promítnut do stavu zásob"/>
    <s v="V44G"/>
    <s v="Kuchyňské potřeby drobné"/>
    <m/>
    <m/>
    <s v="Věra Marková do 8/2020"/>
    <m/>
    <x v="0"/>
    <n v="10"/>
    <m/>
    <n v="0"/>
    <m/>
    <m/>
  </r>
  <r>
    <d v="2018-10-04T06:14:24"/>
    <s v="3176"/>
    <s v="VE527"/>
    <x v="2"/>
    <x v="14"/>
    <n v="10"/>
    <s v="bal"/>
    <n v="14.52"/>
    <n v="145.19999999999999"/>
    <s v="0411"/>
    <m/>
    <s v="1CHIR: lůžkové oddělení 8"/>
    <s v="SVIOP-2018-SVM2-011122"/>
    <s v="Výdej do spotřeby z IOP"/>
    <s v="Utíkalová Jana"/>
    <s v="Promítnut do stavu zásob"/>
    <s v="V41C"/>
    <s v="Kartáče,houbičky"/>
    <m/>
    <m/>
    <s v="Šaman do 19.3/2020"/>
    <m/>
    <x v="0"/>
    <n v="10"/>
    <m/>
    <n v="0"/>
    <m/>
    <m/>
  </r>
  <r>
    <d v="2018-10-04T06:14:24"/>
    <s v="7396"/>
    <s v="VE479"/>
    <x v="2"/>
    <x v="12"/>
    <n v="2"/>
    <s v="ks"/>
    <n v="15.13"/>
    <n v="30.26"/>
    <s v="0411"/>
    <m/>
    <s v="1CHIR: lůžkové oddělení 8"/>
    <s v="SVIOP-2018-SVM2-011122"/>
    <s v="Výdej do spotřeby z IOP"/>
    <s v="Utíkalová Jana"/>
    <s v="Promítnut do stavu zásob"/>
    <s v="V41B"/>
    <s v="Mýdla,osvěžovače"/>
    <m/>
    <m/>
    <s v="Šaman do 19.3/2020"/>
    <m/>
    <x v="0"/>
    <n v="10"/>
    <m/>
    <n v="0"/>
    <m/>
    <m/>
  </r>
  <r>
    <d v="2018-10-04T06:14:24"/>
    <s v="B1340"/>
    <s v="VA392"/>
    <x v="0"/>
    <x v="13"/>
    <n v="6"/>
    <s v="ks"/>
    <n v="19.97"/>
    <n v="119.82"/>
    <s v="0411"/>
    <m/>
    <s v="1CHIR: lůžkové oddělení 8"/>
    <s v="SVIOP-2018-SVM2-011122"/>
    <s v="Výdej do spotřeby z IOP"/>
    <s v="Utíkalová Jana"/>
    <s v="Promítnut do stavu zásob"/>
    <s v="V44B"/>
    <s v="Baterie, různé elektro zboží"/>
    <m/>
    <m/>
    <s v="Emos do 4/2020"/>
    <m/>
    <x v="0"/>
    <n v="10"/>
    <m/>
    <n v="0"/>
    <m/>
    <m/>
  </r>
  <r>
    <d v="2018-10-04T06:14:24"/>
    <m/>
    <s v="VE015"/>
    <x v="0"/>
    <x v="62"/>
    <n v="5"/>
    <s v="bal"/>
    <n v="20.57"/>
    <n v="102.85"/>
    <s v="0411"/>
    <m/>
    <s v="1CHIR: lůžkové oddělení 8"/>
    <s v="SVIOP-2018-SVM2-011122"/>
    <s v="Výdej do spotřeby z IOP"/>
    <s v="Utíkalová Jana"/>
    <s v="Promítnut do stavu zásob"/>
    <s v="V44E"/>
    <s v="WC papír, ubrousky, pytle, sáčky"/>
    <m/>
    <m/>
    <s v="Press KF do 1/2019"/>
    <m/>
    <x v="0"/>
    <n v="10"/>
    <m/>
    <n v="0"/>
    <m/>
    <m/>
  </r>
  <r>
    <d v="2018-10-04T06:14:24"/>
    <s v="1566"/>
    <s v="VE526"/>
    <x v="2"/>
    <x v="45"/>
    <n v="4"/>
    <s v="bal"/>
    <n v="22.14"/>
    <n v="88.56"/>
    <s v="0411"/>
    <m/>
    <s v="1CHIR: lůžkové oddělení 8"/>
    <s v="SVIOP-2018-SVM2-011122"/>
    <s v="Výdej do spotřeby z IOP"/>
    <s v="Utíkalová Jana"/>
    <s v="Promítnut do stavu zásob"/>
    <s v="V41C"/>
    <s v="Kartáče,houbičky"/>
    <m/>
    <m/>
    <s v="Šaman do 19.3/2020"/>
    <m/>
    <x v="0"/>
    <n v="10"/>
    <m/>
    <n v="0"/>
    <m/>
    <m/>
  </r>
  <r>
    <d v="2018-10-04T06:14:24"/>
    <m/>
    <s v="VE716"/>
    <x v="0"/>
    <x v="16"/>
    <n v="25"/>
    <s v="ks"/>
    <n v="22.86"/>
    <n v="571.61"/>
    <s v="0411"/>
    <m/>
    <s v="1CHIR: lůžkové oddělení 8"/>
    <s v="SVIOP-2018-SVM2-011122"/>
    <s v="Výdej do spotřeby z IOP"/>
    <s v="Utíkalová Jana"/>
    <s v="Promítnut do stavu zásob"/>
    <s v="V44E"/>
    <s v="WC papír, ubrousky, pytle, sáčky"/>
    <m/>
    <m/>
    <s v="Frankospol 3/2020"/>
    <m/>
    <x v="0"/>
    <n v="10"/>
    <m/>
    <n v="0"/>
    <m/>
    <m/>
  </r>
  <r>
    <d v="2018-10-04T06:14:24"/>
    <s v="770150"/>
    <s v="VE835"/>
    <x v="1"/>
    <x v="19"/>
    <n v="1"/>
    <s v="ks"/>
    <n v="29.31"/>
    <n v="29.31"/>
    <s v="0411"/>
    <m/>
    <s v="1CHIR: lůžkové oddělení 8"/>
    <s v="SVIOP-2018-SVM2-011122"/>
    <s v="Výdej do spotřeby z IOP"/>
    <s v="Utíkalová Jana"/>
    <s v="Promítnut do stavu zásob"/>
    <s v="V42D"/>
    <s v="Pravítka, lepidla, folie"/>
    <m/>
    <m/>
    <s v="Frankospol 22.3/2020"/>
    <m/>
    <x v="0"/>
    <n v="10"/>
    <m/>
    <n v="0"/>
    <m/>
    <m/>
  </r>
  <r>
    <d v="2018-10-04T06:14:24"/>
    <s v="UHL0026"/>
    <s v="VB909"/>
    <x v="4"/>
    <x v="293"/>
    <n v="3"/>
    <s v="ks"/>
    <n v="31.6"/>
    <n v="94.79"/>
    <s v="0411"/>
    <m/>
    <s v="1CHIR: lůžkové oddělení 8"/>
    <s v="SVIOP-2018-SVM2-011122"/>
    <s v="Výdej do spotřeby z IOP"/>
    <s v="Utíkalová Jana"/>
    <s v="Promítnut do stavu zásob"/>
    <s v="V21"/>
    <s v="Spotřební materiál k SZM"/>
    <m/>
    <m/>
    <s v="Perfect Distribution a.s."/>
    <m/>
    <x v="0"/>
    <n v="10"/>
    <m/>
    <n v="0"/>
    <m/>
    <m/>
  </r>
  <r>
    <d v="2018-10-04T06:14:24"/>
    <s v="394153"/>
    <s v="VE693"/>
    <x v="2"/>
    <x v="18"/>
    <n v="3"/>
    <s v="ks"/>
    <n v="32.42"/>
    <n v="97.25"/>
    <s v="0411"/>
    <m/>
    <s v="1CHIR: lůžkové oddělení 8"/>
    <s v="SVIOP-2018-SVM2-011122"/>
    <s v="Výdej do spotřeby z IOP"/>
    <s v="Utíkalová Jana"/>
    <s v="Promítnut do stavu zásob"/>
    <s v="V41D"/>
    <s v="Krémy, oleje a masti z lékárny"/>
    <m/>
    <m/>
    <s v="Phoenix"/>
    <m/>
    <x v="0"/>
    <n v="10"/>
    <m/>
    <n v="0"/>
    <m/>
    <m/>
  </r>
  <r>
    <d v="2018-10-04T06:14:24"/>
    <s v="116361"/>
    <s v="VE505"/>
    <x v="2"/>
    <x v="46"/>
    <n v="4"/>
    <s v="ks"/>
    <n v="32.67"/>
    <n v="130.66999999999999"/>
    <s v="0411"/>
    <m/>
    <s v="1CHIR: lůžkové oddělení 8"/>
    <s v="SVIOP-2018-SVM2-011122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14:24"/>
    <s v="116931"/>
    <s v="VE485"/>
    <x v="2"/>
    <x v="105"/>
    <n v="5"/>
    <s v="ks"/>
    <n v="36.299999999999997"/>
    <n v="181.5"/>
    <s v="0411"/>
    <m/>
    <s v="1CHIR: lůžkové oddělení 8"/>
    <s v="SVIOP-2018-SVM2-011122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14:24"/>
    <s v="115081"/>
    <s v="VE491"/>
    <x v="2"/>
    <x v="64"/>
    <n v="1"/>
    <s v="ks"/>
    <n v="37.51"/>
    <n v="37.51"/>
    <s v="0411"/>
    <m/>
    <s v="1CHIR: lůžkové oddělení 8"/>
    <s v="SVIOP-2018-SVM2-011122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14:24"/>
    <s v="Fm-L009-029-LEKPAC-001"/>
    <s v="VFM1238"/>
    <x v="1"/>
    <x v="24"/>
    <n v="2"/>
    <s v="ks"/>
    <n v="50.82"/>
    <n v="101.64"/>
    <s v="0411"/>
    <m/>
    <s v="1CHIR: lůžkové oddělení 8"/>
    <s v="SVIOP-2018-SVM2-011122"/>
    <s v="Výdej do spotřeby z IOP"/>
    <s v="Utíkalová Jana"/>
    <s v="Promítnut do stavu zásob"/>
    <s v="VFM029"/>
    <s v="Léčiva"/>
    <m/>
    <m/>
    <s v="Knopp - tiskárna do 1/2021"/>
    <m/>
    <x v="0"/>
    <n v="10"/>
    <m/>
    <n v="0"/>
    <m/>
    <m/>
  </r>
  <r>
    <d v="2018-10-04T06:14:24"/>
    <m/>
    <s v="VA803"/>
    <x v="0"/>
    <x v="81"/>
    <n v="1"/>
    <s v="ks"/>
    <n v="54.45"/>
    <n v="54.45"/>
    <s v="0411"/>
    <m/>
    <s v="1CHIR: lůžkové oddělení 8"/>
    <s v="SVIOP-2018-SVM2-011122"/>
    <s v="Výdej do spotřeby z IOP"/>
    <s v="Utíkalová Jana"/>
    <s v="Promítnut do stavu zásob"/>
    <s v="V44G"/>
    <s v="Kuchyňské potřeby drobné"/>
    <m/>
    <m/>
    <s v="Věra Marková do 8/2020"/>
    <m/>
    <x v="0"/>
    <n v="10"/>
    <m/>
    <n v="0"/>
    <m/>
    <m/>
  </r>
  <r>
    <d v="2018-10-04T06:14:24"/>
    <s v="113301,104541"/>
    <s v="VE493"/>
    <x v="2"/>
    <x v="26"/>
    <n v="1"/>
    <s v="ks"/>
    <n v="54.45"/>
    <n v="54.45"/>
    <s v="0411"/>
    <m/>
    <s v="1CHIR: lůžkové oddělení 8"/>
    <s v="SVIOP-2018-SVM2-011122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14:24"/>
    <m/>
    <s v="VE011"/>
    <x v="0"/>
    <x v="27"/>
    <n v="1"/>
    <s v="bal"/>
    <n v="57.71"/>
    <n v="57.71"/>
    <s v="0411"/>
    <m/>
    <s v="1CHIR: lůžkové oddělení 8"/>
    <s v="SVIOP-2018-SVM2-011122"/>
    <s v="Výdej do spotřeby z IOP"/>
    <s v="Utíkalová Jana"/>
    <s v="Promítnut do stavu zásob"/>
    <s v="V44E"/>
    <s v="WC papír, ubrousky, pytle, sáčky"/>
    <m/>
    <m/>
    <s v="Press KF do 1/2019"/>
    <m/>
    <x v="0"/>
    <n v="10"/>
    <m/>
    <n v="0"/>
    <m/>
    <m/>
  </r>
  <r>
    <d v="2018-10-04T06:14:24"/>
    <s v="5136"/>
    <s v="VE484"/>
    <x v="2"/>
    <x v="130"/>
    <n v="1"/>
    <s v="ks"/>
    <n v="59.13"/>
    <n v="59.13"/>
    <s v="0411"/>
    <m/>
    <s v="1CHIR: lůžkové oddělení 8"/>
    <s v="SVIOP-2018-SVM2-011122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14:24"/>
    <m/>
    <s v="VF093"/>
    <x v="1"/>
    <x v="67"/>
    <n v="7"/>
    <s v="bal"/>
    <n v="60.5"/>
    <n v="423.5"/>
    <s v="0411"/>
    <m/>
    <s v="1CHIR: lůžkové oddělení 8"/>
    <s v="SVIOP-2018-SVM2-011122"/>
    <s v="Výdej do spotřeby z IOP"/>
    <s v="Utíkalová Jana"/>
    <s v="Promítnut do stavu zásob"/>
    <s v="V42A"/>
    <s v="Papíry, sešity, knihy, bloky, tabule"/>
    <m/>
    <m/>
    <s v="Jan Vytopil 1/2019"/>
    <m/>
    <x v="0"/>
    <n v="10"/>
    <m/>
    <n v="0"/>
    <m/>
    <m/>
  </r>
  <r>
    <d v="2018-10-04T06:14:24"/>
    <s v="253 380 026 302"/>
    <s v="VC079"/>
    <x v="1"/>
    <x v="157"/>
    <n v="1"/>
    <s v="ks"/>
    <n v="71.400000000000006"/>
    <n v="71.400000000000006"/>
    <s v="0411"/>
    <m/>
    <s v="1CHIR: lůžkové oddělení 8"/>
    <s v="SVIOP-2018-SVM2-011122"/>
    <s v="Výdej do spotřeby z IOP"/>
    <s v="Utíkalová Jana"/>
    <s v="Promítnut do stavu zásob"/>
    <s v="V42B"/>
    <s v="Psací potřeby"/>
    <m/>
    <m/>
    <s v="Vistex"/>
    <m/>
    <x v="0"/>
    <n v="10"/>
    <m/>
    <n v="0"/>
    <m/>
    <m/>
  </r>
  <r>
    <d v="2018-10-04T06:14:24"/>
    <m/>
    <s v="VB268"/>
    <x v="0"/>
    <x v="29"/>
    <n v="2"/>
    <s v="ks"/>
    <n v="78"/>
    <n v="156"/>
    <s v="0411"/>
    <m/>
    <s v="1CHIR: lůžkové oddělení 8"/>
    <s v="SVIOP-2018-SVM2-011122"/>
    <s v="Výdej do spotřeby z IOP"/>
    <s v="Utíkalová Jana"/>
    <s v="Promítnut do stavu zásob"/>
    <s v="V44E"/>
    <s v="WC papír, ubrousky, pytle, sáčky"/>
    <m/>
    <m/>
    <s v="Božena Gtěková"/>
    <m/>
    <x v="0"/>
    <n v="10"/>
    <m/>
    <n v="0"/>
    <m/>
    <m/>
  </r>
  <r>
    <d v="2018-10-04T06:14:24"/>
    <s v="kód: DST1308"/>
    <s v="VE388"/>
    <x v="0"/>
    <x v="294"/>
    <n v="1"/>
    <s v="ks"/>
    <n v="79.2"/>
    <n v="79.2"/>
    <s v="0411"/>
    <m/>
    <s v="1CHIR: lůžkové oddělení 8"/>
    <s v="SVIOP-2018-SVM2-011122"/>
    <s v="Výdej do spotřeby z IOP"/>
    <s v="Utíkalová Jana"/>
    <s v="Promítnut do stavu zásob"/>
    <s v="V44G"/>
    <s v="Kuchyňské potřeby drobné"/>
    <m/>
    <m/>
    <s v="Distrimed"/>
    <m/>
    <x v="0"/>
    <n v="10"/>
    <m/>
    <n v="0"/>
    <m/>
    <m/>
  </r>
  <r>
    <d v="2018-10-04T06:14:24"/>
    <s v="251271"/>
    <s v="VE871"/>
    <x v="1"/>
    <x v="85"/>
    <n v="1"/>
    <s v="bal"/>
    <n v="106.48"/>
    <n v="106.48"/>
    <s v="0411"/>
    <m/>
    <s v="1CHIR: lůžkové oddělení 8"/>
    <s v="SVIOP-2018-SVM2-011122"/>
    <s v="Výdej do spotřeby z IOP"/>
    <s v="Utíkalová Jana"/>
    <s v="Promítnut do stavu zásob"/>
    <s v="V42E"/>
    <s v="Samolepky, etikety, štítky"/>
    <m/>
    <m/>
    <s v="Frankospol 22.3/2020"/>
    <m/>
    <x v="0"/>
    <n v="10"/>
    <m/>
    <n v="0"/>
    <m/>
    <m/>
  </r>
  <r>
    <d v="2018-10-04T06:14:24"/>
    <s v="Fm-L009-023-HLASES-001"/>
    <s v="VB753"/>
    <x v="1"/>
    <x v="33"/>
    <n v="1"/>
    <s v="ks"/>
    <n v="121"/>
    <n v="121"/>
    <s v="0411"/>
    <m/>
    <s v="1CHIR: lůžkové oddělení 8"/>
    <s v="SVIOP-2018-SVM2-011122"/>
    <s v="Výdej do spotřeby z IOP"/>
    <s v="Utíkalová Jana"/>
    <s v="Promítnut do stavu zásob"/>
    <s v="V42A"/>
    <s v="Papíry, sešity, knihy, bloky, tabule"/>
    <m/>
    <m/>
    <s v="Properus"/>
    <m/>
    <x v="0"/>
    <n v="10"/>
    <m/>
    <n v="0"/>
    <m/>
    <m/>
  </r>
  <r>
    <d v="2018-10-04T06:14:24"/>
    <s v="107631"/>
    <s v="VE669"/>
    <x v="2"/>
    <x v="106"/>
    <n v="2"/>
    <s v="ks"/>
    <n v="151.25"/>
    <n v="302.5"/>
    <s v="0411"/>
    <m/>
    <s v="1CHIR: lůžkové oddělení 8"/>
    <s v="SVIOP-2018-SVM2-011122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14:24"/>
    <m/>
    <s v="VA796"/>
    <x v="0"/>
    <x v="141"/>
    <n v="2"/>
    <s v="ks"/>
    <n v="153.66999999999999"/>
    <n v="307.33999999999997"/>
    <s v="0411"/>
    <m/>
    <s v="1CHIR: lůžkové oddělení 8"/>
    <s v="SVIOP-2018-SVM2-011122"/>
    <s v="Výdej do spotřeby z IOP"/>
    <s v="Utíkalová Jana"/>
    <s v="Promítnut do stavu zásob"/>
    <s v="V44G"/>
    <s v="Kuchyňské potřeby drobné"/>
    <m/>
    <m/>
    <s v="Věra Marková do 8/2020"/>
    <m/>
    <x v="0"/>
    <n v="10"/>
    <m/>
    <n v="0"/>
    <m/>
    <m/>
  </r>
  <r>
    <d v="2018-10-04T06:14:24"/>
    <m/>
    <s v="VE622"/>
    <x v="0"/>
    <x v="34"/>
    <n v="3"/>
    <s v="ks"/>
    <n v="172.79"/>
    <n v="518.37"/>
    <s v="0411"/>
    <m/>
    <s v="1CHIR: lůžkové oddělení 8"/>
    <s v="SVIOP-2018-SVM2-011122"/>
    <s v="Výdej do spotřeby z IOP"/>
    <s v="Utíkalová Jana"/>
    <s v="Promítnut do stavu zásob"/>
    <s v="V44E"/>
    <s v="WC papír, ubrousky, pytle, sáčky"/>
    <m/>
    <m/>
    <s v="Frankospol 3/2020"/>
    <m/>
    <x v="0"/>
    <n v="10"/>
    <m/>
    <n v="0"/>
    <m/>
    <m/>
  </r>
  <r>
    <d v="2018-10-04T06:14:24"/>
    <m/>
    <s v="VA857"/>
    <x v="0"/>
    <x v="241"/>
    <n v="1"/>
    <s v="ks"/>
    <n v="217.8"/>
    <n v="217.8"/>
    <s v="0411"/>
    <m/>
    <s v="1CHIR: lůžkové oddělení 8"/>
    <s v="SVIOP-2018-SVM2-011122"/>
    <s v="Výdej do spotřeby z IOP"/>
    <s v="Utíkalová Jana"/>
    <s v="Promítnut do stavu zásob"/>
    <s v="V44H"/>
    <s v="Boxy,koše,dózy,nádoby"/>
    <m/>
    <m/>
    <s v="Věra Marková do 8/2020"/>
    <m/>
    <x v="0"/>
    <n v="10"/>
    <m/>
    <n v="0"/>
    <m/>
    <m/>
  </r>
  <r>
    <d v="2018-10-04T06:14:24"/>
    <m/>
    <s v="VA552"/>
    <x v="1"/>
    <x v="136"/>
    <n v="1"/>
    <s v="ks"/>
    <n v="325.27999999999997"/>
    <n v="325.27999999999997"/>
    <s v="0411"/>
    <m/>
    <s v="1CHIR: lůžkové oddělení 8"/>
    <s v="SVIOP-2018-SVM2-011122"/>
    <s v="Výdej do spotřeby z IOP"/>
    <s v="Utíkalová Jana"/>
    <s v="Promítnut do stavu zásob"/>
    <s v="V42A"/>
    <s v="Papíry, sešity, knihy, bloky, tabule"/>
    <m/>
    <m/>
    <s v="DTW Telecom"/>
    <m/>
    <x v="0"/>
    <n v="10"/>
    <m/>
    <n v="0"/>
    <m/>
    <m/>
  </r>
  <r>
    <d v="2018-10-04T06:14:24"/>
    <s v="REF N15000"/>
    <s v="VE649"/>
    <x v="0"/>
    <x v="50"/>
    <n v="1"/>
    <s v="bal"/>
    <n v="326.70999999999998"/>
    <n v="326.70999999999998"/>
    <s v="0411"/>
    <m/>
    <s v="1CHIR: lůžkové oddělení 8"/>
    <s v="SVIOP-2018-SVM2-011122"/>
    <s v="Výdej do spotřeby z IOP"/>
    <s v="Utíkalová Jana"/>
    <s v="Promítnut do stavu zásob"/>
    <s v="V44E"/>
    <s v="WC papír, ubrousky, pytle, sáčky"/>
    <m/>
    <m/>
    <s v="MEDISUN profi s.r.o."/>
    <m/>
    <x v="0"/>
    <n v="10"/>
    <m/>
    <n v="0"/>
    <m/>
    <m/>
  </r>
  <r>
    <d v="2018-10-04T06:14:24"/>
    <s v="10006995K"/>
    <s v="VC649"/>
    <x v="0"/>
    <x v="37"/>
    <n v="1"/>
    <s v="ks"/>
    <n v="716.32"/>
    <n v="716.32"/>
    <s v="0411"/>
    <m/>
    <s v="1CHIR: lůžkové oddělení 8"/>
    <s v="SVIOP-2018-SVM2-011122"/>
    <s v="Výdej do spotřeby z IOP"/>
    <s v="Utíkalová Jana"/>
    <s v="Promítnut do stavu zásob"/>
    <s v="V44D"/>
    <s v="Ručníky, rohože, ostatní"/>
    <m/>
    <m/>
    <s v="Datascan"/>
    <m/>
    <x v="0"/>
    <n v="10"/>
    <m/>
    <n v="0"/>
    <m/>
    <m/>
  </r>
  <r>
    <d v="2018-10-04T06:17:58"/>
    <s v="140060013"/>
    <s v="VE630"/>
    <x v="4"/>
    <x v="39"/>
    <n v="100"/>
    <s v="ks"/>
    <n v="0.23"/>
    <n v="22.73"/>
    <s v="0412"/>
    <m/>
    <s v="1CHIR: lůžkové oddělení 9 + 9P"/>
    <s v="SVIOP-2018-SVM2-011123"/>
    <s v="Výdej do spotřeby z IOP"/>
    <s v="Utíkalová Jana"/>
    <s v="Promítnut do stavu zásob"/>
    <s v="V21"/>
    <s v="Spotřební materiál k SZM"/>
    <m/>
    <m/>
    <s v="MAPO medical s.r.o. od 7/2017"/>
    <m/>
    <x v="0"/>
    <n v="10"/>
    <m/>
    <n v="0"/>
    <m/>
    <m/>
  </r>
  <r>
    <d v="2018-10-04T06:17:58"/>
    <s v="Fm-L009-019-OSEPO-001"/>
    <s v="VFM1115"/>
    <x v="1"/>
    <x v="2"/>
    <n v="422"/>
    <s v="ks"/>
    <n v="1.05"/>
    <n v="443.67"/>
    <s v="0412"/>
    <m/>
    <s v="1CHIR: lůžkové oddělení 9 + 9P"/>
    <s v="SVIOP-2018-SVM2-011123"/>
    <s v="Výdej do spotřeby z IOP"/>
    <s v="Utíkalová Jana"/>
    <s v="Promítnut do stavu zásob"/>
    <s v="VFM019"/>
    <s v="Ošetřovatelská dokumentace"/>
    <m/>
    <m/>
    <m/>
    <m/>
    <x v="0"/>
    <n v="10"/>
    <m/>
    <n v="0"/>
    <m/>
    <m/>
  </r>
  <r>
    <d v="2018-10-04T06:17:58"/>
    <m/>
    <s v="VE880"/>
    <x v="3"/>
    <x v="7"/>
    <n v="200"/>
    <s v="ks"/>
    <n v="2.35"/>
    <n v="469.48"/>
    <s v="0412"/>
    <m/>
    <s v="1CHIR: lůžkové oddělení 9 + 9P"/>
    <s v="SVIOP-2018-SVM2-011123"/>
    <s v="Výdej do spotřeby z IOP"/>
    <s v="Utíkalová Jana"/>
    <s v="Promítnut do stavu zásob"/>
    <s v="V22"/>
    <s v="Spotřební materiál pro potrubní poštu"/>
    <m/>
    <m/>
    <s v="PROFITERM PROTECH s.r.o."/>
    <m/>
    <x v="0"/>
    <n v="10"/>
    <m/>
    <n v="0"/>
    <m/>
    <m/>
  </r>
  <r>
    <d v="2018-10-04T06:17:58"/>
    <m/>
    <s v="VC344"/>
    <x v="0"/>
    <x v="42"/>
    <n v="10"/>
    <s v="bal"/>
    <n v="6.29"/>
    <n v="62.92"/>
    <s v="0412"/>
    <m/>
    <s v="1CHIR: lůžkové oddělení 9 + 9P"/>
    <s v="SVIOP-2018-SVM2-011123"/>
    <s v="Výdej do spotřeby z IOP"/>
    <s v="Utíkalová Jana"/>
    <s v="Promítnut do stavu zásob"/>
    <s v="V44G"/>
    <s v="Kuchyňské potřeby drobné"/>
    <m/>
    <m/>
    <s v="Věra Marková do 8/2020"/>
    <m/>
    <x v="0"/>
    <n v="10"/>
    <m/>
    <n v="0"/>
    <m/>
    <m/>
  </r>
  <r>
    <d v="2018-10-04T06:17:58"/>
    <m/>
    <s v="VE670"/>
    <x v="0"/>
    <x v="43"/>
    <n v="4"/>
    <s v="bal"/>
    <n v="9.56"/>
    <n v="38.229999999999997"/>
    <s v="0412"/>
    <m/>
    <s v="1CHIR: lůžkové oddělení 9 + 9P"/>
    <s v="SVIOP-2018-SVM2-011123"/>
    <s v="Výdej do spotřeby z IOP"/>
    <s v="Utíkalová Jana"/>
    <s v="Promítnut do stavu zásob"/>
    <s v="V44E"/>
    <s v="WC papír, ubrousky, pytle, sáčky"/>
    <m/>
    <m/>
    <s v="Vkus Bustan do 12/2019"/>
    <m/>
    <x v="0"/>
    <n v="10"/>
    <m/>
    <n v="0"/>
    <m/>
    <m/>
  </r>
  <r>
    <d v="2018-10-04T06:17:58"/>
    <m/>
    <s v="VB190"/>
    <x v="0"/>
    <x v="132"/>
    <n v="3"/>
    <s v="bal"/>
    <n v="11.5"/>
    <n v="34.5"/>
    <s v="0412"/>
    <m/>
    <s v="1CHIR: lůžkové oddělení 9 + 9P"/>
    <s v="SVIOP-2018-SVM2-011123"/>
    <s v="Výdej do spotřeby z IOP"/>
    <s v="Utíkalová Jana"/>
    <s v="Promítnut do stavu zásob"/>
    <s v="V44E"/>
    <s v="WC papír, ubrousky, pytle, sáčky"/>
    <m/>
    <m/>
    <s v="Press KF do 1/2019"/>
    <m/>
    <x v="0"/>
    <n v="10"/>
    <m/>
    <n v="0"/>
    <m/>
    <m/>
  </r>
  <r>
    <d v="2018-10-04T06:17:58"/>
    <m/>
    <s v="VF240"/>
    <x v="0"/>
    <x v="295"/>
    <n v="12"/>
    <s v="ks"/>
    <n v="12.1"/>
    <n v="145.19999999999999"/>
    <s v="0412"/>
    <m/>
    <s v="1CHIR: lůžkové oddělení 9 + 9P"/>
    <s v="SVIOP-2018-SVM2-011123"/>
    <s v="Výdej do spotřeby z IOP"/>
    <s v="Utíkalová Jana"/>
    <s v="Promítnut do stavu zásob"/>
    <s v="V44D"/>
    <s v="Ručníky, rohože, ostatní"/>
    <m/>
    <m/>
    <s v="Věra Marková do 8/2020"/>
    <m/>
    <x v="0"/>
    <n v="10"/>
    <m/>
    <n v="0"/>
    <m/>
    <m/>
  </r>
  <r>
    <d v="2018-10-04T06:17:58"/>
    <s v="780102b"/>
    <s v="VE717"/>
    <x v="0"/>
    <x v="44"/>
    <n v="42"/>
    <s v="ks"/>
    <n v="12.71"/>
    <n v="533.83000000000004"/>
    <s v="0412"/>
    <m/>
    <s v="1CHIR: lůžkové oddělení 9 + 9P"/>
    <s v="SVIOP-2018-SVM2-011123"/>
    <s v="Výdej do spotřeby z IOP"/>
    <s v="Utíkalová Jana"/>
    <s v="Promítnut do stavu zásob"/>
    <s v="V44E"/>
    <s v="WC papír, ubrousky, pytle, sáčky"/>
    <m/>
    <m/>
    <s v="Frankospol 3/2020"/>
    <m/>
    <x v="0"/>
    <n v="10"/>
    <m/>
    <n v="0"/>
    <m/>
    <m/>
  </r>
  <r>
    <d v="2018-10-04T06:17:58"/>
    <s v="Fm-L009-028-NEMOC-001"/>
    <s v="VFM1228"/>
    <x v="1"/>
    <x v="133"/>
    <n v="2"/>
    <s v="ks"/>
    <n v="13.31"/>
    <n v="26.62"/>
    <s v="0412"/>
    <m/>
    <s v="1CHIR: lůžkové oddělení 9 + 9P"/>
    <s v="SVIOP-2018-SVM2-011123"/>
    <s v="Výdej do spotřeby z IOP"/>
    <s v="Utíkalová Jana"/>
    <s v="Promítnut do stavu zásob"/>
    <s v="VFM028"/>
    <s v="Povinná hlášení"/>
    <m/>
    <m/>
    <s v="Knopp - tiskárna do 1/2021"/>
    <m/>
    <x v="0"/>
    <n v="10"/>
    <m/>
    <n v="0"/>
    <m/>
    <m/>
  </r>
  <r>
    <d v="2018-10-04T06:17:58"/>
    <s v="1566"/>
    <s v="VE526"/>
    <x v="2"/>
    <x v="45"/>
    <n v="4"/>
    <s v="bal"/>
    <n v="22.14"/>
    <n v="88.56"/>
    <s v="0412"/>
    <m/>
    <s v="1CHIR: lůžkové oddělení 9 + 9P"/>
    <s v="SVIOP-2018-SVM2-011123"/>
    <s v="Výdej do spotřeby z IOP"/>
    <s v="Utíkalová Jana"/>
    <s v="Promítnut do stavu zásob"/>
    <s v="V41C"/>
    <s v="Kartáče,houbičky"/>
    <m/>
    <m/>
    <s v="Šaman do 19.3/2020"/>
    <m/>
    <x v="0"/>
    <n v="10"/>
    <m/>
    <n v="0"/>
    <m/>
    <m/>
  </r>
  <r>
    <d v="2018-10-04T06:17:58"/>
    <m/>
    <s v="VE016"/>
    <x v="0"/>
    <x v="163"/>
    <n v="4"/>
    <s v="bal"/>
    <n v="22.69"/>
    <n v="90.76"/>
    <s v="0412"/>
    <m/>
    <s v="1CHIR: lůžkové oddělení 9 + 9P"/>
    <s v="SVIOP-2018-SVM2-011123"/>
    <s v="Výdej do spotřeby z IOP"/>
    <s v="Utíkalová Jana"/>
    <s v="Promítnut do stavu zásob"/>
    <s v="V44E"/>
    <s v="WC papír, ubrousky, pytle, sáčky"/>
    <m/>
    <m/>
    <s v="Press KF do 1/2019"/>
    <m/>
    <x v="0"/>
    <n v="10"/>
    <m/>
    <n v="0"/>
    <m/>
    <m/>
  </r>
  <r>
    <d v="2018-10-04T06:17:58"/>
    <s v="117401"/>
    <s v="VE498"/>
    <x v="2"/>
    <x v="187"/>
    <n v="1"/>
    <s v="ks"/>
    <n v="31.46"/>
    <n v="31.46"/>
    <s v="0412"/>
    <m/>
    <s v="1CHIR: lůžkové oddělení 9 + 9P"/>
    <s v="SVIOP-2018-SVM2-011123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17:58"/>
    <s v="394153"/>
    <s v="VE693"/>
    <x v="2"/>
    <x v="18"/>
    <n v="6"/>
    <s v="ks"/>
    <n v="32.42"/>
    <n v="194.5"/>
    <s v="0412"/>
    <m/>
    <s v="1CHIR: lůžkové oddělení 9 + 9P"/>
    <s v="SVIOP-2018-SVM2-011123"/>
    <s v="Výdej do spotřeby z IOP"/>
    <s v="Utíkalová Jana"/>
    <s v="Promítnut do stavu zásob"/>
    <s v="V41D"/>
    <s v="Krémy, oleje a masti z lékárny"/>
    <m/>
    <m/>
    <s v="Phoenix"/>
    <m/>
    <x v="0"/>
    <n v="10"/>
    <m/>
    <n v="0"/>
    <m/>
    <m/>
  </r>
  <r>
    <d v="2018-10-04T06:17:58"/>
    <s v="116361"/>
    <s v="VE505"/>
    <x v="2"/>
    <x v="46"/>
    <n v="4"/>
    <s v="ks"/>
    <n v="32.67"/>
    <n v="130.66999999999999"/>
    <s v="0412"/>
    <m/>
    <s v="1CHIR: lůžkové oddělení 9 + 9P"/>
    <s v="SVIOP-2018-SVM2-011123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17:58"/>
    <s v="400163"/>
    <s v="VE838"/>
    <x v="1"/>
    <x v="242"/>
    <n v="1"/>
    <s v="ks"/>
    <n v="36.06"/>
    <n v="36.06"/>
    <s v="0412"/>
    <m/>
    <s v="1CHIR: lůžkové oddělení 9 + 9P"/>
    <s v="SVIOP-2018-SVM2-011123"/>
    <s v="Výdej do spotřeby z IOP"/>
    <s v="Utíkalová Jana"/>
    <s v="Promítnut do stavu zásob"/>
    <s v="V42D"/>
    <s v="Pravítka, lepidla, folie"/>
    <m/>
    <m/>
    <s v="Frankospol 22.3/2020"/>
    <m/>
    <x v="0"/>
    <n v="10"/>
    <m/>
    <n v="0"/>
    <m/>
    <m/>
  </r>
  <r>
    <d v="2018-10-04T06:17:58"/>
    <s v="116931"/>
    <s v="VE485"/>
    <x v="2"/>
    <x v="105"/>
    <n v="1"/>
    <s v="ks"/>
    <n v="36.299999999999997"/>
    <n v="36.299999999999997"/>
    <s v="0412"/>
    <m/>
    <s v="1CHIR: lůžkové oddělení 9 + 9P"/>
    <s v="SVIOP-2018-SVM2-011123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17:58"/>
    <s v="115081"/>
    <s v="VE491"/>
    <x v="2"/>
    <x v="64"/>
    <n v="1"/>
    <s v="ks"/>
    <n v="37.51"/>
    <n v="37.51"/>
    <s v="0412"/>
    <m/>
    <s v="1CHIR: lůžkové oddělení 9 + 9P"/>
    <s v="SVIOP-2018-SVM2-011123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17:58"/>
    <m/>
    <s v="VB595"/>
    <x v="1"/>
    <x v="117"/>
    <n v="3"/>
    <s v="bal"/>
    <n v="45"/>
    <n v="135"/>
    <s v="0412"/>
    <m/>
    <s v="1CHIR: lůžkové oddělení 9 + 9P"/>
    <s v="SVIOP-2018-SVM2-011123"/>
    <s v="Výdej do spotřeby z IOP"/>
    <s v="Utíkalová Jana"/>
    <s v="Promítnut do stavu zásob"/>
    <s v="V42E"/>
    <s v="Samolepky, etikety, štítky"/>
    <m/>
    <m/>
    <m/>
    <m/>
    <x v="0"/>
    <n v="10"/>
    <m/>
    <n v="0"/>
    <m/>
    <m/>
  </r>
  <r>
    <d v="2018-10-04T06:17:58"/>
    <s v="995038"/>
    <s v="VE742"/>
    <x v="2"/>
    <x v="68"/>
    <n v="4"/>
    <s v="bal"/>
    <n v="45.98"/>
    <n v="183.92"/>
    <s v="0412"/>
    <m/>
    <s v="1CHIR: lůžkové oddělení 9 + 9P"/>
    <s v="SVIOP-2018-SVM2-011123"/>
    <s v="Výdej do spotřeby z IOP"/>
    <s v="Utíkalová Jana"/>
    <s v="Promítnut do stavu zásob"/>
    <s v="V41D"/>
    <s v="Krémy, oleje a masti z lékárny"/>
    <m/>
    <m/>
    <s v="HARTMANN - RICO a.s."/>
    <m/>
    <x v="0"/>
    <n v="10"/>
    <m/>
    <n v="0"/>
    <m/>
    <m/>
  </r>
  <r>
    <d v="2018-10-04T06:17:58"/>
    <m/>
    <s v="VE011"/>
    <x v="0"/>
    <x v="27"/>
    <n v="4"/>
    <s v="bal"/>
    <n v="57.71"/>
    <n v="230.85"/>
    <s v="0412"/>
    <m/>
    <s v="1CHIR: lůžkové oddělení 9 + 9P"/>
    <s v="SVIOP-2018-SVM2-011123"/>
    <s v="Výdej do spotřeby z IOP"/>
    <s v="Utíkalová Jana"/>
    <s v="Promítnut do stavu zásob"/>
    <s v="V44E"/>
    <s v="WC papír, ubrousky, pytle, sáčky"/>
    <m/>
    <m/>
    <s v="Press KF do 1/2019"/>
    <m/>
    <x v="0"/>
    <n v="10"/>
    <m/>
    <n v="0"/>
    <m/>
    <m/>
  </r>
  <r>
    <d v="2018-10-04T06:17:58"/>
    <m/>
    <s v="VF093"/>
    <x v="1"/>
    <x v="67"/>
    <n v="5"/>
    <s v="bal"/>
    <n v="60.5"/>
    <n v="302.5"/>
    <s v="0412"/>
    <m/>
    <s v="1CHIR: lůžkové oddělení 9 + 9P"/>
    <s v="SVIOP-2018-SVM2-011123"/>
    <s v="Výdej do spotřeby z IOP"/>
    <s v="Utíkalová Jana"/>
    <s v="Promítnut do stavu zásob"/>
    <s v="V42A"/>
    <s v="Papíry, sešity, knihy, bloky, tabule"/>
    <m/>
    <m/>
    <s v="Jan Vytopil 1/2019"/>
    <m/>
    <x v="0"/>
    <n v="10"/>
    <m/>
    <n v="0"/>
    <m/>
    <m/>
  </r>
  <r>
    <d v="2018-10-04T06:17:58"/>
    <s v="251271"/>
    <s v="VE871"/>
    <x v="1"/>
    <x v="85"/>
    <n v="2"/>
    <s v="bal"/>
    <n v="106.48"/>
    <n v="212.96"/>
    <s v="0412"/>
    <m/>
    <s v="1CHIR: lůžkové oddělení 9 + 9P"/>
    <s v="SVIOP-2018-SVM2-011123"/>
    <s v="Výdej do spotřeby z IOP"/>
    <s v="Utíkalová Jana"/>
    <s v="Promítnut do stavu zásob"/>
    <s v="V42E"/>
    <s v="Samolepky, etikety, štítky"/>
    <m/>
    <m/>
    <s v="Frankospol 22.3/2020"/>
    <m/>
    <x v="0"/>
    <n v="10"/>
    <m/>
    <n v="0"/>
    <m/>
    <m/>
  </r>
  <r>
    <d v="2018-10-04T06:17:58"/>
    <s v="4008410"/>
    <s v="VE702"/>
    <x v="2"/>
    <x v="118"/>
    <n v="2"/>
    <s v="ks"/>
    <n v="154.24"/>
    <n v="308.47000000000003"/>
    <s v="0412"/>
    <m/>
    <s v="1CHIR: lůžkové oddělení 9 + 9P"/>
    <s v="SVIOP-2018-SVM2-011123"/>
    <s v="Výdej do spotřeby z IOP"/>
    <s v="Utíkalová Jana"/>
    <s v="Promítnut do stavu zásob"/>
    <s v="V41D"/>
    <s v="Krémy, oleje a masti z lékárny"/>
    <m/>
    <m/>
    <s v="Alliance Healthcare"/>
    <m/>
    <x v="0"/>
    <n v="10"/>
    <m/>
    <n v="0"/>
    <m/>
    <m/>
  </r>
  <r>
    <d v="2018-10-04T06:17:58"/>
    <s v="SAB08060"/>
    <s v="VB970"/>
    <x v="0"/>
    <x v="271"/>
    <n v="4"/>
    <s v="ks"/>
    <n v="192"/>
    <n v="768.01"/>
    <s v="0412"/>
    <m/>
    <s v="1CHIR: lůžkové oddělení 9 + 9P"/>
    <s v="SVIOP-2018-SVM2-011123"/>
    <s v="Výdej do spotřeby z IOP"/>
    <s v="Utíkalová Jana"/>
    <s v="Promítnut do stavu zásob"/>
    <s v="V44D"/>
    <s v="Ručníky, rohože, ostatní"/>
    <m/>
    <m/>
    <s v="Perfect Distribution a.s."/>
    <m/>
    <x v="0"/>
    <n v="10"/>
    <m/>
    <n v="0"/>
    <m/>
    <m/>
  </r>
  <r>
    <d v="2018-10-04T06:17:58"/>
    <s v="2004"/>
    <s v="VE688"/>
    <x v="2"/>
    <x v="49"/>
    <n v="1"/>
    <s v="bal"/>
    <n v="219"/>
    <n v="219"/>
    <s v="0412"/>
    <m/>
    <s v="1CHIR: lůžkové oddělení 9 + 9P"/>
    <s v="SVIOP-2018-SVM2-011123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17:58"/>
    <m/>
    <s v="VC630"/>
    <x v="0"/>
    <x v="35"/>
    <n v="1"/>
    <s v="bal"/>
    <n v="235"/>
    <n v="235"/>
    <s v="0412"/>
    <m/>
    <s v="1CHIR: lůžkové oddělení 9 + 9P"/>
    <s v="SVIOP-2018-SVM2-011123"/>
    <s v="Výdej do spotřeby z IOP"/>
    <s v="Utíkalová Jana"/>
    <s v="Promítnut do stavu zásob"/>
    <s v="V44E"/>
    <s v="WC papír, ubrousky, pytle, sáčky"/>
    <m/>
    <m/>
    <m/>
    <m/>
    <x v="0"/>
    <n v="10"/>
    <m/>
    <n v="0"/>
    <m/>
    <m/>
  </r>
  <r>
    <d v="2018-10-04T06:17:58"/>
    <m/>
    <s v="VA552"/>
    <x v="1"/>
    <x v="136"/>
    <n v="5"/>
    <s v="ks"/>
    <n v="325.27999999999997"/>
    <n v="1626.4"/>
    <s v="0412"/>
    <m/>
    <s v="1CHIR: lůžkové oddělení 9 + 9P"/>
    <s v="SVIOP-2018-SVM2-011123"/>
    <s v="Výdej do spotřeby z IOP"/>
    <s v="Utíkalová Jana"/>
    <s v="Promítnut do stavu zásob"/>
    <s v="V42A"/>
    <s v="Papíry, sešity, knihy, bloky, tabule"/>
    <m/>
    <m/>
    <s v="DTW Telecom"/>
    <m/>
    <x v="0"/>
    <n v="10"/>
    <m/>
    <n v="0"/>
    <m/>
    <m/>
  </r>
  <r>
    <d v="2018-10-04T06:17:58"/>
    <s v="REF N15000"/>
    <s v="VE649"/>
    <x v="0"/>
    <x v="50"/>
    <n v="1"/>
    <s v="bal"/>
    <n v="326.70999999999998"/>
    <n v="326.70999999999998"/>
    <s v="0412"/>
    <m/>
    <s v="1CHIR: lůžkové oddělení 9 + 9P"/>
    <s v="SVIOP-2018-SVM2-011123"/>
    <s v="Výdej do spotřeby z IOP"/>
    <s v="Utíkalová Jana"/>
    <s v="Promítnut do stavu zásob"/>
    <s v="V44E"/>
    <s v="WC papír, ubrousky, pytle, sáčky"/>
    <m/>
    <m/>
    <s v="MEDISUN profi s.r.o."/>
    <m/>
    <x v="0"/>
    <n v="10"/>
    <m/>
    <n v="0"/>
    <m/>
    <m/>
  </r>
  <r>
    <d v="2018-10-04T06:17:58"/>
    <s v="10006995K"/>
    <s v="VC649"/>
    <x v="0"/>
    <x v="37"/>
    <n v="1"/>
    <s v="ks"/>
    <n v="716.32"/>
    <n v="716.32"/>
    <s v="0412"/>
    <m/>
    <s v="1CHIR: lůžkové oddělení 9 + 9P"/>
    <s v="SVIOP-2018-SVM2-011123"/>
    <s v="Výdej do spotřeby z IOP"/>
    <s v="Utíkalová Jana"/>
    <s v="Promítnut do stavu zásob"/>
    <s v="V44D"/>
    <s v="Ručníky, rohože, ostatní"/>
    <m/>
    <m/>
    <s v="Datascan"/>
    <m/>
    <x v="0"/>
    <n v="10"/>
    <m/>
    <n v="0"/>
    <m/>
    <m/>
  </r>
  <r>
    <d v="2018-10-04T06:20:26"/>
    <s v="140060013"/>
    <s v="VE630"/>
    <x v="4"/>
    <x v="39"/>
    <n v="60"/>
    <s v="ks"/>
    <n v="0.23"/>
    <n v="13.64"/>
    <s v="0413"/>
    <m/>
    <s v="1CHIR: lůžkové oddělení 3"/>
    <s v="SVIOP-2018-SVM2-011124"/>
    <s v="Výdej do spotřeby z IOP"/>
    <s v="Utíkalová Jana"/>
    <s v="Promítnut do stavu zásob"/>
    <s v="V21"/>
    <s v="Spotřební materiál k SZM"/>
    <m/>
    <m/>
    <s v="MAPO medical s.r.o. od 7/2017"/>
    <m/>
    <x v="0"/>
    <n v="10"/>
    <m/>
    <n v="0"/>
    <m/>
    <m/>
  </r>
  <r>
    <d v="2018-10-04T06:20:26"/>
    <s v="520097"/>
    <s v="VE355"/>
    <x v="1"/>
    <x v="107"/>
    <n v="10"/>
    <s v="ks"/>
    <n v="0.99"/>
    <n v="9.9"/>
    <s v="0413"/>
    <m/>
    <s v="1CHIR: lůžkové oddělení 3"/>
    <s v="SVIOP-2018-SVM2-011124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4T06:20:26"/>
    <m/>
    <s v="VB631"/>
    <x v="1"/>
    <x v="40"/>
    <n v="20"/>
    <s v="ks"/>
    <n v="1.19"/>
    <n v="23.72"/>
    <s v="0413"/>
    <m/>
    <s v="1CHIR: lůžkové oddělení 3"/>
    <s v="SVIOP-2018-SVM2-011124"/>
    <s v="Výdej do spotřeby z IOP"/>
    <s v="Utíkalová Jana"/>
    <s v="Promítnut do stavu zásob"/>
    <s v="V42C"/>
    <s v="Obálky, pořadače, složky"/>
    <m/>
    <m/>
    <s v="Properus"/>
    <m/>
    <x v="0"/>
    <n v="10"/>
    <m/>
    <n v="0"/>
    <m/>
    <m/>
  </r>
  <r>
    <d v="2018-10-04T06:20:26"/>
    <s v="Fm-L009-035-TO-003"/>
    <s v="VFM1226"/>
    <x v="1"/>
    <x v="108"/>
    <n v="40"/>
    <s v="ks"/>
    <n v="1.21"/>
    <n v="48.4"/>
    <s v="0413"/>
    <m/>
    <s v="1CHIR: lůžkové oddělení 3"/>
    <s v="SVIOP-2018-SVM2-011124"/>
    <s v="Výdej do spotřeby z IOP"/>
    <s v="Utíkalová Jana"/>
    <s v="Promítnut do stavu zásob"/>
    <s v="VFM035"/>
    <s v="Žádanky (laboratoře)"/>
    <m/>
    <m/>
    <s v="Knopp - tiskárna do 1/2021"/>
    <m/>
    <x v="0"/>
    <n v="10"/>
    <m/>
    <n v="0"/>
    <m/>
    <m/>
  </r>
  <r>
    <d v="2018-10-04T06:20:26"/>
    <s v="510300"/>
    <s v="VE351"/>
    <x v="1"/>
    <x v="191"/>
    <n v="10"/>
    <s v="ks"/>
    <n v="1.21"/>
    <n v="12.1"/>
    <s v="0413"/>
    <m/>
    <s v="1CHIR: lůžkové oddělení 3"/>
    <s v="SVIOP-2018-SVM2-011124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4T06:20:26"/>
    <s v="450040"/>
    <s v="VE824"/>
    <x v="1"/>
    <x v="142"/>
    <n v="1"/>
    <s v="ks"/>
    <n v="1.69"/>
    <n v="1.69"/>
    <s v="0413"/>
    <m/>
    <s v="1CHIR: lůžkové oddělení 3"/>
    <s v="SVIOP-2018-SVM2-011124"/>
    <s v="Výdej do spotřeby z IOP"/>
    <s v="Utíkalová Jana"/>
    <s v="Promítnut do stavu zásob"/>
    <s v="V42D"/>
    <s v="Pravítka, lepidla, folie"/>
    <m/>
    <m/>
    <s v="Frankospol 22.3/2020"/>
    <m/>
    <x v="0"/>
    <n v="10"/>
    <m/>
    <n v="0"/>
    <m/>
    <m/>
  </r>
  <r>
    <d v="2018-10-04T06:20:26"/>
    <s v="B1310"/>
    <s v="VA406"/>
    <x v="0"/>
    <x v="149"/>
    <n v="15"/>
    <s v="ks"/>
    <n v="3.62"/>
    <n v="54.3"/>
    <s v="0413"/>
    <m/>
    <s v="1CHIR: lůžkové oddělení 3"/>
    <s v="SVIOP-2018-SVM2-011124"/>
    <s v="Výdej do spotřeby z IOP"/>
    <s v="Utíkalová Jana"/>
    <s v="Promítnut do stavu zásob"/>
    <s v="V44B"/>
    <s v="Baterie, různé elektro zboží"/>
    <m/>
    <m/>
    <s v="Emos do 4/2020"/>
    <m/>
    <x v="0"/>
    <n v="10"/>
    <m/>
    <n v="0"/>
    <m/>
    <m/>
  </r>
  <r>
    <d v="2018-10-04T06:20:26"/>
    <s v="501170"/>
    <s v="VE327"/>
    <x v="1"/>
    <x v="41"/>
    <n v="10"/>
    <s v="ks"/>
    <n v="4.4800000000000004"/>
    <n v="44.77"/>
    <s v="0413"/>
    <m/>
    <s v="1CHIR: lůžkové oddělení 3"/>
    <s v="SVIOP-2018-SVM2-011124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4T06:20:26"/>
    <s v="9995861"/>
    <s v="VE580"/>
    <x v="4"/>
    <x v="111"/>
    <n v="1"/>
    <s v="ks"/>
    <n v="4.99"/>
    <n v="4.99"/>
    <s v="0413"/>
    <m/>
    <s v="1CHIR: lůžkové oddělení 3"/>
    <s v="SVIOP-2018-SVM2-011124"/>
    <s v="Výdej do spotřeby z IOP"/>
    <s v="Utíkalová Jana"/>
    <s v="Promítnut do stavu zásob"/>
    <s v="V21"/>
    <s v="Spotřební materiál k SZM"/>
    <m/>
    <m/>
    <s v="HARTMANN - RICO a.s."/>
    <m/>
    <x v="0"/>
    <n v="10"/>
    <m/>
    <n v="0"/>
    <m/>
    <m/>
  </r>
  <r>
    <d v="2018-10-04T06:20:26"/>
    <m/>
    <s v="VA007"/>
    <x v="4"/>
    <x v="104"/>
    <n v="20"/>
    <s v="ks"/>
    <n v="5.99"/>
    <n v="119.8"/>
    <s v="0413"/>
    <m/>
    <s v="1CHIR: lůžkové oddělení 3"/>
    <s v="SVIOP-2018-SVM2-011124"/>
    <s v="Výdej do spotřeby z IOP"/>
    <s v="Utíkalová Jana"/>
    <s v="Promítnut do stavu zásob"/>
    <s v="V21"/>
    <s v="Spotřební materiál k SZM"/>
    <m/>
    <m/>
    <s v="MAPO medical s.r.o."/>
    <m/>
    <x v="0"/>
    <n v="10"/>
    <m/>
    <n v="0"/>
    <m/>
    <m/>
  </r>
  <r>
    <d v="2018-10-04T06:20:26"/>
    <m/>
    <s v="VC344"/>
    <x v="0"/>
    <x v="42"/>
    <n v="6"/>
    <s v="bal"/>
    <n v="6.29"/>
    <n v="37.75"/>
    <s v="0413"/>
    <m/>
    <s v="1CHIR: lůžkové oddělení 3"/>
    <s v="SVIOP-2018-SVM2-011124"/>
    <s v="Výdej do spotřeby z IOP"/>
    <s v="Utíkalová Jana"/>
    <s v="Promítnut do stavu zásob"/>
    <s v="V44G"/>
    <s v="Kuchyňské potřeby drobné"/>
    <m/>
    <m/>
    <s v="Věra Marková do 8/2020"/>
    <m/>
    <x v="0"/>
    <n v="10"/>
    <m/>
    <n v="0"/>
    <m/>
    <m/>
  </r>
  <r>
    <d v="2018-10-04T06:20:26"/>
    <s v="780100"/>
    <s v="VE721"/>
    <x v="0"/>
    <x v="70"/>
    <n v="50"/>
    <s v="ks"/>
    <n v="7.74"/>
    <n v="387.09"/>
    <s v="0413"/>
    <m/>
    <s v="1CHIR: lůžkové oddělení 3"/>
    <s v="SVIOP-2018-SVM2-011124"/>
    <s v="Výdej do spotřeby z IOP"/>
    <s v="Utíkalová Jana"/>
    <s v="Promítnut do stavu zásob"/>
    <s v="V44E"/>
    <s v="WC papír, ubrousky, pytle, sáčky"/>
    <m/>
    <m/>
    <s v="Frankospol 3/2020"/>
    <m/>
    <x v="0"/>
    <n v="10"/>
    <m/>
    <n v="0"/>
    <m/>
    <m/>
  </r>
  <r>
    <d v="2018-10-04T06:20:26"/>
    <s v="780102b"/>
    <s v="VE717"/>
    <x v="0"/>
    <x v="44"/>
    <n v="10"/>
    <s v="ks"/>
    <n v="12.71"/>
    <n v="127.1"/>
    <s v="0413"/>
    <m/>
    <s v="1CHIR: lůžkové oddělení 3"/>
    <s v="SVIOP-2018-SVM2-011124"/>
    <s v="Výdej do spotřeby z IOP"/>
    <s v="Utíkalová Jana"/>
    <s v="Promítnut do stavu zásob"/>
    <s v="V44E"/>
    <s v="WC papír, ubrousky, pytle, sáčky"/>
    <m/>
    <m/>
    <s v="Frankospol 3/2020"/>
    <m/>
    <x v="0"/>
    <n v="10"/>
    <m/>
    <n v="0"/>
    <m/>
    <m/>
  </r>
  <r>
    <d v="2018-10-04T06:20:26"/>
    <s v="2363"/>
    <s v="VE499"/>
    <x v="2"/>
    <x v="221"/>
    <n v="1"/>
    <s v="ks"/>
    <n v="16.940000000000001"/>
    <n v="16.940000000000001"/>
    <s v="0413"/>
    <m/>
    <s v="1CHIR: lůžkové oddělení 3"/>
    <s v="SVIOP-2018-SVM2-011124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20:26"/>
    <s v="Nemá Fm"/>
    <s v="VB539"/>
    <x v="1"/>
    <x v="116"/>
    <n v="3"/>
    <s v="ks"/>
    <n v="16.97"/>
    <n v="50.92"/>
    <s v="0413"/>
    <m/>
    <s v="1CHIR: lůžkové oddělení 3"/>
    <s v="SVIOP-2018-SVM2-011124"/>
    <s v="Výdej do spotřeby z IOP"/>
    <s v="Utíkalová Jana"/>
    <s v="Promítnut do stavu zásob"/>
    <s v="V43"/>
    <s v="Tiskopisy"/>
    <m/>
    <m/>
    <m/>
    <m/>
    <x v="0"/>
    <n v="10"/>
    <m/>
    <n v="0"/>
    <m/>
    <m/>
  </r>
  <r>
    <d v="2018-10-04T06:20:26"/>
    <s v="9846"/>
    <s v="VE892"/>
    <x v="0"/>
    <x v="61"/>
    <n v="6"/>
    <s v="bal"/>
    <n v="17.96"/>
    <n v="107.76"/>
    <s v="0413"/>
    <m/>
    <s v="1CHIR: lůžkové oddělení 3"/>
    <s v="SVIOP-2018-SVM2-011124"/>
    <s v="Výdej do spotřeby z IOP"/>
    <s v="Utíkalová Jana"/>
    <s v="Promítnut do stavu zásob"/>
    <s v="V44D"/>
    <s v="Ručníky, rohože, ostatní"/>
    <m/>
    <m/>
    <s v="Šaman do 19.3/2020"/>
    <m/>
    <x v="0"/>
    <n v="10"/>
    <m/>
    <n v="0"/>
    <m/>
    <m/>
  </r>
  <r>
    <d v="2018-10-04T06:20:26"/>
    <s v="770150"/>
    <s v="VE835"/>
    <x v="1"/>
    <x v="19"/>
    <n v="1"/>
    <s v="ks"/>
    <n v="29.31"/>
    <n v="29.31"/>
    <s v="0413"/>
    <m/>
    <s v="1CHIR: lůžkové oddělení 3"/>
    <s v="SVIOP-2018-SVM2-011124"/>
    <s v="Výdej do spotřeby z IOP"/>
    <s v="Utíkalová Jana"/>
    <s v="Promítnut do stavu zásob"/>
    <s v="V42D"/>
    <s v="Pravítka, lepidla, folie"/>
    <m/>
    <m/>
    <s v="Frankospol 22.3/2020"/>
    <m/>
    <x v="0"/>
    <n v="10"/>
    <m/>
    <n v="0"/>
    <m/>
    <m/>
  </r>
  <r>
    <d v="2018-10-04T06:20:26"/>
    <s v="116361"/>
    <s v="VE505"/>
    <x v="2"/>
    <x v="46"/>
    <n v="2"/>
    <s v="ks"/>
    <n v="32.67"/>
    <n v="65.34"/>
    <s v="0413"/>
    <m/>
    <s v="1CHIR: lůžkové oddělení 3"/>
    <s v="SVIOP-2018-SVM2-011124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20:26"/>
    <s v="115081"/>
    <s v="VE491"/>
    <x v="2"/>
    <x v="64"/>
    <n v="1"/>
    <s v="ks"/>
    <n v="37.51"/>
    <n v="37.51"/>
    <s v="0413"/>
    <m/>
    <s v="1CHIR: lůžkové oddělení 3"/>
    <s v="SVIOP-2018-SVM2-011124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20:26"/>
    <s v="501279"/>
    <s v="VE335"/>
    <x v="1"/>
    <x v="161"/>
    <n v="1"/>
    <s v="sada"/>
    <n v="42.23"/>
    <n v="42.23"/>
    <s v="0413"/>
    <m/>
    <s v="1CHIR: lůžkové oddělení 3"/>
    <s v="SVIOP-2018-SVM2-011124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4T06:20:26"/>
    <m/>
    <s v="VB595"/>
    <x v="1"/>
    <x v="117"/>
    <n v="3"/>
    <s v="bal"/>
    <n v="45"/>
    <n v="135"/>
    <s v="0413"/>
    <m/>
    <s v="1CHIR: lůžkové oddělení 3"/>
    <s v="SVIOP-2018-SVM2-011124"/>
    <s v="Výdej do spotřeby z IOP"/>
    <s v="Utíkalová Jana"/>
    <s v="Promítnut do stavu zásob"/>
    <s v="V42E"/>
    <s v="Samolepky, etikety, štítky"/>
    <m/>
    <m/>
    <m/>
    <m/>
    <x v="0"/>
    <n v="10"/>
    <m/>
    <n v="0"/>
    <m/>
    <m/>
  </r>
  <r>
    <d v="2018-10-04T06:20:26"/>
    <s v="995038"/>
    <s v="VE742"/>
    <x v="2"/>
    <x v="68"/>
    <n v="5"/>
    <s v="bal"/>
    <n v="45.98"/>
    <n v="229.9"/>
    <s v="0413"/>
    <m/>
    <s v="1CHIR: lůžkové oddělení 3"/>
    <s v="SVIOP-2018-SVM2-011124"/>
    <s v="Výdej do spotřeby z IOP"/>
    <s v="Utíkalová Jana"/>
    <s v="Promítnut do stavu zásob"/>
    <s v="V41D"/>
    <s v="Krémy, oleje a masti z lékárny"/>
    <m/>
    <m/>
    <s v="HARTMANN - RICO a.s."/>
    <m/>
    <x v="0"/>
    <n v="10"/>
    <m/>
    <n v="0"/>
    <m/>
    <m/>
  </r>
  <r>
    <d v="2018-10-04T06:20:26"/>
    <s v="113301,104541"/>
    <s v="VE493"/>
    <x v="2"/>
    <x v="26"/>
    <n v="2"/>
    <s v="ks"/>
    <n v="54.45"/>
    <n v="108.9"/>
    <s v="0413"/>
    <m/>
    <s v="1CHIR: lůžkové oddělení 3"/>
    <s v="SVIOP-2018-SVM2-011124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20:26"/>
    <m/>
    <s v="VE011"/>
    <x v="0"/>
    <x v="27"/>
    <n v="1"/>
    <s v="bal"/>
    <n v="57.71"/>
    <n v="57.71"/>
    <s v="0413"/>
    <m/>
    <s v="1CHIR: lůžkové oddělení 3"/>
    <s v="SVIOP-2018-SVM2-011124"/>
    <s v="Výdej do spotřeby z IOP"/>
    <s v="Utíkalová Jana"/>
    <s v="Promítnut do stavu zásob"/>
    <s v="V44E"/>
    <s v="WC papír, ubrousky, pytle, sáčky"/>
    <m/>
    <m/>
    <s v="Press KF do 1/2019"/>
    <m/>
    <x v="0"/>
    <n v="10"/>
    <m/>
    <n v="0"/>
    <m/>
    <m/>
  </r>
  <r>
    <d v="2018-10-04T06:20:26"/>
    <s v="Fm-L009-023-HLASES-001"/>
    <s v="VB753"/>
    <x v="1"/>
    <x v="33"/>
    <n v="1"/>
    <s v="ks"/>
    <n v="121"/>
    <n v="121"/>
    <s v="0413"/>
    <m/>
    <s v="1CHIR: lůžkové oddělení 3"/>
    <s v="SVIOP-2018-SVM2-011124"/>
    <s v="Výdej do spotřeby z IOP"/>
    <s v="Utíkalová Jana"/>
    <s v="Promítnut do stavu zásob"/>
    <s v="V42A"/>
    <s v="Papíry, sešity, knihy, bloky, tabule"/>
    <m/>
    <m/>
    <s v="Properus"/>
    <m/>
    <x v="0"/>
    <n v="10"/>
    <m/>
    <n v="0"/>
    <m/>
    <m/>
  </r>
  <r>
    <d v="2018-10-04T06:20:26"/>
    <s v="2004"/>
    <s v="VE688"/>
    <x v="2"/>
    <x v="49"/>
    <n v="1"/>
    <s v="bal"/>
    <n v="219"/>
    <n v="219"/>
    <s v="0413"/>
    <m/>
    <s v="1CHIR: lůžkové oddělení 3"/>
    <s v="SVIOP-2018-SVM2-011124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4T06:20:26"/>
    <s v="REF N15000"/>
    <s v="VE649"/>
    <x v="0"/>
    <x v="50"/>
    <n v="3"/>
    <s v="bal"/>
    <n v="326.70999999999998"/>
    <n v="980.12"/>
    <s v="0413"/>
    <m/>
    <s v="1CHIR: lůžkové oddělení 3"/>
    <s v="SVIOP-2018-SVM2-011124"/>
    <s v="Výdej do spotřeby z IOP"/>
    <s v="Utíkalová Jana"/>
    <s v="Promítnut do stavu zásob"/>
    <s v="V44E"/>
    <s v="WC papír, ubrousky, pytle, sáčky"/>
    <m/>
    <m/>
    <s v="MEDISUN profi s.r.o."/>
    <m/>
    <x v="0"/>
    <n v="10"/>
    <m/>
    <n v="0"/>
    <m/>
    <m/>
  </r>
  <r>
    <d v="2018-10-04T13:06:35"/>
    <m/>
    <s v="VB292"/>
    <x v="0"/>
    <x v="234"/>
    <n v="4"/>
    <s v="ks"/>
    <n v="21.18"/>
    <n v="84.72"/>
    <s v="0411"/>
    <m/>
    <s v="1CHIR: lůžkové oddělení 8"/>
    <s v="SVIOP-2018-SVM2-011174"/>
    <s v="Výdej do spotřeby z IOP"/>
    <s v="Utíkalová Jana"/>
    <s v="Promítnut do stavu zásob"/>
    <s v="V44G"/>
    <s v="Kuchyňské potřeby drobné"/>
    <m/>
    <m/>
    <s v="Věra Marková do 8/2020"/>
    <m/>
    <x v="0"/>
    <n v="10"/>
    <m/>
    <n v="0"/>
    <m/>
    <m/>
  </r>
  <r>
    <d v="2018-10-04T13:07:39"/>
    <m/>
    <s v="VC431"/>
    <x v="0"/>
    <x v="296"/>
    <n v="1"/>
    <s v="ks"/>
    <n v="349.69"/>
    <n v="349.69"/>
    <s v="0412"/>
    <m/>
    <s v="1CHIR: lůžkové oddělení 9 + 9P"/>
    <s v="SVIOP-2018-SVM2-011175"/>
    <s v="Výdej do spotřeby z IOP"/>
    <s v="Utíkalová Jana"/>
    <s v="Promítnut do stavu zásob"/>
    <s v="V44H"/>
    <s v="Boxy,koše,dózy,nádoby"/>
    <m/>
    <m/>
    <s v="Marková"/>
    <m/>
    <x v="0"/>
    <n v="10"/>
    <m/>
    <n v="0"/>
    <m/>
    <m/>
  </r>
  <r>
    <d v="2018-10-04T13:08:54"/>
    <m/>
    <s v="VA918"/>
    <x v="0"/>
    <x v="3"/>
    <n v="30"/>
    <s v="ks"/>
    <n v="1.1499999999999999"/>
    <n v="34.5"/>
    <s v="0413"/>
    <m/>
    <s v="1CHIR: lůžkové oddělení 3"/>
    <s v="SVIOP-2018-SVM2-011176"/>
    <s v="Výdej do spotřeby z IOP"/>
    <s v="Utíkalová Jana"/>
    <s v="Promítnut do stavu zásob"/>
    <s v="V44G"/>
    <s v="Kuchyňské potřeby drobné"/>
    <m/>
    <m/>
    <s v="Věra Marková do 8/2020"/>
    <m/>
    <x v="0"/>
    <n v="10"/>
    <m/>
    <n v="0"/>
    <m/>
    <m/>
  </r>
  <r>
    <d v="2018-10-05T06:05:46"/>
    <s v="7877875"/>
    <s v="VA252"/>
    <x v="2"/>
    <x v="30"/>
    <n v="1"/>
    <s v="ks"/>
    <n v="83.97"/>
    <n v="83.97"/>
    <s v="0411"/>
    <m/>
    <s v="1CHIR: lůžkové oddělení 8"/>
    <s v="SVIOP-2018-SVM2-011219"/>
    <s v="Výdej do spotřeby z IOP"/>
    <s v="Utíkalová Jana"/>
    <s v="Promítnut do stavu zásob"/>
    <s v="V41C"/>
    <s v="Kartáče,houbičky"/>
    <m/>
    <m/>
    <s v="T.S.BOHEMIA"/>
    <m/>
    <x v="0"/>
    <n v="10"/>
    <m/>
    <n v="0"/>
    <m/>
    <m/>
  </r>
  <r>
    <d v="2018-10-05T06:06:40"/>
    <s v="10006"/>
    <s v="VE530"/>
    <x v="2"/>
    <x v="235"/>
    <n v="1"/>
    <s v="ks"/>
    <n v="28.05"/>
    <n v="28.05"/>
    <s v="0413"/>
    <m/>
    <s v="1CHIR: lůžkové oddělení 3"/>
    <s v="SVIOP-2018-SVM2-011220"/>
    <s v="Výdej do spotřeby z IOP"/>
    <s v="Utíkalová Jana"/>
    <s v="Promítnut do stavu zásob"/>
    <s v="V41B"/>
    <s v="Mýdla,osvěžovače"/>
    <m/>
    <m/>
    <s v="Šaman do 19.3/2020"/>
    <m/>
    <x v="0"/>
    <n v="10"/>
    <m/>
    <n v="0"/>
    <m/>
    <m/>
  </r>
  <r>
    <d v="2018-10-05T06:06:40"/>
    <s v="995038"/>
    <s v="VE742"/>
    <x v="2"/>
    <x v="68"/>
    <n v="8"/>
    <s v="bal"/>
    <n v="45.98"/>
    <n v="367.83"/>
    <s v="0413"/>
    <m/>
    <s v="1CHIR: lůžkové oddělení 3"/>
    <s v="SVIOP-2018-SVM2-011220"/>
    <s v="Výdej do spotřeby z IOP"/>
    <s v="Utíkalová Jana"/>
    <s v="Promítnut do stavu zásob"/>
    <s v="V41D"/>
    <s v="Krémy, oleje a masti z lékárny"/>
    <m/>
    <m/>
    <s v="HARTMANN - RICO a.s."/>
    <m/>
    <x v="0"/>
    <n v="10"/>
    <m/>
    <n v="0"/>
    <m/>
    <m/>
  </r>
  <r>
    <d v="2018-10-05T06:06:40"/>
    <s v="7877875"/>
    <s v="VA252"/>
    <x v="2"/>
    <x v="30"/>
    <n v="1"/>
    <s v="ks"/>
    <n v="83.94"/>
    <n v="83.94"/>
    <s v="0413"/>
    <m/>
    <s v="1CHIR: lůžkové oddělení 3"/>
    <s v="SVIOP-2018-SVM2-011220"/>
    <s v="Výdej do spotřeby z IOP"/>
    <s v="Utíkalová Jana"/>
    <s v="Promítnut do stavu zásob"/>
    <s v="V41C"/>
    <s v="Kartáče,houbičky"/>
    <m/>
    <m/>
    <s v="T.S.BOHEMIA"/>
    <m/>
    <x v="0"/>
    <n v="10"/>
    <m/>
    <n v="0"/>
    <m/>
    <m/>
  </r>
  <r>
    <d v="2018-10-05T06:06:40"/>
    <s v="4008410"/>
    <s v="VE702"/>
    <x v="2"/>
    <x v="118"/>
    <n v="3"/>
    <s v="ks"/>
    <n v="154.22999999999999"/>
    <n v="462.68"/>
    <s v="0413"/>
    <m/>
    <s v="1CHIR: lůžkové oddělení 3"/>
    <s v="SVIOP-2018-SVM2-011220"/>
    <s v="Výdej do spotřeby z IOP"/>
    <s v="Utíkalová Jana"/>
    <s v="Promítnut do stavu zásob"/>
    <s v="V41D"/>
    <s v="Krémy, oleje a masti z lékárny"/>
    <m/>
    <m/>
    <s v="Alliance Healthcare"/>
    <m/>
    <x v="0"/>
    <n v="10"/>
    <m/>
    <n v="0"/>
    <m/>
    <m/>
  </r>
  <r>
    <d v="2018-10-05T06:06:40"/>
    <s v="2004"/>
    <s v="VE688"/>
    <x v="2"/>
    <x v="49"/>
    <n v="3"/>
    <s v="bal"/>
    <n v="219"/>
    <n v="657"/>
    <s v="0413"/>
    <m/>
    <s v="1CHIR: lůžkové oddělení 3"/>
    <s v="SVIOP-2018-SVM2-011220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5T06:06:40"/>
    <m/>
    <s v="VA552"/>
    <x v="1"/>
    <x v="136"/>
    <n v="10"/>
    <s v="ks"/>
    <n v="325.27999999999997"/>
    <n v="3252.8"/>
    <s v="0413"/>
    <m/>
    <s v="1CHIR: lůžkové oddělení 3"/>
    <s v="SVIOP-2018-SVM2-011220"/>
    <s v="Výdej do spotřeby z IOP"/>
    <s v="Utíkalová Jana"/>
    <s v="Promítnut do stavu zásob"/>
    <s v="V42A"/>
    <s v="Papíry, sešity, knihy, bloky, tabule"/>
    <m/>
    <m/>
    <s v="DTW Telecom"/>
    <m/>
    <x v="0"/>
    <n v="10"/>
    <m/>
    <n v="0"/>
    <m/>
    <m/>
  </r>
  <r>
    <d v="2018-10-05T06:08:03"/>
    <m/>
    <s v="VE585"/>
    <x v="1"/>
    <x v="74"/>
    <n v="500"/>
    <s v="ks"/>
    <n v="0.55000000000000004"/>
    <n v="275"/>
    <s v="0421"/>
    <m/>
    <s v="1CHIR: ambulance"/>
    <s v="SVIOP-2018-SVM2-011221"/>
    <s v="Výdej do spotřeby z IOP"/>
    <s v="Utíkalová Jana"/>
    <s v="Promítnut do stavu zásob"/>
    <s v="V42C"/>
    <s v="Obálky, pořadače, složky"/>
    <m/>
    <m/>
    <s v="ITAGE"/>
    <m/>
    <x v="0"/>
    <n v="10"/>
    <m/>
    <n v="0"/>
    <m/>
    <m/>
  </r>
  <r>
    <d v="2018-10-05T06:08:03"/>
    <s v="510301"/>
    <s v="VE130"/>
    <x v="1"/>
    <x v="297"/>
    <n v="20"/>
    <s v="ks"/>
    <n v="0.92"/>
    <n v="18.399999999999999"/>
    <s v="0421"/>
    <m/>
    <s v="1CHIR: ambulance"/>
    <s v="SVIOP-2018-SVM2-011221"/>
    <s v="Výdej do spotřeby z IOP"/>
    <s v="Utíkalová Jana"/>
    <s v="Promítnut do stavu zásob"/>
    <s v="V42B"/>
    <s v="Psací potřeby"/>
    <m/>
    <m/>
    <s v="vkus"/>
    <m/>
    <x v="0"/>
    <n v="10"/>
    <m/>
    <n v="0"/>
    <m/>
    <m/>
  </r>
  <r>
    <d v="2018-10-05T06:08:03"/>
    <s v="5961"/>
    <s v="VE517"/>
    <x v="2"/>
    <x v="5"/>
    <n v="30"/>
    <s v="ks"/>
    <n v="2.19"/>
    <n v="65.7"/>
    <s v="0421"/>
    <m/>
    <s v="1CHIR: ambulance"/>
    <s v="SVIOP-2018-SVM2-011221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5T06:08:03"/>
    <m/>
    <s v="VE880"/>
    <x v="3"/>
    <x v="7"/>
    <n v="200"/>
    <s v="ks"/>
    <n v="2.35"/>
    <n v="469.48"/>
    <s v="0421"/>
    <m/>
    <s v="1CHIR: ambulance"/>
    <s v="SVIOP-2018-SVM2-011221"/>
    <s v="Výdej do spotřeby z IOP"/>
    <s v="Utíkalová Jana"/>
    <s v="Promítnut do stavu zásob"/>
    <s v="V22"/>
    <s v="Spotřební materiál pro potrubní poštu"/>
    <m/>
    <m/>
    <s v="PROFITERM PROTECH s.r.o."/>
    <m/>
    <x v="0"/>
    <n v="10"/>
    <m/>
    <n v="0"/>
    <m/>
    <m/>
  </r>
  <r>
    <d v="2018-10-05T06:08:03"/>
    <s v="502355"/>
    <s v="VE343"/>
    <x v="1"/>
    <x v="267"/>
    <n v="12"/>
    <s v="ks"/>
    <n v="3.63"/>
    <n v="43.56"/>
    <s v="0421"/>
    <m/>
    <s v="1CHIR: ambulance"/>
    <s v="SVIOP-2018-SVM2-011221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5T06:08:03"/>
    <s v="502358"/>
    <s v="VE340"/>
    <x v="1"/>
    <x v="298"/>
    <n v="12"/>
    <s v="ks"/>
    <n v="3.63"/>
    <n v="43.56"/>
    <s v="0421"/>
    <m/>
    <s v="1CHIR: ambulance"/>
    <s v="SVIOP-2018-SVM2-011221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5T06:08:03"/>
    <s v="502353"/>
    <s v="VE339"/>
    <x v="1"/>
    <x v="144"/>
    <n v="12"/>
    <s v="ks"/>
    <n v="3.63"/>
    <n v="43.56"/>
    <s v="0421"/>
    <m/>
    <s v="1CHIR: ambulance"/>
    <s v="SVIOP-2018-SVM2-011221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5T06:08:03"/>
    <m/>
    <s v="VA007"/>
    <x v="4"/>
    <x v="104"/>
    <n v="28"/>
    <s v="ks"/>
    <n v="5.99"/>
    <n v="167.72"/>
    <s v="0421"/>
    <m/>
    <s v="1CHIR: ambulance"/>
    <s v="SVIOP-2018-SVM2-011221"/>
    <s v="Výdej do spotřeby z IOP"/>
    <s v="Utíkalová Jana"/>
    <s v="Promítnut do stavu zásob"/>
    <s v="V21"/>
    <s v="Spotřební materiál k SZM"/>
    <m/>
    <m/>
    <s v="MAPO medical s.r.o."/>
    <m/>
    <x v="0"/>
    <n v="10"/>
    <m/>
    <n v="0"/>
    <m/>
    <m/>
  </r>
  <r>
    <d v="2018-10-05T06:08:03"/>
    <s v="513032"/>
    <s v="VE346"/>
    <x v="1"/>
    <x v="224"/>
    <n v="10"/>
    <s v="ks"/>
    <n v="6.55"/>
    <n v="65.5"/>
    <s v="0421"/>
    <m/>
    <s v="1CHIR: ambulance"/>
    <s v="SVIOP-2018-SVM2-011221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5T06:08:03"/>
    <s v="780120"/>
    <s v="VE720"/>
    <x v="0"/>
    <x v="77"/>
    <n v="6"/>
    <s v="ks"/>
    <n v="10.89"/>
    <n v="65.34"/>
    <s v="0421"/>
    <m/>
    <s v="1CHIR: ambulance"/>
    <s v="SVIOP-2018-SVM2-011221"/>
    <s v="Výdej do spotřeby z IOP"/>
    <s v="Utíkalová Jana"/>
    <s v="Promítnut do stavu zásob"/>
    <s v="V44E"/>
    <s v="WC papír, ubrousky, pytle, sáčky"/>
    <m/>
    <m/>
    <s v="Frankospol 3/2020"/>
    <m/>
    <x v="0"/>
    <n v="10"/>
    <m/>
    <n v="0"/>
    <m/>
    <m/>
  </r>
  <r>
    <d v="2018-10-05T06:08:03"/>
    <m/>
    <s v="VE716"/>
    <x v="0"/>
    <x v="16"/>
    <n v="12"/>
    <s v="ks"/>
    <n v="22.86"/>
    <n v="274.37"/>
    <s v="0421"/>
    <m/>
    <s v="1CHIR: ambulance"/>
    <s v="SVIOP-2018-SVM2-011221"/>
    <s v="Výdej do spotřeby z IOP"/>
    <s v="Utíkalová Jana"/>
    <s v="Promítnut do stavu zásob"/>
    <s v="V44E"/>
    <s v="WC papír, ubrousky, pytle, sáčky"/>
    <m/>
    <m/>
    <s v="Frankospol 3/2020"/>
    <m/>
    <x v="0"/>
    <n v="10"/>
    <m/>
    <n v="0"/>
    <m/>
    <m/>
  </r>
  <r>
    <d v="2018-10-05T06:08:03"/>
    <s v="301600"/>
    <s v="VE778"/>
    <x v="1"/>
    <x v="84"/>
    <n v="20"/>
    <s v="ks"/>
    <n v="23.69"/>
    <n v="473.71"/>
    <s v="0421"/>
    <m/>
    <s v="1CHIR: ambulance"/>
    <s v="SVIOP-2018-SVM2-011221"/>
    <s v="Výdej do spotřeby z IOP"/>
    <s v="Utíkalová Jana"/>
    <s v="Promítnut do stavu zásob"/>
    <s v="V42C"/>
    <s v="Obálky, pořadače, složky"/>
    <m/>
    <m/>
    <s v="Frankospol 22.3/2020"/>
    <m/>
    <x v="0"/>
    <n v="10"/>
    <m/>
    <n v="0"/>
    <m/>
    <m/>
  </r>
  <r>
    <d v="2018-10-05T06:08:03"/>
    <m/>
    <s v="VF094"/>
    <x v="1"/>
    <x v="120"/>
    <n v="10"/>
    <s v="bal"/>
    <n v="35.700000000000003"/>
    <n v="356.95"/>
    <s v="0421"/>
    <m/>
    <s v="1CHIR: ambulance"/>
    <s v="SVIOP-2018-SVM2-011221"/>
    <s v="Výdej do spotřeby z IOP"/>
    <s v="Utíkalová Jana"/>
    <s v="Promítnut do stavu zásob"/>
    <s v="V42A"/>
    <s v="Papíry, sešity, knihy, bloky, tabule"/>
    <m/>
    <m/>
    <s v="Jan Vytopil 1/2019"/>
    <m/>
    <x v="0"/>
    <n v="10"/>
    <m/>
    <n v="0"/>
    <m/>
    <m/>
  </r>
  <r>
    <d v="2018-10-05T06:08:03"/>
    <m/>
    <s v="VF093"/>
    <x v="1"/>
    <x v="67"/>
    <n v="20"/>
    <s v="bal"/>
    <n v="60.5"/>
    <n v="1210"/>
    <s v="0421"/>
    <m/>
    <s v="1CHIR: ambulance"/>
    <s v="SVIOP-2018-SVM2-011221"/>
    <s v="Výdej do spotřeby z IOP"/>
    <s v="Utíkalová Jana"/>
    <s v="Promítnut do stavu zásob"/>
    <s v="V42A"/>
    <s v="Papíry, sešity, knihy, bloky, tabule"/>
    <m/>
    <m/>
    <s v="Jan Vytopil 1/2019"/>
    <m/>
    <x v="0"/>
    <n v="10"/>
    <m/>
    <n v="0"/>
    <m/>
    <m/>
  </r>
  <r>
    <d v="2018-10-05T06:09:27"/>
    <s v="520097"/>
    <s v="VE355"/>
    <x v="1"/>
    <x v="107"/>
    <n v="4"/>
    <s v="ks"/>
    <n v="0.99"/>
    <n v="3.96"/>
    <s v="0432"/>
    <m/>
    <s v="1CHIR: JIP  6"/>
    <s v="SVIOP-2018-SVM2-011222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5T06:09:27"/>
    <m/>
    <s v="VB631"/>
    <x v="1"/>
    <x v="40"/>
    <n v="20"/>
    <s v="ks"/>
    <n v="1.19"/>
    <n v="23.72"/>
    <s v="0432"/>
    <m/>
    <s v="1CHIR: JIP  6"/>
    <s v="SVIOP-2018-SVM2-011222"/>
    <s v="Výdej do spotřeby z IOP"/>
    <s v="Utíkalová Jana"/>
    <s v="Promítnut do stavu zásob"/>
    <s v="V42C"/>
    <s v="Obálky, pořadače, složky"/>
    <m/>
    <m/>
    <s v="Properus"/>
    <m/>
    <x v="0"/>
    <n v="10"/>
    <m/>
    <n v="0"/>
    <m/>
    <m/>
  </r>
  <r>
    <d v="2018-10-05T06:09:27"/>
    <s v="Fm-L009-035-TO-003"/>
    <s v="VFM1226"/>
    <x v="1"/>
    <x v="108"/>
    <n v="30"/>
    <s v="ks"/>
    <n v="1.21"/>
    <n v="36.299999999999997"/>
    <s v="0432"/>
    <m/>
    <s v="1CHIR: JIP  6"/>
    <s v="SVIOP-2018-SVM2-011222"/>
    <s v="Výdej do spotřeby z IOP"/>
    <s v="Utíkalová Jana"/>
    <s v="Promítnut do stavu zásob"/>
    <s v="VFM035"/>
    <s v="Žádanky (laboratoře)"/>
    <m/>
    <m/>
    <s v="Knopp - tiskárna do 1/2021"/>
    <m/>
    <x v="0"/>
    <n v="10"/>
    <m/>
    <n v="0"/>
    <m/>
    <m/>
  </r>
  <r>
    <d v="2018-10-05T06:09:27"/>
    <s v="5961"/>
    <s v="VE517"/>
    <x v="2"/>
    <x v="5"/>
    <n v="30"/>
    <s v="ks"/>
    <n v="2.19"/>
    <n v="65.7"/>
    <s v="0432"/>
    <m/>
    <s v="1CHIR: JIP  6"/>
    <s v="SVIOP-2018-SVM2-011222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5T06:09:27"/>
    <s v="233721"/>
    <s v="VE794"/>
    <x v="1"/>
    <x v="51"/>
    <n v="2"/>
    <s v="ks"/>
    <n v="2.48"/>
    <n v="4.96"/>
    <s v="0432"/>
    <m/>
    <s v="1CHIR: JIP  6"/>
    <s v="SVIOP-2018-SVM2-011222"/>
    <s v="Výdej do spotřeby z IOP"/>
    <s v="Utíkalová Jana"/>
    <s v="Promítnut do stavu zásob"/>
    <s v="V42A"/>
    <s v="Papíry, sešity, knihy, bloky, tabule"/>
    <m/>
    <m/>
    <s v="Frankospol 22.3/2020"/>
    <m/>
    <x v="0"/>
    <n v="10"/>
    <m/>
    <n v="0"/>
    <m/>
    <m/>
  </r>
  <r>
    <d v="2018-10-05T06:09:27"/>
    <s v="B1310"/>
    <s v="VA406"/>
    <x v="0"/>
    <x v="149"/>
    <n v="2"/>
    <s v="ks"/>
    <n v="3.62"/>
    <n v="7.24"/>
    <s v="0432"/>
    <m/>
    <s v="1CHIR: JIP  6"/>
    <s v="SVIOP-2018-SVM2-011222"/>
    <s v="Výdej do spotřeby z IOP"/>
    <s v="Utíkalová Jana"/>
    <s v="Promítnut do stavu zásob"/>
    <s v="V44B"/>
    <s v="Baterie, různé elektro zboží"/>
    <m/>
    <m/>
    <s v="Emos do 4/2020"/>
    <m/>
    <x v="0"/>
    <n v="10"/>
    <m/>
    <n v="0"/>
    <m/>
    <m/>
  </r>
  <r>
    <d v="2018-10-05T06:09:27"/>
    <s v="430020"/>
    <s v="VE853"/>
    <x v="1"/>
    <x v="55"/>
    <n v="2"/>
    <s v="bal"/>
    <n v="3.75"/>
    <n v="7.5"/>
    <s v="0432"/>
    <m/>
    <s v="1CHIR: JIP  6"/>
    <s v="SVIOP-2018-SVM2-011222"/>
    <s v="Výdej do spotřeby z IOP"/>
    <s v="Utíkalová Jana"/>
    <s v="Promítnut do stavu zásob"/>
    <s v="V42D"/>
    <s v="Pravítka, lepidla, folie"/>
    <m/>
    <m/>
    <s v="Frankospol 22.3/2020"/>
    <m/>
    <x v="0"/>
    <n v="10"/>
    <m/>
    <n v="0"/>
    <m/>
    <m/>
  </r>
  <r>
    <d v="2018-10-05T06:09:27"/>
    <s v="510496"/>
    <s v="VE352"/>
    <x v="1"/>
    <x v="56"/>
    <n v="10"/>
    <s v="ks"/>
    <n v="4.24"/>
    <n v="42.38"/>
    <s v="0432"/>
    <m/>
    <s v="1CHIR: JIP  6"/>
    <s v="SVIOP-2018-SVM2-011222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5T06:09:27"/>
    <s v="233621"/>
    <s v="VE793"/>
    <x v="1"/>
    <x v="299"/>
    <n v="2"/>
    <s v="ks"/>
    <n v="4.46"/>
    <n v="8.92"/>
    <s v="0432"/>
    <m/>
    <s v="1CHIR: JIP  6"/>
    <s v="SVIOP-2018-SVM2-011222"/>
    <s v="Výdej do spotřeby z IOP"/>
    <s v="Utíkalová Jana"/>
    <s v="Promítnut do stavu zásob"/>
    <s v="V42A"/>
    <s v="Papíry, sešity, knihy, bloky, tabule"/>
    <m/>
    <m/>
    <s v="Frankospol 22.3/2020"/>
    <m/>
    <x v="0"/>
    <n v="10"/>
    <m/>
    <n v="0"/>
    <m/>
    <m/>
  </r>
  <r>
    <d v="2018-10-05T06:09:27"/>
    <s v="501170"/>
    <s v="VE327"/>
    <x v="1"/>
    <x v="41"/>
    <n v="6"/>
    <s v="ks"/>
    <n v="4.4800000000000004"/>
    <n v="26.86"/>
    <s v="0432"/>
    <m/>
    <s v="1CHIR: JIP  6"/>
    <s v="SVIOP-2018-SVM2-011222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5T06:09:27"/>
    <m/>
    <s v="VC344"/>
    <x v="0"/>
    <x v="42"/>
    <n v="4"/>
    <s v="bal"/>
    <n v="6.29"/>
    <n v="25.17"/>
    <s v="0432"/>
    <m/>
    <s v="1CHIR: JIP  6"/>
    <s v="SVIOP-2018-SVM2-011222"/>
    <s v="Výdej do spotřeby z IOP"/>
    <s v="Utíkalová Jana"/>
    <s v="Promítnut do stavu zásob"/>
    <s v="V44G"/>
    <s v="Kuchyňské potřeby drobné"/>
    <m/>
    <m/>
    <s v="Věra Marková do 8/2020"/>
    <m/>
    <x v="0"/>
    <n v="10"/>
    <m/>
    <n v="0"/>
    <m/>
    <m/>
  </r>
  <r>
    <d v="2018-10-05T06:09:27"/>
    <m/>
    <s v="VB191"/>
    <x v="0"/>
    <x v="59"/>
    <n v="6"/>
    <s v="bal"/>
    <n v="7.03"/>
    <n v="42.17"/>
    <s v="0432"/>
    <m/>
    <s v="1CHIR: JIP  6"/>
    <s v="SVIOP-2018-SVM2-011222"/>
    <s v="Výdej do spotřeby z IOP"/>
    <s v="Utíkalová Jana"/>
    <s v="Promítnut do stavu zásob"/>
    <s v="V44E"/>
    <s v="WC papír, ubrousky, pytle, sáčky"/>
    <m/>
    <m/>
    <s v="Press KF do 1/2019"/>
    <m/>
    <x v="0"/>
    <n v="10"/>
    <m/>
    <n v="0"/>
    <m/>
    <m/>
  </r>
  <r>
    <d v="2018-10-05T06:09:27"/>
    <s v="450130"/>
    <s v="VE822"/>
    <x v="1"/>
    <x v="58"/>
    <n v="1"/>
    <s v="ks"/>
    <n v="8.4700000000000006"/>
    <n v="8.4700000000000006"/>
    <s v="0432"/>
    <m/>
    <s v="1CHIR: JIP  6"/>
    <s v="SVIOP-2018-SVM2-011222"/>
    <s v="Výdej do spotřeby z IOP"/>
    <s v="Utíkalová Jana"/>
    <s v="Promítnut do stavu zásob"/>
    <s v="V42D"/>
    <s v="Pravítka, lepidla, folie"/>
    <m/>
    <m/>
    <s v="Frankospol 22.3/2020"/>
    <m/>
    <x v="0"/>
    <n v="10"/>
    <m/>
    <n v="0"/>
    <m/>
    <m/>
  </r>
  <r>
    <d v="2018-10-05T06:09:27"/>
    <s v="501290"/>
    <s v="VE331"/>
    <x v="1"/>
    <x v="53"/>
    <n v="6"/>
    <s v="ks"/>
    <n v="8.9499999999999993"/>
    <n v="53.7"/>
    <s v="0432"/>
    <m/>
    <s v="1CHIR: JIP  6"/>
    <s v="SVIOP-2018-SVM2-011222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5T06:09:27"/>
    <m/>
    <s v="VE670"/>
    <x v="0"/>
    <x v="43"/>
    <n v="4"/>
    <s v="bal"/>
    <n v="9.56"/>
    <n v="38.229999999999997"/>
    <s v="0432"/>
    <m/>
    <s v="1CHIR: JIP  6"/>
    <s v="SVIOP-2018-SVM2-011222"/>
    <s v="Výdej do spotřeby z IOP"/>
    <s v="Utíkalová Jana"/>
    <s v="Promítnut do stavu zásob"/>
    <s v="V44E"/>
    <s v="WC papír, ubrousky, pytle, sáčky"/>
    <m/>
    <m/>
    <s v="Vkus Bustan do 12/2019"/>
    <m/>
    <x v="0"/>
    <n v="10"/>
    <m/>
    <n v="0"/>
    <m/>
    <m/>
  </r>
  <r>
    <d v="2018-10-05T06:09:27"/>
    <s v="Fm-L009-028-NEMOC-001"/>
    <s v="VFM1228"/>
    <x v="1"/>
    <x v="133"/>
    <n v="1"/>
    <s v="ks"/>
    <n v="13.31"/>
    <n v="13.31"/>
    <s v="0432"/>
    <m/>
    <s v="1CHIR: JIP  6"/>
    <s v="SVIOP-2018-SVM2-011222"/>
    <s v="Výdej do spotřeby z IOP"/>
    <s v="Utíkalová Jana"/>
    <s v="Promítnut do stavu zásob"/>
    <s v="VFM028"/>
    <s v="Povinná hlášení"/>
    <m/>
    <m/>
    <s v="Knopp - tiskárna do 1/2021"/>
    <m/>
    <x v="0"/>
    <n v="10"/>
    <m/>
    <n v="0"/>
    <m/>
    <m/>
  </r>
  <r>
    <d v="2018-10-05T06:09:27"/>
    <s v="B1330"/>
    <s v="VA444"/>
    <x v="0"/>
    <x v="60"/>
    <n v="2"/>
    <s v="ks"/>
    <n v="14.46"/>
    <n v="28.92"/>
    <s v="0432"/>
    <m/>
    <s v="1CHIR: JIP  6"/>
    <s v="SVIOP-2018-SVM2-011222"/>
    <s v="Výdej do spotřeby z IOP"/>
    <s v="Utíkalová Jana"/>
    <s v="Promítnut do stavu zásob"/>
    <s v="V44B"/>
    <s v="Baterie, různé elektro zboží"/>
    <m/>
    <m/>
    <s v="Emos do 4/2020"/>
    <m/>
    <x v="0"/>
    <n v="10"/>
    <m/>
    <n v="0"/>
    <m/>
    <m/>
  </r>
  <r>
    <d v="2018-10-05T06:09:27"/>
    <s v="7396"/>
    <s v="VE479"/>
    <x v="2"/>
    <x v="12"/>
    <n v="2"/>
    <s v="ks"/>
    <n v="15.13"/>
    <n v="30.26"/>
    <s v="0432"/>
    <m/>
    <s v="1CHIR: JIP  6"/>
    <s v="SVIOP-2018-SVM2-011222"/>
    <s v="Výdej do spotřeby z IOP"/>
    <s v="Utíkalová Jana"/>
    <s v="Promítnut do stavu zásob"/>
    <s v="V41B"/>
    <s v="Mýdla,osvěžovače"/>
    <m/>
    <m/>
    <s v="Šaman do 19.3/2020"/>
    <m/>
    <x v="0"/>
    <n v="10"/>
    <m/>
    <n v="0"/>
    <m/>
    <m/>
  </r>
  <r>
    <d v="2018-10-05T06:09:27"/>
    <s v="9846"/>
    <s v="VE892"/>
    <x v="0"/>
    <x v="61"/>
    <n v="12"/>
    <s v="bal"/>
    <n v="17.96"/>
    <n v="215.52"/>
    <s v="0432"/>
    <m/>
    <s v="1CHIR: JIP  6"/>
    <s v="SVIOP-2018-SVM2-011222"/>
    <s v="Výdej do spotřeby z IOP"/>
    <s v="Utíkalová Jana"/>
    <s v="Promítnut do stavu zásob"/>
    <s v="V44D"/>
    <s v="Ručníky, rohože, ostatní"/>
    <m/>
    <m/>
    <s v="Šaman do 19.3/2020"/>
    <m/>
    <x v="0"/>
    <n v="10"/>
    <m/>
    <n v="0"/>
    <m/>
    <m/>
  </r>
  <r>
    <d v="2018-10-05T06:09:27"/>
    <m/>
    <s v="VE015"/>
    <x v="0"/>
    <x v="62"/>
    <n v="12"/>
    <s v="bal"/>
    <n v="20.57"/>
    <n v="246.84"/>
    <s v="0432"/>
    <m/>
    <s v="1CHIR: JIP  6"/>
    <s v="SVIOP-2018-SVM2-011222"/>
    <s v="Výdej do spotřeby z IOP"/>
    <s v="Utíkalová Jana"/>
    <s v="Promítnut do stavu zásob"/>
    <s v="V44E"/>
    <s v="WC papír, ubrousky, pytle, sáčky"/>
    <m/>
    <m/>
    <s v="Press KF do 1/2019"/>
    <m/>
    <x v="0"/>
    <n v="10"/>
    <m/>
    <n v="0"/>
    <m/>
    <m/>
  </r>
  <r>
    <d v="2018-10-05T06:09:27"/>
    <s v="1566"/>
    <s v="VE526"/>
    <x v="2"/>
    <x v="45"/>
    <n v="2"/>
    <s v="bal"/>
    <n v="22.14"/>
    <n v="44.28"/>
    <s v="0432"/>
    <m/>
    <s v="1CHIR: JIP  6"/>
    <s v="SVIOP-2018-SVM2-011222"/>
    <s v="Výdej do spotřeby z IOP"/>
    <s v="Utíkalová Jana"/>
    <s v="Promítnut do stavu zásob"/>
    <s v="V41C"/>
    <s v="Kartáče,houbičky"/>
    <m/>
    <m/>
    <s v="Šaman do 19.3/2020"/>
    <m/>
    <x v="0"/>
    <n v="10"/>
    <m/>
    <n v="0"/>
    <m/>
    <m/>
  </r>
  <r>
    <d v="2018-10-05T06:09:27"/>
    <m/>
    <s v="VE716"/>
    <x v="0"/>
    <x v="16"/>
    <n v="10"/>
    <s v="ks"/>
    <n v="22.87"/>
    <n v="228.65"/>
    <s v="0432"/>
    <m/>
    <s v="1CHIR: JIP  6"/>
    <s v="SVIOP-2018-SVM2-011222"/>
    <s v="Výdej do spotřeby z IOP"/>
    <s v="Utíkalová Jana"/>
    <s v="Promítnut do stavu zásob"/>
    <s v="V44E"/>
    <s v="WC papír, ubrousky, pytle, sáčky"/>
    <m/>
    <m/>
    <s v="Frankospol 3/2020"/>
    <m/>
    <x v="0"/>
    <n v="10"/>
    <m/>
    <n v="0"/>
    <m/>
    <m/>
  </r>
  <r>
    <d v="2018-10-05T06:09:27"/>
    <s v="770150"/>
    <s v="VE835"/>
    <x v="1"/>
    <x v="19"/>
    <n v="1"/>
    <s v="ks"/>
    <n v="29.31"/>
    <n v="29.31"/>
    <s v="0432"/>
    <m/>
    <s v="1CHIR: JIP  6"/>
    <s v="SVIOP-2018-SVM2-011222"/>
    <s v="Výdej do spotřeby z IOP"/>
    <s v="Utíkalová Jana"/>
    <s v="Promítnut do stavu zásob"/>
    <s v="V42D"/>
    <s v="Pravítka, lepidla, folie"/>
    <m/>
    <m/>
    <s v="Frankospol 22.3/2020"/>
    <m/>
    <x v="0"/>
    <n v="10"/>
    <m/>
    <n v="0"/>
    <m/>
    <m/>
  </r>
  <r>
    <d v="2018-10-05T06:09:27"/>
    <s v="116361"/>
    <s v="VE505"/>
    <x v="2"/>
    <x v="46"/>
    <n v="2"/>
    <s v="ks"/>
    <n v="32.67"/>
    <n v="65.34"/>
    <s v="0432"/>
    <m/>
    <s v="1CHIR: JIP  6"/>
    <s v="SVIOP-2018-SVM2-011222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5T06:09:27"/>
    <s v="440053"/>
    <s v="VE831"/>
    <x v="1"/>
    <x v="20"/>
    <n v="2"/>
    <s v="ks"/>
    <n v="35.6"/>
    <n v="71.2"/>
    <s v="0432"/>
    <m/>
    <s v="1CHIR: JIP  6"/>
    <s v="SVIOP-2018-SVM2-011222"/>
    <s v="Výdej do spotřeby z IOP"/>
    <s v="Utíkalová Jana"/>
    <s v="Promítnut do stavu zásob"/>
    <s v="V42D"/>
    <s v="Pravítka, lepidla, folie"/>
    <m/>
    <m/>
    <s v="Frankospol 22.3/2020"/>
    <m/>
    <x v="0"/>
    <n v="10"/>
    <m/>
    <n v="0"/>
    <m/>
    <m/>
  </r>
  <r>
    <d v="2018-10-05T06:09:27"/>
    <m/>
    <s v="VF093"/>
    <x v="1"/>
    <x v="67"/>
    <n v="4"/>
    <s v="bal"/>
    <n v="60.5"/>
    <n v="242"/>
    <s v="0432"/>
    <m/>
    <s v="1CHIR: JIP  6"/>
    <s v="SVIOP-2018-SVM2-011222"/>
    <s v="Výdej do spotřeby z IOP"/>
    <s v="Utíkalová Jana"/>
    <s v="Promítnut do stavu zásob"/>
    <s v="V42A"/>
    <s v="Papíry, sešity, knihy, bloky, tabule"/>
    <m/>
    <m/>
    <s v="Jan Vytopil 1/2019"/>
    <m/>
    <x v="0"/>
    <n v="10"/>
    <m/>
    <n v="0"/>
    <m/>
    <m/>
  </r>
  <r>
    <d v="2018-10-05T06:09:27"/>
    <s v="930036"/>
    <s v="VA203"/>
    <x v="2"/>
    <x v="65"/>
    <n v="2"/>
    <s v="ks"/>
    <n v="84"/>
    <n v="168"/>
    <s v="0432"/>
    <m/>
    <s v="1CHIR: JIP  6"/>
    <s v="SVIOP-2018-SVM2-011222"/>
    <s v="Výdej do spotřeby z IOP"/>
    <s v="Utíkalová Jana"/>
    <s v="Promítnut do stavu zásob"/>
    <s v="V41B"/>
    <s v="Mýdla,osvěžovače"/>
    <m/>
    <m/>
    <s v="Unixderma"/>
    <m/>
    <x v="0"/>
    <n v="10"/>
    <m/>
    <n v="0"/>
    <m/>
    <m/>
  </r>
  <r>
    <d v="2018-10-05T06:09:27"/>
    <s v="930029"/>
    <s v="VA204"/>
    <x v="2"/>
    <x v="31"/>
    <n v="1"/>
    <s v="ks"/>
    <n v="95"/>
    <n v="95"/>
    <s v="0432"/>
    <m/>
    <s v="1CHIR: JIP  6"/>
    <s v="SVIOP-2018-SVM2-011222"/>
    <s v="Výdej do spotřeby z IOP"/>
    <s v="Utíkalová Jana"/>
    <s v="Promítnut do stavu zásob"/>
    <s v="V41B"/>
    <s v="Mýdla,osvěžovače"/>
    <m/>
    <m/>
    <s v="Unixderma"/>
    <m/>
    <x v="0"/>
    <n v="10"/>
    <m/>
    <n v="0"/>
    <m/>
    <m/>
  </r>
  <r>
    <d v="2018-10-05T06:09:27"/>
    <s v="251271"/>
    <s v="VE871"/>
    <x v="1"/>
    <x v="85"/>
    <n v="1"/>
    <s v="bal"/>
    <n v="106.48"/>
    <n v="106.48"/>
    <s v="0432"/>
    <m/>
    <s v="1CHIR: JIP  6"/>
    <s v="SVIOP-2018-SVM2-011222"/>
    <s v="Výdej do spotřeby z IOP"/>
    <s v="Utíkalová Jana"/>
    <s v="Promítnut do stavu zásob"/>
    <s v="V42E"/>
    <s v="Samolepky, etikety, štítky"/>
    <m/>
    <m/>
    <s v="Frankospol 22.3/2020"/>
    <m/>
    <x v="0"/>
    <n v="10"/>
    <m/>
    <n v="0"/>
    <m/>
    <m/>
  </r>
  <r>
    <d v="2018-10-05T06:09:27"/>
    <s v="obyčejné 3946"/>
    <s v="VC677"/>
    <x v="1"/>
    <x v="101"/>
    <n v="2"/>
    <s v="ks"/>
    <n v="151.25"/>
    <n v="302.5"/>
    <s v="0432"/>
    <m/>
    <s v="1CHIR: JIP  6"/>
    <s v="SVIOP-2018-SVM2-011222"/>
    <s v="Výdej do spotřeby z IOP"/>
    <s v="Utíkalová Jana"/>
    <s v="Promítnut do stavu zásob"/>
    <s v="V42E"/>
    <s v="Samolepky, etikety, štítky"/>
    <m/>
    <m/>
    <s v="Datascan"/>
    <m/>
    <x v="0"/>
    <n v="10"/>
    <m/>
    <n v="0"/>
    <m/>
    <m/>
  </r>
  <r>
    <d v="2018-10-05T06:09:27"/>
    <m/>
    <s v="VE318"/>
    <x v="2"/>
    <x v="300"/>
    <n v="1"/>
    <s v="ks"/>
    <n v="219"/>
    <n v="219"/>
    <s v="0432"/>
    <m/>
    <s v="1CHIR: JIP  6"/>
    <s v="SVIOP-2018-SVM2-011222"/>
    <s v="Výdej do spotřeby z IOP"/>
    <s v="Utíkalová Jana"/>
    <s v="Promítnut do stavu zásob"/>
    <s v="V41C"/>
    <s v="Kartáče,houbičky"/>
    <m/>
    <m/>
    <m/>
    <m/>
    <x v="0"/>
    <n v="10"/>
    <m/>
    <n v="0"/>
    <m/>
    <m/>
  </r>
  <r>
    <d v="2018-10-05T06:09:27"/>
    <s v="REF N15000"/>
    <s v="VE649"/>
    <x v="0"/>
    <x v="50"/>
    <n v="1"/>
    <s v="bal"/>
    <n v="326.70999999999998"/>
    <n v="326.70999999999998"/>
    <s v="0432"/>
    <m/>
    <s v="1CHIR: JIP  6"/>
    <s v="SVIOP-2018-SVM2-011222"/>
    <s v="Výdej do spotřeby z IOP"/>
    <s v="Utíkalová Jana"/>
    <s v="Promítnut do stavu zásob"/>
    <s v="V44E"/>
    <s v="WC papír, ubrousky, pytle, sáčky"/>
    <m/>
    <m/>
    <s v="MEDISUN profi s.r.o."/>
    <m/>
    <x v="0"/>
    <n v="10"/>
    <m/>
    <n v="0"/>
    <m/>
    <m/>
  </r>
  <r>
    <d v="2018-10-05T06:10:49"/>
    <m/>
    <s v="VE880"/>
    <x v="3"/>
    <x v="7"/>
    <n v="200"/>
    <s v="ks"/>
    <n v="2.35"/>
    <n v="469.48"/>
    <s v="0432"/>
    <m/>
    <s v="1CHIR: JIP  6"/>
    <s v="SVIOP-2018-SVM2-011224"/>
    <s v="Výdej do spotřeby z IOP"/>
    <s v="Utíkalová Jana"/>
    <s v="Promítnut do stavu zásob"/>
    <s v="V22"/>
    <s v="Spotřební materiál pro potrubní poštu"/>
    <m/>
    <m/>
    <s v="PROFITERM PROTECH s.r.o."/>
    <m/>
    <x v="0"/>
    <n v="10"/>
    <m/>
    <n v="0"/>
    <m/>
    <m/>
  </r>
  <r>
    <d v="2018-10-05T06:11:50"/>
    <s v="5961"/>
    <s v="VE517"/>
    <x v="2"/>
    <x v="5"/>
    <n v="30"/>
    <s v="ks"/>
    <n v="2.19"/>
    <n v="65.7"/>
    <s v="0471"/>
    <m/>
    <s v="1CHIR: odd. invaz. vyš. metotody-endoskopie"/>
    <s v="SVIOP-2018-SVM2-011225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5T06:11:50"/>
    <s v="502358"/>
    <s v="VE340"/>
    <x v="1"/>
    <x v="298"/>
    <n v="2"/>
    <s v="ks"/>
    <n v="3.63"/>
    <n v="7.26"/>
    <s v="0471"/>
    <m/>
    <s v="1CHIR: odd. invaz. vyš. metotody-endoskopie"/>
    <s v="SVIOP-2018-SVM2-011225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5T06:11:50"/>
    <s v="502353"/>
    <s v="VE339"/>
    <x v="1"/>
    <x v="144"/>
    <n v="2"/>
    <s v="ks"/>
    <n v="3.63"/>
    <n v="7.26"/>
    <s v="0471"/>
    <m/>
    <s v="1CHIR: odd. invaz. vyš. metotody-endoskopie"/>
    <s v="SVIOP-2018-SVM2-011225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5T06:11:50"/>
    <s v="513032"/>
    <s v="VE346"/>
    <x v="1"/>
    <x v="224"/>
    <n v="10"/>
    <s v="ks"/>
    <n v="6.55"/>
    <n v="65.5"/>
    <s v="0471"/>
    <m/>
    <s v="1CHIR: odd. invaz. vyš. metotody-endoskopie"/>
    <s v="SVIOP-2018-SVM2-011225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5T06:11:50"/>
    <s v="4596"/>
    <s v="VE508"/>
    <x v="2"/>
    <x v="274"/>
    <n v="1"/>
    <s v="bal"/>
    <n v="6.63"/>
    <n v="6.63"/>
    <s v="0471"/>
    <m/>
    <s v="1CHIR: odd. invaz. vyš. metotody-endoskopie"/>
    <s v="SVIOP-2018-SVM2-011225"/>
    <s v="Výdej do spotřeby z IOP"/>
    <s v="Utíkalová Jana"/>
    <s v="Promítnut do stavu zásob"/>
    <s v="V41C"/>
    <s v="Kartáče,houbičky"/>
    <m/>
    <m/>
    <s v="Šaman do 19.3/2020"/>
    <m/>
    <x v="0"/>
    <n v="10"/>
    <m/>
    <n v="0"/>
    <m/>
    <m/>
  </r>
  <r>
    <d v="2018-10-05T06:11:50"/>
    <s v="C2331"/>
    <s v="VE531"/>
    <x v="2"/>
    <x v="112"/>
    <n v="5"/>
    <s v="ks"/>
    <n v="6.66"/>
    <n v="33.28"/>
    <s v="0471"/>
    <m/>
    <s v="1CHIR: odd. invaz. vyš. metotody-endoskopie"/>
    <s v="SVIOP-2018-SVM2-011225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5T06:11:50"/>
    <s v="3351"/>
    <s v="VE898"/>
    <x v="2"/>
    <x v="219"/>
    <n v="5"/>
    <s v="ks"/>
    <n v="14.76"/>
    <n v="73.790000000000006"/>
    <s v="0471"/>
    <m/>
    <s v="1CHIR: odd. invaz. vyš. metotody-endoskopie"/>
    <s v="SVIOP-2018-SVM2-011225"/>
    <s v="Výdej do spotřeby z IOP"/>
    <s v="Utíkalová Jana"/>
    <s v="Promítnut do stavu zásob"/>
    <s v="V41B"/>
    <s v="Mýdla,osvěžovače"/>
    <s v="ne vanilka"/>
    <m/>
    <s v="Šaman do 19.3/2020"/>
    <m/>
    <x v="0"/>
    <n v="10"/>
    <m/>
    <n v="0"/>
    <m/>
    <m/>
  </r>
  <r>
    <d v="2018-10-05T06:11:50"/>
    <s v="9846"/>
    <s v="VE892"/>
    <x v="0"/>
    <x v="61"/>
    <n v="5"/>
    <s v="bal"/>
    <n v="17.96"/>
    <n v="89.8"/>
    <s v="0471"/>
    <m/>
    <s v="1CHIR: odd. invaz. vyš. metotody-endoskopie"/>
    <s v="SVIOP-2018-SVM2-011225"/>
    <s v="Výdej do spotřeby z IOP"/>
    <s v="Utíkalová Jana"/>
    <s v="Promítnut do stavu zásob"/>
    <s v="V44D"/>
    <s v="Ručníky, rohože, ostatní"/>
    <m/>
    <m/>
    <s v="Šaman do 19.3/2020"/>
    <m/>
    <x v="0"/>
    <n v="10"/>
    <m/>
    <n v="0"/>
    <m/>
    <m/>
  </r>
  <r>
    <d v="2018-10-05T06:11:50"/>
    <s v="1566"/>
    <s v="VE526"/>
    <x v="2"/>
    <x v="45"/>
    <n v="4"/>
    <s v="bal"/>
    <n v="22.14"/>
    <n v="88.56"/>
    <s v="0471"/>
    <m/>
    <s v="1CHIR: odd. invaz. vyš. metotody-endoskopie"/>
    <s v="SVIOP-2018-SVM2-011225"/>
    <s v="Výdej do spotřeby z IOP"/>
    <s v="Utíkalová Jana"/>
    <s v="Promítnut do stavu zásob"/>
    <s v="V41C"/>
    <s v="Kartáče,houbičky"/>
    <m/>
    <m/>
    <s v="Šaman do 19.3/2020"/>
    <m/>
    <x v="0"/>
    <n v="10"/>
    <m/>
    <n v="0"/>
    <m/>
    <m/>
  </r>
  <r>
    <d v="2018-10-05T06:11:50"/>
    <s v="115081"/>
    <s v="VE491"/>
    <x v="2"/>
    <x v="64"/>
    <n v="2"/>
    <s v="ks"/>
    <n v="37.51"/>
    <n v="75.02"/>
    <s v="0471"/>
    <m/>
    <s v="1CHIR: odd. invaz. vyš. metotody-endoskopie"/>
    <s v="SVIOP-2018-SVM2-011225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5T06:11:50"/>
    <m/>
    <s v="VE427"/>
    <x v="0"/>
    <x v="109"/>
    <n v="1"/>
    <s v="bal"/>
    <n v="374.5"/>
    <n v="374.5"/>
    <s v="0471"/>
    <m/>
    <s v="1CHIR: odd. invaz. vyš. metotody-endoskopie"/>
    <s v="SVIOP-2018-SVM2-011225"/>
    <s v="Výdej do spotřeby z IOP"/>
    <s v="Utíkalová Jana"/>
    <s v="Promítnut do stavu zásob"/>
    <s v="V44E"/>
    <s v="WC papír, ubrousky, pytle, sáčky"/>
    <m/>
    <m/>
    <s v="Frankospol 3/2020"/>
    <m/>
    <x v="0"/>
    <n v="10"/>
    <m/>
    <n v="0"/>
    <m/>
    <m/>
  </r>
  <r>
    <d v="2018-10-05T09:48:39"/>
    <m/>
    <s v="VF230"/>
    <x v="2"/>
    <x v="252"/>
    <n v="2"/>
    <s v="ks"/>
    <n v="76.23"/>
    <n v="152.46"/>
    <s v="0411"/>
    <m/>
    <s v="1CHIR: lůžkové oddělení 8"/>
    <s v="SVIOP-2018-SVM2-011244"/>
    <s v="Výdej do spotřeby z IOP"/>
    <s v="Škodová Simona"/>
    <s v="Promítnut do stavu zásob"/>
    <s v="V41D"/>
    <s v="Krémy, oleje a masti z lékárny"/>
    <m/>
    <m/>
    <s v="Maurea, s.r.o"/>
    <m/>
    <x v="0"/>
    <n v="10"/>
    <m/>
    <n v="0"/>
    <m/>
    <m/>
  </r>
  <r>
    <d v="2018-10-05T09:49:16"/>
    <m/>
    <s v="VF230"/>
    <x v="2"/>
    <x v="252"/>
    <n v="2"/>
    <s v="ks"/>
    <n v="76.23"/>
    <n v="152.46"/>
    <s v="0412"/>
    <m/>
    <s v="1CHIR: lůžkové oddělení 9 + 9P"/>
    <s v="SVIOP-2018-SVM2-011245"/>
    <s v="Výdej do spotřeby z IOP"/>
    <s v="Škodová Simona"/>
    <s v="Promítnut do stavu zásob"/>
    <s v="V41D"/>
    <s v="Krémy, oleje a masti z lékárny"/>
    <m/>
    <m/>
    <s v="Maurea, s.r.o"/>
    <m/>
    <x v="0"/>
    <n v="10"/>
    <m/>
    <n v="0"/>
    <m/>
    <m/>
  </r>
  <r>
    <d v="2018-10-05T09:49:16"/>
    <s v="70002126"/>
    <s v="VF217"/>
    <x v="2"/>
    <x v="249"/>
    <n v="2"/>
    <s v="ks"/>
    <n v="158.15"/>
    <n v="316.29000000000002"/>
    <s v="0412"/>
    <m/>
    <s v="1CHIR: lůžkové oddělení 9 + 9P"/>
    <s v="SVIOP-2018-SVM2-011245"/>
    <s v="Výdej do spotřeby z IOP"/>
    <s v="Škodová Simona"/>
    <s v="Promítnut do stavu zásob"/>
    <s v="V41D"/>
    <s v="Krémy, oleje a masti z lékárny"/>
    <m/>
    <m/>
    <s v="PROMEDICA PRAHA GROUP, a.s."/>
    <m/>
    <x v="0"/>
    <n v="10"/>
    <m/>
    <n v="0"/>
    <m/>
    <m/>
  </r>
  <r>
    <d v="2018-10-05T09:53:15"/>
    <m/>
    <s v="VF230"/>
    <x v="2"/>
    <x v="252"/>
    <n v="5"/>
    <s v="ks"/>
    <n v="76.23"/>
    <n v="381.15"/>
    <s v="0413"/>
    <m/>
    <s v="1CHIR: lůžkové oddělení 3"/>
    <s v="SVIOP-2018-SVM2-011246"/>
    <s v="Výdej do spotřeby z IOP"/>
    <s v="Škodová Simona"/>
    <s v="Promítnut do stavu zásob"/>
    <s v="V41D"/>
    <s v="Krémy, oleje a masti z lékárny"/>
    <m/>
    <m/>
    <s v="Maurea, s.r.o"/>
    <m/>
    <x v="0"/>
    <n v="10"/>
    <m/>
    <n v="0"/>
    <m/>
    <m/>
  </r>
  <r>
    <d v="2018-10-05T09:53:54"/>
    <s v="70002126"/>
    <s v="VF217"/>
    <x v="2"/>
    <x v="249"/>
    <n v="3"/>
    <s v="ks"/>
    <n v="158.15"/>
    <n v="474.44"/>
    <s v="0413"/>
    <m/>
    <s v="1CHIR: lůžkové oddělení 3"/>
    <s v="SVIOP-2018-SVM2-011247"/>
    <s v="Výdej do spotřeby z IOP"/>
    <s v="Škodová Simona"/>
    <s v="Promítnut do stavu zásob"/>
    <s v="V41D"/>
    <s v="Krémy, oleje a masti z lékárny"/>
    <m/>
    <m/>
    <s v="PROMEDICA PRAHA GROUP, a.s."/>
    <m/>
    <x v="0"/>
    <n v="10"/>
    <m/>
    <n v="0"/>
    <m/>
    <m/>
  </r>
  <r>
    <d v="2018-10-05T09:54:25"/>
    <m/>
    <s v="VF230"/>
    <x v="2"/>
    <x v="252"/>
    <n v="4"/>
    <s v="ks"/>
    <n v="76.23"/>
    <n v="304.92"/>
    <s v="0432"/>
    <m/>
    <s v="1CHIR: JIP  6"/>
    <s v="SVIOP-2018-SVM2-011248"/>
    <s v="Výdej do spotřeby z IOP"/>
    <s v="Škodová Simona"/>
    <s v="Promítnut do stavu zásob"/>
    <s v="V41D"/>
    <s v="Krémy, oleje a masti z lékárny"/>
    <m/>
    <m/>
    <s v="Maurea, s.r.o"/>
    <m/>
    <x v="0"/>
    <n v="10"/>
    <m/>
    <n v="0"/>
    <m/>
    <m/>
  </r>
  <r>
    <d v="2018-10-05T14:02:55"/>
    <m/>
    <s v="VA809"/>
    <x v="0"/>
    <x v="238"/>
    <n v="10"/>
    <s v="ks"/>
    <n v="2"/>
    <n v="20"/>
    <s v="0401"/>
    <m/>
    <s v="1CHIR: vedení klinického pracoviště"/>
    <s v="SVIOP-2018-SVM2-011275"/>
    <s v="Výdej do spotřeby z IOP"/>
    <s v="Utíkalová Jana"/>
    <s v="Promítnut do stavu zásob"/>
    <s v="V44D"/>
    <s v="Ručníky, rohože, ostatní"/>
    <s v="různé barvy"/>
    <m/>
    <s v="Božena Gatěková"/>
    <m/>
    <x v="0"/>
    <n v="10"/>
    <m/>
    <n v="0"/>
    <m/>
    <m/>
  </r>
  <r>
    <d v="2018-10-05T14:02:55"/>
    <m/>
    <s v="VE716"/>
    <x v="0"/>
    <x v="16"/>
    <n v="12"/>
    <s v="ks"/>
    <n v="22.86"/>
    <n v="274.37"/>
    <s v="0401"/>
    <m/>
    <s v="1CHIR: vedení klinického pracoviště"/>
    <s v="SVIOP-2018-SVM2-011275"/>
    <s v="Výdej do spotřeby z IOP"/>
    <s v="Utíkalová Jana"/>
    <s v="Promítnut do stavu zásob"/>
    <s v="V44E"/>
    <s v="WC papír, ubrousky, pytle, sáčky"/>
    <m/>
    <m/>
    <s v="Frankospol 3/2020"/>
    <m/>
    <x v="0"/>
    <n v="10"/>
    <m/>
    <n v="0"/>
    <m/>
    <m/>
  </r>
  <r>
    <d v="2018-10-05T14:02:55"/>
    <s v="481700"/>
    <s v="VE856"/>
    <x v="1"/>
    <x v="146"/>
    <n v="1"/>
    <s v="ks"/>
    <n v="27.83"/>
    <n v="27.83"/>
    <s v="0401"/>
    <m/>
    <s v="1CHIR: vedení klinického pracoviště"/>
    <s v="SVIOP-2018-SVM2-011275"/>
    <s v="Výdej do spotřeby z IOP"/>
    <s v="Utíkalová Jana"/>
    <s v="Promítnut do stavu zásob"/>
    <s v="V42D"/>
    <s v="Pravítka, lepidla, folie"/>
    <m/>
    <m/>
    <s v="Frankospol"/>
    <m/>
    <x v="0"/>
    <n v="10"/>
    <m/>
    <n v="0"/>
    <m/>
    <m/>
  </r>
  <r>
    <d v="2018-10-05T14:02:55"/>
    <s v="770150"/>
    <s v="VE835"/>
    <x v="1"/>
    <x v="19"/>
    <n v="1"/>
    <s v="ks"/>
    <n v="29.31"/>
    <n v="29.31"/>
    <s v="0401"/>
    <m/>
    <s v="1CHIR: vedení klinického pracoviště"/>
    <s v="SVIOP-2018-SVM2-011275"/>
    <s v="Výdej do spotřeby z IOP"/>
    <s v="Utíkalová Jana"/>
    <s v="Promítnut do stavu zásob"/>
    <s v="V42D"/>
    <s v="Pravítka, lepidla, folie"/>
    <m/>
    <m/>
    <s v="Frankospol 22.3/2020"/>
    <m/>
    <x v="0"/>
    <n v="10"/>
    <m/>
    <n v="0"/>
    <m/>
    <m/>
  </r>
  <r>
    <d v="2018-10-05T14:02:55"/>
    <m/>
    <s v="VC049"/>
    <x v="0"/>
    <x v="21"/>
    <n v="1"/>
    <s v="bal"/>
    <n v="35.18"/>
    <n v="35.18"/>
    <s v="0401"/>
    <m/>
    <s v="1CHIR: vedení klinického pracoviště"/>
    <s v="SVIOP-2018-SVM2-011275"/>
    <s v="Výdej do spotřeby z IOP"/>
    <s v="Utíkalová Jana"/>
    <s v="Promítnut do stavu zásob"/>
    <s v="V44C"/>
    <s v="Registrační papíry"/>
    <m/>
    <m/>
    <m/>
    <m/>
    <x v="0"/>
    <n v="10"/>
    <m/>
    <n v="0"/>
    <m/>
    <m/>
  </r>
  <r>
    <d v="2018-10-05T14:02:55"/>
    <s v="115081"/>
    <s v="VE491"/>
    <x v="2"/>
    <x v="64"/>
    <n v="1"/>
    <s v="ks"/>
    <n v="37.51"/>
    <n v="37.51"/>
    <s v="0401"/>
    <m/>
    <s v="1CHIR: vedení klinického pracoviště"/>
    <s v="SVIOP-2018-SVM2-011275"/>
    <s v="Výdej do spotřeby z IOP"/>
    <s v="Utíkalová Jana"/>
    <s v="Promítnut do stavu zásob"/>
    <s v="V41A"/>
    <s v="Mycí a uklízecí prostředy"/>
    <m/>
    <m/>
    <s v="Šaman do 19.3/2020"/>
    <m/>
    <x v="0"/>
    <n v="10"/>
    <m/>
    <n v="0"/>
    <m/>
    <m/>
  </r>
  <r>
    <d v="2018-10-05T14:02:55"/>
    <s v="C2081,C2082"/>
    <s v="VE503"/>
    <x v="2"/>
    <x v="82"/>
    <n v="1"/>
    <s v="ks"/>
    <n v="43.71"/>
    <n v="43.71"/>
    <s v="0401"/>
    <m/>
    <s v="1CHIR: vedení klinického pracoviště"/>
    <s v="SVIOP-2018-SVM2-011275"/>
    <s v="Výdej do spotřeby z IOP"/>
    <s v="Utíkalová Jana"/>
    <s v="Promítnut do stavu zásob"/>
    <s v="V41B"/>
    <s v="Mýdla,osvěžovače"/>
    <m/>
    <m/>
    <s v="Šaman do 19.3/2020"/>
    <m/>
    <x v="0"/>
    <n v="10"/>
    <m/>
    <n v="0"/>
    <m/>
    <m/>
  </r>
  <r>
    <d v="2018-10-05T14:02:55"/>
    <m/>
    <s v="VC609"/>
    <x v="2"/>
    <x v="301"/>
    <n v="1"/>
    <s v="ks"/>
    <n v="70"/>
    <n v="70"/>
    <s v="0401"/>
    <m/>
    <s v="1CHIR: vedení klinického pracoviště"/>
    <s v="SVIOP-2018-SVM2-011275"/>
    <s v="Výdej do spotřeby z IOP"/>
    <s v="Utíkalová Jana"/>
    <s v="Promítnut do stavu zásob"/>
    <s v="V41C"/>
    <s v="Kartáče,houbičky"/>
    <m/>
    <m/>
    <s v="FROS ZPS s.r.o."/>
    <m/>
    <x v="0"/>
    <n v="10"/>
    <m/>
    <n v="0"/>
    <m/>
    <m/>
  </r>
  <r>
    <d v="2018-10-08T10:46:36"/>
    <s v="B1320"/>
    <s v="VA391"/>
    <x v="0"/>
    <x v="9"/>
    <n v="20"/>
    <s v="ks"/>
    <n v="3.79"/>
    <n v="75.819999999999993"/>
    <s v="0411"/>
    <m/>
    <s v="1CHIR: lůžkové oddělení 8"/>
    <s v="SVIOP-2018-SVM2-011330"/>
    <s v="Výdej do spotřeby z IOP"/>
    <s v="Utíkalová Jana"/>
    <s v="Promítnut do stavu zásob"/>
    <s v="V44B"/>
    <s v="Baterie, různé elektro zboží"/>
    <m/>
    <m/>
    <s v="Emos do 4/2020"/>
    <m/>
    <x v="0"/>
    <n v="10"/>
    <m/>
    <n v="0"/>
    <m/>
    <m/>
  </r>
  <r>
    <d v="2018-10-08T10:46:36"/>
    <s v="B15112"/>
    <s v="VA394"/>
    <x v="0"/>
    <x v="17"/>
    <n v="10"/>
    <s v="ks"/>
    <n v="27.6"/>
    <n v="276"/>
    <s v="0411"/>
    <m/>
    <s v="1CHIR: lůžkové oddělení 8"/>
    <s v="SVIOP-2018-SVM2-011330"/>
    <s v="Výdej do spotřeby z IOP"/>
    <s v="Utíkalová Jana"/>
    <s v="Promítnut do stavu zásob"/>
    <s v="V44B"/>
    <s v="Baterie, různé elektro zboží"/>
    <m/>
    <m/>
    <s v="Emos do 4/2020"/>
    <m/>
    <x v="0"/>
    <n v="10"/>
    <m/>
    <n v="0"/>
    <m/>
    <m/>
  </r>
  <r>
    <d v="2018-10-08T10:46:36"/>
    <s v="Fm-L009-022-CENPAC-001"/>
    <s v="VFM1223"/>
    <x v="1"/>
    <x v="22"/>
    <n v="4"/>
    <s v="ks"/>
    <n v="48.4"/>
    <n v="193.6"/>
    <s v="0411"/>
    <m/>
    <s v="1CHIR: lůžkové oddělení 8"/>
    <s v="SVIOP-2018-SVM2-011330"/>
    <s v="Výdej do spotřeby z IOP"/>
    <s v="Utíkalová Jana"/>
    <s v="Promítnut do stavu zásob"/>
    <s v="VFM022"/>
    <s v="Úschova věcí, důchody"/>
    <m/>
    <m/>
    <s v="Knopp - tiskárna do 1/2021"/>
    <m/>
    <x v="0"/>
    <n v="10"/>
    <m/>
    <n v="0"/>
    <m/>
    <m/>
  </r>
  <r>
    <d v="2018-10-08T10:46:36"/>
    <s v="Fm-L009-029-LEKPAC-001"/>
    <s v="VFM1238"/>
    <x v="1"/>
    <x v="24"/>
    <n v="2"/>
    <s v="ks"/>
    <n v="50.8"/>
    <n v="101.6"/>
    <s v="0411"/>
    <m/>
    <s v="1CHIR: lůžkové oddělení 8"/>
    <s v="SVIOP-2018-SVM2-011330"/>
    <s v="Výdej do spotřeby z IOP"/>
    <s v="Utíkalová Jana"/>
    <s v="Promítnut do stavu zásob"/>
    <s v="VFM029"/>
    <s v="Léčiva"/>
    <m/>
    <m/>
    <s v="Knopp - tiskárna do 1/2021"/>
    <m/>
    <x v="0"/>
    <n v="10"/>
    <m/>
    <n v="0"/>
    <m/>
    <m/>
  </r>
  <r>
    <d v="2018-10-08T10:47:28"/>
    <s v="Fm-L009-022-CENPAC-001"/>
    <s v="VFM1223"/>
    <x v="1"/>
    <x v="22"/>
    <n v="3"/>
    <s v="ks"/>
    <n v="48.4"/>
    <n v="145.19999999999999"/>
    <s v="0412"/>
    <m/>
    <s v="1CHIR: lůžkové oddělení 9 + 9P"/>
    <s v="SVIOP-2018-SVM2-011331"/>
    <s v="Výdej do spotřeby z IOP"/>
    <s v="Utíkalová Jana"/>
    <s v="Promítnut do stavu zásob"/>
    <s v="VFM022"/>
    <s v="Úschova věcí, důchody"/>
    <m/>
    <m/>
    <s v="Knopp - tiskárna do 1/2021"/>
    <m/>
    <x v="0"/>
    <n v="10"/>
    <m/>
    <n v="0"/>
    <m/>
    <m/>
  </r>
  <r>
    <d v="2018-10-08T10:48:57"/>
    <s v="B1320"/>
    <s v="VA391"/>
    <x v="0"/>
    <x v="9"/>
    <n v="15"/>
    <s v="ks"/>
    <n v="3.79"/>
    <n v="56.87"/>
    <s v="0413"/>
    <m/>
    <s v="1CHIR: lůžkové oddělení 3"/>
    <s v="SVIOP-2018-SVM2-011332"/>
    <s v="Výdej do spotřeby z IOP"/>
    <s v="Utíkalová Jana"/>
    <s v="Promítnut do stavu zásob"/>
    <s v="V44B"/>
    <s v="Baterie, různé elektro zboží"/>
    <m/>
    <m/>
    <s v="Emos do 4/2020"/>
    <m/>
    <x v="0"/>
    <n v="10"/>
    <m/>
    <n v="0"/>
    <m/>
    <m/>
  </r>
  <r>
    <d v="2018-10-08T10:48:57"/>
    <s v="Fm-L009-022-CENPAC-001"/>
    <s v="VFM1223"/>
    <x v="1"/>
    <x v="22"/>
    <n v="5"/>
    <s v="ks"/>
    <n v="48.4"/>
    <n v="242"/>
    <s v="0413"/>
    <m/>
    <s v="1CHIR: lůžkové oddělení 3"/>
    <s v="SVIOP-2018-SVM2-011332"/>
    <s v="Výdej do spotřeby z IOP"/>
    <s v="Utíkalová Jana"/>
    <s v="Promítnut do stavu zásob"/>
    <s v="VFM022"/>
    <s v="Úschova věcí, důchody"/>
    <m/>
    <m/>
    <s v="Knopp - tiskárna do 1/2021"/>
    <m/>
    <x v="0"/>
    <n v="10"/>
    <m/>
    <n v="0"/>
    <m/>
    <m/>
  </r>
  <r>
    <d v="2018-10-08T10:50:18"/>
    <s v="7877875"/>
    <s v="VA252"/>
    <x v="2"/>
    <x v="30"/>
    <n v="1"/>
    <s v="ks"/>
    <n v="83.97"/>
    <n v="83.97"/>
    <s v="0413"/>
    <m/>
    <s v="1CHIR: lůžkové oddělení 3"/>
    <s v="SVIOP-2018-SVM2-011333"/>
    <s v="Výdej do spotřeby z IOP"/>
    <s v="Utíkalová Jana"/>
    <s v="Promítnut do stavu zásob"/>
    <s v="V41C"/>
    <s v="Kartáče,houbičky"/>
    <m/>
    <m/>
    <s v="T.S.BOHEMIA"/>
    <m/>
    <x v="0"/>
    <n v="10"/>
    <m/>
    <n v="0"/>
    <m/>
    <m/>
  </r>
  <r>
    <d v="2018-10-08T10:51:09"/>
    <m/>
    <s v="VE662"/>
    <x v="1"/>
    <x v="73"/>
    <n v="1000"/>
    <s v="ks"/>
    <n v="0.17"/>
    <n v="169.4"/>
    <s v="0421"/>
    <m/>
    <s v="1CHIR: ambulance"/>
    <s v="SVIOP-2018-SVM2-011334"/>
    <s v="Výdej do spotřeby z IOP"/>
    <s v="Utíkalová Jana"/>
    <s v="Promítnut do stavu zásob"/>
    <s v="V43"/>
    <s v="Tiskopisy"/>
    <m/>
    <m/>
    <s v="Knopp - tiskárna do 1/2021"/>
    <m/>
    <x v="0"/>
    <n v="10"/>
    <m/>
    <n v="0"/>
    <m/>
    <m/>
  </r>
  <r>
    <d v="2018-10-08T10:51:50"/>
    <s v="B1320"/>
    <s v="VA391"/>
    <x v="0"/>
    <x v="9"/>
    <n v="4"/>
    <s v="ks"/>
    <n v="3.79"/>
    <n v="15.16"/>
    <s v="0432"/>
    <m/>
    <s v="1CHIR: JIP  6"/>
    <s v="SVIOP-2018-SVM2-011335"/>
    <s v="Výdej do spotřeby z IOP"/>
    <s v="Utíkalová Jana"/>
    <s v="Promítnut do stavu zásob"/>
    <s v="V44B"/>
    <s v="Baterie, různé elektro zboží"/>
    <m/>
    <m/>
    <s v="Emos do 4/2020"/>
    <m/>
    <x v="0"/>
    <n v="10"/>
    <m/>
    <n v="0"/>
    <m/>
    <m/>
  </r>
  <r>
    <d v="2018-10-08T10:51:50"/>
    <s v="7877875"/>
    <s v="VA252"/>
    <x v="2"/>
    <x v="30"/>
    <n v="1"/>
    <s v="ks"/>
    <n v="83.97"/>
    <n v="83.97"/>
    <s v="0432"/>
    <m/>
    <s v="1CHIR: JIP  6"/>
    <s v="SVIOP-2018-SVM2-011335"/>
    <s v="Výdej do spotřeby z IOP"/>
    <s v="Utíkalová Jana"/>
    <s v="Promítnut do stavu zásob"/>
    <s v="V41C"/>
    <s v="Kartáče,houbičky"/>
    <m/>
    <m/>
    <s v="T.S.BOHEMIA"/>
    <m/>
    <x v="0"/>
    <n v="10"/>
    <m/>
    <n v="0"/>
    <m/>
    <m/>
  </r>
  <r>
    <d v="2018-10-09T08:03:11"/>
    <s v="3076"/>
    <s v="VE512"/>
    <x v="2"/>
    <x v="302"/>
    <n v="1"/>
    <s v="ks"/>
    <n v="11.98"/>
    <n v="11.98"/>
    <s v="0401"/>
    <m/>
    <s v="1CHIR: vedení klinického pracoviště"/>
    <s v="SVIOP-2018-SVM2-011392"/>
    <s v="Výdej do spotřeby z IOP"/>
    <s v="Utíkalová Jana"/>
    <s v="Promítnut do stavu zásob"/>
    <s v="V41C"/>
    <s v="Kartáče,houbičky"/>
    <m/>
    <m/>
    <s v="Šaman do 19.3/2020"/>
    <m/>
    <x v="0"/>
    <n v="10"/>
    <m/>
    <n v="0"/>
    <m/>
    <m/>
  </r>
  <r>
    <d v="2018-10-09T08:03:11"/>
    <m/>
    <s v="VA802"/>
    <x v="0"/>
    <x v="303"/>
    <n v="1"/>
    <s v="ks"/>
    <n v="32.67"/>
    <n v="32.67"/>
    <s v="0401"/>
    <m/>
    <s v="1CHIR: vedení klinického pracoviště"/>
    <s v="SVIOP-2018-SVM2-011392"/>
    <s v="Výdej do spotřeby z IOP"/>
    <s v="Utíkalová Jana"/>
    <s v="Promítnut do stavu zásob"/>
    <s v="V44G"/>
    <s v="Kuchyňské potřeby drobné"/>
    <m/>
    <m/>
    <s v="Věra Marková do 8/2020"/>
    <m/>
    <x v="0"/>
    <n v="10"/>
    <m/>
    <n v="0"/>
    <m/>
    <m/>
  </r>
  <r>
    <d v="2018-10-09T08:03:11"/>
    <m/>
    <s v="VC435"/>
    <x v="0"/>
    <x v="92"/>
    <n v="1"/>
    <s v="ks"/>
    <n v="53.23"/>
    <n v="53.23"/>
    <s v="0401"/>
    <m/>
    <s v="1CHIR: vedení klinického pracoviště"/>
    <s v="SVIOP-2018-SVM2-011392"/>
    <s v="Výdej do spotřeby z IOP"/>
    <s v="Utíkalová Jana"/>
    <s v="Promítnut do stavu zásob"/>
    <s v="V44G"/>
    <s v="Kuchyňské potřeby drobné"/>
    <m/>
    <m/>
    <s v="Ikea"/>
    <m/>
    <x v="0"/>
    <n v="10"/>
    <m/>
    <n v="0"/>
    <m/>
    <m/>
  </r>
  <r>
    <d v="2018-10-09T11:50:00"/>
    <s v="311100zel"/>
    <s v="VE754"/>
    <x v="1"/>
    <x v="6"/>
    <n v="15"/>
    <s v="ks"/>
    <n v="2.2400000000000002"/>
    <n v="33.65"/>
    <s v="0411"/>
    <m/>
    <s v="1CHIR: lůžkové oddělení 8"/>
    <s v="SVIOP-2018-SVM2-011424"/>
    <s v="Výdej do spotřeby z IOP"/>
    <s v="Utíkalová Jana"/>
    <s v="Promítnut do stavu zásob"/>
    <s v="V42C"/>
    <s v="Obálky, pořadače, složky"/>
    <m/>
    <m/>
    <s v="Frankospol 22.3/2020"/>
    <m/>
    <x v="0"/>
    <n v="10"/>
    <m/>
    <n v="0"/>
    <m/>
    <m/>
  </r>
  <r>
    <d v="2018-10-09T11:51:06"/>
    <s v="311100zel"/>
    <s v="VE754"/>
    <x v="1"/>
    <x v="6"/>
    <n v="50"/>
    <s v="ks"/>
    <n v="2.2400000000000002"/>
    <n v="112.18"/>
    <s v="0412"/>
    <m/>
    <s v="1CHIR: lůžkové oddělení 9 + 9P"/>
    <s v="SVIOP-2018-SVM2-011425"/>
    <s v="Výdej do spotřeby z IOP"/>
    <s v="Utíkalová Jana"/>
    <s v="Promítnut do stavu zásob"/>
    <s v="V42C"/>
    <s v="Obálky, pořadače, složky"/>
    <m/>
    <m/>
    <s v="Frankospol 22.3/2020"/>
    <m/>
    <x v="0"/>
    <n v="10"/>
    <m/>
    <n v="0"/>
    <m/>
    <m/>
  </r>
  <r>
    <d v="2018-10-09T11:55:03"/>
    <m/>
    <s v="VE622"/>
    <x v="0"/>
    <x v="34"/>
    <n v="3"/>
    <s v="ks"/>
    <n v="172.79"/>
    <n v="518.36"/>
    <s v="0412"/>
    <m/>
    <s v="1CHIR: lůžkové oddělení 9 + 9P"/>
    <s v="SVIOP-2018-SVM2-011426"/>
    <s v="Výdej do spotřeby z IOP"/>
    <s v="Utíkalová Jana"/>
    <s v="Promítnut do stavu zásob"/>
    <s v="V44E"/>
    <s v="WC papír, ubrousky, pytle, sáčky"/>
    <m/>
    <m/>
    <s v="Frankospol 3/2020"/>
    <m/>
    <x v="0"/>
    <n v="10"/>
    <m/>
    <n v="0"/>
    <m/>
    <m/>
  </r>
  <r>
    <d v="2018-10-09T11:57:27"/>
    <s v="311100zel"/>
    <s v="VE754"/>
    <x v="1"/>
    <x v="6"/>
    <n v="40"/>
    <s v="ks"/>
    <n v="2.2400000000000002"/>
    <n v="89.74"/>
    <s v="0413"/>
    <m/>
    <s v="1CHIR: lůžkové oddělení 3"/>
    <s v="SVIOP-2018-SVM2-011427"/>
    <s v="Výdej do spotřeby z IOP"/>
    <s v="Utíkalová Jana"/>
    <s v="Promítnut do stavu zásob"/>
    <s v="V42C"/>
    <s v="Obálky, pořadače, složky"/>
    <m/>
    <m/>
    <s v="Frankospol 22.3/2020"/>
    <m/>
    <x v="0"/>
    <n v="10"/>
    <m/>
    <n v="0"/>
    <m/>
    <m/>
  </r>
  <r>
    <d v="2018-10-09T11:57:27"/>
    <m/>
    <s v="VE622"/>
    <x v="0"/>
    <x v="34"/>
    <n v="5"/>
    <s v="ks"/>
    <n v="172.79"/>
    <n v="863.94"/>
    <s v="0413"/>
    <m/>
    <s v="1CHIR: lůžkové oddělení 3"/>
    <s v="SVIOP-2018-SVM2-011427"/>
    <s v="Výdej do spotřeby z IOP"/>
    <s v="Utíkalová Jana"/>
    <s v="Promítnut do stavu zásob"/>
    <s v="V44E"/>
    <s v="WC papír, ubrousky, pytle, sáčky"/>
    <m/>
    <m/>
    <s v="Frankospol 3/2020"/>
    <m/>
    <x v="0"/>
    <n v="10"/>
    <m/>
    <n v="0"/>
    <m/>
    <m/>
  </r>
  <r>
    <d v="2018-10-09T11:58:29"/>
    <s v="311100zel"/>
    <s v="VE754"/>
    <x v="1"/>
    <x v="6"/>
    <n v="300"/>
    <s v="ks"/>
    <n v="2.2400000000000002"/>
    <n v="673.08"/>
    <s v="0421"/>
    <m/>
    <s v="1CHIR: ambulance"/>
    <s v="SVIOP-2018-SVM2-011428"/>
    <s v="Výdej do spotřeby z IOP"/>
    <s v="Utíkalová Jana"/>
    <s v="Promítnut do stavu zásob"/>
    <s v="V42C"/>
    <s v="Obálky, pořadače, složky"/>
    <m/>
    <m/>
    <s v="Frankospol 22.3/2020"/>
    <m/>
    <x v="0"/>
    <n v="10"/>
    <m/>
    <n v="0"/>
    <m/>
    <m/>
  </r>
  <r>
    <d v="2018-10-09T11:58:29"/>
    <s v="513030"/>
    <s v="VE347"/>
    <x v="1"/>
    <x v="93"/>
    <n v="10"/>
    <s v="ks"/>
    <n v="6.55"/>
    <n v="65.5"/>
    <s v="0421"/>
    <m/>
    <s v="1CHIR: ambulance"/>
    <s v="SVIOP-2018-SVM2-011428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09T11:58:29"/>
    <m/>
    <s v="VE622"/>
    <x v="0"/>
    <x v="34"/>
    <n v="1"/>
    <s v="ks"/>
    <n v="172.79"/>
    <n v="172.79"/>
    <s v="0421"/>
    <m/>
    <s v="1CHIR: ambulance"/>
    <s v="SVIOP-2018-SVM2-011428"/>
    <s v="Výdej do spotřeby z IOP"/>
    <s v="Utíkalová Jana"/>
    <s v="Promítnut do stavu zásob"/>
    <s v="V44E"/>
    <s v="WC papír, ubrousky, pytle, sáčky"/>
    <m/>
    <m/>
    <s v="Frankospol 3/2020"/>
    <m/>
    <x v="0"/>
    <n v="10"/>
    <m/>
    <n v="0"/>
    <m/>
    <m/>
  </r>
  <r>
    <d v="2018-10-09T11:59:31"/>
    <s v="311100zel"/>
    <s v="VE754"/>
    <x v="1"/>
    <x v="6"/>
    <n v="20"/>
    <s v="ks"/>
    <n v="2.2400000000000002"/>
    <n v="44.87"/>
    <s v="0432"/>
    <m/>
    <s v="1CHIR: JIP  6"/>
    <s v="SVIOP-2018-SVM2-011430"/>
    <s v="Výdej do spotřeby z IOP"/>
    <s v="Utíkalová Jana"/>
    <s v="Promítnut do stavu zásob"/>
    <s v="V42C"/>
    <s v="Obálky, pořadače, složky"/>
    <m/>
    <m/>
    <s v="Frankospol 22.3/2020"/>
    <m/>
    <x v="0"/>
    <n v="10"/>
    <m/>
    <n v="0"/>
    <m/>
    <m/>
  </r>
  <r>
    <d v="2018-10-09T11:59:31"/>
    <s v="233521"/>
    <s v="VE791"/>
    <x v="1"/>
    <x v="304"/>
    <n v="2"/>
    <s v="ks"/>
    <n v="8.4"/>
    <n v="16.8"/>
    <s v="0432"/>
    <m/>
    <s v="1CHIR: JIP  6"/>
    <s v="SVIOP-2018-SVM2-011430"/>
    <s v="Výdej do spotřeby z IOP"/>
    <s v="Utíkalová Jana"/>
    <s v="Promítnut do stavu zásob"/>
    <s v="V42A"/>
    <s v="Papíry, sešity, knihy, bloky, tabule"/>
    <m/>
    <m/>
    <s v="Frankospol 22.3/2020"/>
    <m/>
    <x v="0"/>
    <n v="10"/>
    <m/>
    <n v="0"/>
    <m/>
    <m/>
  </r>
  <r>
    <d v="2018-10-09T11:59:31"/>
    <m/>
    <s v="VE622"/>
    <x v="0"/>
    <x v="34"/>
    <n v="4"/>
    <s v="ks"/>
    <n v="172.79"/>
    <n v="691.15"/>
    <s v="0432"/>
    <m/>
    <s v="1CHIR: JIP  6"/>
    <s v="SVIOP-2018-SVM2-011430"/>
    <s v="Výdej do spotřeby z IOP"/>
    <s v="Utíkalová Jana"/>
    <s v="Promítnut do stavu zásob"/>
    <s v="V44E"/>
    <s v="WC papír, ubrousky, pytle, sáčky"/>
    <m/>
    <m/>
    <s v="Frankospol 3/2020"/>
    <m/>
    <x v="0"/>
    <n v="10"/>
    <m/>
    <n v="0"/>
    <m/>
    <m/>
  </r>
  <r>
    <d v="2018-10-09T12:03:19"/>
    <s v="513030"/>
    <s v="VE347"/>
    <x v="1"/>
    <x v="93"/>
    <n v="10"/>
    <s v="ks"/>
    <n v="6.55"/>
    <n v="65.5"/>
    <s v="0471"/>
    <m/>
    <s v="1CHIR: odd. invaz. vyš. metotody-endoskopie"/>
    <s v="SVIOP-2018-SVM2-011434"/>
    <s v="Výdej do spotřeby z IOP"/>
    <s v="Škodová Simona"/>
    <s v="Promítnut do stavu zásob"/>
    <s v="V42B"/>
    <s v="Psací potřeby"/>
    <m/>
    <m/>
    <s v="Frankospol 22.3/2020"/>
    <m/>
    <x v="0"/>
    <n v="10"/>
    <m/>
    <n v="0"/>
    <m/>
    <m/>
  </r>
  <r>
    <d v="2018-10-10T10:06:02"/>
    <s v="7877875"/>
    <s v="VA252"/>
    <x v="2"/>
    <x v="30"/>
    <n v="1"/>
    <s v="ks"/>
    <n v="83.97"/>
    <n v="83.97"/>
    <s v="0471"/>
    <m/>
    <s v="1CHIR: odd. invaz. vyš. metotody-endoskopie"/>
    <s v="SVIOP-2018-SVM2-011520"/>
    <s v="Výdej do spotřeby z IOP"/>
    <s v="Škodová Simona"/>
    <s v="Promítnut do stavu zásob"/>
    <s v="V41C"/>
    <s v="Kartáče,houbičky"/>
    <s v="T.S.BOHEMIA"/>
    <m/>
    <s v="T.S.BOHEMIA"/>
    <m/>
    <x v="0"/>
    <n v="10"/>
    <m/>
    <n v="0"/>
    <m/>
    <m/>
  </r>
  <r>
    <d v="2018-10-11T08:01:21"/>
    <m/>
    <s v="VB190"/>
    <x v="0"/>
    <x v="132"/>
    <n v="10"/>
    <s v="bal"/>
    <n v="11.5"/>
    <n v="115"/>
    <s v="0412"/>
    <m/>
    <s v="1CHIR: lůžkové oddělení 9 + 9P"/>
    <s v="SVIOP-2018-SVM2-011602"/>
    <s v="Výdej do spotřeby z IOP"/>
    <s v="Škodová Simona"/>
    <s v="Promítnut do stavu zásob"/>
    <s v="V44E"/>
    <s v="WC papír, ubrousky, pytle, sáčky"/>
    <m/>
    <m/>
    <s v="Press KF do 1/2019"/>
    <m/>
    <x v="0"/>
    <n v="10"/>
    <m/>
    <n v="0"/>
    <m/>
    <m/>
  </r>
  <r>
    <d v="2018-10-11T08:01:56"/>
    <m/>
    <s v="VB620"/>
    <x v="1"/>
    <x v="305"/>
    <n v="3"/>
    <s v="ks"/>
    <n v="94"/>
    <n v="282"/>
    <s v="0413"/>
    <m/>
    <s v="1CHIR: lůžkové oddělení 3"/>
    <s v="SVIOP-2018-SVM2-011603"/>
    <s v="Výdej do spotřeby z IOP"/>
    <s v="Škodová Simona"/>
    <s v="Promítnut do stavu zásob"/>
    <s v="V42D"/>
    <s v="Pravítka, lepidla, folie"/>
    <m/>
    <m/>
    <m/>
    <m/>
    <x v="0"/>
    <n v="10"/>
    <m/>
    <n v="0"/>
    <m/>
    <m/>
  </r>
  <r>
    <d v="2018-10-11T08:27:37"/>
    <s v="Fm-L009-019-OSPLAN-001"/>
    <s v="VFM0608"/>
    <x v="1"/>
    <x v="1"/>
    <n v="300"/>
    <s v="ks"/>
    <n v="1.05"/>
    <n v="315.81"/>
    <s v="0411"/>
    <m/>
    <s v="1CHIR: lůžkové oddělení 8"/>
    <s v="SVIOP-2018-SVM2-011617"/>
    <s v="Výdej do spotřeby z IOP"/>
    <s v="Utíkalová Jana"/>
    <s v="Promítnut do stavu zásob"/>
    <s v="VFM019"/>
    <s v="Ošetřovatelská dokumentace"/>
    <m/>
    <m/>
    <m/>
    <m/>
    <x v="0"/>
    <n v="10"/>
    <m/>
    <n v="0"/>
    <m/>
    <m/>
  </r>
  <r>
    <d v="2018-10-11T08:27:37"/>
    <m/>
    <s v="VF183"/>
    <x v="1"/>
    <x v="227"/>
    <n v="10"/>
    <s v="ks"/>
    <n v="3.48"/>
    <n v="34.799999999999997"/>
    <s v="0411"/>
    <m/>
    <s v="1CHIR: lůžkové oddělení 8"/>
    <s v="SVIOP-2018-SVM2-011617"/>
    <s v="Výdej do spotřeby z IOP"/>
    <s v="Utíkalová Jana"/>
    <s v="Promítnut do stavu zásob"/>
    <s v="V42E"/>
    <s v="Samolepky, etikety, štítky"/>
    <m/>
    <m/>
    <s v="Properus"/>
    <m/>
    <x v="0"/>
    <n v="10"/>
    <m/>
    <n v="0"/>
    <m/>
    <m/>
  </r>
  <r>
    <d v="2018-10-11T08:27:37"/>
    <m/>
    <s v="VF011"/>
    <x v="1"/>
    <x v="121"/>
    <n v="4"/>
    <s v="ks"/>
    <n v="7.72"/>
    <n v="30.88"/>
    <s v="0411"/>
    <m/>
    <s v="1CHIR: lůžkové oddělení 8"/>
    <s v="SVIOP-2018-SVM2-011617"/>
    <s v="Výdej do spotřeby z IOP"/>
    <s v="Utíkalová Jana"/>
    <s v="Promítnut do stavu zásob"/>
    <s v="V42E"/>
    <s v="Samolepky, etikety, štítky"/>
    <m/>
    <m/>
    <s v="Properus"/>
    <m/>
    <x v="0"/>
    <n v="10"/>
    <m/>
    <n v="0"/>
    <m/>
    <m/>
  </r>
  <r>
    <d v="2018-10-11T08:28:29"/>
    <s v="Fm-L009-019-OSEPO-001"/>
    <s v="VFM1115"/>
    <x v="1"/>
    <x v="2"/>
    <n v="78"/>
    <s v="ks"/>
    <n v="1.05"/>
    <n v="82.11"/>
    <s v="0412"/>
    <m/>
    <s v="1CHIR: lůžkové oddělení 9 + 9P"/>
    <s v="SVIOP-2018-SVM2-011618"/>
    <s v="Výdej do spotřeby z IOP"/>
    <s v="Utíkalová Jana"/>
    <s v="Promítnut do stavu zásob"/>
    <s v="VFM019"/>
    <s v="Ošetřovatelská dokumentace"/>
    <m/>
    <m/>
    <m/>
    <m/>
    <x v="0"/>
    <n v="10"/>
    <m/>
    <n v="0"/>
    <m/>
    <m/>
  </r>
  <r>
    <d v="2018-10-11T08:29:17"/>
    <s v="Fm-L009-019-OSEPO-001"/>
    <s v="VFM1115"/>
    <x v="1"/>
    <x v="2"/>
    <n v="150"/>
    <s v="ks"/>
    <n v="1.05"/>
    <n v="157.91"/>
    <s v="0413"/>
    <m/>
    <s v="1CHIR: lůžkové oddělení 3"/>
    <s v="SVIOP-2018-SVM2-011619"/>
    <s v="Výdej do spotřeby z IOP"/>
    <s v="Utíkalová Jana"/>
    <s v="Promítnut do stavu zásob"/>
    <s v="VFM019"/>
    <s v="Ošetřovatelská dokumentace"/>
    <m/>
    <m/>
    <m/>
    <m/>
    <x v="0"/>
    <n v="10"/>
    <m/>
    <n v="0"/>
    <m/>
    <m/>
  </r>
  <r>
    <d v="2018-10-11T08:29:17"/>
    <s v="Fm-L009-019-OSPLAN-001"/>
    <s v="VFM0608"/>
    <x v="1"/>
    <x v="1"/>
    <n v="200"/>
    <s v="ks"/>
    <n v="1.05"/>
    <n v="210.54"/>
    <s v="0413"/>
    <m/>
    <s v="1CHIR: lůžkové oddělení 3"/>
    <s v="SVIOP-2018-SVM2-011619"/>
    <s v="Výdej do spotřeby z IOP"/>
    <s v="Utíkalová Jana"/>
    <s v="Promítnut do stavu zásob"/>
    <s v="VFM019"/>
    <s v="Ošetřovatelská dokumentace"/>
    <s v="PROSÍM NOVÉ VERZE 4"/>
    <m/>
    <m/>
    <m/>
    <x v="0"/>
    <n v="10"/>
    <m/>
    <n v="0"/>
    <m/>
    <m/>
  </r>
  <r>
    <d v="2018-10-11T08:30:08"/>
    <s v="Fm-L009-019-OSPLAN-001"/>
    <s v="VFM0608"/>
    <x v="1"/>
    <x v="1"/>
    <n v="50"/>
    <s v="ks"/>
    <n v="1.05"/>
    <n v="52.64"/>
    <s v="0432"/>
    <m/>
    <s v="1CHIR: JIP  6"/>
    <s v="SVIOP-2018-SVM2-011620"/>
    <s v="Výdej do spotřeby z IOP"/>
    <s v="Utíkalová Jana"/>
    <s v="Promítnut do stavu zásob"/>
    <s v="VFM019"/>
    <s v="Ošetřovatelská dokumentace"/>
    <m/>
    <m/>
    <m/>
    <m/>
    <x v="0"/>
    <n v="10"/>
    <m/>
    <n v="0"/>
    <m/>
    <m/>
  </r>
  <r>
    <d v="2018-10-11T14:16:44"/>
    <s v="420864"/>
    <s v="VE848"/>
    <x v="1"/>
    <x v="183"/>
    <n v="2"/>
    <s v="ks"/>
    <n v="21.05"/>
    <n v="42.1"/>
    <s v="0411"/>
    <m/>
    <s v="1CHIR: lůžkové oddělení 8"/>
    <s v="SVIOP-2018-SVM2-011689"/>
    <s v="Výdej do spotřeby z IOP"/>
    <s v="Utíkalová Jana"/>
    <s v="Promítnut do stavu zásob"/>
    <s v="V42D"/>
    <s v="Pravítka, lepidla, folie"/>
    <m/>
    <m/>
    <s v="Frankospol 22.3/2020"/>
    <m/>
    <x v="0"/>
    <n v="10"/>
    <m/>
    <n v="0"/>
    <m/>
    <m/>
  </r>
  <r>
    <d v="2018-10-12T06:05:45"/>
    <m/>
    <s v="VA614"/>
    <x v="0"/>
    <x v="306"/>
    <n v="1"/>
    <s v="ks"/>
    <n v="484"/>
    <n v="484"/>
    <s v="0401"/>
    <m/>
    <s v="1CHIR: vedení klinického pracoviště"/>
    <s v="SVIOP-2018-SVM2-011696"/>
    <s v="Výdej do spotřeby z IOP"/>
    <s v="Utíkalová Jana"/>
    <s v="Promítnut do stavu zásob"/>
    <s v="V44D"/>
    <s v="Ručníky, rohože, ostatní"/>
    <m/>
    <m/>
    <s v="Věra Marková"/>
    <m/>
    <x v="0"/>
    <n v="10"/>
    <m/>
    <n v="0"/>
    <m/>
    <m/>
  </r>
  <r>
    <d v="2018-10-12T06:06:21"/>
    <m/>
    <s v="VB900"/>
    <x v="0"/>
    <x v="307"/>
    <n v="1"/>
    <s v="ks"/>
    <n v="102.9"/>
    <n v="102.9"/>
    <s v="0432"/>
    <m/>
    <s v="1CHIR: JIP  6"/>
    <s v="SVIOP-2018-SVM2-011697"/>
    <s v="Výdej do spotřeby z IOP"/>
    <s v="Utíkalová Jana"/>
    <s v="Promítnut do stavu zásob"/>
    <s v="V44G"/>
    <s v="Kuchyňské potřeby drobné"/>
    <m/>
    <m/>
    <m/>
    <m/>
    <x v="0"/>
    <n v="10"/>
    <m/>
    <n v="0"/>
    <m/>
    <m/>
  </r>
  <r>
    <d v="2018-10-15T07:51:31"/>
    <s v="Sencor SWK 1720"/>
    <s v="VF028"/>
    <x v="0"/>
    <x v="213"/>
    <n v="1"/>
    <s v="ks"/>
    <n v="484"/>
    <n v="484"/>
    <s v="0411"/>
    <m/>
    <s v="1CHIR: lůžkové oddělení 8"/>
    <s v="SVKMAJ-2018-SVM2-000862"/>
    <s v="Výdej do krátkodobého majetku"/>
    <s v="Sommerová Iva"/>
    <s v="Promítnut do stavu zásob"/>
    <s v="V44B"/>
    <s v="Baterie, různé elektro zboží"/>
    <m/>
    <m/>
    <s v="Itage"/>
    <m/>
    <x v="0"/>
    <n v="10"/>
    <m/>
    <n v="0"/>
    <m/>
    <m/>
  </r>
  <r>
    <d v="2018-10-15T08:04:39"/>
    <m/>
    <s v="VA016"/>
    <x v="4"/>
    <x v="169"/>
    <n v="10"/>
    <s v="ks"/>
    <n v="3.63"/>
    <n v="36.299999999999997"/>
    <s v="0432"/>
    <m/>
    <s v="1CHIR: JIP  6"/>
    <s v="SVIOP-2018-SVM2-011729"/>
    <s v="Výdej do spotřeby z IOP"/>
    <s v="Škodová Simona"/>
    <s v="Promítnut do stavu zásob"/>
    <s v="V21"/>
    <s v="Spotřební materiál k SZM"/>
    <s v="barva zelená"/>
    <m/>
    <s v="D+P"/>
    <m/>
    <x v="0"/>
    <n v="10"/>
    <m/>
    <n v="0"/>
    <m/>
    <m/>
  </r>
  <r>
    <d v="2018-10-15T08:04:39"/>
    <m/>
    <s v="VA016"/>
    <x v="4"/>
    <x v="169"/>
    <n v="1"/>
    <s v="ks"/>
    <n v="3.63"/>
    <n v="3.63"/>
    <s v="0432"/>
    <m/>
    <s v="1CHIR: JIP  6"/>
    <s v="SVIOP-2018-SVM2-011729"/>
    <s v="Výdej do spotřeby z IOP"/>
    <s v="Škodová Simona"/>
    <s v="Promítnut do stavu zásob"/>
    <s v="V21"/>
    <s v="Spotřební materiál k SZM"/>
    <s v="barva červená"/>
    <m/>
    <s v="D+P"/>
    <m/>
    <x v="0"/>
    <n v="10"/>
    <m/>
    <n v="0"/>
    <m/>
    <m/>
  </r>
  <r>
    <d v="2018-10-15T08:05:26"/>
    <s v="EMOS P3814 + 3 x AAA 1,5 V"/>
    <s v="VA335"/>
    <x v="0"/>
    <x v="176"/>
    <n v="1"/>
    <s v="ks"/>
    <n v="121"/>
    <n v="121"/>
    <s v="0471"/>
    <m/>
    <s v="1CHIR: odd. invaz. vyš. metotody-endoskopie"/>
    <s v="SVIOP-2018-SVM2-011730"/>
    <s v="Výdej do spotřeby z IOP"/>
    <s v="Škodová Simona"/>
    <s v="Promítnut do stavu zásob"/>
    <s v="V44B"/>
    <s v="Baterie, různé elektro zboží"/>
    <m/>
    <m/>
    <s v="Itage"/>
    <m/>
    <x v="0"/>
    <n v="10"/>
    <m/>
    <n v="0"/>
    <m/>
    <m/>
  </r>
  <r>
    <d v="2018-10-16T06:13:56"/>
    <m/>
    <s v="VC354"/>
    <x v="1"/>
    <x v="308"/>
    <n v="5"/>
    <s v="ks"/>
    <n v="32.86"/>
    <n v="164.32"/>
    <s v="0401"/>
    <m/>
    <s v="1CHIR: vedení klinického pracoviště"/>
    <s v="SVIOP-2018-SVM2-011788"/>
    <s v="Výdej do spotřeby z IOP"/>
    <s v="Utíkalová Jana"/>
    <s v="Promítnut do stavu zásob"/>
    <s v="V42C"/>
    <s v="Obálky, pořadače, složky"/>
    <m/>
    <m/>
    <s v="vkus"/>
    <m/>
    <x v="0"/>
    <n v="10"/>
    <m/>
    <n v="0"/>
    <m/>
    <m/>
  </r>
  <r>
    <d v="2018-10-16T06:13:56"/>
    <m/>
    <s v="VA709"/>
    <x v="1"/>
    <x v="247"/>
    <n v="1"/>
    <s v="ks"/>
    <n v="229"/>
    <n v="229"/>
    <s v="0401"/>
    <m/>
    <s v="1CHIR: vedení klinického pracoviště"/>
    <s v="SVIOP-2018-SVM2-011788"/>
    <s v="Výdej do spotřeby z IOP"/>
    <s v="Utíkalová Jana"/>
    <s v="Promítnut do stavu zásob"/>
    <s v="V42A"/>
    <s v="Papíry, sešity, knihy, bloky, tabule"/>
    <m/>
    <m/>
    <s v="Frankospol"/>
    <m/>
    <x v="0"/>
    <n v="10"/>
    <m/>
    <n v="0"/>
    <m/>
    <m/>
  </r>
  <r>
    <d v="2018-10-16T06:14:49"/>
    <m/>
    <s v="VC900"/>
    <x v="1"/>
    <x v="309"/>
    <n v="1"/>
    <s v="ks"/>
    <n v="43.45"/>
    <n v="43.45"/>
    <s v="0411"/>
    <m/>
    <s v="1CHIR: lůžkové oddělení 8"/>
    <s v="SVIOP-2018-SVM2-011789"/>
    <s v="Výdej do spotřeby z IOP"/>
    <s v="Utíkalová Jana"/>
    <s v="Promítnut do stavu zásob"/>
    <s v="V42B"/>
    <s v="Psací potřeby"/>
    <m/>
    <m/>
    <s v="Vkus bustan"/>
    <m/>
    <x v="0"/>
    <n v="10"/>
    <m/>
    <n v="0"/>
    <m/>
    <m/>
  </r>
  <r>
    <d v="2018-10-16T06:15:25"/>
    <m/>
    <s v="VC354"/>
    <x v="1"/>
    <x v="308"/>
    <n v="14"/>
    <s v="ks"/>
    <n v="32.86"/>
    <n v="460.08"/>
    <s v="0412"/>
    <m/>
    <s v="1CHIR: lůžkové oddělení 9 + 9P"/>
    <s v="SVIOP-2018-SVM2-011790"/>
    <s v="Výdej do spotřeby z IOP"/>
    <s v="Utíkalová Jana"/>
    <s v="Promítnut do stavu zásob"/>
    <s v="V42C"/>
    <s v="Obálky, pořadače, složky"/>
    <m/>
    <m/>
    <s v="vkus"/>
    <m/>
    <x v="0"/>
    <n v="10"/>
    <m/>
    <n v="0"/>
    <m/>
    <m/>
  </r>
  <r>
    <d v="2018-10-16T06:16:02"/>
    <m/>
    <s v="VE477"/>
    <x v="1"/>
    <x v="265"/>
    <n v="3"/>
    <s v="bal"/>
    <n v="166.8"/>
    <n v="500.4"/>
    <s v="0413"/>
    <m/>
    <s v="1CHIR: lůžkové oddělení 3"/>
    <s v="SVIOP-2018-SVM2-011791"/>
    <s v="Výdej do spotřeby z IOP"/>
    <s v="Utíkalová Jana"/>
    <s v="Promítnut do stavu zásob"/>
    <s v="V42A"/>
    <s v="Papíry, sešity, knihy, bloky, tabule"/>
    <m/>
    <m/>
    <m/>
    <m/>
    <x v="0"/>
    <n v="10"/>
    <m/>
    <n v="0"/>
    <m/>
    <m/>
  </r>
  <r>
    <d v="2018-10-16T10:32:40"/>
    <s v="3076"/>
    <s v="VE512"/>
    <x v="2"/>
    <x v="302"/>
    <n v="4"/>
    <s v="ks"/>
    <n v="11.97"/>
    <n v="47.87"/>
    <s v="0401"/>
    <m/>
    <s v="1CHIR: vedení klinického pracoviště"/>
    <s v="SVIOP-2018-SVM2-011847"/>
    <s v="Výdej do spotřeby z IOP"/>
    <s v="Utíkalová Jana"/>
    <s v="Promítnut do stavu zásob"/>
    <s v="V41C"/>
    <s v="Kartáče,houbičky"/>
    <m/>
    <m/>
    <s v="Šaman do 19.3/2020"/>
    <m/>
    <x v="0"/>
    <n v="10"/>
    <m/>
    <n v="0"/>
    <m/>
    <m/>
  </r>
  <r>
    <d v="2018-10-17T12:35:46"/>
    <s v="Fm-L009-017-24JIP-002"/>
    <s v="VFM0584"/>
    <x v="1"/>
    <x v="69"/>
    <n v="300"/>
    <s v="ks"/>
    <n v="2.88"/>
    <n v="862.89"/>
    <s v="0432"/>
    <m/>
    <s v="1CHIR: JIP  6"/>
    <s v="SVIOP-2018-SVM2-011914"/>
    <s v="Výdej do spotřeby z IOP"/>
    <s v="Škodová Simona"/>
    <s v="Promítnut do stavu zásob"/>
    <s v="VFM017"/>
    <s v="JIP záznamy"/>
    <m/>
    <m/>
    <s v="Papírtisk"/>
    <m/>
    <x v="0"/>
    <n v="10"/>
    <m/>
    <n v="0"/>
    <m/>
    <m/>
  </r>
  <r>
    <d v="2018-10-17T13:08:08"/>
    <m/>
    <s v="VC029"/>
    <x v="0"/>
    <x v="90"/>
    <n v="1"/>
    <s v="ks"/>
    <n v="226"/>
    <n v="226"/>
    <s v="0411"/>
    <m/>
    <s v="1CHIR: lůžkové oddělení 8"/>
    <s v="SVIOP-2018-SVM2-011934"/>
    <s v="Výdej do spotřeby z IOP"/>
    <s v="Sommerová Iva"/>
    <s v="Zrušen"/>
    <s v="V44D"/>
    <s v="Ručníky, rohože, ostatní"/>
    <s v="MUDr. Katherine Vomáčková, Ph.D. 61815"/>
    <m/>
    <m/>
    <m/>
    <x v="0"/>
    <n v="10"/>
    <m/>
    <n v="0"/>
    <m/>
    <m/>
  </r>
  <r>
    <d v="2018-10-17T13:40:35"/>
    <m/>
    <s v="VB868"/>
    <x v="0"/>
    <x v="91"/>
    <n v="1"/>
    <s v="ks"/>
    <n v="41"/>
    <n v="41"/>
    <s v="0401"/>
    <m/>
    <s v="1CHIR: vedení klinického pracoviště"/>
    <s v="SVIOP-2018-SVM2-011945"/>
    <s v="Výdej do spotřeby z IOP"/>
    <s v="Sommerová Iva"/>
    <s v="Promítnut do stavu zásob"/>
    <s v="V44D"/>
    <s v="Ručníky, rohože, ostatní"/>
    <s v="Sabina Müllerová 64092"/>
    <m/>
    <m/>
    <m/>
    <x v="0"/>
    <n v="10"/>
    <m/>
    <n v="0"/>
    <m/>
    <m/>
  </r>
  <r>
    <d v="2018-10-22T09:06:11"/>
    <s v="LPZ05RL"/>
    <s v="VF227"/>
    <x v="2"/>
    <x v="310"/>
    <n v="1"/>
    <s v="ks"/>
    <n v="346"/>
    <n v="346"/>
    <s v="0413"/>
    <m/>
    <s v="1CHIR: lůžkové oddělení 3"/>
    <s v="SVIOP-2018-SVM2-012141"/>
    <s v="Výdej do spotřeby z IOP"/>
    <s v="Utíkalová Jana"/>
    <s v="Promítnut do stavu zásob"/>
    <s v="V41B"/>
    <s v="Mýdla,osvěžovače"/>
    <m/>
    <m/>
    <s v="ALP ecology"/>
    <m/>
    <x v="0"/>
    <n v="10"/>
    <m/>
    <n v="0"/>
    <m/>
    <m/>
  </r>
  <r>
    <d v="2018-10-24T13:09:16"/>
    <m/>
    <s v="VC029"/>
    <x v="0"/>
    <x v="90"/>
    <n v="1"/>
    <s v="ks"/>
    <n v="226"/>
    <n v="226"/>
    <s v="0411"/>
    <m/>
    <s v="1CHIR: lůžkové oddělení 8"/>
    <s v="SVIOP-2018-SVM2-012323"/>
    <s v="Výdej do spotřeby z IOP"/>
    <s v="Sommerová Iva"/>
    <s v="Promítnut do stavu zásob"/>
    <s v="V44D"/>
    <s v="Ručníky, rohože, ostatní"/>
    <s v="MUDr. Katherine Vomáčková, Ph.D. 61815"/>
    <m/>
    <m/>
    <m/>
    <x v="0"/>
    <n v="10"/>
    <m/>
    <n v="0"/>
    <m/>
    <m/>
  </r>
  <r>
    <d v="2018-10-25T12:39:54"/>
    <m/>
    <s v="VC918"/>
    <x v="0"/>
    <x v="311"/>
    <n v="1"/>
    <s v="bal"/>
    <n v="20.54"/>
    <n v="20.54"/>
    <s v="0401"/>
    <m/>
    <s v="1CHIR: vedení klinického pracoviště"/>
    <s v="SVIOP-2018-SVM2-012405"/>
    <s v="Výdej do spotřeby z IOP"/>
    <s v="Utíkalová Jana"/>
    <s v="Promítnut do stavu zásob"/>
    <s v="V44E"/>
    <s v="WC papír, ubrousky, pytle, sáčky"/>
    <m/>
    <m/>
    <m/>
    <m/>
    <x v="0"/>
    <n v="10"/>
    <m/>
    <n v="0"/>
    <m/>
    <m/>
  </r>
  <r>
    <d v="2018-10-25T12:58:51"/>
    <m/>
    <s v="VA536"/>
    <x v="5"/>
    <x v="83"/>
    <n v="1"/>
    <s v="ks"/>
    <n v="1748.82"/>
    <n v="1748.82"/>
    <s v="0411"/>
    <m/>
    <s v="1CHIR: lůžkové oddělení 8"/>
    <s v="SVKMAJ-2018-SVM2-000889"/>
    <s v="Výdej do krátkodobého majetku"/>
    <s v="Sommerová Iva"/>
    <s v="Promítnut do stavu zásob"/>
    <s v="V34A"/>
    <s v="Kancelářská technika"/>
    <m/>
    <m/>
    <s v="VKUS-BUSTAN"/>
    <m/>
    <x v="0"/>
    <n v="10"/>
    <m/>
    <n v="0"/>
    <m/>
    <m/>
  </r>
  <r>
    <d v="2018-10-25T13:05:10"/>
    <m/>
    <s v="VA536"/>
    <x v="5"/>
    <x v="83"/>
    <n v="1"/>
    <s v="ks"/>
    <n v="1748.82"/>
    <n v="1748.82"/>
    <s v="0432"/>
    <m/>
    <s v="1CHIR: JIP  6"/>
    <s v="SVKMAJ-2018-SVM2-000891"/>
    <s v="Výdej do krátkodobého majetku"/>
    <s v="Sommerová Iva"/>
    <s v="Promítnut do stavu zásob"/>
    <s v="V34A"/>
    <s v="Kancelářská technika"/>
    <m/>
    <m/>
    <s v="VKUS-BUSTAN"/>
    <m/>
    <x v="0"/>
    <n v="10"/>
    <m/>
    <n v="0"/>
    <m/>
    <m/>
  </r>
  <r>
    <d v="2018-10-25T13:06:37"/>
    <s v="502353"/>
    <s v="VE339"/>
    <x v="1"/>
    <x v="144"/>
    <n v="4"/>
    <s v="ks"/>
    <n v="3.63"/>
    <n v="14.52"/>
    <s v="0412"/>
    <m/>
    <s v="1CHIR: lůžkové oddělení 9 + 9P"/>
    <s v="SVIOP-2018-SVM2-012427"/>
    <s v="Výdej do spotřeby z IOP"/>
    <s v="Utíkalová Jana"/>
    <s v="Promítnut do stavu zásob"/>
    <s v="V42B"/>
    <s v="Psací potřeby"/>
    <m/>
    <m/>
    <s v="Frankospol 22.3/2020"/>
    <m/>
    <x v="0"/>
    <n v="10"/>
    <m/>
    <n v="0"/>
    <m/>
    <m/>
  </r>
  <r>
    <d v="2018-10-25T14:25:44"/>
    <m/>
    <s v="VC276"/>
    <x v="0"/>
    <x v="36"/>
    <n v="1"/>
    <s v="ks"/>
    <n v="382.36"/>
    <n v="382.36"/>
    <s v="0411"/>
    <m/>
    <s v="1CHIR: lůžkové oddělení 8"/>
    <s v="SVIOP-2018-SVM2-012496"/>
    <s v="Výdej do spotřeby z IOP"/>
    <s v="Utíkalová Jana"/>
    <s v="Promítnut do stavu zásob"/>
    <s v="V44H"/>
    <s v="Boxy,koše,dózy,nádoby"/>
    <m/>
    <m/>
    <s v="Věra Marková do 8/2020"/>
    <m/>
    <x v="0"/>
    <n v="10"/>
    <m/>
    <n v="0"/>
    <m/>
    <m/>
  </r>
  <r>
    <d v="2018-10-29T10:01:45"/>
    <m/>
    <s v="VA189"/>
    <x v="0"/>
    <x v="312"/>
    <n v="1"/>
    <s v="ks"/>
    <n v="35.33"/>
    <n v="35.33"/>
    <s v="0432"/>
    <m/>
    <s v="1CHIR: JIP  6"/>
    <s v="SVIOP-2018-SVM2-012573"/>
    <s v="Výdej do spotřeby z IOP"/>
    <s v="Škodová Simona"/>
    <s v="Promítnut do stavu zásob"/>
    <s v="V44G"/>
    <s v="Kuchyňské potřeby drobné"/>
    <m/>
    <m/>
    <s v="Věra Marková do 8/2020"/>
    <m/>
    <x v="0"/>
    <n v="10"/>
    <m/>
    <n v="0"/>
    <m/>
    <m/>
  </r>
  <r>
    <d v="2018-10-30T08:23:41"/>
    <m/>
    <s v="VC472"/>
    <x v="1"/>
    <x v="313"/>
    <n v="3"/>
    <s v="ks"/>
    <n v="999"/>
    <n v="2997"/>
    <s v="0421"/>
    <m/>
    <s v="1CHIR: ambulance"/>
    <s v="SVIOP-2018-SVM2-012590"/>
    <s v="Výdej do spotřeby z IOP"/>
    <s v="Máčalová Vendula"/>
    <s v="Stornován"/>
    <s v="V42A"/>
    <s v="Papíry, sešity, knihy, bloky, tabule"/>
    <m/>
    <m/>
    <m/>
    <m/>
    <x v="0"/>
    <n v="10"/>
    <m/>
    <n v="0"/>
    <m/>
    <m/>
  </r>
  <r>
    <d v="2018-10-30T08:24:16"/>
    <m/>
    <s v="VC472"/>
    <x v="1"/>
    <x v="313"/>
    <n v="1"/>
    <s v="ks"/>
    <n v="999"/>
    <n v="999"/>
    <s v="0432"/>
    <m/>
    <s v="1CHIR: JIP  6"/>
    <s v="SVIOP-2018-SVM2-012591"/>
    <s v="Výdej do spotřeby z IOP"/>
    <s v="Máčalová Vendula"/>
    <s v="Stornován"/>
    <s v="V42A"/>
    <s v="Papíry, sešity, knihy, bloky, tabule"/>
    <m/>
    <m/>
    <m/>
    <m/>
    <x v="0"/>
    <n v="10"/>
    <m/>
    <n v="0"/>
    <m/>
    <m/>
  </r>
  <r>
    <d v="2018-10-30T08:26:02"/>
    <m/>
    <s v="VC472"/>
    <x v="1"/>
    <x v="313"/>
    <n v="-3"/>
    <s v="ks"/>
    <n v="999"/>
    <n v="-2997"/>
    <s v="0421"/>
    <m/>
    <s v="1CHIR: ambulance"/>
    <s v="SVIOP-2018-SVM2-012593"/>
    <s v="Výdej do spotřeby z IOP"/>
    <s v="Máčalová Vendula"/>
    <s v="Storno dokladu"/>
    <s v="V42A"/>
    <s v="Papíry, sešity, knihy, bloky, tabule"/>
    <m/>
    <m/>
    <m/>
    <m/>
    <x v="0"/>
    <n v="10"/>
    <m/>
    <n v="0"/>
    <m/>
    <m/>
  </r>
  <r>
    <d v="2018-10-30T08:26:17"/>
    <m/>
    <s v="VC472"/>
    <x v="1"/>
    <x v="313"/>
    <n v="-1"/>
    <s v="ks"/>
    <n v="999"/>
    <n v="-999"/>
    <s v="0432"/>
    <m/>
    <s v="1CHIR: JIP  6"/>
    <s v="SVIOP-2018-SVM2-012594"/>
    <s v="Výdej do spotřeby z IOP"/>
    <s v="Máčalová Vendula"/>
    <s v="Storno dokladu"/>
    <s v="V42A"/>
    <s v="Papíry, sešity, knihy, bloky, tabule"/>
    <m/>
    <m/>
    <m/>
    <m/>
    <x v="0"/>
    <n v="10"/>
    <m/>
    <n v="0"/>
    <m/>
    <m/>
  </r>
  <r>
    <d v="2018-10-30T09:36:49"/>
    <m/>
    <s v="VF258"/>
    <x v="1"/>
    <x v="314"/>
    <n v="3"/>
    <s v="ks"/>
    <n v="850.63"/>
    <n v="2551.88"/>
    <s v="0421"/>
    <m/>
    <s v="1CHIR: ambulance"/>
    <s v="SVIOP-2018-SVM2-012597"/>
    <s v="Výdej do spotřeby z IOP"/>
    <s v="Máčalová Vendula"/>
    <s v="Promítnut do stavu zásob"/>
    <s v="V42C"/>
    <s v="Obálky, pořadače, složky"/>
    <s v="Kaspa papír"/>
    <m/>
    <s v="Kaspa papír"/>
    <m/>
    <x v="0"/>
    <n v="10"/>
    <m/>
    <n v="0"/>
    <m/>
    <m/>
  </r>
  <r>
    <d v="2018-10-30T09:37:25"/>
    <m/>
    <s v="VF258"/>
    <x v="1"/>
    <x v="314"/>
    <n v="1"/>
    <s v="ks"/>
    <n v="850.63"/>
    <n v="850.63"/>
    <s v="0432"/>
    <m/>
    <s v="1CHIR: JIP  6"/>
    <s v="SVIOP-2018-SVM2-012598"/>
    <s v="Výdej do spotřeby z IOP"/>
    <s v="Máčalová Vendula"/>
    <s v="Promítnut do stavu zásob"/>
    <s v="V42C"/>
    <s v="Obálky, pořadače, složky"/>
    <s v="Kaspa papír"/>
    <m/>
    <s v="Kaspa papír"/>
    <m/>
    <x v="0"/>
    <n v="10"/>
    <m/>
    <n v="0"/>
    <m/>
    <m/>
  </r>
  <r>
    <d v="2018-11-01T11:17:36"/>
    <m/>
    <s v="VB427"/>
    <x v="1"/>
    <x v="315"/>
    <n v="6"/>
    <s v="bal"/>
    <n v="72.599999999999994"/>
    <n v="435.6"/>
    <s v="0411"/>
    <m/>
    <s v="1CHIR: lůžkové oddělení 8"/>
    <s v="SVIOP-2018-SVM2-012660"/>
    <s v="Výdej do spotřeby z IOP"/>
    <s v="Zdražilová Šárka"/>
    <s v="Promítnut do stavu zásob"/>
    <s v="V43"/>
    <s v="Tiskopisy"/>
    <m/>
    <m/>
    <m/>
    <m/>
    <x v="0"/>
    <n v="11"/>
    <m/>
    <n v="0"/>
    <m/>
    <m/>
  </r>
  <r>
    <d v="2018-11-02T10:21:13"/>
    <s v="140060013"/>
    <s v="VE630"/>
    <x v="4"/>
    <x v="39"/>
    <n v="100"/>
    <s v="ks"/>
    <n v="0.23"/>
    <n v="22.69"/>
    <s v="0411"/>
    <m/>
    <s v="1CHIR: lůžkové oddělení 8"/>
    <s v="SVIOP-2018-SVM2-012727"/>
    <s v="Výdej do spotřeby z IOP"/>
    <s v="Škodová Simona"/>
    <s v="Promítnut do stavu zásob"/>
    <s v="V21"/>
    <s v="Spotřební materiál k SZM"/>
    <m/>
    <m/>
    <s v="MAPO medical s.r.o. od 7/2017"/>
    <m/>
    <x v="0"/>
    <n v="11"/>
    <m/>
    <n v="0"/>
    <m/>
    <m/>
  </r>
  <r>
    <d v="2018-11-02T10:21:13"/>
    <m/>
    <s v="VE585"/>
    <x v="1"/>
    <x v="74"/>
    <n v="100"/>
    <s v="ks"/>
    <n v="0.55000000000000004"/>
    <n v="55"/>
    <s v="0411"/>
    <m/>
    <s v="1CHIR: lůžkové oddělení 8"/>
    <s v="SVIOP-2018-SVM2-012727"/>
    <s v="Výdej do spotřeby z IOP"/>
    <s v="Škodová Simona"/>
    <s v="Promítnut do stavu zásob"/>
    <s v="V42C"/>
    <s v="Obálky, pořadače, složky"/>
    <m/>
    <m/>
    <s v="ITAGE"/>
    <m/>
    <x v="0"/>
    <n v="11"/>
    <m/>
    <n v="0"/>
    <m/>
    <m/>
  </r>
  <r>
    <d v="2018-11-02T10:21:13"/>
    <s v="220119"/>
    <s v="VE769"/>
    <x v="1"/>
    <x v="103"/>
    <n v="20"/>
    <s v="ks"/>
    <n v="1.08"/>
    <n v="21.68"/>
    <s v="0411"/>
    <m/>
    <s v="1CHIR: lůžkové oddělení 8"/>
    <s v="SVIOP-2018-SVM2-012727"/>
    <s v="Výdej do spotřeby z IOP"/>
    <s v="Škodová Simona"/>
    <s v="Promítnut do stavu zásob"/>
    <s v="V42C"/>
    <s v="Obálky, pořadače, složky"/>
    <m/>
    <m/>
    <s v="Frankospol 22.3/2020"/>
    <m/>
    <x v="0"/>
    <n v="11"/>
    <m/>
    <n v="0"/>
    <m/>
    <m/>
  </r>
  <r>
    <d v="2018-11-02T10:21:13"/>
    <s v="5961"/>
    <s v="VE517"/>
    <x v="2"/>
    <x v="5"/>
    <n v="30"/>
    <s v="ks"/>
    <n v="2.19"/>
    <n v="65.72"/>
    <s v="0411"/>
    <m/>
    <s v="1CHIR: lůžkové oddělení 8"/>
    <s v="SVIOP-2018-SVM2-012727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02T10:21:13"/>
    <s v="5961"/>
    <s v="VE518"/>
    <x v="2"/>
    <x v="4"/>
    <n v="30"/>
    <s v="ks"/>
    <n v="2.19"/>
    <n v="65.62"/>
    <s v="0411"/>
    <m/>
    <s v="1CHIR: lůžkové oddělení 8"/>
    <s v="SVIOP-2018-SVM2-012727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02T10:21:13"/>
    <m/>
    <s v="VE880"/>
    <x v="3"/>
    <x v="7"/>
    <n v="200"/>
    <s v="ks"/>
    <n v="2.35"/>
    <n v="469.48"/>
    <s v="0411"/>
    <m/>
    <s v="1CHIR: lůžkové oddělení 8"/>
    <s v="SVIOP-2018-SVM2-012727"/>
    <s v="Výdej do spotřeby z IOP"/>
    <s v="Škodová Simona"/>
    <s v="Promítnut do stavu zásob"/>
    <s v="V22"/>
    <s v="Spotřební materiál pro potrubní poštu"/>
    <m/>
    <m/>
    <s v="PROFITERM PROTECH s.r.o."/>
    <m/>
    <x v="0"/>
    <n v="11"/>
    <m/>
    <n v="0"/>
    <m/>
    <m/>
  </r>
  <r>
    <d v="2018-11-02T10:21:13"/>
    <s v="B1320"/>
    <s v="VA391"/>
    <x v="0"/>
    <x v="9"/>
    <n v="20"/>
    <s v="ks"/>
    <n v="3.79"/>
    <n v="75.8"/>
    <s v="0411"/>
    <m/>
    <s v="1CHIR: lůžkové oddělení 8"/>
    <s v="SVIOP-2018-SVM2-012727"/>
    <s v="Výdej do spotřeby z IOP"/>
    <s v="Škodová Simona"/>
    <s v="Promítnut do stavu zásob"/>
    <s v="V44B"/>
    <s v="Baterie, různé elektro zboží"/>
    <m/>
    <m/>
    <s v="Emos do 4/2020"/>
    <m/>
    <x v="0"/>
    <n v="11"/>
    <m/>
    <n v="0"/>
    <m/>
    <m/>
  </r>
  <r>
    <d v="2018-11-02T10:21:13"/>
    <m/>
    <s v="VF183"/>
    <x v="1"/>
    <x v="227"/>
    <n v="37"/>
    <s v="ks"/>
    <n v="3.98"/>
    <n v="147.26"/>
    <s v="0411"/>
    <m/>
    <s v="1CHIR: lůžkové oddělení 8"/>
    <s v="SVIOP-2018-SVM2-012727"/>
    <s v="Výdej do spotřeby z IOP"/>
    <s v="Škodová Simona"/>
    <s v="Promítnut do stavu zásob"/>
    <s v="V42E"/>
    <s v="Samolepky, etikety, štítky"/>
    <m/>
    <m/>
    <s v="Properus"/>
    <m/>
    <x v="0"/>
    <n v="11"/>
    <m/>
    <n v="0"/>
    <m/>
    <m/>
  </r>
  <r>
    <d v="2018-11-02T10:21:13"/>
    <m/>
    <s v="VC344"/>
    <x v="0"/>
    <x v="42"/>
    <n v="5"/>
    <s v="bal"/>
    <n v="6.29"/>
    <n v="31.46"/>
    <s v="0411"/>
    <m/>
    <s v="1CHIR: lůžkové oddělení 8"/>
    <s v="SVIOP-2018-SVM2-012727"/>
    <s v="Výdej do spotřeby z IOP"/>
    <s v="Škodová Simona"/>
    <s v="Promítnut do stavu zásob"/>
    <s v="V44G"/>
    <s v="Kuchyňské potřeby drobné"/>
    <m/>
    <m/>
    <s v="Věra Marková do 8/2020"/>
    <m/>
    <x v="0"/>
    <n v="11"/>
    <m/>
    <n v="0"/>
    <m/>
    <m/>
  </r>
  <r>
    <d v="2018-11-02T10:21:13"/>
    <m/>
    <s v="VB191"/>
    <x v="0"/>
    <x v="59"/>
    <n v="1"/>
    <s v="bal"/>
    <n v="7.03"/>
    <n v="7.03"/>
    <s v="0411"/>
    <m/>
    <s v="1CHIR: lůžkové oddělení 8"/>
    <s v="SVIOP-2018-SVM2-012727"/>
    <s v="Výdej do spotřeby z IOP"/>
    <s v="Škodová Simona"/>
    <s v="Promítnut do stavu zásob"/>
    <s v="V44E"/>
    <s v="WC papír, ubrousky, pytle, sáčky"/>
    <m/>
    <m/>
    <s v="Press KF do 1/2019"/>
    <m/>
    <x v="0"/>
    <n v="11"/>
    <m/>
    <n v="0"/>
    <m/>
    <m/>
  </r>
  <r>
    <d v="2018-11-02T10:21:13"/>
    <m/>
    <s v="VE670"/>
    <x v="0"/>
    <x v="43"/>
    <n v="1"/>
    <s v="bal"/>
    <n v="9.56"/>
    <n v="9.56"/>
    <s v="0411"/>
    <m/>
    <s v="1CHIR: lůžkové oddělení 8"/>
    <s v="SVIOP-2018-SVM2-012727"/>
    <s v="Výdej do spotřeby z IOP"/>
    <s v="Škodová Simona"/>
    <s v="Promítnut do stavu zásob"/>
    <s v="V44E"/>
    <s v="WC papír, ubrousky, pytle, sáčky"/>
    <m/>
    <m/>
    <s v="Vkus Bustan do 12/2019"/>
    <m/>
    <x v="0"/>
    <n v="11"/>
    <m/>
    <n v="0"/>
    <m/>
    <m/>
  </r>
  <r>
    <d v="2018-11-02T10:21:13"/>
    <m/>
    <s v="VA320"/>
    <x v="2"/>
    <x v="194"/>
    <n v="1"/>
    <s v="ks"/>
    <n v="9.59"/>
    <n v="9.59"/>
    <s v="0411"/>
    <m/>
    <s v="1CHIR: lůžkové oddělení 8"/>
    <s v="SVIOP-2018-SVM2-012727"/>
    <s v="Výdej do spotřeby z IOP"/>
    <s v="Škodová Simona"/>
    <s v="Promítnut do stavu zásob"/>
    <s v="V41C"/>
    <s v="Kartáče,houbičky"/>
    <m/>
    <m/>
    <s v="Rudolf Šaman"/>
    <m/>
    <x v="0"/>
    <n v="11"/>
    <m/>
    <n v="0"/>
    <m/>
    <m/>
  </r>
  <r>
    <d v="2018-11-02T10:21:13"/>
    <m/>
    <s v="VB287"/>
    <x v="0"/>
    <x v="11"/>
    <n v="4"/>
    <s v="ks"/>
    <n v="12.58"/>
    <n v="50.32"/>
    <s v="0411"/>
    <m/>
    <s v="1CHIR: lůžkové oddělení 8"/>
    <s v="SVIOP-2018-SVM2-012727"/>
    <s v="Výdej do spotřeby z IOP"/>
    <s v="Škodová Simona"/>
    <s v="Promítnut do stavu zásob"/>
    <s v="V44G"/>
    <s v="Kuchyňské potřeby drobné"/>
    <m/>
    <m/>
    <s v="Věra Marková do 8/2020"/>
    <m/>
    <x v="0"/>
    <n v="11"/>
    <m/>
    <n v="0"/>
    <m/>
    <m/>
  </r>
  <r>
    <d v="2018-11-02T10:21:13"/>
    <s v="3176"/>
    <s v="VE527"/>
    <x v="2"/>
    <x v="14"/>
    <n v="10"/>
    <s v="bal"/>
    <n v="14.52"/>
    <n v="145.19999999999999"/>
    <s v="0411"/>
    <m/>
    <s v="1CHIR: lůžkové oddělení 8"/>
    <s v="SVIOP-2018-SVM2-012727"/>
    <s v="Výdej do spotřeby z IOP"/>
    <s v="Škodová Simona"/>
    <s v="Promítnut do stavu zásob"/>
    <s v="V41C"/>
    <s v="Kartáče,houbičky"/>
    <m/>
    <m/>
    <s v="Šaman do 19.3/2020"/>
    <m/>
    <x v="0"/>
    <n v="11"/>
    <m/>
    <n v="0"/>
    <m/>
    <m/>
  </r>
  <r>
    <d v="2018-11-02T10:21:13"/>
    <s v="7396"/>
    <s v="VE479"/>
    <x v="2"/>
    <x v="12"/>
    <n v="2"/>
    <s v="ks"/>
    <n v="15.13"/>
    <n v="30.26"/>
    <s v="0411"/>
    <m/>
    <s v="1CHIR: lůžkové oddělení 8"/>
    <s v="SVIOP-2018-SVM2-012727"/>
    <s v="Výdej do spotřeby z IOP"/>
    <s v="Škodová Simona"/>
    <s v="Promítnut do stavu zásob"/>
    <s v="V41B"/>
    <s v="Mýdla,osvěžovače"/>
    <m/>
    <m/>
    <s v="Šaman do 19.3/2020"/>
    <m/>
    <x v="0"/>
    <n v="11"/>
    <m/>
    <n v="0"/>
    <m/>
    <m/>
  </r>
  <r>
    <d v="2018-11-02T10:21:13"/>
    <s v="9846"/>
    <s v="VE892"/>
    <x v="0"/>
    <x v="61"/>
    <n v="3"/>
    <s v="bal"/>
    <n v="17.96"/>
    <n v="53.88"/>
    <s v="0411"/>
    <m/>
    <s v="1CHIR: lůžkové oddělení 8"/>
    <s v="SVIOP-2018-SVM2-012727"/>
    <s v="Výdej do spotřeby z IOP"/>
    <s v="Škodová Simona"/>
    <s v="Promítnut do stavu zásob"/>
    <s v="V44D"/>
    <s v="Ručníky, rohože, ostatní"/>
    <m/>
    <m/>
    <s v="Šaman do 19.3/2020"/>
    <m/>
    <x v="0"/>
    <n v="11"/>
    <m/>
    <n v="0"/>
    <m/>
    <m/>
  </r>
  <r>
    <d v="2018-11-02T10:21:13"/>
    <m/>
    <s v="VE015"/>
    <x v="0"/>
    <x v="62"/>
    <n v="6"/>
    <s v="bal"/>
    <n v="20.57"/>
    <n v="123.42"/>
    <s v="0411"/>
    <m/>
    <s v="1CHIR: lůžkové oddělení 8"/>
    <s v="SVIOP-2018-SVM2-012727"/>
    <s v="Výdej do spotřeby z IOP"/>
    <s v="Škodová Simona"/>
    <s v="Promítnut do stavu zásob"/>
    <s v="V44E"/>
    <s v="WC papír, ubrousky, pytle, sáčky"/>
    <m/>
    <m/>
    <s v="Press KF do 1/2019"/>
    <m/>
    <x v="0"/>
    <n v="11"/>
    <m/>
    <n v="0"/>
    <m/>
    <m/>
  </r>
  <r>
    <d v="2018-11-02T10:21:13"/>
    <s v="1566"/>
    <s v="VE526"/>
    <x v="2"/>
    <x v="45"/>
    <n v="4"/>
    <s v="bal"/>
    <n v="22.14"/>
    <n v="88.56"/>
    <s v="0411"/>
    <m/>
    <s v="1CHIR: lůžkové oddělení 8"/>
    <s v="SVIOP-2018-SVM2-012727"/>
    <s v="Výdej do spotřeby z IOP"/>
    <s v="Škodová Simona"/>
    <s v="Promítnut do stavu zásob"/>
    <s v="V41C"/>
    <s v="Kartáče,houbičky"/>
    <m/>
    <m/>
    <s v="Šaman do 19.3/2020"/>
    <m/>
    <x v="0"/>
    <n v="11"/>
    <m/>
    <n v="0"/>
    <m/>
    <m/>
  </r>
  <r>
    <d v="2018-11-02T10:21:13"/>
    <s v="770150"/>
    <s v="VE835"/>
    <x v="1"/>
    <x v="19"/>
    <n v="1"/>
    <s v="ks"/>
    <n v="29.31"/>
    <n v="29.31"/>
    <s v="0411"/>
    <m/>
    <s v="1CHIR: lůžkové oddělení 8"/>
    <s v="SVIOP-2018-SVM2-012727"/>
    <s v="Výdej do spotřeby z IOP"/>
    <s v="Škodová Simona"/>
    <s v="Promítnut do stavu zásob"/>
    <s v="V42D"/>
    <s v="Pravítka, lepidla, folie"/>
    <m/>
    <m/>
    <s v="Frankospol 22.3/2020"/>
    <m/>
    <x v="0"/>
    <n v="11"/>
    <m/>
    <n v="0"/>
    <m/>
    <m/>
  </r>
  <r>
    <d v="2018-11-02T10:21:13"/>
    <s v="440053"/>
    <s v="VE831"/>
    <x v="1"/>
    <x v="20"/>
    <n v="1"/>
    <s v="ks"/>
    <n v="35.6"/>
    <n v="35.6"/>
    <s v="0411"/>
    <m/>
    <s v="1CHIR: lůžkové oddělení 8"/>
    <s v="SVIOP-2018-SVM2-012727"/>
    <s v="Výdej do spotřeby z IOP"/>
    <s v="Škodová Simona"/>
    <s v="Promítnut do stavu zásob"/>
    <s v="V42D"/>
    <s v="Pravítka, lepidla, folie"/>
    <m/>
    <m/>
    <s v="Frankospol 22.3/2020"/>
    <m/>
    <x v="0"/>
    <n v="11"/>
    <m/>
    <n v="0"/>
    <m/>
    <m/>
  </r>
  <r>
    <d v="2018-11-02T10:21:13"/>
    <s v="115081"/>
    <s v="VE491"/>
    <x v="2"/>
    <x v="64"/>
    <n v="1"/>
    <s v="ks"/>
    <n v="37.51"/>
    <n v="37.51"/>
    <s v="0411"/>
    <m/>
    <s v="1CHIR: lůžkové oddělení 8"/>
    <s v="SVIOP-2018-SVM2-012727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02T10:21:13"/>
    <s v="394153"/>
    <s v="VE693"/>
    <x v="2"/>
    <x v="18"/>
    <n v="2"/>
    <s v="ks"/>
    <n v="38.1"/>
    <n v="76.19"/>
    <s v="0411"/>
    <m/>
    <s v="1CHIR: lůžkové oddělení 8"/>
    <s v="SVIOP-2018-SVM2-012727"/>
    <s v="Výdej do spotřeby z IOP"/>
    <s v="Škodová Simona"/>
    <s v="Promítnut do stavu zásob"/>
    <s v="V41D"/>
    <s v="Krémy, oleje a masti z lékárny"/>
    <m/>
    <m/>
    <s v="Phoenix"/>
    <m/>
    <x v="0"/>
    <n v="11"/>
    <m/>
    <n v="0"/>
    <m/>
    <m/>
  </r>
  <r>
    <d v="2018-11-02T10:21:13"/>
    <s v="111891"/>
    <s v="VE481"/>
    <x v="2"/>
    <x v="193"/>
    <n v="1"/>
    <s v="ks"/>
    <n v="39.93"/>
    <n v="39.93"/>
    <s v="0411"/>
    <m/>
    <s v="1CHIR: lůžkové oddělení 8"/>
    <s v="SVIOP-2018-SVM2-012727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02T10:21:13"/>
    <s v="Fm-L009-022-CENPAC-001"/>
    <s v="VFM1223"/>
    <x v="1"/>
    <x v="22"/>
    <n v="3"/>
    <s v="ks"/>
    <n v="48.4"/>
    <n v="145.21"/>
    <s v="0411"/>
    <m/>
    <s v="1CHIR: lůžkové oddělení 8"/>
    <s v="SVIOP-2018-SVM2-012727"/>
    <s v="Výdej do spotřeby z IOP"/>
    <s v="Škodová Simona"/>
    <s v="Promítnut do stavu zásob"/>
    <s v="VFM022"/>
    <s v="Úschova věcí, důchody"/>
    <m/>
    <m/>
    <s v="Knopp - tiskárna do 1/2021"/>
    <m/>
    <x v="0"/>
    <n v="11"/>
    <m/>
    <n v="0"/>
    <m/>
    <m/>
  </r>
  <r>
    <d v="2018-11-02T10:21:13"/>
    <s v="Fm-L009-029-LEKPAC-001"/>
    <s v="VFM1238"/>
    <x v="1"/>
    <x v="24"/>
    <n v="4"/>
    <s v="ks"/>
    <n v="50.8"/>
    <n v="203.2"/>
    <s v="0411"/>
    <m/>
    <s v="1CHIR: lůžkové oddělení 8"/>
    <s v="SVIOP-2018-SVM2-012727"/>
    <s v="Výdej do spotřeby z IOP"/>
    <s v="Škodová Simona"/>
    <s v="Promítnut do stavu zásob"/>
    <s v="VFM029"/>
    <s v="Léčiva"/>
    <m/>
    <m/>
    <s v="Knopp - tiskárna do 1/2021"/>
    <m/>
    <x v="0"/>
    <n v="11"/>
    <m/>
    <n v="0"/>
    <m/>
    <m/>
  </r>
  <r>
    <d v="2018-11-02T10:21:13"/>
    <s v="113301,104541"/>
    <s v="VE493"/>
    <x v="2"/>
    <x v="26"/>
    <n v="1"/>
    <s v="ks"/>
    <n v="54.43"/>
    <n v="54.43"/>
    <s v="0411"/>
    <m/>
    <s v="1CHIR: lůžkové oddělení 8"/>
    <s v="SVIOP-2018-SVM2-012727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02T10:21:13"/>
    <m/>
    <s v="VE011"/>
    <x v="0"/>
    <x v="27"/>
    <n v="2"/>
    <s v="bal"/>
    <n v="57.7"/>
    <n v="115.4"/>
    <s v="0411"/>
    <m/>
    <s v="1CHIR: lůžkové oddělení 8"/>
    <s v="SVIOP-2018-SVM2-012727"/>
    <s v="Výdej do spotřeby z IOP"/>
    <s v="Škodová Simona"/>
    <s v="Promítnut do stavu zásob"/>
    <s v="V44E"/>
    <s v="WC papír, ubrousky, pytle, sáčky"/>
    <m/>
    <m/>
    <s v="Press KF do 1/2019"/>
    <m/>
    <x v="0"/>
    <n v="11"/>
    <m/>
    <n v="0"/>
    <m/>
    <m/>
  </r>
  <r>
    <d v="2018-11-02T10:21:13"/>
    <s v="5136"/>
    <s v="VE484"/>
    <x v="2"/>
    <x v="130"/>
    <n v="1"/>
    <s v="ks"/>
    <n v="59.13"/>
    <n v="59.13"/>
    <s v="0411"/>
    <m/>
    <s v="1CHIR: lůžkové oddělení 8"/>
    <s v="SVIOP-2018-SVM2-012727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02T10:21:13"/>
    <m/>
    <s v="VF230"/>
    <x v="2"/>
    <x v="252"/>
    <n v="2"/>
    <s v="ks"/>
    <n v="76.23"/>
    <n v="152.44999999999999"/>
    <s v="0411"/>
    <m/>
    <s v="1CHIR: lůžkové oddělení 8"/>
    <s v="SVIOP-2018-SVM2-012727"/>
    <s v="Výdej do spotřeby z IOP"/>
    <s v="Škodová Simona"/>
    <s v="Promítnut do stavu zásob"/>
    <s v="V41D"/>
    <s v="Krémy, oleje a masti z lékárny"/>
    <m/>
    <m/>
    <s v="Maurea, s.r.o"/>
    <m/>
    <x v="0"/>
    <n v="11"/>
    <m/>
    <n v="0"/>
    <m/>
    <m/>
  </r>
  <r>
    <d v="2018-11-02T10:21:13"/>
    <m/>
    <s v="VB268"/>
    <x v="0"/>
    <x v="29"/>
    <n v="1"/>
    <s v="ks"/>
    <n v="78"/>
    <n v="78"/>
    <s v="0411"/>
    <m/>
    <s v="1CHIR: lůžkové oddělení 8"/>
    <s v="SVIOP-2018-SVM2-012727"/>
    <s v="Výdej do spotřeby z IOP"/>
    <s v="Škodová Simona"/>
    <s v="Promítnut do stavu zásob"/>
    <s v="V44E"/>
    <s v="WC papír, ubrousky, pytle, sáčky"/>
    <m/>
    <m/>
    <s v="Božena Gtěková"/>
    <m/>
    <x v="0"/>
    <n v="11"/>
    <m/>
    <n v="0"/>
    <m/>
    <m/>
  </r>
  <r>
    <d v="2018-11-02T10:21:13"/>
    <s v="930050"/>
    <s v="VA240"/>
    <x v="2"/>
    <x v="158"/>
    <n v="1"/>
    <s v="ks"/>
    <n v="96"/>
    <n v="96"/>
    <s v="0411"/>
    <m/>
    <s v="1CHIR: lůžkové oddělení 8"/>
    <s v="SVIOP-2018-SVM2-012727"/>
    <s v="Výdej do spotřeby z IOP"/>
    <s v="Škodová Simona"/>
    <s v="Promítnut do stavu zásob"/>
    <s v="V41B"/>
    <s v="Mýdla,osvěžovače"/>
    <m/>
    <m/>
    <s v="Unixderma"/>
    <m/>
    <x v="0"/>
    <n v="11"/>
    <m/>
    <n v="0"/>
    <m/>
    <m/>
  </r>
  <r>
    <d v="2018-11-02T10:21:13"/>
    <s v="107631"/>
    <s v="VE669"/>
    <x v="2"/>
    <x v="106"/>
    <n v="2"/>
    <s v="ks"/>
    <n v="151.24"/>
    <n v="302.47000000000003"/>
    <s v="0411"/>
    <m/>
    <s v="1CHIR: lůžkové oddělení 8"/>
    <s v="SVIOP-2018-SVM2-012727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02T10:21:13"/>
    <m/>
    <s v="VA796"/>
    <x v="0"/>
    <x v="141"/>
    <n v="2"/>
    <s v="ks"/>
    <n v="153.66999999999999"/>
    <n v="307.33999999999997"/>
    <s v="0411"/>
    <m/>
    <s v="1CHIR: lůžkové oddělení 8"/>
    <s v="SVIOP-2018-SVM2-012727"/>
    <s v="Výdej do spotřeby z IOP"/>
    <s v="Škodová Simona"/>
    <s v="Promítnut do stavu zásob"/>
    <s v="V44G"/>
    <s v="Kuchyňské potřeby drobné"/>
    <m/>
    <m/>
    <s v="Věra Marková do 8/2020"/>
    <m/>
    <x v="0"/>
    <n v="11"/>
    <m/>
    <n v="0"/>
    <m/>
    <m/>
  </r>
  <r>
    <d v="2018-11-02T10:21:13"/>
    <m/>
    <s v="VA552"/>
    <x v="1"/>
    <x v="136"/>
    <n v="2"/>
    <s v="ks"/>
    <n v="337.54"/>
    <n v="675.08"/>
    <s v="0411"/>
    <m/>
    <s v="1CHIR: lůžkové oddělení 8"/>
    <s v="SVIOP-2018-SVM2-012727"/>
    <s v="Výdej do spotřeby z IOP"/>
    <s v="Škodová Simona"/>
    <s v="Promítnut do stavu zásob"/>
    <s v="V42A"/>
    <s v="Papíry, sešity, knihy, bloky, tabule"/>
    <m/>
    <m/>
    <s v="DTW Telecom"/>
    <m/>
    <x v="0"/>
    <n v="11"/>
    <m/>
    <n v="0"/>
    <m/>
    <m/>
  </r>
  <r>
    <d v="2018-11-02T10:21:13"/>
    <s v="500/110100"/>
    <s v="VC639"/>
    <x v="0"/>
    <x v="316"/>
    <n v="1"/>
    <s v="ks"/>
    <n v="439"/>
    <n v="439"/>
    <s v="0411"/>
    <m/>
    <s v="1CHIR: lůžkové oddělení 8"/>
    <s v="SVIOP-2018-SVM2-012727"/>
    <s v="Výdej do spotřeby z IOP"/>
    <s v="Škodová Simona"/>
    <s v="Promítnut do stavu zásob"/>
    <s v="V44D"/>
    <s v="Ručníky, rohože, ostatní"/>
    <m/>
    <m/>
    <s v="Stepa Trade"/>
    <m/>
    <x v="0"/>
    <n v="11"/>
    <m/>
    <n v="0"/>
    <m/>
    <m/>
  </r>
  <r>
    <d v="2018-11-02T10:27:18"/>
    <s v="140060013"/>
    <s v="VE630"/>
    <x v="4"/>
    <x v="39"/>
    <n v="100"/>
    <s v="ks"/>
    <n v="0.23"/>
    <n v="22.69"/>
    <s v="0412"/>
    <m/>
    <s v="1CHIR: lůžkové oddělení 9 + 9P"/>
    <s v="SVIOP-2018-SVM2-012728"/>
    <s v="Výdej do spotřeby z IOP"/>
    <s v="Utíkalová Jana"/>
    <s v="Promítnut do stavu zásob"/>
    <s v="V21"/>
    <s v="Spotřební materiál k SZM"/>
    <m/>
    <m/>
    <s v="MAPO medical s.r.o. od 7/2017"/>
    <m/>
    <x v="0"/>
    <n v="11"/>
    <m/>
    <n v="0"/>
    <m/>
    <m/>
  </r>
  <r>
    <d v="2018-11-02T10:27:18"/>
    <m/>
    <s v="VE585"/>
    <x v="1"/>
    <x v="74"/>
    <n v="50"/>
    <s v="ks"/>
    <n v="0.55000000000000004"/>
    <n v="27.5"/>
    <s v="0412"/>
    <m/>
    <s v="1CHIR: lůžkové oddělení 9 + 9P"/>
    <s v="SVIOP-2018-SVM2-012728"/>
    <s v="Výdej do spotřeby z IOP"/>
    <s v="Utíkalová Jana"/>
    <s v="Promítnut do stavu zásob"/>
    <s v="V42C"/>
    <s v="Obálky, pořadače, složky"/>
    <m/>
    <m/>
    <s v="ITAGE"/>
    <m/>
    <x v="0"/>
    <n v="11"/>
    <m/>
    <n v="0"/>
    <m/>
    <m/>
  </r>
  <r>
    <d v="2018-11-02T10:27:18"/>
    <s v="220140"/>
    <s v="VE770"/>
    <x v="1"/>
    <x v="257"/>
    <n v="40"/>
    <s v="ks"/>
    <n v="0.73"/>
    <n v="29.04"/>
    <s v="0412"/>
    <m/>
    <s v="1CHIR: lůžkové oddělení 9 + 9P"/>
    <s v="SVIOP-2018-SVM2-012728"/>
    <s v="Výdej do spotřeby z IOP"/>
    <s v="Utíkalová Jana"/>
    <s v="Promítnut do stavu zásob"/>
    <s v="V42C"/>
    <s v="Obálky, pořadače, složky"/>
    <m/>
    <m/>
    <s v="Frankospol 22.3/2020"/>
    <m/>
    <x v="0"/>
    <n v="11"/>
    <m/>
    <n v="0"/>
    <m/>
    <m/>
  </r>
  <r>
    <d v="2018-11-02T10:27:18"/>
    <s v="510301"/>
    <s v="VE130"/>
    <x v="1"/>
    <x v="297"/>
    <n v="10"/>
    <s v="ks"/>
    <n v="0.92"/>
    <n v="9.1999999999999993"/>
    <s v="0412"/>
    <m/>
    <s v="1CHIR: lůžkové oddělení 9 + 9P"/>
    <s v="SVIOP-2018-SVM2-012728"/>
    <s v="Výdej do spotřeby z IOP"/>
    <s v="Utíkalová Jana"/>
    <s v="Promítnut do stavu zásob"/>
    <s v="V42B"/>
    <s v="Psací potřeby"/>
    <m/>
    <m/>
    <s v="vkus"/>
    <m/>
    <x v="0"/>
    <n v="11"/>
    <m/>
    <n v="0"/>
    <m/>
    <m/>
  </r>
  <r>
    <d v="2018-11-02T10:27:18"/>
    <m/>
    <s v="VA918"/>
    <x v="0"/>
    <x v="3"/>
    <n v="30"/>
    <s v="ks"/>
    <n v="1.1499999999999999"/>
    <n v="34.5"/>
    <s v="0412"/>
    <m/>
    <s v="1CHIR: lůžkové oddělení 9 + 9P"/>
    <s v="SVIOP-2018-SVM2-012728"/>
    <s v="Výdej do spotřeby z IOP"/>
    <s v="Utíkalová Jana"/>
    <s v="Promítnut do stavu zásob"/>
    <s v="V44G"/>
    <s v="Kuchyňské potřeby drobné"/>
    <m/>
    <m/>
    <s v="Věra Marková do 8/2020"/>
    <m/>
    <x v="0"/>
    <n v="11"/>
    <m/>
    <n v="0"/>
    <m/>
    <m/>
  </r>
  <r>
    <d v="2018-11-02T10:27:18"/>
    <s v="544080"/>
    <s v="VE358"/>
    <x v="1"/>
    <x v="156"/>
    <n v="1"/>
    <s v="ks"/>
    <n v="1.48"/>
    <n v="1.48"/>
    <s v="0412"/>
    <m/>
    <s v="1CHIR: lůžkové oddělení 9 + 9P"/>
    <s v="SVIOP-2018-SVM2-012728"/>
    <s v="Výdej do spotřeby z IOP"/>
    <s v="Utíkalová Jana"/>
    <s v="Promítnut do stavu zásob"/>
    <s v="V42B"/>
    <s v="Psací potřeby"/>
    <m/>
    <m/>
    <s v="Frankospol 22.3/2020"/>
    <m/>
    <x v="0"/>
    <n v="11"/>
    <m/>
    <n v="0"/>
    <m/>
    <m/>
  </r>
  <r>
    <d v="2018-11-02T10:27:18"/>
    <m/>
    <s v="VE880"/>
    <x v="3"/>
    <x v="7"/>
    <n v="200"/>
    <s v="ks"/>
    <n v="2.35"/>
    <n v="469.48"/>
    <s v="0412"/>
    <m/>
    <s v="1CHIR: lůžkové oddělení 9 + 9P"/>
    <s v="SVIOP-2018-SVM2-012728"/>
    <s v="Výdej do spotřeby z IOP"/>
    <s v="Utíkalová Jana"/>
    <s v="Promítnut do stavu zásob"/>
    <s v="V22"/>
    <s v="Spotřební materiál pro potrubní poštu"/>
    <m/>
    <m/>
    <s v="PROFITERM PROTECH s.r.o."/>
    <m/>
    <x v="0"/>
    <n v="11"/>
    <m/>
    <n v="0"/>
    <m/>
    <m/>
  </r>
  <r>
    <d v="2018-11-02T10:27:18"/>
    <s v="543231"/>
    <s v="VE357"/>
    <x v="1"/>
    <x v="143"/>
    <n v="1"/>
    <s v="ks"/>
    <n v="3.03"/>
    <n v="3.03"/>
    <s v="0412"/>
    <m/>
    <s v="1CHIR: lůžkové oddělení 9 + 9P"/>
    <s v="SVIOP-2018-SVM2-012728"/>
    <s v="Výdej do spotřeby z IOP"/>
    <s v="Utíkalová Jana"/>
    <s v="Promítnut do stavu zásob"/>
    <s v="V42B"/>
    <s v="Psací potřeby"/>
    <m/>
    <m/>
    <s v="Frankospol 22.3/2020"/>
    <m/>
    <x v="0"/>
    <n v="11"/>
    <m/>
    <n v="0"/>
    <m/>
    <m/>
  </r>
  <r>
    <d v="2018-11-02T10:27:18"/>
    <s v="220134"/>
    <s v="VE776"/>
    <x v="1"/>
    <x v="75"/>
    <n v="13"/>
    <s v="ks"/>
    <n v="3.1"/>
    <n v="40.299999999999997"/>
    <s v="0412"/>
    <m/>
    <s v="1CHIR: lůžkové oddělení 9 + 9P"/>
    <s v="SVIOP-2018-SVM2-012728"/>
    <s v="Výdej do spotřeby z IOP"/>
    <s v="Utíkalová Jana"/>
    <s v="Promítnut do stavu zásob"/>
    <s v="V42C"/>
    <s v="Obálky, pořadače, složky"/>
    <m/>
    <m/>
    <s v="Frankospol 22.3/2020"/>
    <m/>
    <x v="0"/>
    <n v="11"/>
    <m/>
    <n v="0"/>
    <m/>
    <m/>
  </r>
  <r>
    <d v="2018-11-02T10:27:18"/>
    <s v="B1320"/>
    <s v="VA391"/>
    <x v="0"/>
    <x v="9"/>
    <n v="24"/>
    <s v="ks"/>
    <n v="3.79"/>
    <n v="90.96"/>
    <s v="0412"/>
    <m/>
    <s v="1CHIR: lůžkové oddělení 9 + 9P"/>
    <s v="SVIOP-2018-SVM2-012728"/>
    <s v="Výdej do spotřeby z IOP"/>
    <s v="Utíkalová Jana"/>
    <s v="Promítnut do stavu zásob"/>
    <s v="V44B"/>
    <s v="Baterie, různé elektro zboží"/>
    <m/>
    <m/>
    <s v="Emos do 4/2020"/>
    <m/>
    <x v="0"/>
    <n v="11"/>
    <m/>
    <n v="0"/>
    <m/>
    <m/>
  </r>
  <r>
    <d v="2018-11-02T10:27:18"/>
    <s v="510496"/>
    <s v="VE352"/>
    <x v="1"/>
    <x v="56"/>
    <n v="20"/>
    <s v="ks"/>
    <n v="4.24"/>
    <n v="84.8"/>
    <s v="0412"/>
    <m/>
    <s v="1CHIR: lůžkové oddělení 9 + 9P"/>
    <s v="SVIOP-2018-SVM2-012728"/>
    <s v="Výdej do spotřeby z IOP"/>
    <s v="Utíkalová Jana"/>
    <s v="Promítnut do stavu zásob"/>
    <s v="V42B"/>
    <s v="Psací potřeby"/>
    <m/>
    <m/>
    <s v="Frankospol 22.3/2020"/>
    <m/>
    <x v="0"/>
    <n v="11"/>
    <m/>
    <n v="0"/>
    <m/>
    <m/>
  </r>
  <r>
    <d v="2018-11-02T10:27:18"/>
    <m/>
    <s v="VA007"/>
    <x v="4"/>
    <x v="104"/>
    <n v="20"/>
    <s v="ks"/>
    <n v="5.99"/>
    <n v="119.8"/>
    <s v="0412"/>
    <m/>
    <s v="1CHIR: lůžkové oddělení 9 + 9P"/>
    <s v="SVIOP-2018-SVM2-012728"/>
    <s v="Výdej do spotřeby z IOP"/>
    <s v="Utíkalová Jana"/>
    <s v="Promítnut do stavu zásob"/>
    <s v="V21"/>
    <s v="Spotřební materiál k SZM"/>
    <m/>
    <m/>
    <s v="MAPO medical s.r.o."/>
    <m/>
    <x v="0"/>
    <n v="11"/>
    <m/>
    <n v="0"/>
    <m/>
    <m/>
  </r>
  <r>
    <d v="2018-11-02T10:27:18"/>
    <m/>
    <s v="VC344"/>
    <x v="0"/>
    <x v="42"/>
    <n v="10"/>
    <s v="bal"/>
    <n v="6.3"/>
    <n v="62.96"/>
    <s v="0412"/>
    <m/>
    <s v="1CHIR: lůžkové oddělení 9 + 9P"/>
    <s v="SVIOP-2018-SVM2-012728"/>
    <s v="Výdej do spotřeby z IOP"/>
    <s v="Utíkalová Jana"/>
    <s v="Promítnut do stavu zásob"/>
    <s v="V44G"/>
    <s v="Kuchyňské potřeby drobné"/>
    <m/>
    <m/>
    <s v="Věra Marková do 8/2020"/>
    <m/>
    <x v="0"/>
    <n v="11"/>
    <m/>
    <n v="0"/>
    <m/>
    <m/>
  </r>
  <r>
    <d v="2018-11-02T10:27:18"/>
    <m/>
    <s v="VE670"/>
    <x v="0"/>
    <x v="43"/>
    <n v="6"/>
    <s v="bal"/>
    <n v="9.56"/>
    <n v="57.36"/>
    <s v="0412"/>
    <m/>
    <s v="1CHIR: lůžkové oddělení 9 + 9P"/>
    <s v="SVIOP-2018-SVM2-012728"/>
    <s v="Výdej do spotřeby z IOP"/>
    <s v="Utíkalová Jana"/>
    <s v="Promítnut do stavu zásob"/>
    <s v="V44E"/>
    <s v="WC papír, ubrousky, pytle, sáčky"/>
    <m/>
    <m/>
    <s v="Vkus Bustan do 12/2019"/>
    <m/>
    <x v="0"/>
    <n v="11"/>
    <m/>
    <n v="0"/>
    <m/>
    <m/>
  </r>
  <r>
    <d v="2018-11-02T10:27:18"/>
    <m/>
    <s v="VB190"/>
    <x v="0"/>
    <x v="132"/>
    <n v="10"/>
    <s v="bal"/>
    <n v="11.5"/>
    <n v="114.95"/>
    <s v="0412"/>
    <m/>
    <s v="1CHIR: lůžkové oddělení 9 + 9P"/>
    <s v="SVIOP-2018-SVM2-012728"/>
    <s v="Výdej do spotřeby z IOP"/>
    <s v="Utíkalová Jana"/>
    <s v="Promítnut do stavu zásob"/>
    <s v="V44E"/>
    <s v="WC papír, ubrousky, pytle, sáčky"/>
    <m/>
    <m/>
    <s v="Press KF do 1/2019"/>
    <m/>
    <x v="0"/>
    <n v="11"/>
    <m/>
    <n v="0"/>
    <m/>
    <m/>
  </r>
  <r>
    <d v="2018-11-02T10:27:18"/>
    <m/>
    <s v="VA897"/>
    <x v="0"/>
    <x v="317"/>
    <n v="1"/>
    <s v="ks"/>
    <n v="11.7"/>
    <n v="11.7"/>
    <s v="0412"/>
    <m/>
    <s v="1CHIR: lůžkové oddělení 9 + 9P"/>
    <s v="SVIOP-2018-SVM2-012728"/>
    <s v="Výdej do spotřeby z IOP"/>
    <s v="Utíkalová Jana"/>
    <s v="Promítnut do stavu zásob"/>
    <s v="V44D"/>
    <s v="Ručníky, rohože, ostatní"/>
    <m/>
    <m/>
    <s v="Věra Marková"/>
    <m/>
    <x v="0"/>
    <n v="11"/>
    <m/>
    <n v="0"/>
    <m/>
    <m/>
  </r>
  <r>
    <d v="2018-11-02T10:27:18"/>
    <m/>
    <s v="VB287"/>
    <x v="0"/>
    <x v="11"/>
    <n v="10"/>
    <s v="ks"/>
    <n v="12.58"/>
    <n v="125.8"/>
    <s v="0412"/>
    <m/>
    <s v="1CHIR: lůžkové oddělení 9 + 9P"/>
    <s v="SVIOP-2018-SVM2-012728"/>
    <s v="Výdej do spotřeby z IOP"/>
    <s v="Utíkalová Jana"/>
    <s v="Promítnut do stavu zásob"/>
    <s v="V44G"/>
    <s v="Kuchyňské potřeby drobné"/>
    <m/>
    <m/>
    <s v="Věra Marková do 8/2020"/>
    <m/>
    <x v="0"/>
    <n v="11"/>
    <m/>
    <n v="0"/>
    <m/>
    <m/>
  </r>
  <r>
    <d v="2018-11-02T10:27:18"/>
    <m/>
    <s v="VA183"/>
    <x v="2"/>
    <x v="318"/>
    <n v="1"/>
    <s v="ks"/>
    <n v="14.02"/>
    <n v="14.02"/>
    <s v="0412"/>
    <m/>
    <s v="1CHIR: lůžkové oddělení 9 + 9P"/>
    <s v="SVIOP-2018-SVM2-012728"/>
    <s v="Výdej do spotřeby z IOP"/>
    <s v="Utíkalová Jana"/>
    <s v="Promítnut do stavu zásob"/>
    <s v="V41A"/>
    <s v="Mycí a uklízecí prostředy"/>
    <m/>
    <m/>
    <m/>
    <m/>
    <x v="0"/>
    <n v="11"/>
    <m/>
    <n v="0"/>
    <m/>
    <m/>
  </r>
  <r>
    <d v="2018-11-02T10:27:18"/>
    <s v="3176"/>
    <s v="VE527"/>
    <x v="2"/>
    <x v="14"/>
    <n v="10"/>
    <s v="bal"/>
    <n v="14.52"/>
    <n v="145.19999999999999"/>
    <s v="0412"/>
    <m/>
    <s v="1CHIR: lůžkové oddělení 9 + 9P"/>
    <s v="SVIOP-2018-SVM2-012728"/>
    <s v="Výdej do spotřeby z IOP"/>
    <s v="Utíkalová Jana"/>
    <s v="Promítnut do stavu zásob"/>
    <s v="V41C"/>
    <s v="Kartáče,houbičky"/>
    <m/>
    <m/>
    <s v="Šaman do 19.3/2020"/>
    <m/>
    <x v="0"/>
    <n v="11"/>
    <m/>
    <n v="0"/>
    <m/>
    <m/>
  </r>
  <r>
    <d v="2018-11-02T10:27:18"/>
    <s v="Nemá Fm"/>
    <s v="VB539"/>
    <x v="1"/>
    <x v="116"/>
    <n v="1"/>
    <s v="ks"/>
    <n v="16.97"/>
    <n v="16.97"/>
    <s v="0412"/>
    <m/>
    <s v="1CHIR: lůžkové oddělení 9 + 9P"/>
    <s v="SVIOP-2018-SVM2-012728"/>
    <s v="Výdej do spotřeby z IOP"/>
    <s v="Utíkalová Jana"/>
    <s v="Promítnut do stavu zásob"/>
    <s v="V43"/>
    <s v="Tiskopisy"/>
    <m/>
    <m/>
    <m/>
    <m/>
    <x v="0"/>
    <n v="11"/>
    <m/>
    <n v="0"/>
    <m/>
    <m/>
  </r>
  <r>
    <d v="2018-11-02T10:27:18"/>
    <s v="2786,2796"/>
    <s v="VE515"/>
    <x v="2"/>
    <x v="319"/>
    <n v="1"/>
    <s v="ks"/>
    <n v="21.15"/>
    <n v="21.15"/>
    <s v="0412"/>
    <m/>
    <s v="1CHIR: lůžkové oddělení 9 + 9P"/>
    <s v="SVIOP-2018-SVM2-012728"/>
    <s v="Výdej do spotřeby z IOP"/>
    <s v="Utíkalová Jana"/>
    <s v="Promítnut do stavu zásob"/>
    <s v="V41B"/>
    <s v="Mýdla,osvěžovače"/>
    <m/>
    <m/>
    <s v="Šaman do 19.3/2020"/>
    <m/>
    <x v="0"/>
    <n v="11"/>
    <m/>
    <n v="0"/>
    <m/>
    <m/>
  </r>
  <r>
    <d v="2018-11-02T10:27:18"/>
    <s v="1566"/>
    <s v="VE526"/>
    <x v="2"/>
    <x v="45"/>
    <n v="10"/>
    <s v="bal"/>
    <n v="22.14"/>
    <n v="221.4"/>
    <s v="0412"/>
    <m/>
    <s v="1CHIR: lůžkové oddělení 9 + 9P"/>
    <s v="SVIOP-2018-SVM2-012728"/>
    <s v="Výdej do spotřeby z IOP"/>
    <s v="Utíkalová Jana"/>
    <s v="Promítnut do stavu zásob"/>
    <s v="V41C"/>
    <s v="Kartáče,houbičky"/>
    <m/>
    <m/>
    <s v="Šaman do 19.3/2020"/>
    <m/>
    <x v="0"/>
    <n v="11"/>
    <m/>
    <n v="0"/>
    <m/>
    <m/>
  </r>
  <r>
    <d v="2018-11-02T10:27:18"/>
    <m/>
    <s v="VE016"/>
    <x v="0"/>
    <x v="163"/>
    <n v="5"/>
    <s v="bal"/>
    <n v="22.69"/>
    <n v="113.45"/>
    <s v="0412"/>
    <m/>
    <s v="1CHIR: lůžkové oddělení 9 + 9P"/>
    <s v="SVIOP-2018-SVM2-012728"/>
    <s v="Výdej do spotřeby z IOP"/>
    <s v="Utíkalová Jana"/>
    <s v="Promítnut do stavu zásob"/>
    <s v="V44E"/>
    <s v="WC papír, ubrousky, pytle, sáčky"/>
    <m/>
    <m/>
    <s v="Press KF do 1/2019"/>
    <m/>
    <x v="0"/>
    <n v="11"/>
    <m/>
    <n v="0"/>
    <m/>
    <m/>
  </r>
  <r>
    <d v="2018-11-02T10:27:18"/>
    <s v="770150"/>
    <s v="VE835"/>
    <x v="1"/>
    <x v="19"/>
    <n v="1"/>
    <s v="ks"/>
    <n v="29.31"/>
    <n v="29.31"/>
    <s v="0412"/>
    <m/>
    <s v="1CHIR: lůžkové oddělení 9 + 9P"/>
    <s v="SVIOP-2018-SVM2-012728"/>
    <s v="Výdej do spotřeby z IOP"/>
    <s v="Utíkalová Jana"/>
    <s v="Promítnut do stavu zásob"/>
    <s v="V42D"/>
    <s v="Pravítka, lepidla, folie"/>
    <m/>
    <m/>
    <s v="Frankospol 22.3/2020"/>
    <m/>
    <x v="0"/>
    <n v="11"/>
    <m/>
    <n v="0"/>
    <m/>
    <m/>
  </r>
  <r>
    <d v="2018-11-02T10:27:18"/>
    <s v="117401"/>
    <s v="VE498"/>
    <x v="2"/>
    <x v="187"/>
    <n v="1"/>
    <s v="ks"/>
    <n v="31.44"/>
    <n v="31.44"/>
    <s v="0412"/>
    <m/>
    <s v="1CHIR: lůžkové oddělení 9 + 9P"/>
    <s v="SVIOP-2018-SVM2-012728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2T10:27:18"/>
    <s v="116931"/>
    <s v="VE485"/>
    <x v="2"/>
    <x v="105"/>
    <n v="2"/>
    <s v="ks"/>
    <n v="36.299999999999997"/>
    <n v="72.599999999999994"/>
    <s v="0412"/>
    <m/>
    <s v="1CHIR: lůžkové oddělení 9 + 9P"/>
    <s v="SVIOP-2018-SVM2-012728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2T10:27:18"/>
    <s v="115081"/>
    <s v="VE491"/>
    <x v="2"/>
    <x v="64"/>
    <n v="1"/>
    <s v="ks"/>
    <n v="37.51"/>
    <n v="37.51"/>
    <s v="0412"/>
    <m/>
    <s v="1CHIR: lůžkové oddělení 9 + 9P"/>
    <s v="SVIOP-2018-SVM2-012728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2T10:27:18"/>
    <s v="394153"/>
    <s v="VE693"/>
    <x v="2"/>
    <x v="18"/>
    <n v="6"/>
    <s v="ks"/>
    <n v="38.1"/>
    <n v="228.57"/>
    <s v="0412"/>
    <m/>
    <s v="1CHIR: lůžkové oddělení 9 + 9P"/>
    <s v="SVIOP-2018-SVM2-012728"/>
    <s v="Výdej do spotřeby z IOP"/>
    <s v="Utíkalová Jana"/>
    <s v="Promítnut do stavu zásob"/>
    <s v="V41D"/>
    <s v="Krémy, oleje a masti z lékárny"/>
    <m/>
    <m/>
    <s v="Phoenix"/>
    <m/>
    <x v="0"/>
    <n v="11"/>
    <m/>
    <n v="0"/>
    <m/>
    <m/>
  </r>
  <r>
    <d v="2018-11-02T10:27:18"/>
    <m/>
    <s v="VB595"/>
    <x v="1"/>
    <x v="117"/>
    <n v="2"/>
    <s v="bal"/>
    <n v="45"/>
    <n v="90"/>
    <s v="0412"/>
    <m/>
    <s v="1CHIR: lůžkové oddělení 9 + 9P"/>
    <s v="SVIOP-2018-SVM2-012728"/>
    <s v="Výdej do spotřeby z IOP"/>
    <s v="Utíkalová Jana"/>
    <s v="Promítnut do stavu zásob"/>
    <s v="V42E"/>
    <s v="Samolepky, etikety, štítky"/>
    <m/>
    <m/>
    <m/>
    <m/>
    <x v="0"/>
    <n v="11"/>
    <m/>
    <n v="0"/>
    <m/>
    <m/>
  </r>
  <r>
    <d v="2018-11-02T10:27:18"/>
    <s v="995038"/>
    <s v="VE742"/>
    <x v="2"/>
    <x v="68"/>
    <n v="6"/>
    <s v="bal"/>
    <n v="45.98"/>
    <n v="275.88"/>
    <s v="0412"/>
    <m/>
    <s v="1CHIR: lůžkové oddělení 9 + 9P"/>
    <s v="SVIOP-2018-SVM2-012728"/>
    <s v="Výdej do spotřeby z IOP"/>
    <s v="Utíkalová Jana"/>
    <s v="Promítnut do stavu zásob"/>
    <s v="V41D"/>
    <s v="Krémy, oleje a masti z lékárny"/>
    <m/>
    <m/>
    <s v="HARTMANN - RICO a.s."/>
    <m/>
    <x v="0"/>
    <n v="11"/>
    <m/>
    <n v="0"/>
    <m/>
    <m/>
  </r>
  <r>
    <d v="2018-11-02T10:27:18"/>
    <s v="Fm-L009-022-CENPAC-001"/>
    <s v="VFM1223"/>
    <x v="1"/>
    <x v="22"/>
    <n v="3"/>
    <s v="ks"/>
    <n v="48.4"/>
    <n v="145.21"/>
    <s v="0412"/>
    <m/>
    <s v="1CHIR: lůžkové oddělení 9 + 9P"/>
    <s v="SVIOP-2018-SVM2-012728"/>
    <s v="Výdej do spotřeby z IOP"/>
    <s v="Utíkalová Jana"/>
    <s v="Promítnut do stavu zásob"/>
    <s v="VFM022"/>
    <s v="Úschova věcí, důchody"/>
    <m/>
    <m/>
    <s v="Knopp - tiskárna do 1/2021"/>
    <m/>
    <x v="0"/>
    <n v="11"/>
    <m/>
    <n v="0"/>
    <m/>
    <m/>
  </r>
  <r>
    <d v="2018-11-02T10:27:18"/>
    <s v="Fm-L009-029-LEKPAC-001"/>
    <s v="VFM1238"/>
    <x v="1"/>
    <x v="24"/>
    <n v="2"/>
    <s v="ks"/>
    <n v="50.8"/>
    <n v="101.6"/>
    <s v="0412"/>
    <m/>
    <s v="1CHIR: lůžkové oddělení 9 + 9P"/>
    <s v="SVIOP-2018-SVM2-012728"/>
    <s v="Výdej do spotřeby z IOP"/>
    <s v="Utíkalová Jana"/>
    <s v="Promítnut do stavu zásob"/>
    <s v="VFM029"/>
    <s v="Léčiva"/>
    <m/>
    <m/>
    <s v="Knopp - tiskárna do 1/2021"/>
    <m/>
    <x v="0"/>
    <n v="11"/>
    <m/>
    <n v="0"/>
    <m/>
    <m/>
  </r>
  <r>
    <d v="2018-11-02T10:27:18"/>
    <m/>
    <s v="VE011"/>
    <x v="0"/>
    <x v="27"/>
    <n v="6"/>
    <s v="bal"/>
    <n v="57.7"/>
    <n v="346.21"/>
    <s v="0412"/>
    <m/>
    <s v="1CHIR: lůžkové oddělení 9 + 9P"/>
    <s v="SVIOP-2018-SVM2-012728"/>
    <s v="Výdej do spotřeby z IOP"/>
    <s v="Utíkalová Jana"/>
    <s v="Promítnut do stavu zásob"/>
    <s v="V44E"/>
    <s v="WC papír, ubrousky, pytle, sáčky"/>
    <m/>
    <m/>
    <s v="Press KF do 1/2019"/>
    <m/>
    <x v="0"/>
    <n v="11"/>
    <m/>
    <n v="0"/>
    <m/>
    <m/>
  </r>
  <r>
    <d v="2018-11-02T10:27:18"/>
    <s v="5136"/>
    <s v="VE484"/>
    <x v="2"/>
    <x v="130"/>
    <n v="1"/>
    <s v="ks"/>
    <n v="59.13"/>
    <n v="59.13"/>
    <s v="0412"/>
    <m/>
    <s v="1CHIR: lůžkové oddělení 9 + 9P"/>
    <s v="SVIOP-2018-SVM2-012728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2T10:27:18"/>
    <m/>
    <s v="VF230"/>
    <x v="2"/>
    <x v="252"/>
    <n v="3"/>
    <s v="ks"/>
    <n v="76.23"/>
    <n v="228.68"/>
    <s v="0412"/>
    <m/>
    <s v="1CHIR: lůžkové oddělení 9 + 9P"/>
    <s v="SVIOP-2018-SVM2-012728"/>
    <s v="Výdej do spotřeby z IOP"/>
    <s v="Utíkalová Jana"/>
    <s v="Promítnut do stavu zásob"/>
    <s v="V41D"/>
    <s v="Krémy, oleje a masti z lékárny"/>
    <m/>
    <m/>
    <s v="Maurea, s.r.o"/>
    <m/>
    <x v="0"/>
    <n v="11"/>
    <m/>
    <n v="0"/>
    <m/>
    <m/>
  </r>
  <r>
    <d v="2018-11-02T10:27:18"/>
    <m/>
    <s v="VC609"/>
    <x v="2"/>
    <x v="301"/>
    <n v="1"/>
    <s v="ks"/>
    <n v="80"/>
    <n v="80"/>
    <s v="0412"/>
    <m/>
    <s v="1CHIR: lůžkové oddělení 9 + 9P"/>
    <s v="SVIOP-2018-SVM2-012728"/>
    <s v="Výdej do spotřeby z IOP"/>
    <s v="Utíkalová Jana"/>
    <s v="Promítnut do stavu zásob"/>
    <s v="V41C"/>
    <s v="Kartáče,houbičky"/>
    <m/>
    <m/>
    <s v="FROS ZPS s.r.o."/>
    <m/>
    <x v="0"/>
    <n v="11"/>
    <m/>
    <n v="0"/>
    <m/>
    <m/>
  </r>
  <r>
    <d v="2018-11-02T10:27:18"/>
    <s v="3151"/>
    <s v="VE625"/>
    <x v="2"/>
    <x v="320"/>
    <n v="2"/>
    <s v="ks"/>
    <n v="95.17"/>
    <n v="190.33"/>
    <s v="0412"/>
    <m/>
    <s v="1CHIR: lůžkové oddělení 9 + 9P"/>
    <s v="SVIOP-2018-SVM2-012728"/>
    <s v="Výdej do spotřeby z IOP"/>
    <s v="Utíkalová Jana"/>
    <s v="Promítnut do stavu zásob"/>
    <s v="V41B"/>
    <s v="Mýdla,osvěžovače"/>
    <m/>
    <m/>
    <s v="Lachim"/>
    <m/>
    <x v="0"/>
    <n v="11"/>
    <m/>
    <n v="0"/>
    <m/>
    <m/>
  </r>
  <r>
    <d v="2018-11-02T10:27:18"/>
    <m/>
    <s v="VA796"/>
    <x v="0"/>
    <x v="141"/>
    <n v="1"/>
    <s v="ks"/>
    <n v="153.66999999999999"/>
    <n v="153.66999999999999"/>
    <s v="0412"/>
    <m/>
    <s v="1CHIR: lůžkové oddělení 9 + 9P"/>
    <s v="SVIOP-2018-SVM2-012728"/>
    <s v="Výdej do spotřeby z IOP"/>
    <s v="Utíkalová Jana"/>
    <s v="Promítnut do stavu zásob"/>
    <s v="V44G"/>
    <s v="Kuchyňské potřeby drobné"/>
    <m/>
    <m/>
    <s v="Věra Marková do 8/2020"/>
    <m/>
    <x v="0"/>
    <n v="11"/>
    <m/>
    <n v="0"/>
    <m/>
    <m/>
  </r>
  <r>
    <d v="2018-11-02T10:27:18"/>
    <s v="4008410"/>
    <s v="VE702"/>
    <x v="2"/>
    <x v="118"/>
    <n v="3"/>
    <s v="ks"/>
    <n v="154.22999999999999"/>
    <n v="462.68"/>
    <s v="0412"/>
    <m/>
    <s v="1CHIR: lůžkové oddělení 9 + 9P"/>
    <s v="SVIOP-2018-SVM2-012728"/>
    <s v="Výdej do spotřeby z IOP"/>
    <s v="Utíkalová Jana"/>
    <s v="Promítnut do stavu zásob"/>
    <s v="V41D"/>
    <s v="Krémy, oleje a masti z lékárny"/>
    <m/>
    <m/>
    <s v="Alliance Healthcare"/>
    <m/>
    <x v="0"/>
    <n v="11"/>
    <m/>
    <n v="0"/>
    <m/>
    <m/>
  </r>
  <r>
    <d v="2018-11-02T10:27:18"/>
    <s v="2004"/>
    <s v="VE688"/>
    <x v="2"/>
    <x v="49"/>
    <n v="2"/>
    <s v="bal"/>
    <n v="219"/>
    <n v="438"/>
    <s v="0412"/>
    <m/>
    <s v="1CHIR: lůžkové oddělení 9 + 9P"/>
    <s v="SVIOP-2018-SVM2-012728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2T10:27:18"/>
    <s v="REF N15000"/>
    <s v="VE649"/>
    <x v="0"/>
    <x v="50"/>
    <n v="2"/>
    <s v="bal"/>
    <n v="326.70999999999998"/>
    <n v="653.41"/>
    <s v="0412"/>
    <m/>
    <s v="1CHIR: lůžkové oddělení 9 + 9P"/>
    <s v="SVIOP-2018-SVM2-012728"/>
    <s v="Výdej do spotřeby z IOP"/>
    <s v="Utíkalová Jana"/>
    <s v="Promítnut do stavu zásob"/>
    <s v="V44E"/>
    <s v="WC papír, ubrousky, pytle, sáčky"/>
    <m/>
    <m/>
    <s v="MEDISUN profi s.r.o."/>
    <m/>
    <x v="0"/>
    <n v="11"/>
    <m/>
    <n v="0"/>
    <m/>
    <m/>
  </r>
  <r>
    <d v="2018-11-02T10:27:18"/>
    <m/>
    <s v="VA552"/>
    <x v="1"/>
    <x v="136"/>
    <n v="10"/>
    <s v="ks"/>
    <n v="337.54"/>
    <n v="3375.4"/>
    <s v="0412"/>
    <m/>
    <s v="1CHIR: lůžkové oddělení 9 + 9P"/>
    <s v="SVIOP-2018-SVM2-012728"/>
    <s v="Výdej do spotřeby z IOP"/>
    <s v="Utíkalová Jana"/>
    <s v="Promítnut do stavu zásob"/>
    <s v="V42A"/>
    <s v="Papíry, sešity, knihy, bloky, tabule"/>
    <m/>
    <m/>
    <s v="DTW Telecom"/>
    <m/>
    <x v="0"/>
    <n v="11"/>
    <m/>
    <n v="0"/>
    <m/>
    <m/>
  </r>
  <r>
    <d v="2018-11-02T10:27:18"/>
    <s v="10006995K"/>
    <s v="VC649"/>
    <x v="0"/>
    <x v="37"/>
    <n v="1"/>
    <s v="ks"/>
    <n v="716.32"/>
    <n v="716.32"/>
    <s v="0412"/>
    <m/>
    <s v="1CHIR: lůžkové oddělení 9 + 9P"/>
    <s v="SVIOP-2018-SVM2-012728"/>
    <s v="Výdej do spotřeby z IOP"/>
    <s v="Utíkalová Jana"/>
    <s v="Promítnut do stavu zásob"/>
    <s v="V44D"/>
    <s v="Ručníky, rohože, ostatní"/>
    <m/>
    <m/>
    <s v="Datascan"/>
    <m/>
    <x v="0"/>
    <n v="11"/>
    <m/>
    <n v="0"/>
    <m/>
    <m/>
  </r>
  <r>
    <d v="2018-11-02T10:27:18"/>
    <s v="10006995-1K"/>
    <s v="VC736"/>
    <x v="0"/>
    <x v="38"/>
    <n v="1"/>
    <s v="ks"/>
    <n v="738.1"/>
    <n v="738.1"/>
    <s v="0412"/>
    <m/>
    <s v="1CHIR: lůžkové oddělení 9 + 9P"/>
    <s v="SVIOP-2018-SVM2-012728"/>
    <s v="Výdej do spotřeby z IOP"/>
    <s v="Utíkalová Jana"/>
    <s v="Promítnut do stavu zásob"/>
    <s v="V44D"/>
    <s v="Ručníky, rohože, ostatní"/>
    <m/>
    <m/>
    <s v="Datascan"/>
    <m/>
    <x v="0"/>
    <n v="11"/>
    <m/>
    <n v="0"/>
    <m/>
    <m/>
  </r>
  <r>
    <d v="2018-11-02T10:30:16"/>
    <s v="140060013"/>
    <s v="VE630"/>
    <x v="4"/>
    <x v="39"/>
    <n v="60"/>
    <s v="ks"/>
    <n v="0.23"/>
    <n v="13.61"/>
    <s v="0413"/>
    <m/>
    <s v="1CHIR: lůžkové oddělení 3"/>
    <s v="SVIOP-2018-SVM2-012729"/>
    <s v="Výdej do spotřeby z IOP"/>
    <s v="Škodová Simona"/>
    <s v="Promítnut do stavu zásob"/>
    <s v="V21"/>
    <s v="Spotřební materiál k SZM"/>
    <m/>
    <m/>
    <s v="MAPO medical s.r.o. od 7/2017"/>
    <m/>
    <x v="0"/>
    <n v="11"/>
    <m/>
    <n v="0"/>
    <m/>
    <m/>
  </r>
  <r>
    <d v="2018-11-02T10:30:16"/>
    <s v="520097"/>
    <s v="VE355"/>
    <x v="1"/>
    <x v="107"/>
    <n v="10"/>
    <s v="ks"/>
    <n v="0.99"/>
    <n v="9.9"/>
    <s v="0413"/>
    <m/>
    <s v="1CHIR: lůžkové oddělení 3"/>
    <s v="SVIOP-2018-SVM2-012729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2T10:30:16"/>
    <m/>
    <s v="VB631"/>
    <x v="1"/>
    <x v="40"/>
    <n v="30"/>
    <s v="ks"/>
    <n v="1.18"/>
    <n v="35.4"/>
    <s v="0413"/>
    <m/>
    <s v="1CHIR: lůžkové oddělení 3"/>
    <s v="SVIOP-2018-SVM2-012729"/>
    <s v="Výdej do spotřeby z IOP"/>
    <s v="Škodová Simona"/>
    <s v="Promítnut do stavu zásob"/>
    <s v="V42C"/>
    <s v="Obálky, pořadače, složky"/>
    <m/>
    <m/>
    <s v="Properus"/>
    <m/>
    <x v="0"/>
    <n v="11"/>
    <m/>
    <n v="0"/>
    <m/>
    <m/>
  </r>
  <r>
    <d v="2018-11-02T10:30:16"/>
    <s v="Fm-L009-035-TO-003"/>
    <s v="VFM1226"/>
    <x v="1"/>
    <x v="108"/>
    <n v="40"/>
    <s v="ks"/>
    <n v="1.21"/>
    <n v="48.4"/>
    <s v="0413"/>
    <m/>
    <s v="1CHIR: lůžkové oddělení 3"/>
    <s v="SVIOP-2018-SVM2-012729"/>
    <s v="Výdej do spotřeby z IOP"/>
    <s v="Škodová Simona"/>
    <s v="Promítnut do stavu zásob"/>
    <s v="VFM035"/>
    <s v="Žádanky (laboratoře)"/>
    <m/>
    <m/>
    <s v="Knopp - tiskárna do 1/2021"/>
    <m/>
    <x v="0"/>
    <n v="11"/>
    <m/>
    <n v="0"/>
    <m/>
    <m/>
  </r>
  <r>
    <d v="2018-11-02T10:30:16"/>
    <s v="544080"/>
    <s v="VE358"/>
    <x v="1"/>
    <x v="156"/>
    <n v="6"/>
    <s v="ks"/>
    <n v="1.48"/>
    <n v="8.8800000000000008"/>
    <s v="0413"/>
    <m/>
    <s v="1CHIR: lůžkové oddělení 3"/>
    <s v="SVIOP-2018-SVM2-012729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2T10:30:16"/>
    <s v="330863+330850"/>
    <s v="VE765"/>
    <x v="1"/>
    <x v="131"/>
    <n v="30"/>
    <s v="ks"/>
    <n v="2.72"/>
    <n v="81.48"/>
    <s v="0413"/>
    <m/>
    <s v="1CHIR: lůžkové oddělení 3"/>
    <s v="SVIOP-2018-SVM2-012729"/>
    <s v="Výdej do spotřeby z IOP"/>
    <s v="Škodová Simona"/>
    <s v="Promítnut do stavu zásob"/>
    <s v="V42C"/>
    <s v="Obálky, pořadače, složky"/>
    <m/>
    <m/>
    <s v="Frankospol 22.3/2020"/>
    <m/>
    <x v="0"/>
    <n v="11"/>
    <m/>
    <n v="0"/>
    <m/>
    <m/>
  </r>
  <r>
    <d v="2018-11-02T10:30:16"/>
    <s v="B1310"/>
    <s v="VA406"/>
    <x v="0"/>
    <x v="149"/>
    <n v="15"/>
    <s v="ks"/>
    <n v="3.62"/>
    <n v="54.3"/>
    <s v="0413"/>
    <m/>
    <s v="1CHIR: lůžkové oddělení 3"/>
    <s v="SVIOP-2018-SVM2-012729"/>
    <s v="Výdej do spotřeby z IOP"/>
    <s v="Škodová Simona"/>
    <s v="Promítnut do stavu zásob"/>
    <s v="V44B"/>
    <s v="Baterie, různé elektro zboží"/>
    <m/>
    <m/>
    <s v="Emos do 4/2020"/>
    <m/>
    <x v="0"/>
    <n v="11"/>
    <m/>
    <n v="0"/>
    <m/>
    <m/>
  </r>
  <r>
    <d v="2018-11-02T10:30:16"/>
    <s v="B1320"/>
    <s v="VA391"/>
    <x v="0"/>
    <x v="9"/>
    <n v="20"/>
    <s v="ks"/>
    <n v="3.79"/>
    <n v="75.8"/>
    <s v="0413"/>
    <m/>
    <s v="1CHIR: lůžkové oddělení 3"/>
    <s v="SVIOP-2018-SVM2-012729"/>
    <s v="Výdej do spotřeby z IOP"/>
    <s v="Škodová Simona"/>
    <s v="Promítnut do stavu zásob"/>
    <s v="V44B"/>
    <s v="Baterie, různé elektro zboží"/>
    <m/>
    <m/>
    <s v="Emos do 4/2020"/>
    <m/>
    <x v="0"/>
    <n v="11"/>
    <m/>
    <n v="0"/>
    <m/>
    <m/>
  </r>
  <r>
    <d v="2018-11-02T10:30:16"/>
    <m/>
    <s v="VA007"/>
    <x v="4"/>
    <x v="104"/>
    <n v="20"/>
    <s v="ks"/>
    <n v="5.99"/>
    <n v="119.8"/>
    <s v="0413"/>
    <m/>
    <s v="1CHIR: lůžkové oddělení 3"/>
    <s v="SVIOP-2018-SVM2-012729"/>
    <s v="Výdej do spotřeby z IOP"/>
    <s v="Škodová Simona"/>
    <s v="Promítnut do stavu zásob"/>
    <s v="V21"/>
    <s v="Spotřební materiál k SZM"/>
    <m/>
    <m/>
    <s v="MAPO medical s.r.o."/>
    <m/>
    <x v="0"/>
    <n v="11"/>
    <m/>
    <n v="0"/>
    <m/>
    <m/>
  </r>
  <r>
    <d v="2018-11-02T10:30:16"/>
    <m/>
    <s v="VC344"/>
    <x v="0"/>
    <x v="42"/>
    <n v="6"/>
    <s v="bal"/>
    <n v="6.29"/>
    <n v="37.75"/>
    <s v="0413"/>
    <m/>
    <s v="1CHIR: lůžkové oddělení 3"/>
    <s v="SVIOP-2018-SVM2-012729"/>
    <s v="Výdej do spotřeby z IOP"/>
    <s v="Škodová Simona"/>
    <s v="Promítnut do stavu zásob"/>
    <s v="V44G"/>
    <s v="Kuchyňské potřeby drobné"/>
    <m/>
    <m/>
    <s v="Věra Marková do 8/2020"/>
    <m/>
    <x v="0"/>
    <n v="11"/>
    <m/>
    <n v="0"/>
    <m/>
    <m/>
  </r>
  <r>
    <d v="2018-11-02T10:30:16"/>
    <s v="780100"/>
    <s v="VE721"/>
    <x v="0"/>
    <x v="70"/>
    <n v="50"/>
    <s v="ks"/>
    <n v="7.74"/>
    <n v="387.11"/>
    <s v="0413"/>
    <m/>
    <s v="1CHIR: lůžkové oddělení 3"/>
    <s v="SVIOP-2018-SVM2-012729"/>
    <s v="Výdej do spotřeby z IOP"/>
    <s v="Škodová Simona"/>
    <s v="Promítnut do stavu zásob"/>
    <s v="V44E"/>
    <s v="WC papír, ubrousky, pytle, sáčky"/>
    <m/>
    <m/>
    <s v="Frankospol 3/2020"/>
    <m/>
    <x v="0"/>
    <n v="11"/>
    <m/>
    <n v="0"/>
    <m/>
    <m/>
  </r>
  <r>
    <d v="2018-11-02T10:30:16"/>
    <s v="2363"/>
    <s v="VE499"/>
    <x v="2"/>
    <x v="221"/>
    <n v="1"/>
    <s v="ks"/>
    <n v="16.940000000000001"/>
    <n v="16.940000000000001"/>
    <s v="0413"/>
    <m/>
    <s v="1CHIR: lůžkové oddělení 3"/>
    <s v="SVIOP-2018-SVM2-012729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02T10:30:16"/>
    <m/>
    <s v="VE015"/>
    <x v="0"/>
    <x v="62"/>
    <n v="25"/>
    <s v="bal"/>
    <n v="20.57"/>
    <n v="514.25"/>
    <s v="0413"/>
    <m/>
    <s v="1CHIR: lůžkové oddělení 3"/>
    <s v="SVIOP-2018-SVM2-012729"/>
    <s v="Výdej do spotřeby z IOP"/>
    <s v="Škodová Simona"/>
    <s v="Promítnut do stavu zásob"/>
    <s v="V44E"/>
    <s v="WC papír, ubrousky, pytle, sáčky"/>
    <m/>
    <m/>
    <s v="Press KF do 1/2019"/>
    <m/>
    <x v="0"/>
    <n v="11"/>
    <m/>
    <n v="0"/>
    <m/>
    <m/>
  </r>
  <r>
    <d v="2018-11-02T10:30:16"/>
    <s v="1566"/>
    <s v="VE526"/>
    <x v="2"/>
    <x v="45"/>
    <n v="5"/>
    <s v="bal"/>
    <n v="22.14"/>
    <n v="110.7"/>
    <s v="0413"/>
    <m/>
    <s v="1CHIR: lůžkové oddělení 3"/>
    <s v="SVIOP-2018-SVM2-012729"/>
    <s v="Výdej do spotřeby z IOP"/>
    <s v="Škodová Simona"/>
    <s v="Promítnut do stavu zásob"/>
    <s v="V41C"/>
    <s v="Kartáče,houbičky"/>
    <m/>
    <m/>
    <s v="Šaman do 19.3/2020"/>
    <m/>
    <x v="0"/>
    <n v="11"/>
    <m/>
    <n v="0"/>
    <m/>
    <m/>
  </r>
  <r>
    <d v="2018-11-02T10:30:16"/>
    <s v="770150"/>
    <s v="VE835"/>
    <x v="1"/>
    <x v="19"/>
    <n v="1"/>
    <s v="ks"/>
    <n v="29.31"/>
    <n v="29.31"/>
    <s v="0413"/>
    <m/>
    <s v="1CHIR: lůžkové oddělení 3"/>
    <s v="SVIOP-2018-SVM2-012729"/>
    <s v="Výdej do spotřeby z IOP"/>
    <s v="Škodová Simona"/>
    <s v="Promítnut do stavu zásob"/>
    <s v="V42D"/>
    <s v="Pravítka, lepidla, folie"/>
    <m/>
    <m/>
    <s v="Frankospol 22.3/2020"/>
    <m/>
    <x v="0"/>
    <n v="11"/>
    <m/>
    <n v="0"/>
    <m/>
    <m/>
  </r>
  <r>
    <d v="2018-11-02T10:30:16"/>
    <s v="394153"/>
    <s v="VE693"/>
    <x v="2"/>
    <x v="18"/>
    <n v="10"/>
    <s v="ks"/>
    <n v="38.090000000000003"/>
    <n v="380.94"/>
    <s v="0413"/>
    <m/>
    <s v="1CHIR: lůžkové oddělení 3"/>
    <s v="SVIOP-2018-SVM2-012729"/>
    <s v="Výdej do spotřeby z IOP"/>
    <s v="Škodová Simona"/>
    <s v="Promítnut do stavu zásob"/>
    <s v="V41D"/>
    <s v="Krémy, oleje a masti z lékárny"/>
    <m/>
    <m/>
    <s v="Phoenix"/>
    <m/>
    <x v="0"/>
    <n v="11"/>
    <m/>
    <n v="0"/>
    <m/>
    <m/>
  </r>
  <r>
    <d v="2018-11-02T10:30:16"/>
    <s v="501279"/>
    <s v="VE335"/>
    <x v="1"/>
    <x v="161"/>
    <n v="1"/>
    <s v="sada"/>
    <n v="42.23"/>
    <n v="42.23"/>
    <s v="0413"/>
    <m/>
    <s v="1CHIR: lůžkové oddělení 3"/>
    <s v="SVIOP-2018-SVM2-012729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2T10:30:16"/>
    <s v="Fm-L009-022-CENPAC-001"/>
    <s v="VFM1223"/>
    <x v="1"/>
    <x v="22"/>
    <n v="3"/>
    <s v="ks"/>
    <n v="48.4"/>
    <n v="145.21"/>
    <s v="0413"/>
    <m/>
    <s v="1CHIR: lůžkové oddělení 3"/>
    <s v="SVIOP-2018-SVM2-012729"/>
    <s v="Výdej do spotřeby z IOP"/>
    <s v="Škodová Simona"/>
    <s v="Promítnut do stavu zásob"/>
    <s v="VFM022"/>
    <s v="Úschova věcí, důchody"/>
    <m/>
    <m/>
    <s v="Knopp - tiskárna do 1/2021"/>
    <m/>
    <x v="0"/>
    <n v="11"/>
    <m/>
    <n v="0"/>
    <m/>
    <m/>
  </r>
  <r>
    <d v="2018-11-02T10:30:16"/>
    <m/>
    <s v="VE011"/>
    <x v="0"/>
    <x v="27"/>
    <n v="1"/>
    <s v="bal"/>
    <n v="57.7"/>
    <n v="57.7"/>
    <s v="0413"/>
    <m/>
    <s v="1CHIR: lůžkové oddělení 3"/>
    <s v="SVIOP-2018-SVM2-012729"/>
    <s v="Výdej do spotřeby z IOP"/>
    <s v="Škodová Simona"/>
    <s v="Promítnut do stavu zásob"/>
    <s v="V44E"/>
    <s v="WC papír, ubrousky, pytle, sáčky"/>
    <m/>
    <m/>
    <s v="Press KF do 1/2019"/>
    <m/>
    <x v="0"/>
    <n v="11"/>
    <m/>
    <n v="0"/>
    <m/>
    <m/>
  </r>
  <r>
    <d v="2018-11-02T10:30:16"/>
    <m/>
    <s v="VE477"/>
    <x v="1"/>
    <x v="265"/>
    <n v="1"/>
    <s v="bal"/>
    <n v="166.8"/>
    <n v="166.8"/>
    <s v="0413"/>
    <m/>
    <s v="1CHIR: lůžkové oddělení 3"/>
    <s v="SVIOP-2018-SVM2-012729"/>
    <s v="Výdej do spotřeby z IOP"/>
    <s v="Škodová Simona"/>
    <s v="Promítnut do stavu zásob"/>
    <s v="V42A"/>
    <s v="Papíry, sešity, knihy, bloky, tabule"/>
    <m/>
    <m/>
    <m/>
    <m/>
    <x v="0"/>
    <n v="11"/>
    <m/>
    <n v="0"/>
    <m/>
    <m/>
  </r>
  <r>
    <d v="2018-11-02T10:30:16"/>
    <m/>
    <s v="VB256"/>
    <x v="0"/>
    <x v="48"/>
    <n v="6"/>
    <s v="ks"/>
    <n v="197.23"/>
    <n v="1183.3800000000001"/>
    <s v="0413"/>
    <m/>
    <s v="1CHIR: lůžkové oddělení 3"/>
    <s v="SVIOP-2018-SVM2-012729"/>
    <s v="Výdej do spotřeby z IOP"/>
    <s v="Škodová Simona"/>
    <s v="Promítnut do stavu zásob"/>
    <s v="V44D"/>
    <s v="Ručníky, rohože, ostatní"/>
    <m/>
    <m/>
    <s v="Švihelova"/>
    <m/>
    <x v="0"/>
    <n v="11"/>
    <m/>
    <n v="0"/>
    <m/>
    <m/>
  </r>
  <r>
    <d v="2018-11-02T10:30:16"/>
    <s v="2004"/>
    <s v="VE688"/>
    <x v="2"/>
    <x v="49"/>
    <n v="3"/>
    <s v="bal"/>
    <n v="219"/>
    <n v="657"/>
    <s v="0413"/>
    <m/>
    <s v="1CHIR: lůžkové oddělení 3"/>
    <s v="SVIOP-2018-SVM2-012729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02T10:30:16"/>
    <m/>
    <s v="VE540"/>
    <x v="0"/>
    <x v="321"/>
    <n v="2"/>
    <s v="ks"/>
    <n v="302.54000000000002"/>
    <n v="605.08000000000004"/>
    <s v="0413"/>
    <m/>
    <s v="1CHIR: lůžkové oddělení 3"/>
    <s v="SVIOP-2018-SVM2-012729"/>
    <s v="Výdej do spotřeby z IOP"/>
    <s v="Škodová Simona"/>
    <s v="Promítnut do stavu zásob"/>
    <s v="V44H"/>
    <s v="Boxy,koše,dózy,nádoby"/>
    <m/>
    <m/>
    <s v="Věra Marková do 8/2020"/>
    <m/>
    <x v="0"/>
    <n v="11"/>
    <m/>
    <n v="0"/>
    <m/>
    <m/>
  </r>
  <r>
    <d v="2018-11-02T10:30:16"/>
    <s v="REF N15000"/>
    <s v="VE649"/>
    <x v="0"/>
    <x v="50"/>
    <n v="4"/>
    <s v="bal"/>
    <n v="326.7"/>
    <n v="1306.81"/>
    <s v="0413"/>
    <m/>
    <s v="1CHIR: lůžkové oddělení 3"/>
    <s v="SVIOP-2018-SVM2-012729"/>
    <s v="Výdej do spotřeby z IOP"/>
    <s v="Škodová Simona"/>
    <s v="Promítnut do stavu zásob"/>
    <s v="V44E"/>
    <s v="WC papír, ubrousky, pytle, sáčky"/>
    <m/>
    <m/>
    <s v="MEDISUN profi s.r.o."/>
    <m/>
    <x v="0"/>
    <n v="11"/>
    <m/>
    <n v="0"/>
    <m/>
    <m/>
  </r>
  <r>
    <d v="2018-11-02T10:49:11"/>
    <s v="510303"/>
    <s v="VE348"/>
    <x v="1"/>
    <x v="223"/>
    <n v="4"/>
    <s v="ks"/>
    <n v="1.21"/>
    <n v="4.84"/>
    <s v="0432"/>
    <m/>
    <s v="1CHIR: JIP  6"/>
    <s v="SVIOP-2018-SVM2-012731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2T10:49:11"/>
    <s v="510302"/>
    <s v="VE350"/>
    <x v="1"/>
    <x v="97"/>
    <n v="6"/>
    <s v="ks"/>
    <n v="1.21"/>
    <n v="7.27"/>
    <s v="0432"/>
    <m/>
    <s v="1CHIR: JIP  6"/>
    <s v="SVIOP-2018-SVM2-012731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2T10:49:11"/>
    <s v="5961"/>
    <s v="VE517"/>
    <x v="2"/>
    <x v="5"/>
    <n v="30"/>
    <s v="ks"/>
    <n v="2.19"/>
    <n v="65.7"/>
    <s v="0432"/>
    <m/>
    <s v="1CHIR: JIP  6"/>
    <s v="SVIOP-2018-SVM2-012731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02T10:49:11"/>
    <s v="Fm-L009-017-24JIP-002"/>
    <s v="VFM0584"/>
    <x v="1"/>
    <x v="69"/>
    <n v="300"/>
    <s v="ks"/>
    <n v="2.88"/>
    <n v="862.89"/>
    <s v="0432"/>
    <m/>
    <s v="1CHIR: JIP  6"/>
    <s v="SVIOP-2018-SVM2-012731"/>
    <s v="Výdej do spotřeby z IOP"/>
    <s v="Škodová Simona"/>
    <s v="Promítnut do stavu zásob"/>
    <s v="VFM017"/>
    <s v="JIP záznamy"/>
    <m/>
    <m/>
    <s v="Papírtisk"/>
    <m/>
    <x v="0"/>
    <n v="11"/>
    <m/>
    <n v="0"/>
    <m/>
    <m/>
  </r>
  <r>
    <d v="2018-11-02T10:49:11"/>
    <s v="B1310"/>
    <s v="VA406"/>
    <x v="0"/>
    <x v="149"/>
    <n v="2"/>
    <s v="ks"/>
    <n v="3.62"/>
    <n v="7.24"/>
    <s v="0432"/>
    <m/>
    <s v="1CHIR: JIP  6"/>
    <s v="SVIOP-2018-SVM2-012731"/>
    <s v="Výdej do spotřeby z IOP"/>
    <s v="Škodová Simona"/>
    <s v="Promítnut do stavu zásob"/>
    <s v="V44B"/>
    <s v="Baterie, různé elektro zboží"/>
    <m/>
    <m/>
    <s v="Emos do 4/2020"/>
    <m/>
    <x v="0"/>
    <n v="11"/>
    <m/>
    <n v="0"/>
    <m/>
    <m/>
  </r>
  <r>
    <d v="2018-11-02T10:49:11"/>
    <s v="502355"/>
    <s v="VE343"/>
    <x v="1"/>
    <x v="267"/>
    <n v="1"/>
    <s v="ks"/>
    <n v="3.63"/>
    <n v="3.63"/>
    <s v="0432"/>
    <m/>
    <s v="1CHIR: JIP  6"/>
    <s v="SVIOP-2018-SVM2-012731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2T10:49:11"/>
    <s v="502358"/>
    <s v="VE340"/>
    <x v="1"/>
    <x v="298"/>
    <n v="1"/>
    <s v="ks"/>
    <n v="3.63"/>
    <n v="3.63"/>
    <s v="0432"/>
    <m/>
    <s v="1CHIR: JIP  6"/>
    <s v="SVIOP-2018-SVM2-012731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2T10:49:11"/>
    <s v="502351"/>
    <s v="VE342"/>
    <x v="1"/>
    <x v="322"/>
    <n v="1"/>
    <s v="ks"/>
    <n v="3.63"/>
    <n v="3.63"/>
    <s v="0432"/>
    <m/>
    <s v="1CHIR: JIP  6"/>
    <s v="SVIOP-2018-SVM2-012731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2T10:49:11"/>
    <s v="502353"/>
    <s v="VE339"/>
    <x v="1"/>
    <x v="144"/>
    <n v="1"/>
    <s v="ks"/>
    <n v="3.63"/>
    <n v="3.63"/>
    <s v="0432"/>
    <m/>
    <s v="1CHIR: JIP  6"/>
    <s v="SVIOP-2018-SVM2-012731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2T10:49:11"/>
    <s v="502357"/>
    <s v="VE341"/>
    <x v="1"/>
    <x v="266"/>
    <n v="1"/>
    <s v="ks"/>
    <n v="3.63"/>
    <n v="3.63"/>
    <s v="0432"/>
    <m/>
    <s v="1CHIR: JIP  6"/>
    <s v="SVIOP-2018-SVM2-012731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2T10:49:11"/>
    <s v="430020"/>
    <s v="VE853"/>
    <x v="1"/>
    <x v="55"/>
    <n v="2"/>
    <s v="bal"/>
    <n v="3.75"/>
    <n v="7.5"/>
    <s v="0432"/>
    <m/>
    <s v="1CHIR: JIP  6"/>
    <s v="SVIOP-2018-SVM2-012731"/>
    <s v="Výdej do spotřeby z IOP"/>
    <s v="Škodová Simona"/>
    <s v="Promítnut do stavu zásob"/>
    <s v="V42D"/>
    <s v="Pravítka, lepidla, folie"/>
    <m/>
    <m/>
    <s v="Frankospol 22.3/2020"/>
    <m/>
    <x v="0"/>
    <n v="11"/>
    <m/>
    <n v="0"/>
    <m/>
    <m/>
  </r>
  <r>
    <d v="2018-11-02T10:49:11"/>
    <s v="B1320"/>
    <s v="VA391"/>
    <x v="0"/>
    <x v="9"/>
    <n v="4"/>
    <s v="ks"/>
    <n v="3.79"/>
    <n v="15.16"/>
    <s v="0432"/>
    <m/>
    <s v="1CHIR: JIP  6"/>
    <s v="SVIOP-2018-SVM2-012731"/>
    <s v="Výdej do spotřeby z IOP"/>
    <s v="Škodová Simona"/>
    <s v="Promítnut do stavu zásob"/>
    <s v="V44B"/>
    <s v="Baterie, různé elektro zboží"/>
    <m/>
    <m/>
    <s v="Emos do 4/2020"/>
    <m/>
    <x v="0"/>
    <n v="11"/>
    <m/>
    <n v="0"/>
    <m/>
    <m/>
  </r>
  <r>
    <d v="2018-11-02T10:49:11"/>
    <s v="510496"/>
    <s v="VE352"/>
    <x v="1"/>
    <x v="56"/>
    <n v="10"/>
    <s v="ks"/>
    <n v="4.24"/>
    <n v="42.4"/>
    <s v="0432"/>
    <m/>
    <s v="1CHIR: JIP  6"/>
    <s v="SVIOP-2018-SVM2-012731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2T10:49:11"/>
    <m/>
    <s v="VC344"/>
    <x v="0"/>
    <x v="42"/>
    <n v="3"/>
    <s v="bal"/>
    <n v="6.29"/>
    <n v="18.88"/>
    <s v="0432"/>
    <m/>
    <s v="1CHIR: JIP  6"/>
    <s v="SVIOP-2018-SVM2-012731"/>
    <s v="Výdej do spotřeby z IOP"/>
    <s v="Škodová Simona"/>
    <s v="Promítnut do stavu zásob"/>
    <s v="V44G"/>
    <s v="Kuchyňské potřeby drobné"/>
    <m/>
    <m/>
    <s v="Věra Marková do 8/2020"/>
    <m/>
    <x v="0"/>
    <n v="11"/>
    <m/>
    <n v="0"/>
    <m/>
    <m/>
  </r>
  <r>
    <d v="2018-11-02T10:49:11"/>
    <m/>
    <s v="VB191"/>
    <x v="0"/>
    <x v="59"/>
    <n v="6"/>
    <s v="bal"/>
    <n v="7.03"/>
    <n v="42.17"/>
    <s v="0432"/>
    <m/>
    <s v="1CHIR: JIP  6"/>
    <s v="SVIOP-2018-SVM2-012731"/>
    <s v="Výdej do spotřeby z IOP"/>
    <s v="Škodová Simona"/>
    <s v="Promítnut do stavu zásob"/>
    <s v="V44E"/>
    <s v="WC papír, ubrousky, pytle, sáčky"/>
    <m/>
    <m/>
    <s v="Press KF do 1/2019"/>
    <m/>
    <x v="0"/>
    <n v="11"/>
    <m/>
    <n v="0"/>
    <m/>
    <m/>
  </r>
  <r>
    <d v="2018-11-02T10:49:11"/>
    <m/>
    <s v="VE941"/>
    <x v="1"/>
    <x v="76"/>
    <n v="30"/>
    <s v="ks"/>
    <n v="7.72"/>
    <n v="231.6"/>
    <s v="0432"/>
    <m/>
    <s v="1CHIR: JIP  6"/>
    <s v="SVIOP-2018-SVM2-012731"/>
    <s v="Výdej do spotřeby z IOP"/>
    <s v="Škodová Simona"/>
    <s v="Promítnut do stavu zásob"/>
    <s v="V42E"/>
    <s v="Samolepky, etikety, štítky"/>
    <m/>
    <m/>
    <s v="Properus"/>
    <m/>
    <x v="0"/>
    <n v="11"/>
    <m/>
    <n v="0"/>
    <m/>
    <m/>
  </r>
  <r>
    <d v="2018-11-02T10:49:11"/>
    <s v="501290"/>
    <s v="VE331"/>
    <x v="1"/>
    <x v="53"/>
    <n v="6"/>
    <s v="ks"/>
    <n v="8.9499999999999993"/>
    <n v="53.7"/>
    <s v="0432"/>
    <m/>
    <s v="1CHIR: JIP  6"/>
    <s v="SVIOP-2018-SVM2-012731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2T10:49:11"/>
    <m/>
    <s v="VE670"/>
    <x v="0"/>
    <x v="43"/>
    <n v="5"/>
    <s v="bal"/>
    <n v="9.56"/>
    <n v="47.8"/>
    <s v="0432"/>
    <m/>
    <s v="1CHIR: JIP  6"/>
    <s v="SVIOP-2018-SVM2-012731"/>
    <s v="Výdej do spotřeby z IOP"/>
    <s v="Škodová Simona"/>
    <s v="Promítnut do stavu zásob"/>
    <s v="V44E"/>
    <s v="WC papír, ubrousky, pytle, sáčky"/>
    <m/>
    <m/>
    <s v="Vkus Bustan do 12/2019"/>
    <m/>
    <x v="0"/>
    <n v="11"/>
    <m/>
    <n v="0"/>
    <m/>
    <m/>
  </r>
  <r>
    <d v="2018-11-02T10:49:11"/>
    <s v="B1330"/>
    <s v="VA444"/>
    <x v="0"/>
    <x v="60"/>
    <n v="2"/>
    <s v="ks"/>
    <n v="14.46"/>
    <n v="28.92"/>
    <s v="0432"/>
    <m/>
    <s v="1CHIR: JIP  6"/>
    <s v="SVIOP-2018-SVM2-012731"/>
    <s v="Výdej do spotřeby z IOP"/>
    <s v="Škodová Simona"/>
    <s v="Promítnut do stavu zásob"/>
    <s v="V44B"/>
    <s v="Baterie, různé elektro zboží"/>
    <m/>
    <m/>
    <s v="Emos do 4/2020"/>
    <m/>
    <x v="0"/>
    <n v="11"/>
    <m/>
    <n v="0"/>
    <m/>
    <m/>
  </r>
  <r>
    <d v="2018-11-02T10:49:11"/>
    <s v="7396"/>
    <s v="VE479"/>
    <x v="2"/>
    <x v="12"/>
    <n v="2"/>
    <s v="ks"/>
    <n v="15.13"/>
    <n v="30.26"/>
    <s v="0432"/>
    <m/>
    <s v="1CHIR: JIP  6"/>
    <s v="SVIOP-2018-SVM2-012731"/>
    <s v="Výdej do spotřeby z IOP"/>
    <s v="Škodová Simona"/>
    <s v="Promítnut do stavu zásob"/>
    <s v="V41B"/>
    <s v="Mýdla,osvěžovače"/>
    <m/>
    <m/>
    <s v="Šaman do 19.3/2020"/>
    <m/>
    <x v="0"/>
    <n v="11"/>
    <m/>
    <n v="0"/>
    <m/>
    <m/>
  </r>
  <r>
    <d v="2018-11-02T10:49:11"/>
    <s v="9846"/>
    <s v="VE892"/>
    <x v="0"/>
    <x v="61"/>
    <n v="23"/>
    <s v="bal"/>
    <n v="17.96"/>
    <n v="413.08"/>
    <s v="0432"/>
    <m/>
    <s v="1CHIR: JIP  6"/>
    <s v="SVIOP-2018-SVM2-012731"/>
    <s v="Výdej do spotřeby z IOP"/>
    <s v="Škodová Simona"/>
    <s v="Promítnut do stavu zásob"/>
    <s v="V44D"/>
    <s v="Ručníky, rohože, ostatní"/>
    <m/>
    <m/>
    <s v="Šaman do 19.3/2020"/>
    <m/>
    <x v="0"/>
    <n v="11"/>
    <m/>
    <n v="0"/>
    <m/>
    <m/>
  </r>
  <r>
    <d v="2018-11-02T10:49:11"/>
    <m/>
    <s v="VE015"/>
    <x v="0"/>
    <x v="62"/>
    <n v="6"/>
    <s v="bal"/>
    <n v="20.57"/>
    <n v="123.42"/>
    <s v="0432"/>
    <m/>
    <s v="1CHIR: JIP  6"/>
    <s v="SVIOP-2018-SVM2-012731"/>
    <s v="Výdej do spotřeby z IOP"/>
    <s v="Škodová Simona"/>
    <s v="Promítnut do stavu zásob"/>
    <s v="V44E"/>
    <s v="WC papír, ubrousky, pytle, sáčky"/>
    <m/>
    <m/>
    <s v="Press KF do 1/2019"/>
    <m/>
    <x v="0"/>
    <n v="11"/>
    <m/>
    <n v="0"/>
    <m/>
    <m/>
  </r>
  <r>
    <d v="2018-11-02T10:49:11"/>
    <s v="1566"/>
    <s v="VE526"/>
    <x v="2"/>
    <x v="45"/>
    <n v="2"/>
    <s v="bal"/>
    <n v="22.14"/>
    <n v="44.28"/>
    <s v="0432"/>
    <m/>
    <s v="1CHIR: JIP  6"/>
    <s v="SVIOP-2018-SVM2-012731"/>
    <s v="Výdej do spotřeby z IOP"/>
    <s v="Škodová Simona"/>
    <s v="Promítnut do stavu zásob"/>
    <s v="V41C"/>
    <s v="Kartáče,houbičky"/>
    <m/>
    <m/>
    <s v="Šaman do 19.3/2020"/>
    <m/>
    <x v="0"/>
    <n v="11"/>
    <m/>
    <n v="0"/>
    <m/>
    <m/>
  </r>
  <r>
    <d v="2018-11-02T10:49:11"/>
    <m/>
    <s v="VC678"/>
    <x v="0"/>
    <x v="63"/>
    <n v="2"/>
    <s v="bal"/>
    <n v="23.55"/>
    <n v="47.1"/>
    <s v="0432"/>
    <m/>
    <s v="1CHIR: JIP  6"/>
    <s v="SVIOP-2018-SVM2-012731"/>
    <s v="Výdej do spotřeby z IOP"/>
    <s v="Škodová Simona"/>
    <s v="Promítnut do stavu zásob"/>
    <s v="V44E"/>
    <s v="WC papír, ubrousky, pytle, sáčky"/>
    <m/>
    <m/>
    <s v="Press KF do 1/2019"/>
    <m/>
    <x v="0"/>
    <n v="11"/>
    <m/>
    <n v="0"/>
    <m/>
    <m/>
  </r>
  <r>
    <d v="2018-11-02T10:49:11"/>
    <s v="117401"/>
    <s v="VE498"/>
    <x v="2"/>
    <x v="187"/>
    <n v="1"/>
    <s v="ks"/>
    <n v="31.41"/>
    <n v="31.41"/>
    <s v="0432"/>
    <m/>
    <s v="1CHIR: JIP  6"/>
    <s v="SVIOP-2018-SVM2-012731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02T10:49:11"/>
    <s v="440053"/>
    <s v="VE831"/>
    <x v="1"/>
    <x v="20"/>
    <n v="2"/>
    <s v="ks"/>
    <n v="35.6"/>
    <n v="71.2"/>
    <s v="0432"/>
    <m/>
    <s v="1CHIR: JIP  6"/>
    <s v="SVIOP-2018-SVM2-012731"/>
    <s v="Výdej do spotřeby z IOP"/>
    <s v="Škodová Simona"/>
    <s v="Promítnut do stavu zásob"/>
    <s v="V42D"/>
    <s v="Pravítka, lepidla, folie"/>
    <m/>
    <m/>
    <s v="Frankospol 22.3/2020"/>
    <m/>
    <x v="0"/>
    <n v="11"/>
    <m/>
    <n v="0"/>
    <m/>
    <m/>
  </r>
  <r>
    <d v="2018-11-02T10:49:11"/>
    <s v="115081"/>
    <s v="VE491"/>
    <x v="2"/>
    <x v="64"/>
    <n v="1"/>
    <s v="ks"/>
    <n v="37.51"/>
    <n v="37.51"/>
    <s v="0432"/>
    <m/>
    <s v="1CHIR: JIP  6"/>
    <s v="SVIOP-2018-SVM2-012731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02T10:49:11"/>
    <m/>
    <s v="VF230"/>
    <x v="2"/>
    <x v="252"/>
    <n v="4"/>
    <s v="ks"/>
    <n v="76.23"/>
    <n v="304.89999999999998"/>
    <s v="0432"/>
    <m/>
    <s v="1CHIR: JIP  6"/>
    <s v="SVIOP-2018-SVM2-012731"/>
    <s v="Výdej do spotřeby z IOP"/>
    <s v="Škodová Simona"/>
    <s v="Promítnut do stavu zásob"/>
    <s v="V41D"/>
    <s v="Krémy, oleje a masti z lékárny"/>
    <m/>
    <m/>
    <s v="Maurea, s.r.o"/>
    <m/>
    <x v="0"/>
    <n v="11"/>
    <m/>
    <n v="0"/>
    <m/>
    <m/>
  </r>
  <r>
    <d v="2018-11-02T10:49:11"/>
    <s v="930036"/>
    <s v="VA203"/>
    <x v="2"/>
    <x v="65"/>
    <n v="2"/>
    <s v="ks"/>
    <n v="84"/>
    <n v="168"/>
    <s v="0432"/>
    <m/>
    <s v="1CHIR: JIP  6"/>
    <s v="SVIOP-2018-SVM2-012731"/>
    <s v="Výdej do spotřeby z IOP"/>
    <s v="Škodová Simona"/>
    <s v="Promítnut do stavu zásob"/>
    <s v="V41B"/>
    <s v="Mýdla,osvěžovače"/>
    <m/>
    <m/>
    <s v="Unixderma"/>
    <m/>
    <x v="0"/>
    <n v="11"/>
    <m/>
    <n v="0"/>
    <m/>
    <m/>
  </r>
  <r>
    <d v="2018-11-02T10:49:11"/>
    <s v="REF N15000"/>
    <s v="VE649"/>
    <x v="0"/>
    <x v="50"/>
    <n v="1"/>
    <s v="bal"/>
    <n v="326.7"/>
    <n v="326.7"/>
    <s v="0432"/>
    <m/>
    <s v="1CHIR: JIP  6"/>
    <s v="SVIOP-2018-SVM2-012731"/>
    <s v="Výdej do spotřeby z IOP"/>
    <s v="Škodová Simona"/>
    <s v="Promítnut do stavu zásob"/>
    <s v="V44E"/>
    <s v="WC papír, ubrousky, pytle, sáčky"/>
    <m/>
    <m/>
    <s v="MEDISUN profi s.r.o."/>
    <m/>
    <x v="0"/>
    <n v="11"/>
    <m/>
    <n v="0"/>
    <m/>
    <m/>
  </r>
  <r>
    <d v="2018-11-02T10:58:44"/>
    <m/>
    <s v="VE880"/>
    <x v="3"/>
    <x v="7"/>
    <n v="200"/>
    <s v="ks"/>
    <n v="2.35"/>
    <n v="469.48"/>
    <s v="0432"/>
    <m/>
    <s v="1CHIR: JIP  6"/>
    <s v="SVIOP-2018-SVM2-012733"/>
    <s v="Výdej do spotřeby z IOP"/>
    <s v="Škodová Simona"/>
    <s v="Promítnut do stavu zásob"/>
    <s v="V22"/>
    <s v="Spotřební materiál pro potrubní poštu"/>
    <m/>
    <m/>
    <s v="PROFITERM PROTECH s.r.o."/>
    <m/>
    <x v="0"/>
    <n v="11"/>
    <m/>
    <n v="0"/>
    <m/>
    <m/>
  </r>
  <r>
    <d v="2018-11-02T10:58:44"/>
    <m/>
    <s v="VE881"/>
    <x v="3"/>
    <x v="323"/>
    <n v="2"/>
    <s v="pár"/>
    <n v="239.58"/>
    <n v="479.16"/>
    <s v="0432"/>
    <m/>
    <s v="1CHIR: JIP  6"/>
    <s v="SVIOP-2018-SVM2-012733"/>
    <s v="Výdej do spotřeby z IOP"/>
    <s v="Škodová Simona"/>
    <s v="Promítnut do stavu zásob"/>
    <s v="V22"/>
    <s v="Spotřební materiál pro potrubní poštu"/>
    <m/>
    <m/>
    <s v="PROFITERM PROTECH s.r.o."/>
    <m/>
    <x v="0"/>
    <n v="11"/>
    <m/>
    <n v="0"/>
    <m/>
    <m/>
  </r>
  <r>
    <d v="2018-11-02T11:06:34"/>
    <m/>
    <s v="VA918"/>
    <x v="0"/>
    <x v="3"/>
    <n v="29"/>
    <s v="ks"/>
    <n v="1.1499999999999999"/>
    <n v="33.33"/>
    <s v="0413"/>
    <m/>
    <s v="1CHIR: lůžkové oddělení 3"/>
    <s v="SVIOP-2018-SVM2-012739"/>
    <s v="Výdej do spotřeby z IOP"/>
    <s v="Škodová Simona"/>
    <s v="Promítnut do stavu zásob"/>
    <s v="V44G"/>
    <s v="Kuchyňské potřeby drobné"/>
    <m/>
    <m/>
    <s v="Věra Marková do 8/2020"/>
    <m/>
    <x v="0"/>
    <n v="11"/>
    <m/>
    <n v="0"/>
    <m/>
    <m/>
  </r>
  <r>
    <d v="2018-11-05T08:32:32"/>
    <m/>
    <s v="VE716"/>
    <x v="0"/>
    <x v="16"/>
    <n v="25"/>
    <s v="ks"/>
    <n v="22.87"/>
    <n v="571.63"/>
    <s v="0411"/>
    <m/>
    <s v="1CHIR: lůžkové oddělení 8"/>
    <s v="SVIOP-2018-SVM2-012790"/>
    <s v="Výdej do spotřeby z IOP"/>
    <s v="Utíkalová Jana"/>
    <s v="Promítnut do stavu zásob"/>
    <s v="V44E"/>
    <s v="WC papír, ubrousky, pytle, sáčky"/>
    <m/>
    <m/>
    <s v="Frankospol 3/2020"/>
    <m/>
    <x v="0"/>
    <n v="11"/>
    <m/>
    <n v="0"/>
    <m/>
    <m/>
  </r>
  <r>
    <d v="2018-11-05T08:32:32"/>
    <m/>
    <s v="VE622"/>
    <x v="0"/>
    <x v="34"/>
    <n v="5"/>
    <s v="ks"/>
    <n v="172.78"/>
    <n v="863.91"/>
    <s v="0411"/>
    <m/>
    <s v="1CHIR: lůžkové oddělení 8"/>
    <s v="SVIOP-2018-SVM2-012790"/>
    <s v="Výdej do spotřeby z IOP"/>
    <s v="Utíkalová Jana"/>
    <s v="Promítnut do stavu zásob"/>
    <s v="V44E"/>
    <s v="WC papír, ubrousky, pytle, sáčky"/>
    <m/>
    <m/>
    <s v="Frankospol 3/2020"/>
    <m/>
    <x v="0"/>
    <n v="11"/>
    <m/>
    <n v="0"/>
    <m/>
    <m/>
  </r>
  <r>
    <d v="2018-11-05T08:33:34"/>
    <m/>
    <s v="VE622"/>
    <x v="0"/>
    <x v="34"/>
    <n v="3"/>
    <s v="ks"/>
    <n v="172.78"/>
    <n v="518.34"/>
    <s v="0412"/>
    <m/>
    <s v="1CHIR: lůžkové oddělení 9 + 9P"/>
    <s v="SVIOP-2018-SVM2-012791"/>
    <s v="Výdej do spotřeby z IOP"/>
    <s v="Utíkalová Jana"/>
    <s v="Promítnut do stavu zásob"/>
    <s v="V44E"/>
    <s v="WC papír, ubrousky, pytle, sáčky"/>
    <m/>
    <m/>
    <s v="Frankospol 3/2020"/>
    <m/>
    <x v="0"/>
    <n v="11"/>
    <m/>
    <n v="0"/>
    <m/>
    <m/>
  </r>
  <r>
    <d v="2018-11-05T08:34:20"/>
    <m/>
    <s v="VE622"/>
    <x v="0"/>
    <x v="34"/>
    <n v="6"/>
    <s v="ks"/>
    <n v="172.78"/>
    <n v="1036.69"/>
    <s v="0413"/>
    <m/>
    <s v="1CHIR: lůžkové oddělení 3"/>
    <s v="SVIOP-2018-SVM2-012792"/>
    <s v="Výdej do spotřeby z IOP"/>
    <s v="Utíkalová Jana"/>
    <s v="Promítnut do stavu zásob"/>
    <s v="V44E"/>
    <s v="WC papír, ubrousky, pytle, sáčky"/>
    <m/>
    <m/>
    <s v="Frankospol 3/2020"/>
    <m/>
    <x v="0"/>
    <n v="11"/>
    <m/>
    <n v="0"/>
    <m/>
    <m/>
  </r>
  <r>
    <d v="2018-11-05T08:35:12"/>
    <m/>
    <s v="VE716"/>
    <x v="0"/>
    <x v="16"/>
    <n v="10"/>
    <s v="ks"/>
    <n v="22.87"/>
    <n v="228.65"/>
    <s v="0432"/>
    <m/>
    <s v="1CHIR: JIP  6"/>
    <s v="SVIOP-2018-SVM2-012793"/>
    <s v="Výdej do spotřeby z IOP"/>
    <s v="Utíkalová Jana"/>
    <s v="Promítnut do stavu zásob"/>
    <s v="V44E"/>
    <s v="WC papír, ubrousky, pytle, sáčky"/>
    <m/>
    <m/>
    <s v="Frankospol 3/2020"/>
    <m/>
    <x v="0"/>
    <n v="11"/>
    <m/>
    <n v="0"/>
    <m/>
    <m/>
  </r>
  <r>
    <d v="2018-11-05T08:35:12"/>
    <m/>
    <s v="VE622"/>
    <x v="0"/>
    <x v="34"/>
    <n v="4"/>
    <s v="ks"/>
    <n v="172.78"/>
    <n v="691.12"/>
    <s v="0432"/>
    <m/>
    <s v="1CHIR: JIP  6"/>
    <s v="SVIOP-2018-SVM2-012793"/>
    <s v="Výdej do spotřeby z IOP"/>
    <s v="Utíkalová Jana"/>
    <s v="Promítnut do stavu zásob"/>
    <s v="V44E"/>
    <s v="WC papír, ubrousky, pytle, sáčky"/>
    <m/>
    <m/>
    <s v="Frankospol 3/2020"/>
    <m/>
    <x v="0"/>
    <n v="11"/>
    <m/>
    <n v="0"/>
    <m/>
    <m/>
  </r>
  <r>
    <d v="2018-11-05T12:12:27"/>
    <m/>
    <s v="VF093"/>
    <x v="1"/>
    <x v="67"/>
    <n v="3"/>
    <s v="bal"/>
    <n v="60.5"/>
    <n v="181.5"/>
    <s v="0413"/>
    <m/>
    <s v="1CHIR: lůžkové oddělení 3"/>
    <s v="SVIOP-2018-SVM2-012835"/>
    <s v="Výdej do spotřeby z IOP"/>
    <s v="Škodová Simona"/>
    <s v="Promítnut do stavu zásob"/>
    <s v="V42A"/>
    <s v="Papíry, sešity, knihy, bloky, tabule"/>
    <s v="Jan Vytopil 1/2019"/>
    <m/>
    <s v="Jan Vytopil 1/2019"/>
    <m/>
    <x v="0"/>
    <n v="11"/>
    <m/>
    <n v="0"/>
    <m/>
    <m/>
  </r>
  <r>
    <d v="2018-11-05T12:22:03"/>
    <m/>
    <s v="VF093"/>
    <x v="1"/>
    <x v="67"/>
    <n v="7"/>
    <s v="bal"/>
    <n v="60.5"/>
    <n v="423.5"/>
    <s v="0411"/>
    <m/>
    <s v="1CHIR: lůžkové oddělení 8"/>
    <s v="SVIOP-2018-SVM2-012846"/>
    <s v="Výdej do spotřeby z IOP"/>
    <s v="Škodová Simona"/>
    <s v="Promítnut do stavu zásob"/>
    <s v="V42A"/>
    <s v="Papíry, sešity, knihy, bloky, tabule"/>
    <m/>
    <m/>
    <s v="Jan Vytopil 1/2019"/>
    <m/>
    <x v="0"/>
    <n v="11"/>
    <m/>
    <n v="0"/>
    <m/>
    <m/>
  </r>
  <r>
    <d v="2018-11-05T12:22:03"/>
    <s v="N10957"/>
    <s v="VE908"/>
    <x v="2"/>
    <x v="28"/>
    <n v="1"/>
    <s v="ks"/>
    <n v="69.069999999999993"/>
    <n v="69.069999999999993"/>
    <s v="0411"/>
    <m/>
    <s v="1CHIR: lůžkové oddělení 8"/>
    <s v="SVIOP-2018-SVM2-012846"/>
    <s v="Výdej do spotřeby z IOP"/>
    <s v="Škodová Simona"/>
    <s v="Promítnut do stavu zásob"/>
    <s v="V41D"/>
    <s v="Krémy, oleje a masti z lékárny"/>
    <m/>
    <m/>
    <s v="MEDISUN profi s.r.o."/>
    <m/>
    <x v="0"/>
    <n v="11"/>
    <m/>
    <n v="0"/>
    <m/>
    <m/>
  </r>
  <r>
    <d v="2018-11-05T12:23:21"/>
    <m/>
    <s v="VF093"/>
    <x v="1"/>
    <x v="67"/>
    <n v="5"/>
    <s v="bal"/>
    <n v="60.5"/>
    <n v="302.5"/>
    <s v="0412"/>
    <m/>
    <s v="1CHIR: lůžkové oddělení 9 + 9P"/>
    <s v="SVIOP-2018-SVM2-012847"/>
    <s v="Výdej do spotřeby z IOP"/>
    <s v="Utíkalová Jana"/>
    <s v="Promítnut do stavu zásob"/>
    <s v="V42A"/>
    <s v="Papíry, sešity, knihy, bloky, tabule"/>
    <m/>
    <m/>
    <s v="Jan Vytopil 1/2019"/>
    <m/>
    <x v="0"/>
    <n v="11"/>
    <m/>
    <n v="0"/>
    <m/>
    <m/>
  </r>
  <r>
    <d v="2018-11-05T12:24:05"/>
    <m/>
    <s v="VF093"/>
    <x v="1"/>
    <x v="67"/>
    <n v="3"/>
    <s v="bal"/>
    <n v="60.5"/>
    <n v="181.5"/>
    <s v="0432"/>
    <m/>
    <s v="1CHIR: JIP  6"/>
    <s v="SVIOP-2018-SVM2-012848"/>
    <s v="Výdej do spotřeby z IOP"/>
    <s v="Utíkalová Jana"/>
    <s v="Promítnut do stavu zásob"/>
    <s v="V42A"/>
    <s v="Papíry, sešity, knihy, bloky, tabule"/>
    <m/>
    <m/>
    <s v="Jan Vytopil 1/2019"/>
    <m/>
    <x v="0"/>
    <n v="11"/>
    <m/>
    <n v="0"/>
    <m/>
    <m/>
  </r>
  <r>
    <d v="2018-11-06T06:48:58"/>
    <s v="510302"/>
    <s v="VE350"/>
    <x v="1"/>
    <x v="97"/>
    <n v="5"/>
    <s v="ks"/>
    <n v="1.21"/>
    <n v="6.06"/>
    <s v="0401"/>
    <m/>
    <s v="1CHIR: vedení klinického pracoviště"/>
    <s v="SVIOP-2018-SVM2-012864"/>
    <s v="Výdej do spotřeby z IOP"/>
    <s v="Utíkalová Jana"/>
    <s v="Promítnut do stavu zásob"/>
    <s v="V42B"/>
    <s v="Psací potřeby"/>
    <m/>
    <m/>
    <s v="Frankospol 22.3/2020"/>
    <m/>
    <x v="0"/>
    <n v="11"/>
    <m/>
    <n v="0"/>
    <m/>
    <m/>
  </r>
  <r>
    <d v="2018-11-06T06:48:58"/>
    <s v="501150"/>
    <s v="VE336"/>
    <x v="1"/>
    <x v="177"/>
    <n v="1"/>
    <s v="ks"/>
    <n v="5.82"/>
    <n v="5.82"/>
    <s v="0401"/>
    <m/>
    <s v="1CHIR: vedení klinického pracoviště"/>
    <s v="SVIOP-2018-SVM2-012864"/>
    <s v="Výdej do spotřeby z IOP"/>
    <s v="Utíkalová Jana"/>
    <s v="Promítnut do stavu zásob"/>
    <s v="V42B"/>
    <s v="Psací potřeby"/>
    <m/>
    <m/>
    <s v="Frankospol 22.3/2020"/>
    <m/>
    <x v="0"/>
    <n v="11"/>
    <m/>
    <n v="0"/>
    <m/>
    <m/>
  </r>
  <r>
    <d v="2018-11-06T06:48:58"/>
    <s v="513032"/>
    <s v="VE346"/>
    <x v="1"/>
    <x v="224"/>
    <n v="2"/>
    <s v="ks"/>
    <n v="6.55"/>
    <n v="13.1"/>
    <s v="0401"/>
    <m/>
    <s v="1CHIR: vedení klinického pracoviště"/>
    <s v="SVIOP-2018-SVM2-012864"/>
    <s v="Výdej do spotřeby z IOP"/>
    <s v="Utíkalová Jana"/>
    <s v="Promítnut do stavu zásob"/>
    <s v="V42B"/>
    <s v="Psací potřeby"/>
    <m/>
    <m/>
    <s v="Frankospol 22.3/2020"/>
    <m/>
    <x v="0"/>
    <n v="11"/>
    <m/>
    <n v="0"/>
    <m/>
    <m/>
  </r>
  <r>
    <d v="2018-11-06T06:48:58"/>
    <s v="4596"/>
    <s v="VE508"/>
    <x v="2"/>
    <x v="274"/>
    <n v="2"/>
    <s v="bal"/>
    <n v="6.63"/>
    <n v="13.26"/>
    <s v="0401"/>
    <m/>
    <s v="1CHIR: vedení klinického pracoviště"/>
    <s v="SVIOP-2018-SVM2-012864"/>
    <s v="Výdej do spotřeby z IOP"/>
    <s v="Utíkalová Jana"/>
    <s v="Promítnut do stavu zásob"/>
    <s v="V41C"/>
    <s v="Kartáče,houbičky"/>
    <m/>
    <m/>
    <s v="Šaman do 19.3/2020"/>
    <m/>
    <x v="0"/>
    <n v="11"/>
    <m/>
    <n v="0"/>
    <m/>
    <m/>
  </r>
  <r>
    <d v="2018-11-06T06:48:58"/>
    <s v="108321"/>
    <s v="VE677"/>
    <x v="2"/>
    <x v="324"/>
    <n v="4"/>
    <s v="bal"/>
    <n v="7.1"/>
    <n v="28.41"/>
    <s v="0401"/>
    <m/>
    <s v="1CHIR: vedení klinického pracoviště"/>
    <s v="SVIOP-2018-SVM2-012864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6T06:48:58"/>
    <s v="501102224"/>
    <s v="VB188"/>
    <x v="0"/>
    <x v="190"/>
    <n v="16"/>
    <s v="ks"/>
    <n v="7.26"/>
    <n v="116.16"/>
    <s v="0401"/>
    <m/>
    <s v="1CHIR: vedení klinického pracoviště"/>
    <s v="SVIOP-2018-SVM2-012864"/>
    <s v="Výdej do spotřeby z IOP"/>
    <s v="Utíkalová Jana"/>
    <s v="Promítnut do stavu zásob"/>
    <s v="V44E"/>
    <s v="WC papír, ubrousky, pytle, sáčky"/>
    <m/>
    <m/>
    <s v="PROMEDICA PRAHA GROUP, a.s."/>
    <m/>
    <x v="0"/>
    <n v="11"/>
    <m/>
    <n v="0"/>
    <m/>
    <m/>
  </r>
  <r>
    <d v="2018-11-06T06:48:58"/>
    <m/>
    <s v="VA873"/>
    <x v="0"/>
    <x v="325"/>
    <n v="1"/>
    <s v="ks"/>
    <n v="7.99"/>
    <n v="7.99"/>
    <s v="0401"/>
    <m/>
    <s v="1CHIR: vedení klinického pracoviště"/>
    <s v="SVIOP-2018-SVM2-012864"/>
    <s v="Výdej do spotřeby z IOP"/>
    <s v="Utíkalová Jana"/>
    <s v="Promítnut do stavu zásob"/>
    <s v="V44D"/>
    <s v="Ručníky, rohože, ostatní"/>
    <m/>
    <m/>
    <s v="Věra Marková do 8/2020"/>
    <m/>
    <x v="0"/>
    <n v="11"/>
    <m/>
    <n v="0"/>
    <m/>
    <m/>
  </r>
  <r>
    <d v="2018-11-06T06:48:58"/>
    <s v="114731"/>
    <s v="VE516"/>
    <x v="2"/>
    <x v="326"/>
    <n v="1"/>
    <s v="ks"/>
    <n v="16.149999999999999"/>
    <n v="16.149999999999999"/>
    <s v="0401"/>
    <m/>
    <s v="1CHIR: vedení klinického pracoviště"/>
    <s v="SVIOP-2018-SVM2-012864"/>
    <s v="Výdej do spotřeby z IOP"/>
    <s v="Utíkalová Jana"/>
    <s v="Promítnut do stavu zásob"/>
    <s v="V41C"/>
    <s v="Kartáče,houbičky"/>
    <m/>
    <m/>
    <s v="Šaman"/>
    <m/>
    <x v="0"/>
    <n v="11"/>
    <m/>
    <n v="0"/>
    <m/>
    <m/>
  </r>
  <r>
    <d v="2018-11-06T06:48:58"/>
    <m/>
    <s v="VE716"/>
    <x v="0"/>
    <x v="16"/>
    <n v="12"/>
    <s v="ks"/>
    <n v="22.87"/>
    <n v="274.38"/>
    <s v="0401"/>
    <m/>
    <s v="1CHIR: vedení klinického pracoviště"/>
    <s v="SVIOP-2018-SVM2-012864"/>
    <s v="Výdej do spotřeby z IOP"/>
    <s v="Utíkalová Jana"/>
    <s v="Promítnut do stavu zásob"/>
    <s v="V44E"/>
    <s v="WC papír, ubrousky, pytle, sáčky"/>
    <m/>
    <m/>
    <s v="Frankospol 3/2020"/>
    <m/>
    <x v="0"/>
    <n v="11"/>
    <m/>
    <n v="0"/>
    <m/>
    <m/>
  </r>
  <r>
    <d v="2018-11-06T06:48:58"/>
    <s v="117401"/>
    <s v="VE498"/>
    <x v="2"/>
    <x v="187"/>
    <n v="2"/>
    <s v="ks"/>
    <n v="31.46"/>
    <n v="62.92"/>
    <s v="0401"/>
    <m/>
    <s v="1CHIR: vedení klinického pracoviště"/>
    <s v="SVIOP-2018-SVM2-012864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6T06:48:58"/>
    <s v="115081"/>
    <s v="VE491"/>
    <x v="2"/>
    <x v="64"/>
    <n v="2"/>
    <s v="ks"/>
    <n v="37.51"/>
    <n v="75.02"/>
    <s v="0401"/>
    <m/>
    <s v="1CHIR: vedení klinického pracoviště"/>
    <s v="SVIOP-2018-SVM2-012864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6T06:48:58"/>
    <s v="C2081,C2082"/>
    <s v="VE503"/>
    <x v="2"/>
    <x v="82"/>
    <n v="2"/>
    <s v="ks"/>
    <n v="43.71"/>
    <n v="87.42"/>
    <s v="0401"/>
    <m/>
    <s v="1CHIR: vedení klinického pracoviště"/>
    <s v="SVIOP-2018-SVM2-012864"/>
    <s v="Výdej do spotřeby z IOP"/>
    <s v="Utíkalová Jana"/>
    <s v="Promítnut do stavu zásob"/>
    <s v="V41B"/>
    <s v="Mýdla,osvěžovače"/>
    <m/>
    <m/>
    <s v="Šaman do 19.3/2020"/>
    <m/>
    <x v="0"/>
    <n v="11"/>
    <m/>
    <n v="0"/>
    <m/>
    <m/>
  </r>
  <r>
    <d v="2018-11-06T06:48:58"/>
    <m/>
    <s v="VC609"/>
    <x v="2"/>
    <x v="301"/>
    <n v="1"/>
    <s v="ks"/>
    <n v="80"/>
    <n v="80"/>
    <s v="0401"/>
    <m/>
    <s v="1CHIR: vedení klinického pracoviště"/>
    <s v="SVIOP-2018-SVM2-012864"/>
    <s v="Výdej do spotřeby z IOP"/>
    <s v="Utíkalová Jana"/>
    <s v="Promítnut do stavu zásob"/>
    <s v="V41C"/>
    <s v="Kartáče,houbičky"/>
    <m/>
    <m/>
    <s v="FROS ZPS s.r.o."/>
    <m/>
    <x v="0"/>
    <n v="11"/>
    <m/>
    <n v="0"/>
    <m/>
    <m/>
  </r>
  <r>
    <d v="2018-11-06T06:48:58"/>
    <s v="2004"/>
    <s v="VE688"/>
    <x v="2"/>
    <x v="49"/>
    <n v="1"/>
    <s v="bal"/>
    <n v="219"/>
    <n v="219"/>
    <s v="0401"/>
    <m/>
    <s v="1CHIR: vedení klinického pracoviště"/>
    <s v="SVIOP-2018-SVM2-012864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6T06:50:56"/>
    <s v="450040"/>
    <s v="VE824"/>
    <x v="1"/>
    <x v="142"/>
    <n v="1"/>
    <s v="ks"/>
    <n v="1.69"/>
    <n v="1.69"/>
    <s v="0471"/>
    <m/>
    <s v="1CHIR: odd. invaz. vyš. metotody-endoskopie"/>
    <s v="SVIOP-2018-SVM2-012866"/>
    <s v="Výdej do spotřeby z IOP"/>
    <s v="Utíkalová Jana"/>
    <s v="Promítnut do stavu zásob"/>
    <s v="V42D"/>
    <s v="Pravítka, lepidla, folie"/>
    <m/>
    <m/>
    <s v="Frankospol 22.3/2020"/>
    <m/>
    <x v="0"/>
    <n v="11"/>
    <m/>
    <n v="0"/>
    <m/>
    <m/>
  </r>
  <r>
    <d v="2018-11-06T06:50:56"/>
    <s v="5961"/>
    <s v="VE518"/>
    <x v="2"/>
    <x v="4"/>
    <n v="20"/>
    <s v="ks"/>
    <n v="2.19"/>
    <n v="43.75"/>
    <s v="0471"/>
    <m/>
    <s v="1CHIR: odd. invaz. vyš. metotody-endoskopie"/>
    <s v="SVIOP-2018-SVM2-012866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6T06:50:56"/>
    <s v="543231"/>
    <s v="VE357"/>
    <x v="1"/>
    <x v="143"/>
    <n v="2"/>
    <s v="ks"/>
    <n v="3.03"/>
    <n v="6.06"/>
    <s v="0471"/>
    <m/>
    <s v="1CHIR: odd. invaz. vyš. metotody-endoskopie"/>
    <s v="SVIOP-2018-SVM2-012866"/>
    <s v="Výdej do spotřeby z IOP"/>
    <s v="Utíkalová Jana"/>
    <s v="Promítnut do stavu zásob"/>
    <s v="V42B"/>
    <s v="Psací potřeby"/>
    <m/>
    <m/>
    <s v="Frankospol 22.3/2020"/>
    <m/>
    <x v="0"/>
    <n v="11"/>
    <m/>
    <n v="0"/>
    <m/>
    <m/>
  </r>
  <r>
    <d v="2018-11-06T06:50:56"/>
    <s v="B1310"/>
    <s v="VA406"/>
    <x v="0"/>
    <x v="149"/>
    <n v="10"/>
    <s v="ks"/>
    <n v="3.62"/>
    <n v="36.200000000000003"/>
    <s v="0471"/>
    <m/>
    <s v="1CHIR: odd. invaz. vyš. metotody-endoskopie"/>
    <s v="SVIOP-2018-SVM2-012866"/>
    <s v="Výdej do spotřeby z IOP"/>
    <s v="Utíkalová Jana"/>
    <s v="Promítnut do stavu zásob"/>
    <s v="V44B"/>
    <s v="Baterie, různé elektro zboží"/>
    <m/>
    <m/>
    <s v="Emos do 4/2020"/>
    <m/>
    <x v="0"/>
    <n v="11"/>
    <m/>
    <n v="0"/>
    <m/>
    <m/>
  </r>
  <r>
    <d v="2018-11-06T06:50:56"/>
    <s v="B1320"/>
    <s v="VA391"/>
    <x v="0"/>
    <x v="9"/>
    <n v="10"/>
    <s v="ks"/>
    <n v="3.79"/>
    <n v="37.9"/>
    <s v="0471"/>
    <m/>
    <s v="1CHIR: odd. invaz. vyš. metotody-endoskopie"/>
    <s v="SVIOP-2018-SVM2-012866"/>
    <s v="Výdej do spotřeby z IOP"/>
    <s v="Utíkalová Jana"/>
    <s v="Promítnut do stavu zásob"/>
    <s v="V44B"/>
    <s v="Baterie, různé elektro zboží"/>
    <m/>
    <m/>
    <s v="Emos do 4/2020"/>
    <m/>
    <x v="0"/>
    <n v="11"/>
    <m/>
    <n v="0"/>
    <m/>
    <m/>
  </r>
  <r>
    <d v="2018-11-06T06:50:56"/>
    <s v="C2331"/>
    <s v="VE531"/>
    <x v="2"/>
    <x v="112"/>
    <n v="3"/>
    <s v="ks"/>
    <n v="6.66"/>
    <n v="19.98"/>
    <s v="0471"/>
    <m/>
    <s v="1CHIR: odd. invaz. vyš. metotody-endoskopie"/>
    <s v="SVIOP-2018-SVM2-012866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6T06:50:56"/>
    <s v="108321"/>
    <s v="VE677"/>
    <x v="2"/>
    <x v="324"/>
    <n v="1"/>
    <s v="bal"/>
    <n v="7.1"/>
    <n v="7.1"/>
    <s v="0471"/>
    <m/>
    <s v="1CHIR: odd. invaz. vyš. metotody-endoskopie"/>
    <s v="SVIOP-2018-SVM2-012866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6T06:50:56"/>
    <m/>
    <s v="VF102"/>
    <x v="0"/>
    <x v="218"/>
    <n v="5"/>
    <s v="ks"/>
    <n v="13.58"/>
    <n v="67.89"/>
    <s v="0471"/>
    <m/>
    <s v="1CHIR: odd. invaz. vyš. metotody-endoskopie"/>
    <s v="SVIOP-2018-SVM2-012866"/>
    <s v="Výdej do spotřeby z IOP"/>
    <s v="Utíkalová Jana"/>
    <s v="Promítnut do stavu zásob"/>
    <s v="V44E"/>
    <s v="WC papír, ubrousky, pytle, sáčky"/>
    <m/>
    <m/>
    <s v="Frankospol 3/2020"/>
    <m/>
    <x v="0"/>
    <n v="11"/>
    <m/>
    <n v="0"/>
    <m/>
    <m/>
  </r>
  <r>
    <d v="2018-11-06T06:50:56"/>
    <s v="103266"/>
    <s v="VE511"/>
    <x v="2"/>
    <x v="95"/>
    <n v="1"/>
    <s v="ks"/>
    <n v="15.06"/>
    <n v="15.06"/>
    <s v="0471"/>
    <m/>
    <s v="1CHIR: odd. invaz. vyš. metotody-endoskopie"/>
    <s v="SVIOP-2018-SVM2-012866"/>
    <s v="Výdej do spotřeby z IOP"/>
    <s v="Utíkalová Jana"/>
    <s v="Promítnut do stavu zásob"/>
    <s v="V41C"/>
    <s v="Kartáče,houbičky"/>
    <m/>
    <m/>
    <s v="Šaman do 19.3/2020"/>
    <m/>
    <x v="0"/>
    <n v="11"/>
    <m/>
    <n v="0"/>
    <m/>
    <m/>
  </r>
  <r>
    <d v="2018-11-06T06:50:56"/>
    <s v="3351"/>
    <s v="VE898"/>
    <x v="2"/>
    <x v="219"/>
    <n v="5"/>
    <s v="ks"/>
    <n v="15.37"/>
    <n v="76.849999999999994"/>
    <s v="0471"/>
    <m/>
    <s v="1CHIR: odd. invaz. vyš. metotody-endoskopie"/>
    <s v="SVIOP-2018-SVM2-012866"/>
    <s v="Výdej do spotřeby z IOP"/>
    <s v="Utíkalová Jana"/>
    <s v="Promítnut do stavu zásob"/>
    <s v="V41B"/>
    <s v="Mýdla,osvěžovače"/>
    <m/>
    <m/>
    <s v="Šaman do 19.3/2020"/>
    <m/>
    <x v="0"/>
    <n v="11"/>
    <m/>
    <n v="0"/>
    <m/>
    <m/>
  </r>
  <r>
    <d v="2018-11-06T06:50:56"/>
    <s v="117901"/>
    <s v="VE494"/>
    <x v="2"/>
    <x v="327"/>
    <n v="3"/>
    <s v="ks"/>
    <n v="27.77"/>
    <n v="83.31"/>
    <s v="0471"/>
    <m/>
    <s v="1CHIR: odd. invaz. vyš. metotody-endoskopie"/>
    <s v="SVIOP-2018-SVM2-012866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6T06:50:56"/>
    <s v="117401"/>
    <s v="VE498"/>
    <x v="2"/>
    <x v="187"/>
    <n v="2"/>
    <s v="ks"/>
    <n v="31.46"/>
    <n v="62.92"/>
    <s v="0471"/>
    <m/>
    <s v="1CHIR: odd. invaz. vyš. metotody-endoskopie"/>
    <s v="SVIOP-2018-SVM2-012866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6T06:50:56"/>
    <s v="115081"/>
    <s v="VE491"/>
    <x v="2"/>
    <x v="64"/>
    <n v="5"/>
    <s v="ks"/>
    <n v="37.51"/>
    <n v="187.56"/>
    <s v="0471"/>
    <m/>
    <s v="1CHIR: odd. invaz. vyš. metotody-endoskopie"/>
    <s v="SVIOP-2018-SVM2-012866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6T06:50:56"/>
    <s v="394153"/>
    <s v="VE693"/>
    <x v="2"/>
    <x v="18"/>
    <n v="3"/>
    <s v="ks"/>
    <n v="38.090000000000003"/>
    <n v="114.28"/>
    <s v="0471"/>
    <m/>
    <s v="1CHIR: odd. invaz. vyš. metotody-endoskopie"/>
    <s v="SVIOP-2018-SVM2-012866"/>
    <s v="Výdej do spotřeby z IOP"/>
    <s v="Utíkalová Jana"/>
    <s v="Promítnut do stavu zásob"/>
    <s v="V41D"/>
    <s v="Krémy, oleje a masti z lékárny"/>
    <m/>
    <m/>
    <s v="Phoenix"/>
    <m/>
    <x v="0"/>
    <n v="11"/>
    <m/>
    <n v="0"/>
    <m/>
    <m/>
  </r>
  <r>
    <d v="2018-11-06T06:50:56"/>
    <m/>
    <s v="VA258"/>
    <x v="0"/>
    <x v="88"/>
    <n v="1"/>
    <s v="ks"/>
    <n v="41.02"/>
    <n v="41.02"/>
    <s v="0471"/>
    <m/>
    <s v="1CHIR: odd. invaz. vyš. metotody-endoskopie"/>
    <s v="SVIOP-2018-SVM2-012866"/>
    <s v="Výdej do spotřeby z IOP"/>
    <s v="Utíkalová Jana"/>
    <s v="Promítnut do stavu zásob"/>
    <s v="V44G"/>
    <s v="Kuchyňské potřeby drobné"/>
    <m/>
    <m/>
    <s v="Věra Marková do 8/2020"/>
    <m/>
    <x v="0"/>
    <n v="11"/>
    <m/>
    <n v="0"/>
    <m/>
    <m/>
  </r>
  <r>
    <d v="2018-11-06T06:50:56"/>
    <s v="7616"/>
    <s v="VE500"/>
    <x v="2"/>
    <x v="328"/>
    <n v="1"/>
    <s v="ks"/>
    <n v="68.44"/>
    <n v="68.44"/>
    <s v="0471"/>
    <m/>
    <s v="1CHIR: odd. invaz. vyš. metotody-endoskopie"/>
    <s v="SVIOP-2018-SVM2-012866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06T06:50:56"/>
    <m/>
    <s v="VE427"/>
    <x v="0"/>
    <x v="109"/>
    <n v="1"/>
    <s v="bal"/>
    <n v="374.5"/>
    <n v="374.5"/>
    <s v="0471"/>
    <m/>
    <s v="1CHIR: odd. invaz. vyš. metotody-endoskopie"/>
    <s v="SVIOP-2018-SVM2-012866"/>
    <s v="Výdej do spotřeby z IOP"/>
    <s v="Utíkalová Jana"/>
    <s v="Promítnut do stavu zásob"/>
    <s v="V44E"/>
    <s v="WC papír, ubrousky, pytle, sáčky"/>
    <m/>
    <m/>
    <s v="Frankospol 3/2020"/>
    <m/>
    <x v="0"/>
    <n v="11"/>
    <m/>
    <n v="0"/>
    <m/>
    <m/>
  </r>
  <r>
    <d v="2018-11-06T08:33:08"/>
    <m/>
    <s v="VE662"/>
    <x v="1"/>
    <x v="73"/>
    <n v="500"/>
    <s v="ks"/>
    <n v="0.17"/>
    <n v="85"/>
    <s v="0421"/>
    <m/>
    <s v="1CHIR: ambulance"/>
    <s v="SVIOP-2018-SVM2-012876"/>
    <s v="Výdej do spotřeby z IOP"/>
    <s v="Škodová Simona"/>
    <s v="Promítnut do stavu zásob"/>
    <s v="V43"/>
    <s v="Tiskopisy"/>
    <m/>
    <m/>
    <s v="Knopp - tiskárna do 1/2021"/>
    <m/>
    <x v="0"/>
    <n v="11"/>
    <m/>
    <n v="0"/>
    <m/>
    <m/>
  </r>
  <r>
    <d v="2018-11-06T08:33:08"/>
    <s v="5961"/>
    <s v="VE517"/>
    <x v="2"/>
    <x v="5"/>
    <n v="30"/>
    <s v="ks"/>
    <n v="2.19"/>
    <n v="65.7"/>
    <s v="0421"/>
    <m/>
    <s v="1CHIR: ambulance"/>
    <s v="SVIOP-2018-SVM2-012876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06T08:33:08"/>
    <s v="314000"/>
    <s v="VE760"/>
    <x v="1"/>
    <x v="329"/>
    <n v="10"/>
    <s v="ks"/>
    <n v="3.65"/>
    <n v="36.5"/>
    <s v="0421"/>
    <m/>
    <s v="1CHIR: ambulance"/>
    <s v="SVIOP-2018-SVM2-012876"/>
    <s v="Výdej do spotřeby z IOP"/>
    <s v="Škodová Simona"/>
    <s v="Promítnut do stavu zásob"/>
    <s v="V42C"/>
    <s v="Obálky, pořadače, složky"/>
    <m/>
    <m/>
    <s v="Frankospol 22.3/2020"/>
    <m/>
    <x v="0"/>
    <n v="11"/>
    <m/>
    <n v="0"/>
    <m/>
    <m/>
  </r>
  <r>
    <d v="2018-11-06T08:33:08"/>
    <s v="430020"/>
    <s v="VE853"/>
    <x v="1"/>
    <x v="55"/>
    <n v="8"/>
    <s v="bal"/>
    <n v="3.75"/>
    <n v="30"/>
    <s v="0421"/>
    <m/>
    <s v="1CHIR: ambulance"/>
    <s v="SVIOP-2018-SVM2-012876"/>
    <s v="Výdej do spotřeby z IOP"/>
    <s v="Škodová Simona"/>
    <s v="Promítnut do stavu zásob"/>
    <s v="V42D"/>
    <s v="Pravítka, lepidla, folie"/>
    <m/>
    <m/>
    <s v="Frankospol 22.3/2020"/>
    <m/>
    <x v="0"/>
    <n v="11"/>
    <m/>
    <n v="0"/>
    <m/>
    <m/>
  </r>
  <r>
    <d v="2018-11-06T08:33:08"/>
    <s v="301600"/>
    <s v="VE778"/>
    <x v="1"/>
    <x v="84"/>
    <n v="20"/>
    <s v="ks"/>
    <n v="23.68"/>
    <n v="473.6"/>
    <s v="0421"/>
    <m/>
    <s v="1CHIR: ambulance"/>
    <s v="SVIOP-2018-SVM2-012876"/>
    <s v="Výdej do spotřeby z IOP"/>
    <s v="Škodová Simona"/>
    <s v="Promítnut do stavu zásob"/>
    <s v="V42C"/>
    <s v="Obálky, pořadače, složky"/>
    <m/>
    <m/>
    <s v="Frankospol 22.3/2020"/>
    <m/>
    <x v="0"/>
    <n v="11"/>
    <m/>
    <n v="0"/>
    <m/>
    <m/>
  </r>
  <r>
    <d v="2018-11-06T08:33:08"/>
    <m/>
    <s v="VF094"/>
    <x v="1"/>
    <x v="120"/>
    <n v="10"/>
    <s v="bal"/>
    <n v="35.700000000000003"/>
    <n v="357"/>
    <s v="0421"/>
    <m/>
    <s v="1CHIR: ambulance"/>
    <s v="SVIOP-2018-SVM2-012876"/>
    <s v="Výdej do spotřeby z IOP"/>
    <s v="Škodová Simona"/>
    <s v="Promítnut do stavu zásob"/>
    <s v="V42A"/>
    <s v="Papíry, sešity, knihy, bloky, tabule"/>
    <m/>
    <m/>
    <s v="Jan Vytopil 1/2019"/>
    <m/>
    <x v="0"/>
    <n v="11"/>
    <m/>
    <n v="0"/>
    <m/>
    <m/>
  </r>
  <r>
    <d v="2018-11-06T08:33:08"/>
    <s v="115081"/>
    <s v="VE491"/>
    <x v="2"/>
    <x v="64"/>
    <n v="1"/>
    <s v="ks"/>
    <n v="37.51"/>
    <n v="37.51"/>
    <s v="0421"/>
    <m/>
    <s v="1CHIR: ambulance"/>
    <s v="SVIOP-2018-SVM2-012876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06T08:33:08"/>
    <s v="232150"/>
    <s v="VE801"/>
    <x v="1"/>
    <x v="330"/>
    <n v="1"/>
    <s v="ks"/>
    <n v="76.5"/>
    <n v="76.5"/>
    <s v="0421"/>
    <m/>
    <s v="1CHIR: ambulance"/>
    <s v="SVIOP-2018-SVM2-012876"/>
    <s v="Výdej do spotřeby z IOP"/>
    <s v="Škodová Simona"/>
    <s v="Promítnut do stavu zásob"/>
    <s v="V42A"/>
    <s v="Papíry, sešity, knihy, bloky, tabule"/>
    <m/>
    <m/>
    <s v="Frankospol 22.3/2020"/>
    <m/>
    <x v="0"/>
    <n v="11"/>
    <m/>
    <n v="0"/>
    <m/>
    <m/>
  </r>
  <r>
    <d v="2018-11-06T08:33:08"/>
    <m/>
    <s v="VE622"/>
    <x v="0"/>
    <x v="34"/>
    <n v="1"/>
    <s v="ks"/>
    <n v="172.78"/>
    <n v="172.78"/>
    <s v="0421"/>
    <m/>
    <s v="1CHIR: ambulance"/>
    <s v="SVIOP-2018-SVM2-012876"/>
    <s v="Výdej do spotřeby z IOP"/>
    <s v="Škodová Simona"/>
    <s v="Promítnut do stavu zásob"/>
    <s v="V44E"/>
    <s v="WC papír, ubrousky, pytle, sáčky"/>
    <m/>
    <m/>
    <s v="Frankospol 3/2020"/>
    <m/>
    <x v="0"/>
    <n v="11"/>
    <m/>
    <n v="0"/>
    <m/>
    <m/>
  </r>
  <r>
    <d v="2018-11-06T08:33:08"/>
    <s v="REF N15000"/>
    <s v="VE649"/>
    <x v="0"/>
    <x v="50"/>
    <n v="1"/>
    <s v="bal"/>
    <n v="326.7"/>
    <n v="326.7"/>
    <s v="0421"/>
    <m/>
    <s v="1CHIR: ambulance"/>
    <s v="SVIOP-2018-SVM2-012876"/>
    <s v="Výdej do spotřeby z IOP"/>
    <s v="Škodová Simona"/>
    <s v="Promítnut do stavu zásob"/>
    <s v="V44E"/>
    <s v="WC papír, ubrousky, pytle, sáčky"/>
    <m/>
    <m/>
    <s v="MEDISUN profi s.r.o."/>
    <m/>
    <x v="0"/>
    <n v="11"/>
    <m/>
    <n v="0"/>
    <m/>
    <m/>
  </r>
  <r>
    <d v="2018-11-06T10:53:58"/>
    <s v="obyčejné 3946"/>
    <s v="VC677"/>
    <x v="1"/>
    <x v="101"/>
    <n v="2"/>
    <s v="ks"/>
    <n v="145.19999999999999"/>
    <n v="290.39999999999998"/>
    <s v="0413"/>
    <m/>
    <s v="1CHIR: lůžkové oddělení 3"/>
    <s v="SVIOP-2018-SVM2-012903"/>
    <s v="Výdej do spotřeby z IOP"/>
    <s v="Škodová Simona"/>
    <s v="Promítnut do stavu zásob"/>
    <s v="V42E"/>
    <s v="Samolepky, etikety, štítky"/>
    <m/>
    <m/>
    <s v="Datascan"/>
    <m/>
    <x v="0"/>
    <n v="11"/>
    <m/>
    <n v="0"/>
    <m/>
    <m/>
  </r>
  <r>
    <d v="2018-11-06T10:54:56"/>
    <s v="obyčejné 3946"/>
    <s v="VC677"/>
    <x v="1"/>
    <x v="101"/>
    <n v="2"/>
    <s v="ks"/>
    <n v="145.19999999999999"/>
    <n v="290.39999999999998"/>
    <s v="0432"/>
    <m/>
    <s v="1CHIR: JIP  6"/>
    <s v="SVIOP-2018-SVM2-012904"/>
    <s v="Výdej do spotřeby z IOP"/>
    <s v="Škodová Simona"/>
    <s v="Promítnut do stavu zásob"/>
    <s v="V42E"/>
    <s v="Samolepky, etikety, štítky"/>
    <m/>
    <m/>
    <s v="Datascan"/>
    <m/>
    <x v="0"/>
    <n v="11"/>
    <m/>
    <n v="0"/>
    <m/>
    <m/>
  </r>
  <r>
    <d v="2018-11-06T11:03:14"/>
    <s v="LPZ05RL"/>
    <s v="VF227"/>
    <x v="2"/>
    <x v="310"/>
    <n v="1"/>
    <s v="ks"/>
    <n v="346"/>
    <n v="346"/>
    <s v="0413"/>
    <m/>
    <s v="1CHIR: lůžkové oddělení 3"/>
    <s v="SVIOP-2018-SVM2-012917"/>
    <s v="Výdej do spotřeby z IOP"/>
    <s v="Škodová Simona"/>
    <s v="Promítnut do stavu zásob"/>
    <s v="V41B"/>
    <s v="Mýdla,osvěžovače"/>
    <m/>
    <m/>
    <s v="ALP ecology"/>
    <m/>
    <x v="0"/>
    <n v="11"/>
    <m/>
    <n v="0"/>
    <m/>
    <m/>
  </r>
  <r>
    <d v="2018-11-07T07:06:06"/>
    <s v="502355"/>
    <s v="VE343"/>
    <x v="1"/>
    <x v="267"/>
    <n v="1"/>
    <s v="ks"/>
    <n v="3.63"/>
    <n v="3.63"/>
    <s v="0401"/>
    <m/>
    <s v="1CHIR: vedení klinického pracoviště"/>
    <s v="SVIOP-2018-SVM2-012940"/>
    <s v="Výdej do spotřeby z IOP"/>
    <s v="Utíkalová Jana"/>
    <s v="Promítnut do stavu zásob"/>
    <s v="V42B"/>
    <s v="Psací potřeby"/>
    <m/>
    <m/>
    <s v="Frankospol 22.3/2020"/>
    <m/>
    <x v="0"/>
    <n v="11"/>
    <m/>
    <n v="0"/>
    <m/>
    <m/>
  </r>
  <r>
    <d v="2018-11-07T07:06:06"/>
    <s v="510496"/>
    <s v="VE352"/>
    <x v="1"/>
    <x v="56"/>
    <n v="10"/>
    <s v="ks"/>
    <n v="4.24"/>
    <n v="42.35"/>
    <s v="0401"/>
    <m/>
    <s v="1CHIR: vedení klinického pracoviště"/>
    <s v="SVIOP-2018-SVM2-012940"/>
    <s v="Výdej do spotřeby z IOP"/>
    <s v="Utíkalová Jana"/>
    <s v="Promítnut do stavu zásob"/>
    <s v="V42B"/>
    <s v="Psací potřeby"/>
    <m/>
    <m/>
    <s v="Frankospol 22.3/2020"/>
    <m/>
    <x v="0"/>
    <n v="11"/>
    <m/>
    <n v="0"/>
    <m/>
    <m/>
  </r>
  <r>
    <d v="2018-11-07T07:06:54"/>
    <s v="311100zel"/>
    <s v="VE754"/>
    <x v="1"/>
    <x v="6"/>
    <n v="15"/>
    <s v="ks"/>
    <n v="2.2400000000000002"/>
    <n v="33.65"/>
    <s v="0411"/>
    <m/>
    <s v="1CHIR: lůžkové oddělení 8"/>
    <s v="SVIOP-2018-SVM2-012941"/>
    <s v="Výdej do spotřeby z IOP"/>
    <s v="Utíkalová Jana"/>
    <s v="Promítnut do stavu zásob"/>
    <s v="V42C"/>
    <s v="Obálky, pořadače, složky"/>
    <m/>
    <m/>
    <s v="Frankospol 22.3/2020"/>
    <m/>
    <x v="0"/>
    <n v="11"/>
    <m/>
    <n v="0"/>
    <m/>
    <m/>
  </r>
  <r>
    <d v="2018-11-07T07:06:54"/>
    <s v="251271"/>
    <s v="VE871"/>
    <x v="1"/>
    <x v="85"/>
    <n v="1"/>
    <s v="bal"/>
    <n v="106.48"/>
    <n v="106.48"/>
    <s v="0411"/>
    <m/>
    <s v="1CHIR: lůžkové oddělení 8"/>
    <s v="SVIOP-2018-SVM2-012941"/>
    <s v="Výdej do spotřeby z IOP"/>
    <s v="Utíkalová Jana"/>
    <s v="Promítnut do stavu zásob"/>
    <s v="V42E"/>
    <s v="Samolepky, etikety, štítky"/>
    <m/>
    <m/>
    <s v="Frankospol 22.3/2020"/>
    <m/>
    <x v="0"/>
    <n v="11"/>
    <m/>
    <n v="0"/>
    <m/>
    <m/>
  </r>
  <r>
    <d v="2018-11-07T07:07:35"/>
    <m/>
    <s v="VC776"/>
    <x v="1"/>
    <x v="98"/>
    <n v="50"/>
    <s v="ks"/>
    <n v="1.44"/>
    <n v="72.099999999999994"/>
    <s v="0412"/>
    <m/>
    <s v="1CHIR: lůžkové oddělení 9 + 9P"/>
    <s v="SVIOP-2018-SVM2-012942"/>
    <s v="Výdej do spotřeby z IOP"/>
    <s v="Utíkalová Jana"/>
    <s v="Promítnut do stavu zásob"/>
    <s v="V42C"/>
    <s v="Obálky, pořadače, složky"/>
    <m/>
    <m/>
    <s v="Vkus"/>
    <m/>
    <x v="0"/>
    <n v="11"/>
    <m/>
    <n v="0"/>
    <m/>
    <m/>
  </r>
  <r>
    <d v="2018-11-07T07:07:35"/>
    <s v="311100zel"/>
    <s v="VE754"/>
    <x v="1"/>
    <x v="6"/>
    <n v="30"/>
    <s v="ks"/>
    <n v="2.2400000000000002"/>
    <n v="67.3"/>
    <s v="0412"/>
    <m/>
    <s v="1CHIR: lůžkové oddělení 9 + 9P"/>
    <s v="SVIOP-2018-SVM2-012942"/>
    <s v="Výdej do spotřeby z IOP"/>
    <s v="Utíkalová Jana"/>
    <s v="Promítnut do stavu zásob"/>
    <s v="V42C"/>
    <s v="Obálky, pořadače, složky"/>
    <m/>
    <m/>
    <s v="Frankospol 22.3/2020"/>
    <m/>
    <x v="0"/>
    <n v="11"/>
    <m/>
    <n v="0"/>
    <m/>
    <m/>
  </r>
  <r>
    <d v="2018-11-07T07:07:35"/>
    <s v="501170"/>
    <s v="VE327"/>
    <x v="1"/>
    <x v="41"/>
    <n v="20"/>
    <s v="ks"/>
    <n v="4.4800000000000004"/>
    <n v="89.5"/>
    <s v="0412"/>
    <m/>
    <s v="1CHIR: lůžkové oddělení 9 + 9P"/>
    <s v="SVIOP-2018-SVM2-012942"/>
    <s v="Výdej do spotřeby z IOP"/>
    <s v="Utíkalová Jana"/>
    <s v="Promítnut do stavu zásob"/>
    <s v="V42B"/>
    <s v="Psací potřeby"/>
    <m/>
    <m/>
    <s v="Frankospol 22.3/2020"/>
    <m/>
    <x v="0"/>
    <n v="11"/>
    <m/>
    <n v="0"/>
    <m/>
    <m/>
  </r>
  <r>
    <d v="2018-11-07T07:07:35"/>
    <s v="780102b"/>
    <s v="VE717"/>
    <x v="0"/>
    <x v="44"/>
    <n v="60"/>
    <s v="ks"/>
    <n v="12.72"/>
    <n v="763.33"/>
    <s v="0412"/>
    <m/>
    <s v="1CHIR: lůžkové oddělení 9 + 9P"/>
    <s v="SVIOP-2018-SVM2-012942"/>
    <s v="Výdej do spotřeby z IOP"/>
    <s v="Utíkalová Jana"/>
    <s v="Promítnut do stavu zásob"/>
    <s v="V44E"/>
    <s v="WC papír, ubrousky, pytle, sáčky"/>
    <m/>
    <m/>
    <s v="Frankospol 3/2020"/>
    <m/>
    <x v="0"/>
    <n v="11"/>
    <m/>
    <n v="0"/>
    <m/>
    <m/>
  </r>
  <r>
    <d v="2018-11-07T07:07:35"/>
    <s v="251271"/>
    <s v="VE871"/>
    <x v="1"/>
    <x v="85"/>
    <n v="2"/>
    <s v="bal"/>
    <n v="106.48"/>
    <n v="212.96"/>
    <s v="0412"/>
    <m/>
    <s v="1CHIR: lůžkové oddělení 9 + 9P"/>
    <s v="SVIOP-2018-SVM2-012942"/>
    <s v="Výdej do spotřeby z IOP"/>
    <s v="Utíkalová Jana"/>
    <s v="Promítnut do stavu zásob"/>
    <s v="V42E"/>
    <s v="Samolepky, etikety, štítky"/>
    <m/>
    <m/>
    <s v="Frankospol 22.3/2020"/>
    <m/>
    <x v="0"/>
    <n v="11"/>
    <m/>
    <n v="0"/>
    <m/>
    <m/>
  </r>
  <r>
    <d v="2018-11-07T07:12:35"/>
    <m/>
    <s v="VC776"/>
    <x v="1"/>
    <x v="98"/>
    <n v="50"/>
    <s v="ks"/>
    <n v="1.44"/>
    <n v="72.099999999999994"/>
    <s v="0412"/>
    <m/>
    <s v="1CHIR: lůžkové oddělení 9 + 9P"/>
    <s v="SVIOP-2018-SVM2-012943"/>
    <s v="Výdej do spotřeby z IOP"/>
    <s v="Škodová Simona"/>
    <s v="Promítnut do stavu zásob"/>
    <s v="V42C"/>
    <s v="Obálky, pořadače, složky"/>
    <m/>
    <m/>
    <s v="Vkus"/>
    <m/>
    <x v="0"/>
    <n v="11"/>
    <m/>
    <n v="0"/>
    <m/>
    <m/>
  </r>
  <r>
    <d v="2018-11-07T07:13:15"/>
    <s v="311100zel"/>
    <s v="VE754"/>
    <x v="1"/>
    <x v="6"/>
    <n v="30"/>
    <s v="ks"/>
    <n v="2.2400000000000002"/>
    <n v="67.3"/>
    <s v="0413"/>
    <m/>
    <s v="1CHIR: lůžkové oddělení 3"/>
    <s v="SVIOP-2018-SVM2-012944"/>
    <s v="Výdej do spotřeby z IOP"/>
    <s v="Škodová Simona"/>
    <s v="Promítnut do stavu zásob"/>
    <s v="V42C"/>
    <s v="Obálky, pořadače, složky"/>
    <m/>
    <m/>
    <s v="Frankospol 22.3/2020"/>
    <m/>
    <x v="0"/>
    <n v="11"/>
    <m/>
    <n v="0"/>
    <m/>
    <m/>
  </r>
  <r>
    <d v="2018-11-07T07:13:15"/>
    <s v="501170"/>
    <s v="VE327"/>
    <x v="1"/>
    <x v="41"/>
    <n v="10"/>
    <s v="ks"/>
    <n v="4.4800000000000004"/>
    <n v="44.75"/>
    <s v="0413"/>
    <m/>
    <s v="1CHIR: lůžkové oddělení 3"/>
    <s v="SVIOP-2018-SVM2-012944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7T07:13:15"/>
    <s v="780102b"/>
    <s v="VE717"/>
    <x v="0"/>
    <x v="44"/>
    <n v="20"/>
    <s v="ks"/>
    <n v="12.72"/>
    <n v="254.44"/>
    <s v="0413"/>
    <m/>
    <s v="1CHIR: lůžkové oddělení 3"/>
    <s v="SVIOP-2018-SVM2-012944"/>
    <s v="Výdej do spotřeby z IOP"/>
    <s v="Škodová Simona"/>
    <s v="Promítnut do stavu zásob"/>
    <s v="V44E"/>
    <s v="WC papír, ubrousky, pytle, sáčky"/>
    <m/>
    <m/>
    <s v="Frankospol 3/2020"/>
    <m/>
    <x v="0"/>
    <n v="11"/>
    <m/>
    <n v="0"/>
    <m/>
    <m/>
  </r>
  <r>
    <d v="2018-11-07T07:13:15"/>
    <s v="GAM204811"/>
    <s v="VB925"/>
    <x v="4"/>
    <x v="134"/>
    <n v="5"/>
    <s v="ks"/>
    <n v="28.37"/>
    <n v="141.87"/>
    <s v="0413"/>
    <m/>
    <s v="1CHIR: lůžkové oddělení 3"/>
    <s v="SVIOP-2018-SVM2-012944"/>
    <s v="Výdej do spotřeby z IOP"/>
    <s v="Škodová Simona"/>
    <s v="Promítnut do stavu zásob"/>
    <s v="V21"/>
    <s v="Spotřební materiál k SZM"/>
    <m/>
    <m/>
    <s v="Perfect Distribution a.s."/>
    <m/>
    <x v="0"/>
    <n v="11"/>
    <m/>
    <n v="0"/>
    <m/>
    <m/>
  </r>
  <r>
    <d v="2018-11-07T07:13:15"/>
    <m/>
    <s v="VA525"/>
    <x v="1"/>
    <x v="331"/>
    <n v="1"/>
    <s v="ks"/>
    <n v="83.49"/>
    <n v="83.49"/>
    <s v="0413"/>
    <m/>
    <s v="1CHIR: lůžkové oddělení 3"/>
    <s v="SVIOP-2018-SVM2-012944"/>
    <s v="Výdej do spotřeby z IOP"/>
    <s v="Škodová Simona"/>
    <s v="Promítnut do stavu zásob"/>
    <s v="V42C"/>
    <s v="Obálky, pořadače, složky"/>
    <m/>
    <m/>
    <s v="VKUS-BUSTAN"/>
    <m/>
    <x v="0"/>
    <n v="11"/>
    <m/>
    <n v="0"/>
    <m/>
    <m/>
  </r>
  <r>
    <d v="2018-11-07T07:13:15"/>
    <s v="251691"/>
    <s v="VE867"/>
    <x v="1"/>
    <x v="332"/>
    <n v="3"/>
    <s v="bal"/>
    <n v="106.48"/>
    <n v="319.44"/>
    <s v="0413"/>
    <m/>
    <s v="1CHIR: lůžkové oddělení 3"/>
    <s v="SVIOP-2018-SVM2-012944"/>
    <s v="Výdej do spotřeby z IOP"/>
    <s v="Škodová Simona"/>
    <s v="Promítnut do stavu zásob"/>
    <s v="V42E"/>
    <s v="Samolepky, etikety, štítky"/>
    <m/>
    <m/>
    <s v="Frankospol 22.3/2020"/>
    <m/>
    <x v="0"/>
    <n v="11"/>
    <m/>
    <n v="0"/>
    <m/>
    <m/>
  </r>
  <r>
    <d v="2018-11-07T07:13:15"/>
    <s v="251271"/>
    <s v="VE871"/>
    <x v="1"/>
    <x v="85"/>
    <n v="3"/>
    <s v="bal"/>
    <n v="106.48"/>
    <n v="319.44"/>
    <s v="0413"/>
    <m/>
    <s v="1CHIR: lůžkové oddělení 3"/>
    <s v="SVIOP-2018-SVM2-012944"/>
    <s v="Výdej do spotřeby z IOP"/>
    <s v="Škodová Simona"/>
    <s v="Promítnut do stavu zásob"/>
    <s v="V42E"/>
    <s v="Samolepky, etikety, štítky"/>
    <m/>
    <m/>
    <s v="Frankospol 22.3/2020"/>
    <m/>
    <x v="0"/>
    <n v="11"/>
    <m/>
    <n v="0"/>
    <m/>
    <m/>
  </r>
  <r>
    <d v="2018-11-07T07:14:02"/>
    <s v="311100zel"/>
    <s v="VE754"/>
    <x v="1"/>
    <x v="6"/>
    <n v="100"/>
    <s v="ks"/>
    <n v="2.2400000000000002"/>
    <n v="224.32"/>
    <s v="0421"/>
    <m/>
    <s v="1CHIR: ambulance"/>
    <s v="SVIOP-2018-SVM2-012945"/>
    <s v="Výdej do spotřeby z IOP"/>
    <s v="Škodová Simona"/>
    <s v="Promítnut do stavu zásob"/>
    <s v="V42C"/>
    <s v="Obálky, pořadače, složky"/>
    <m/>
    <m/>
    <s v="Frankospol 22.3/2020"/>
    <m/>
    <x v="0"/>
    <n v="11"/>
    <m/>
    <n v="0"/>
    <m/>
    <m/>
  </r>
  <r>
    <d v="2018-11-07T07:14:02"/>
    <s v="430020"/>
    <s v="VE853"/>
    <x v="1"/>
    <x v="55"/>
    <n v="2"/>
    <s v="bal"/>
    <n v="3.76"/>
    <n v="7.51"/>
    <s v="0421"/>
    <m/>
    <s v="1CHIR: ambulance"/>
    <s v="SVIOP-2018-SVM2-012945"/>
    <s v="Výdej do spotřeby z IOP"/>
    <s v="Škodová Simona"/>
    <s v="Promítnut do stavu zásob"/>
    <s v="V42D"/>
    <s v="Pravítka, lepidla, folie"/>
    <m/>
    <m/>
    <s v="Frankospol 22.3/2020"/>
    <m/>
    <x v="0"/>
    <n v="11"/>
    <m/>
    <n v="0"/>
    <m/>
    <m/>
  </r>
  <r>
    <d v="2018-11-07T07:14:36"/>
    <s v="501170"/>
    <s v="VE327"/>
    <x v="1"/>
    <x v="41"/>
    <n v="6"/>
    <s v="ks"/>
    <n v="4.4800000000000004"/>
    <n v="26.85"/>
    <s v="0432"/>
    <m/>
    <s v="1CHIR: JIP  6"/>
    <s v="SVIOP-2018-SVM2-012946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7T07:14:36"/>
    <s v="770150"/>
    <s v="VE835"/>
    <x v="1"/>
    <x v="19"/>
    <n v="1"/>
    <s v="ks"/>
    <n v="29.31"/>
    <n v="29.31"/>
    <s v="0432"/>
    <m/>
    <s v="1CHIR: JIP  6"/>
    <s v="SVIOP-2018-SVM2-012946"/>
    <s v="Výdej do spotřeby z IOP"/>
    <s v="Škodová Simona"/>
    <s v="Promítnut do stavu zásob"/>
    <s v="V42D"/>
    <s v="Pravítka, lepidla, folie"/>
    <m/>
    <m/>
    <s v="Frankospol 22.3/2020"/>
    <m/>
    <x v="0"/>
    <n v="11"/>
    <m/>
    <n v="0"/>
    <m/>
    <m/>
  </r>
  <r>
    <d v="2018-11-07T11:48:56"/>
    <m/>
    <s v="VF183"/>
    <x v="1"/>
    <x v="227"/>
    <n v="13"/>
    <s v="ks"/>
    <n v="3.48"/>
    <n v="45.29"/>
    <s v="0411"/>
    <m/>
    <s v="1CHIR: lůžkové oddělení 8"/>
    <s v="SVIOP-2018-SVM2-013077"/>
    <s v="Výdej do spotřeby z IOP"/>
    <s v="Škodová Simona"/>
    <s v="Promítnut do stavu zásob"/>
    <s v="V42E"/>
    <s v="Samolepky, etikety, štítky"/>
    <m/>
    <m/>
    <s v="Properus"/>
    <m/>
    <x v="0"/>
    <n v="11"/>
    <m/>
    <n v="0"/>
    <m/>
    <m/>
  </r>
  <r>
    <d v="2018-11-07T11:49:42"/>
    <s v="Fm-L009-023-HLASES-001"/>
    <s v="VB753"/>
    <x v="1"/>
    <x v="33"/>
    <n v="1"/>
    <s v="ks"/>
    <n v="121"/>
    <n v="121"/>
    <s v="0412"/>
    <m/>
    <s v="1CHIR: lůžkové oddělení 9 + 9P"/>
    <s v="SVIOP-2018-SVM2-013078"/>
    <s v="Výdej do spotřeby z IOP"/>
    <s v="Škodová Simona"/>
    <s v="Promítnut do stavu zásob"/>
    <s v="V42A"/>
    <s v="Papíry, sešity, knihy, bloky, tabule"/>
    <m/>
    <m/>
    <s v="Properus"/>
    <m/>
    <x v="0"/>
    <n v="11"/>
    <m/>
    <n v="0"/>
    <m/>
    <m/>
  </r>
  <r>
    <d v="2018-11-07T11:50:47"/>
    <s v="Fm-L009-019-OSEPO-001"/>
    <s v="VFM1115"/>
    <x v="1"/>
    <x v="2"/>
    <n v="150"/>
    <s v="ks"/>
    <n v="1.05"/>
    <n v="157.94999999999999"/>
    <s v="0413"/>
    <m/>
    <s v="1CHIR: lůžkové oddělení 3"/>
    <s v="SVIOP-2018-SVM2-013079"/>
    <s v="Výdej do spotřeby z IOP"/>
    <s v="Škodová Simona"/>
    <s v="Promítnut do stavu zásob"/>
    <s v="VFM019"/>
    <s v="Ošetřovatelská dokumentace"/>
    <m/>
    <m/>
    <m/>
    <m/>
    <x v="0"/>
    <n v="11"/>
    <m/>
    <n v="0"/>
    <m/>
    <m/>
  </r>
  <r>
    <d v="2018-11-07T11:50:47"/>
    <s v="Fm-L009-019-OSPLAN-001"/>
    <s v="VFM0608"/>
    <x v="1"/>
    <x v="1"/>
    <n v="200"/>
    <s v="ks"/>
    <n v="1.05"/>
    <n v="210.56"/>
    <s v="0413"/>
    <m/>
    <s v="1CHIR: lůžkové oddělení 3"/>
    <s v="SVIOP-2018-SVM2-013079"/>
    <s v="Výdej do spotřeby z IOP"/>
    <s v="Škodová Simona"/>
    <s v="Promítnut do stavu zásob"/>
    <s v="VFM019"/>
    <s v="Ošetřovatelská dokumentace"/>
    <s v="PROSÍM NOVÉ VERZE 4"/>
    <m/>
    <m/>
    <m/>
    <x v="0"/>
    <n v="11"/>
    <m/>
    <n v="0"/>
    <m/>
    <m/>
  </r>
  <r>
    <d v="2018-11-07T11:52:17"/>
    <m/>
    <s v="VF183"/>
    <x v="1"/>
    <x v="227"/>
    <n v="30"/>
    <s v="ks"/>
    <n v="3.48"/>
    <n v="104.52"/>
    <s v="0432"/>
    <m/>
    <s v="1CHIR: JIP  6"/>
    <s v="SVIOP-2018-SVM2-013081"/>
    <s v="Výdej do spotřeby z IOP"/>
    <s v="Škodová Simona"/>
    <s v="Promítnut do stavu zásob"/>
    <s v="V42E"/>
    <s v="Samolepky, etikety, štítky"/>
    <m/>
    <m/>
    <s v="Properus"/>
    <m/>
    <x v="0"/>
    <n v="11"/>
    <m/>
    <n v="0"/>
    <m/>
    <m/>
  </r>
  <r>
    <d v="2018-11-07T11:52:17"/>
    <m/>
    <s v="VE015"/>
    <x v="0"/>
    <x v="62"/>
    <n v="6"/>
    <s v="bal"/>
    <n v="20.58"/>
    <n v="123.46"/>
    <s v="0432"/>
    <m/>
    <s v="1CHIR: JIP  6"/>
    <s v="SVIOP-2018-SVM2-013081"/>
    <s v="Výdej do spotřeby z IOP"/>
    <s v="Škodová Simona"/>
    <s v="Promítnut do stavu zásob"/>
    <s v="V44E"/>
    <s v="WC papír, ubrousky, pytle, sáčky"/>
    <m/>
    <m/>
    <s v="Press KF do 1/2019"/>
    <m/>
    <x v="0"/>
    <n v="11"/>
    <m/>
    <n v="0"/>
    <m/>
    <m/>
  </r>
  <r>
    <d v="2018-11-07T13:34:54"/>
    <m/>
    <s v="VA811"/>
    <x v="0"/>
    <x v="15"/>
    <n v="4"/>
    <s v="ks"/>
    <n v="22.99"/>
    <n v="91.96"/>
    <s v="0411"/>
    <m/>
    <s v="1CHIR: lůžkové oddělení 8"/>
    <s v="SVIOP-2018-SVM2-013092"/>
    <s v="Výdej do spotřeby z IOP"/>
    <s v="Škodová Simona"/>
    <s v="Promítnut do stavu zásob"/>
    <s v="V44D"/>
    <s v="Ručníky, rohože, ostatní"/>
    <m/>
    <m/>
    <s v="Věra Marková do 8/2020"/>
    <m/>
    <x v="0"/>
    <n v="11"/>
    <m/>
    <n v="0"/>
    <m/>
    <m/>
  </r>
  <r>
    <d v="2018-11-07T13:35:21"/>
    <m/>
    <s v="VA796"/>
    <x v="0"/>
    <x v="141"/>
    <n v="3"/>
    <s v="ks"/>
    <n v="153.66"/>
    <n v="460.97"/>
    <s v="0412"/>
    <m/>
    <s v="1CHIR: lůžkové oddělení 9 + 9P"/>
    <s v="SVIOP-2018-SVM2-013093"/>
    <s v="Výdej do spotřeby z IOP"/>
    <s v="Škodová Simona"/>
    <s v="Promítnut do stavu zásob"/>
    <s v="V44G"/>
    <s v="Kuchyňské potřeby drobné"/>
    <m/>
    <m/>
    <s v="Věra Marková do 8/2020"/>
    <m/>
    <x v="0"/>
    <n v="11"/>
    <m/>
    <n v="0"/>
    <m/>
    <m/>
  </r>
  <r>
    <d v="2018-11-07T13:36:00"/>
    <m/>
    <s v="VA796"/>
    <x v="0"/>
    <x v="141"/>
    <n v="3"/>
    <s v="ks"/>
    <n v="153.66"/>
    <n v="460.97"/>
    <s v="0413"/>
    <m/>
    <s v="1CHIR: lůžkové oddělení 3"/>
    <s v="SVIOP-2018-SVM2-013094"/>
    <s v="Výdej do spotřeby z IOP"/>
    <s v="Škodová Simona"/>
    <s v="Promítnut do stavu zásob"/>
    <s v="V44G"/>
    <s v="Kuchyňské potřeby drobné"/>
    <m/>
    <m/>
    <s v="Věra Marková do 8/2020"/>
    <m/>
    <x v="0"/>
    <n v="11"/>
    <m/>
    <n v="0"/>
    <m/>
    <m/>
  </r>
  <r>
    <d v="2018-11-07T13:49:56"/>
    <s v="520097"/>
    <s v="VE355"/>
    <x v="1"/>
    <x v="107"/>
    <n v="4"/>
    <s v="ks"/>
    <n v="0.99"/>
    <n v="3.96"/>
    <s v="0412"/>
    <m/>
    <s v="1CHIR: lůžkové oddělení 9 + 9P"/>
    <s v="SVIOP-2018-SVM2-013112"/>
    <s v="Výdej do spotřeby z IOP"/>
    <s v="Škodová Simona"/>
    <s v="Promítnut do stavu zásob"/>
    <s v="V42B"/>
    <s v="Psací potřeby"/>
    <m/>
    <m/>
    <s v="Frankospol 22.3/2020"/>
    <m/>
    <x v="0"/>
    <n v="11"/>
    <m/>
    <n v="0"/>
    <m/>
    <m/>
  </r>
  <r>
    <d v="2018-11-07T13:49:56"/>
    <s v="431005"/>
    <s v="VE852"/>
    <x v="1"/>
    <x v="52"/>
    <n v="10"/>
    <s v="bal"/>
    <n v="2.66"/>
    <n v="26.6"/>
    <s v="0412"/>
    <m/>
    <s v="1CHIR: lůžkové oddělení 9 + 9P"/>
    <s v="SVIOP-2018-SVM2-013112"/>
    <s v="Výdej do spotřeby z IOP"/>
    <s v="Škodová Simona"/>
    <s v="Promítnut do stavu zásob"/>
    <s v="V42D"/>
    <s v="Pravítka, lepidla, folie"/>
    <m/>
    <m/>
    <s v="Frankospol 22.3/2020"/>
    <m/>
    <x v="0"/>
    <n v="11"/>
    <m/>
    <n v="0"/>
    <m/>
    <m/>
  </r>
  <r>
    <d v="2018-11-07T13:49:56"/>
    <s v="430300"/>
    <s v="VE854"/>
    <x v="1"/>
    <x v="182"/>
    <n v="2"/>
    <s v="bal"/>
    <n v="6.44"/>
    <n v="12.88"/>
    <s v="0412"/>
    <m/>
    <s v="1CHIR: lůžkové oddělení 9 + 9P"/>
    <s v="SVIOP-2018-SVM2-013112"/>
    <s v="Výdej do spotřeby z IOP"/>
    <s v="Škodová Simona"/>
    <s v="Promítnut do stavu zásob"/>
    <s v="V42D"/>
    <s v="Pravítka, lepidla, folie"/>
    <m/>
    <m/>
    <s v="Frankospol 22.3/2020"/>
    <m/>
    <x v="0"/>
    <n v="11"/>
    <m/>
    <n v="0"/>
    <m/>
    <m/>
  </r>
  <r>
    <d v="2018-11-07T13:49:56"/>
    <s v="B1509"/>
    <s v="VA396"/>
    <x v="0"/>
    <x v="263"/>
    <n v="1"/>
    <s v="ks"/>
    <n v="129.19999999999999"/>
    <n v="129.19999999999999"/>
    <s v="0412"/>
    <m/>
    <s v="1CHIR: lůžkové oddělení 9 + 9P"/>
    <s v="SVIOP-2018-SVM2-013112"/>
    <s v="Výdej do spotřeby z IOP"/>
    <s v="Škodová Simona"/>
    <s v="Promítnut do stavu zásob"/>
    <s v="V44B"/>
    <s v="Baterie, různé elektro zboží"/>
    <m/>
    <m/>
    <s v="Emos do 4/2020"/>
    <m/>
    <x v="0"/>
    <n v="11"/>
    <m/>
    <n v="0"/>
    <m/>
    <m/>
  </r>
  <r>
    <d v="2018-11-07T13:49:56"/>
    <s v="10006995K"/>
    <s v="VC649"/>
    <x v="0"/>
    <x v="37"/>
    <n v="1"/>
    <s v="ks"/>
    <n v="716.32"/>
    <n v="716.32"/>
    <s v="0412"/>
    <m/>
    <s v="1CHIR: lůžkové oddělení 9 + 9P"/>
    <s v="SVIOP-2018-SVM2-013112"/>
    <s v="Výdej do spotřeby z IOP"/>
    <s v="Škodová Simona"/>
    <s v="Promítnut do stavu zásob"/>
    <s v="V44D"/>
    <s v="Ručníky, rohože, ostatní"/>
    <m/>
    <m/>
    <s v="Datascan"/>
    <m/>
    <x v="0"/>
    <n v="11"/>
    <m/>
    <n v="0"/>
    <m/>
    <m/>
  </r>
  <r>
    <d v="2018-11-08T11:29:26"/>
    <m/>
    <s v="VA289"/>
    <x v="2"/>
    <x v="333"/>
    <n v="1"/>
    <s v="ks"/>
    <n v="60"/>
    <n v="60"/>
    <s v="0412"/>
    <m/>
    <s v="1CHIR: lůžkové oddělení 9 + 9P"/>
    <s v="SVIOP-2018-SVM2-013141"/>
    <s v="Výdej do spotřeby z IOP"/>
    <s v="Škodová Simona"/>
    <s v="Promítnut do stavu zásob"/>
    <s v="V41C"/>
    <s v="Kartáče,houbičky"/>
    <m/>
    <m/>
    <m/>
    <m/>
    <x v="0"/>
    <n v="11"/>
    <m/>
    <n v="0"/>
    <m/>
    <m/>
  </r>
  <r>
    <d v="2018-11-09T11:42:46"/>
    <m/>
    <s v="VA230"/>
    <x v="0"/>
    <x v="334"/>
    <n v="1"/>
    <s v="ks"/>
    <n v="484"/>
    <n v="484"/>
    <s v="0413"/>
    <m/>
    <s v="1CHIR: lůžkové oddělení 3"/>
    <s v="SVIOP-2018-SVM2-013180"/>
    <s v="Výdej do spotřeby z IOP"/>
    <s v="Škodová Simona"/>
    <s v="Promítnut do stavu zásob"/>
    <s v="V44A"/>
    <s v="Gely, sůl, suchý led,chladící vložky"/>
    <m/>
    <m/>
    <s v="Alien technik"/>
    <m/>
    <x v="0"/>
    <n v="11"/>
    <m/>
    <n v="0"/>
    <m/>
    <m/>
  </r>
  <r>
    <d v="2018-11-13T11:32:09"/>
    <m/>
    <s v="VC354"/>
    <x v="1"/>
    <x v="308"/>
    <n v="5"/>
    <s v="ks"/>
    <n v="32.86"/>
    <n v="164.3"/>
    <s v="0401"/>
    <m/>
    <s v="1CHIR: vedení klinického pracoviště"/>
    <s v="SVIOP-2018-SVM2-013359"/>
    <s v="Výdej do spotřeby z IOP"/>
    <s v="Utíkalová Jana"/>
    <s v="Promítnut do stavu zásob"/>
    <s v="V42C"/>
    <s v="Obálky, pořadače, složky"/>
    <m/>
    <m/>
    <s v="vkus"/>
    <m/>
    <x v="0"/>
    <n v="11"/>
    <m/>
    <n v="0"/>
    <m/>
    <m/>
  </r>
  <r>
    <d v="2018-11-13T11:33:44"/>
    <s v="116361"/>
    <s v="VE505"/>
    <x v="2"/>
    <x v="46"/>
    <n v="1"/>
    <s v="ks"/>
    <n v="32.67"/>
    <n v="32.67"/>
    <s v="0411"/>
    <m/>
    <s v="1CHIR: lůžkové oddělení 8"/>
    <s v="SVIOP-2018-SVM2-013360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13T11:33:44"/>
    <s v="116361"/>
    <s v="VE505"/>
    <x v="2"/>
    <x v="46"/>
    <n v="3"/>
    <s v="ks"/>
    <n v="32.67"/>
    <n v="98.01"/>
    <s v="0411"/>
    <m/>
    <s v="1CHIR: lůžkové oddělení 8"/>
    <s v="SVIOP-2018-SVM2-013360"/>
    <s v="Výdej do spotřeby z IOP"/>
    <s v="Utíkalová Jana"/>
    <s v="Promítnut do stavu zásob"/>
    <s v="V41A"/>
    <s v="Mycí a uklízecí prostředy"/>
    <m/>
    <m/>
    <s v="Šaman do 19.3/2020"/>
    <m/>
    <x v="0"/>
    <n v="11"/>
    <m/>
    <n v="0"/>
    <m/>
    <m/>
  </r>
  <r>
    <d v="2018-11-13T11:34:13"/>
    <s v="220140"/>
    <s v="VE770"/>
    <x v="1"/>
    <x v="257"/>
    <n v="10"/>
    <s v="ks"/>
    <n v="0.73"/>
    <n v="7.29"/>
    <s v="0412"/>
    <m/>
    <s v="1CHIR: lůžkové oddělení 9 + 9P"/>
    <s v="SVIOP-2018-SVM2-013361"/>
    <s v="Výdej do spotřeby z IOP"/>
    <s v="Škodová Simona"/>
    <s v="Promítnut do stavu zásob"/>
    <s v="V42C"/>
    <s v="Obálky, pořadače, složky"/>
    <m/>
    <m/>
    <s v="Frankospol 22.3/2020"/>
    <m/>
    <x v="0"/>
    <n v="11"/>
    <m/>
    <n v="0"/>
    <m/>
    <m/>
  </r>
  <r>
    <d v="2018-11-13T11:34:13"/>
    <s v="220134"/>
    <s v="VE776"/>
    <x v="1"/>
    <x v="75"/>
    <n v="17"/>
    <s v="ks"/>
    <n v="3.1"/>
    <n v="52.7"/>
    <s v="0412"/>
    <m/>
    <s v="1CHIR: lůžkové oddělení 9 + 9P"/>
    <s v="SVIOP-2018-SVM2-013361"/>
    <s v="Výdej do spotřeby z IOP"/>
    <s v="Škodová Simona"/>
    <s v="Promítnut do stavu zásob"/>
    <s v="V42C"/>
    <s v="Obálky, pořadače, složky"/>
    <m/>
    <m/>
    <s v="Frankospol 22.3/2020"/>
    <m/>
    <x v="0"/>
    <n v="11"/>
    <m/>
    <n v="0"/>
    <m/>
    <m/>
  </r>
  <r>
    <d v="2018-11-13T11:34:13"/>
    <s v="116361"/>
    <s v="VE505"/>
    <x v="2"/>
    <x v="46"/>
    <n v="4"/>
    <s v="ks"/>
    <n v="32.67"/>
    <n v="130.68"/>
    <s v="0412"/>
    <m/>
    <s v="1CHIR: lůžkové oddělení 9 + 9P"/>
    <s v="SVIOP-2018-SVM2-013361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13T11:34:13"/>
    <m/>
    <s v="VE891"/>
    <x v="1"/>
    <x v="335"/>
    <n v="2"/>
    <s v="ks"/>
    <n v="41.84"/>
    <n v="83.67"/>
    <s v="0412"/>
    <m/>
    <s v="1CHIR: lůžkové oddělení 9 + 9P"/>
    <s v="SVIOP-2018-SVM2-013361"/>
    <s v="Výdej do spotřeby z IOP"/>
    <s v="Škodová Simona"/>
    <s v="Promítnut do stavu zásob"/>
    <s v="V42C"/>
    <s v="Obálky, pořadače, složky"/>
    <m/>
    <m/>
    <s v="Frankospol"/>
    <m/>
    <x v="0"/>
    <n v="11"/>
    <m/>
    <n v="0"/>
    <m/>
    <m/>
  </r>
  <r>
    <d v="2018-11-13T11:35:19"/>
    <m/>
    <s v="VC136"/>
    <x v="1"/>
    <x v="199"/>
    <n v="1"/>
    <s v="ks"/>
    <n v="268.77999999999997"/>
    <n v="268.77999999999997"/>
    <s v="0412"/>
    <m/>
    <s v="1CHIR: lůžkové oddělení 9 + 9P"/>
    <s v="SVIOP-2018-SVM2-013362"/>
    <s v="Výdej do spotřeby z IOP"/>
    <s v="Škodová Simona"/>
    <s v="Promítnut do stavu zásob"/>
    <s v="V42D"/>
    <s v="Pravítka, lepidla, folie"/>
    <m/>
    <m/>
    <m/>
    <m/>
    <x v="0"/>
    <n v="11"/>
    <m/>
    <n v="0"/>
    <m/>
    <m/>
  </r>
  <r>
    <d v="2018-11-13T11:35:53"/>
    <s v="116361"/>
    <s v="VE505"/>
    <x v="2"/>
    <x v="46"/>
    <n v="2"/>
    <s v="ks"/>
    <n v="32.67"/>
    <n v="65.34"/>
    <s v="0413"/>
    <m/>
    <s v="1CHIR: lůžkové oddělení 3"/>
    <s v="SVIOP-2018-SVM2-013363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13T11:35:53"/>
    <m/>
    <s v="VB595"/>
    <x v="1"/>
    <x v="117"/>
    <n v="3"/>
    <s v="bal"/>
    <n v="45"/>
    <n v="135"/>
    <s v="0413"/>
    <m/>
    <s v="1CHIR: lůžkové oddělení 3"/>
    <s v="SVIOP-2018-SVM2-013363"/>
    <s v="Výdej do spotřeby z IOP"/>
    <s v="Škodová Simona"/>
    <s v="Promítnut do stavu zásob"/>
    <s v="V42E"/>
    <s v="Samolepky, etikety, štítky"/>
    <m/>
    <m/>
    <m/>
    <m/>
    <x v="0"/>
    <n v="11"/>
    <m/>
    <n v="0"/>
    <m/>
    <m/>
  </r>
  <r>
    <d v="2018-11-13T11:36:48"/>
    <s v="9846"/>
    <s v="VE892"/>
    <x v="0"/>
    <x v="61"/>
    <n v="1"/>
    <s v="bal"/>
    <n v="17.96"/>
    <n v="17.96"/>
    <s v="0432"/>
    <m/>
    <s v="1CHIR: JIP  6"/>
    <s v="SVIOP-2018-SVM2-013365"/>
    <s v="Výdej do spotřeby z IOP"/>
    <s v="Škodová Simona"/>
    <s v="Promítnut do stavu zásob"/>
    <s v="V44D"/>
    <s v="Ručníky, rohože, ostatní"/>
    <m/>
    <m/>
    <s v="Šaman do 19.3/2020"/>
    <m/>
    <x v="0"/>
    <n v="11"/>
    <m/>
    <n v="0"/>
    <m/>
    <m/>
  </r>
  <r>
    <d v="2018-11-13T11:36:48"/>
    <s v="116361"/>
    <s v="VE505"/>
    <x v="2"/>
    <x v="46"/>
    <n v="2"/>
    <s v="ks"/>
    <n v="32.67"/>
    <n v="65.34"/>
    <s v="0432"/>
    <m/>
    <s v="1CHIR: JIP  6"/>
    <s v="SVIOP-2018-SVM2-013365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13T11:37:40"/>
    <s v="9846"/>
    <s v="VE892"/>
    <x v="0"/>
    <x v="61"/>
    <n v="2"/>
    <s v="bal"/>
    <n v="17.96"/>
    <n v="35.92"/>
    <s v="0471"/>
    <m/>
    <s v="1CHIR: odd. invaz. vyš. metotody-endoskopie"/>
    <s v="SVIOP-2018-SVM2-013366"/>
    <s v="Výdej do spotřeby z IOP"/>
    <s v="Škodová Simona"/>
    <s v="Promítnut do stavu zásob"/>
    <s v="V44D"/>
    <s v="Ručníky, rohože, ostatní"/>
    <m/>
    <m/>
    <s v="Šaman do 19.3/2020"/>
    <m/>
    <x v="0"/>
    <n v="11"/>
    <m/>
    <n v="0"/>
    <m/>
    <m/>
  </r>
  <r>
    <d v="2018-11-13T11:37:40"/>
    <s v="116361"/>
    <s v="VE505"/>
    <x v="2"/>
    <x v="46"/>
    <n v="5"/>
    <s v="ks"/>
    <n v="32.67"/>
    <n v="163.35"/>
    <s v="0471"/>
    <m/>
    <s v="1CHIR: odd. invaz. vyš. metotody-endoskopie"/>
    <s v="SVIOP-2018-SVM2-013366"/>
    <s v="Výdej do spotřeby z IOP"/>
    <s v="Škodová Simona"/>
    <s v="Promítnut do stavu zásob"/>
    <s v="V41A"/>
    <s v="Mycí a uklízecí prostředy"/>
    <m/>
    <m/>
    <s v="Šaman do 19.3/2020"/>
    <m/>
    <x v="0"/>
    <n v="11"/>
    <m/>
    <n v="0"/>
    <m/>
    <m/>
  </r>
  <r>
    <d v="2018-11-14T10:36:43"/>
    <m/>
    <s v="VE880"/>
    <x v="3"/>
    <x v="7"/>
    <n v="200"/>
    <s v="ks"/>
    <n v="2.3473999999999999"/>
    <n v="469.48"/>
    <s v="0421"/>
    <m/>
    <s v="1CHIR: ambulance"/>
    <s v="SVIOP-2018-SVM2-013473"/>
    <s v="Výdej do spotřeby z IOP"/>
    <s v="Utíkalová Jana"/>
    <s v="Promítnut do stavu zásob"/>
    <s v="V22"/>
    <s v="Spotřební materiál pro potrubní poštu"/>
    <m/>
    <m/>
    <s v="PROFITERM PROTECH s.r.o."/>
    <m/>
    <x v="0"/>
    <n v="11"/>
    <m/>
    <n v="0"/>
    <m/>
    <m/>
  </r>
  <r>
    <d v="2018-11-16T06:04:28"/>
    <s v="10006995K"/>
    <s v="VC649"/>
    <x v="0"/>
    <x v="37"/>
    <n v="2"/>
    <s v="ks"/>
    <n v="716.32"/>
    <n v="1432.64"/>
    <s v="0413"/>
    <m/>
    <s v="1CHIR: lůžkové oddělení 3"/>
    <s v="SVIOP-2018-SVM2-013588"/>
    <s v="Výdej do spotřeby z IOP"/>
    <s v="Škodová Simona"/>
    <s v="Promítnut do stavu zásob"/>
    <s v="V44D"/>
    <s v="Ručníky, rohože, ostatní"/>
    <m/>
    <m/>
    <s v="Datascan"/>
    <m/>
    <x v="0"/>
    <n v="11"/>
    <m/>
    <n v="0"/>
    <m/>
    <m/>
  </r>
  <r>
    <d v="2018-11-16T12:22:52"/>
    <m/>
    <s v="VB622"/>
    <x v="1"/>
    <x v="140"/>
    <n v="1"/>
    <s v="ks"/>
    <n v="94"/>
    <n v="94"/>
    <s v="0411"/>
    <m/>
    <s v="1CHIR: lůžkové oddělení 8"/>
    <s v="SVIOP-2018-SVM2-013642"/>
    <s v="Výdej do spotřeby z IOP"/>
    <s v="Škodová Simona"/>
    <s v="Promítnut do stavu zásob"/>
    <s v="V42D"/>
    <s v="Pravítka, lepidla, folie"/>
    <m/>
    <m/>
    <m/>
    <m/>
    <x v="0"/>
    <n v="11"/>
    <m/>
    <n v="0"/>
    <m/>
    <m/>
  </r>
  <r>
    <d v="2018-11-19T08:54:53"/>
    <s v="B1376"/>
    <s v="VE033"/>
    <x v="0"/>
    <x v="245"/>
    <n v="4"/>
    <s v="ks"/>
    <n v="5.95"/>
    <n v="23.8"/>
    <s v="0401"/>
    <m/>
    <s v="1CHIR: vedení klinického pracoviště"/>
    <s v="SVIOP-2018-SVM2-013703"/>
    <s v="Výdej do spotřeby z IOP"/>
    <s v="Máčalová Vendula"/>
    <s v="Promítnut do stavu zásob"/>
    <s v="V44B"/>
    <s v="Baterie, různé elektro zboží"/>
    <s v="již předáno"/>
    <m/>
    <s v="Emos do 4/2020"/>
    <m/>
    <x v="0"/>
    <n v="11"/>
    <m/>
    <n v="0"/>
    <m/>
    <m/>
  </r>
  <r>
    <d v="2018-11-19T09:52:59"/>
    <m/>
    <s v="VA695"/>
    <x v="0"/>
    <x v="336"/>
    <n v="3"/>
    <s v="ks"/>
    <n v="60"/>
    <n v="180"/>
    <s v="0401"/>
    <m/>
    <s v="1CHIR: vedení klinického pracoviště"/>
    <s v="SVIOP-2018-SVM2-013743"/>
    <s v="Výdej do spotřeby z IOP"/>
    <s v="Škodová Simona"/>
    <s v="Promítnut do stavu zásob"/>
    <s v="V44F"/>
    <s v="Nářadí"/>
    <m/>
    <m/>
    <s v="FROS"/>
    <m/>
    <x v="0"/>
    <n v="11"/>
    <m/>
    <n v="0"/>
    <m/>
    <m/>
  </r>
  <r>
    <d v="2018-11-19T09:52:59"/>
    <m/>
    <s v="VC609"/>
    <x v="2"/>
    <x v="301"/>
    <n v="2"/>
    <s v="ks"/>
    <n v="80"/>
    <n v="160"/>
    <s v="0401"/>
    <m/>
    <s v="1CHIR: vedení klinického pracoviště"/>
    <s v="SVIOP-2018-SVM2-013743"/>
    <s v="Výdej do spotřeby z IOP"/>
    <s v="Škodová Simona"/>
    <s v="Promítnut do stavu zásob"/>
    <s v="V41C"/>
    <s v="Kartáče,houbičky"/>
    <m/>
    <m/>
    <s v="FROS ZPS s.r.o."/>
    <m/>
    <x v="0"/>
    <n v="11"/>
    <m/>
    <n v="0"/>
    <m/>
    <m/>
  </r>
  <r>
    <d v="2018-11-19T09:52:59"/>
    <s v="251862"/>
    <s v="VE869"/>
    <x v="1"/>
    <x v="337"/>
    <n v="1"/>
    <s v="bal"/>
    <n v="106.48"/>
    <n v="106.48"/>
    <s v="0401"/>
    <m/>
    <s v="1CHIR: vedení klinického pracoviště"/>
    <s v="SVIOP-2018-SVM2-013743"/>
    <s v="Výdej do spotřeby z IOP"/>
    <s v="Škodová Simona"/>
    <s v="Promítnut do stavu zásob"/>
    <s v="V42E"/>
    <s v="Samolepky, etikety, štítky"/>
    <m/>
    <m/>
    <s v="Frankospol 22.3/2020"/>
    <m/>
    <x v="0"/>
    <n v="11"/>
    <m/>
    <n v="0"/>
    <m/>
    <m/>
  </r>
  <r>
    <d v="2018-11-20T07:22:48"/>
    <m/>
    <s v="VA918"/>
    <x v="0"/>
    <x v="3"/>
    <n v="1"/>
    <s v="ks"/>
    <n v="1.1499999999999999"/>
    <n v="1.1499999999999999"/>
    <s v="0413"/>
    <m/>
    <s v="1CHIR: lůžkové oddělení 3"/>
    <s v="SVIOP-2018-SVM2-013807"/>
    <s v="Výdej do spotřeby z IOP"/>
    <s v="Škodová Simona"/>
    <s v="Promítnut do stavu zásob"/>
    <s v="V44G"/>
    <s v="Kuchyňské potřeby drobné"/>
    <m/>
    <m/>
    <s v="Věra Marková do 8/2020"/>
    <m/>
    <x v="0"/>
    <n v="11"/>
    <m/>
    <n v="0"/>
    <m/>
    <m/>
  </r>
  <r>
    <d v="2018-11-20T07:22:48"/>
    <m/>
    <s v="VE540"/>
    <x v="0"/>
    <x v="321"/>
    <n v="1"/>
    <s v="ks"/>
    <n v="302.74"/>
    <n v="302.74"/>
    <s v="0413"/>
    <m/>
    <s v="1CHIR: lůžkové oddělení 3"/>
    <s v="SVIOP-2018-SVM2-013807"/>
    <s v="Výdej do spotřeby z IOP"/>
    <s v="Škodová Simona"/>
    <s v="Promítnut do stavu zásob"/>
    <s v="V44H"/>
    <s v="Boxy,koše,dózy,nádoby"/>
    <m/>
    <m/>
    <s v="Věra Marková do 8/2020"/>
    <m/>
    <x v="0"/>
    <n v="11"/>
    <m/>
    <n v="0"/>
    <m/>
    <m/>
  </r>
  <r>
    <d v="2018-11-22T06:49:42"/>
    <m/>
    <s v="VA841"/>
    <x v="0"/>
    <x v="338"/>
    <n v="1"/>
    <s v="ks"/>
    <n v="19.36"/>
    <n v="19.36"/>
    <s v="0412"/>
    <m/>
    <s v="1CHIR: lůžkové oddělení 9 + 9P"/>
    <s v="SVIOP-2018-SVM2-013947"/>
    <s v="Výdej do spotřeby z IOP"/>
    <s v="Škodová Simona"/>
    <s v="Promítnut do stavu zásob"/>
    <s v="V44D"/>
    <s v="Ručníky, rohože, ostatní"/>
    <m/>
    <m/>
    <s v="Věra Marková"/>
    <m/>
    <x v="0"/>
    <n v="11"/>
    <m/>
    <n v="0"/>
    <m/>
    <m/>
  </r>
  <r>
    <d v="2018-11-22T06:49:42"/>
    <m/>
    <s v="VC442"/>
    <x v="0"/>
    <x v="339"/>
    <n v="1"/>
    <s v="ks"/>
    <n v="54.5"/>
    <n v="54.5"/>
    <s v="0412"/>
    <m/>
    <s v="1CHIR: lůžkové oddělení 9 + 9P"/>
    <s v="SVIOP-2018-SVM2-013947"/>
    <s v="Výdej do spotřeby z IOP"/>
    <s v="Škodová Simona"/>
    <s v="Promítnut do stavu zásob"/>
    <s v="V44D"/>
    <s v="Ručníky, rohože, ostatní"/>
    <m/>
    <m/>
    <m/>
    <m/>
    <x v="0"/>
    <n v="11"/>
    <m/>
    <n v="0"/>
    <m/>
    <m/>
  </r>
  <r>
    <d v="2018-11-22T09:50:33"/>
    <s v="E0424400"/>
    <s v="VC405"/>
    <x v="1"/>
    <x v="72"/>
    <n v="1"/>
    <s v="ks"/>
    <n v="2308.5"/>
    <n v="2308.5"/>
    <s v="0421"/>
    <m/>
    <s v="1CHIR: ambulance"/>
    <s v="SVIOP-2018-SVM2-014017"/>
    <s v="Výdej do spotřeby z IOP"/>
    <s v="Máčalová Vendula"/>
    <s v="Promítnut do stavu zásob"/>
    <s v="V42E"/>
    <s v="Samolepky, etikety, štítky"/>
    <m/>
    <m/>
    <m/>
    <m/>
    <x v="0"/>
    <n v="11"/>
    <m/>
    <n v="0"/>
    <m/>
    <m/>
  </r>
  <r>
    <d v="2018-11-22T09:53:05"/>
    <s v="E0424400"/>
    <s v="VC405"/>
    <x v="1"/>
    <x v="72"/>
    <n v="3"/>
    <s v="ks"/>
    <n v="2308.5"/>
    <n v="6925.5"/>
    <s v="0421"/>
    <m/>
    <s v="1CHIR: ambulance"/>
    <s v="SVIOP-2018-SVM2-014018"/>
    <s v="Výdej do spotřeby z IOP"/>
    <s v="Máčalová Vendula"/>
    <s v="Promítnut do stavu zásob"/>
    <s v="V42E"/>
    <s v="Samolepky, etikety, štítky"/>
    <m/>
    <m/>
    <m/>
    <m/>
    <x v="0"/>
    <n v="11"/>
    <m/>
    <n v="0"/>
    <m/>
    <m/>
  </r>
  <r>
    <d v="2018-11-26T06:21:35"/>
    <m/>
    <s v="VC456"/>
    <x v="0"/>
    <x v="275"/>
    <n v="1"/>
    <s v="ks"/>
    <n v="217.81"/>
    <n v="217.81"/>
    <s v="0411"/>
    <m/>
    <s v="1CHIR: lůžkové oddělení 8"/>
    <s v="SVIOP-2018-SVM2-014137"/>
    <s v="Výdej do spotřeby z IOP"/>
    <s v="Utíkalová Jana"/>
    <s v="Promítnut do stavu zásob"/>
    <s v="V44D"/>
    <s v="Ručníky, rohože, ostatní"/>
    <m/>
    <m/>
    <s v="Věra Marková do 8/2020"/>
    <m/>
    <x v="0"/>
    <n v="11"/>
    <m/>
    <n v="0"/>
    <m/>
    <m/>
  </r>
  <r>
    <d v="2018-11-26T06:24:11"/>
    <m/>
    <s v="VA766"/>
    <x v="0"/>
    <x v="273"/>
    <n v="6"/>
    <s v="ks"/>
    <n v="3.51"/>
    <n v="21.06"/>
    <s v="0432"/>
    <m/>
    <s v="1CHIR: JIP  6"/>
    <s v="SVIOP-2018-SVM2-014138"/>
    <s v="Výdej do spotřeby z IOP"/>
    <s v="Utíkalová Jana"/>
    <s v="Promítnut do stavu zásob"/>
    <s v="V44G"/>
    <s v="Kuchyňské potřeby drobné"/>
    <m/>
    <m/>
    <s v="Věra Marková do 8/2020"/>
    <m/>
    <x v="0"/>
    <n v="11"/>
    <m/>
    <n v="0"/>
    <m/>
    <m/>
  </r>
  <r>
    <d v="2018-11-26T06:49:56"/>
    <m/>
    <s v="VE639"/>
    <x v="6"/>
    <x v="197"/>
    <n v="50"/>
    <s v="ks"/>
    <n v="100.03"/>
    <n v="5001.6000000000004"/>
    <s v="0413"/>
    <m/>
    <s v="1CHIR: lůžkové oddělení 3"/>
    <s v="SVIOP-2018-SVM2-014163"/>
    <s v="Výdej do spotřeby z IOP"/>
    <s v="Sommerová Iva"/>
    <s v="Promítnut do stavu zásob"/>
    <s v="V38"/>
    <s v="Náhradní díly - provozní"/>
    <s v="9680"/>
    <m/>
    <s v="3M Česko"/>
    <m/>
    <x v="0"/>
    <n v="11"/>
    <m/>
    <n v="0"/>
    <m/>
    <m/>
  </r>
  <r>
    <d v="2018-11-28T12:22:06"/>
    <m/>
    <s v="VC776"/>
    <x v="1"/>
    <x v="98"/>
    <n v="50"/>
    <s v="ks"/>
    <n v="1.44"/>
    <n v="71.98"/>
    <s v="0412"/>
    <m/>
    <s v="1CHIR: lůžkové oddělení 9 + 9P"/>
    <s v="SVIOP-2018-SVM2-014240"/>
    <s v="Výdej do spotřeby z IOP"/>
    <s v="Máčalová Vendula"/>
    <s v="Promítnut do stavu zásob"/>
    <s v="V42C"/>
    <s v="Obálky, pořadače, složky"/>
    <m/>
    <m/>
    <s v="Vkus"/>
    <m/>
    <x v="0"/>
    <n v="11"/>
    <m/>
    <n v="0"/>
    <m/>
    <m/>
  </r>
  <r>
    <d v="2018-11-28T13:22:04"/>
    <s v="3076"/>
    <s v="VE512"/>
    <x v="2"/>
    <x v="302"/>
    <n v="10"/>
    <s v="ks"/>
    <n v="11.98"/>
    <n v="119.8"/>
    <s v="0413"/>
    <m/>
    <s v="1CHIR: lůžkové oddělení 3"/>
    <s v="SVIOP-2018-SVM2-014255"/>
    <s v="Výdej do spotřeby z IOP"/>
    <s v="Škodová Simona"/>
    <s v="Promítnut do stavu zásob"/>
    <s v="V41C"/>
    <s v="Kartáče,houbičky"/>
    <m/>
    <m/>
    <s v="Šaman do 19.3/2020"/>
    <m/>
    <x v="0"/>
    <n v="11"/>
    <m/>
    <n v="0"/>
    <m/>
    <m/>
  </r>
  <r>
    <d v="2018-11-28T13:35:26"/>
    <m/>
    <s v="VB789"/>
    <x v="1"/>
    <x v="340"/>
    <n v="3"/>
    <s v="ks"/>
    <n v="155"/>
    <n v="465"/>
    <s v="0401"/>
    <m/>
    <s v="1CHIR: vedení klinického pracoviště"/>
    <s v="SVIOP-2018-SVM2-014284"/>
    <s v="Výdej do spotřeby z IOP"/>
    <s v="Utíkalová Jana"/>
    <s v="Promítnut do stavu zásob"/>
    <s v="V42D"/>
    <s v="Pravítka, lepidla, folie"/>
    <m/>
    <m/>
    <m/>
    <m/>
    <x v="0"/>
    <n v="11"/>
    <m/>
    <n v="0"/>
    <m/>
    <m/>
  </r>
  <r>
    <d v="2018-11-29T12:31:00"/>
    <s v="4401"/>
    <s v="VA187"/>
    <x v="2"/>
    <x v="341"/>
    <n v="13"/>
    <s v="ks"/>
    <n v="79.19"/>
    <n v="1029.5"/>
    <s v="0413"/>
    <m/>
    <s v="1CHIR: lůžkové oddělení 3"/>
    <s v="SVIOP-2018-SVM2-014433"/>
    <s v="Výdej do spotřeby z IOP"/>
    <s v="Zdražilová Šárka"/>
    <s v="Promítnut do stavu zásob"/>
    <s v="V41C"/>
    <s v="Kartáče,houbičky"/>
    <m/>
    <m/>
    <s v="Fros"/>
    <m/>
    <x v="0"/>
    <n v="11"/>
    <m/>
    <n v="0"/>
    <m/>
    <m/>
  </r>
  <r>
    <d v="2018-11-29T12:31:40"/>
    <s v="4401"/>
    <s v="VA187"/>
    <x v="2"/>
    <x v="341"/>
    <n v="13"/>
    <s v="ks"/>
    <n v="79.19"/>
    <n v="1029.5"/>
    <s v="0412"/>
    <m/>
    <s v="1CHIR: lůžkové oddělení 9 + 9P"/>
    <s v="SVIOP-2018-SVM2-014434"/>
    <s v="Výdej do spotřeby z IOP"/>
    <s v="Zdražilová Šárka"/>
    <s v="Promítnut do stavu zásob"/>
    <s v="V41C"/>
    <s v="Kartáče,houbičky"/>
    <m/>
    <m/>
    <s v="Fros"/>
    <m/>
    <x v="0"/>
    <n v="11"/>
    <m/>
    <n v="0"/>
    <m/>
    <m/>
  </r>
  <r>
    <d v="2018-11-30T07:43:07"/>
    <m/>
    <s v="VE716"/>
    <x v="0"/>
    <x v="16"/>
    <n v="12"/>
    <s v="ks"/>
    <n v="22.87"/>
    <n v="274.38"/>
    <s v="0401"/>
    <m/>
    <s v="1CHIR: vedení klinického pracoviště"/>
    <s v="SVIOP-2018-SVM2-014460"/>
    <s v="Výdej do spotřeby z IOP"/>
    <s v="Máčalová Vendula"/>
    <s v="Promítnut do stavu zásob"/>
    <s v="V44E"/>
    <s v="WC papír, ubrousky, pytle, sáčky"/>
    <m/>
    <m/>
    <s v="Frankospol 3/2020"/>
    <m/>
    <x v="0"/>
    <n v="11"/>
    <m/>
    <n v="0"/>
    <m/>
    <m/>
  </r>
  <r>
    <d v="2018-11-30T07:43:07"/>
    <s v="C2081,C2082"/>
    <s v="VE503"/>
    <x v="2"/>
    <x v="82"/>
    <n v="1"/>
    <s v="ks"/>
    <n v="43.74"/>
    <n v="43.74"/>
    <s v="0401"/>
    <m/>
    <s v="1CHIR: vedení klinického pracoviště"/>
    <s v="SVIOP-2018-SVM2-014460"/>
    <s v="Výdej do spotřeby z IOP"/>
    <s v="Máčalová Vendula"/>
    <s v="Promítnut do stavu zásob"/>
    <s v="V41B"/>
    <s v="Mýdla,osvěžovače"/>
    <m/>
    <m/>
    <s v="Šaman do 19.3/2020"/>
    <m/>
    <x v="0"/>
    <n v="11"/>
    <m/>
    <n v="0"/>
    <m/>
    <m/>
  </r>
  <r>
    <d v="2018-11-30T08:17:09"/>
    <s v="140060013"/>
    <s v="VE630"/>
    <x v="4"/>
    <x v="39"/>
    <n v="100"/>
    <s v="ks"/>
    <n v="0.23"/>
    <n v="22.69"/>
    <s v="0412"/>
    <m/>
    <s v="1CHIR: lůžkové oddělení 9 + 9P"/>
    <s v="SVIOP-2018-SVM2-014472"/>
    <s v="Výdej do spotřeby z IOP"/>
    <s v="Zdražilová Šárka"/>
    <s v="Promítnut do stavu zásob"/>
    <s v="V21"/>
    <s v="Spotřební materiál k SZM"/>
    <m/>
    <m/>
    <s v="MAPO medical s.r.o. od 7/2017"/>
    <m/>
    <x v="0"/>
    <n v="11"/>
    <m/>
    <n v="0"/>
    <m/>
    <m/>
  </r>
  <r>
    <d v="2018-11-30T08:17:09"/>
    <m/>
    <s v="VA918"/>
    <x v="0"/>
    <x v="3"/>
    <n v="19"/>
    <s v="ks"/>
    <n v="1.1499999999999999"/>
    <n v="21.85"/>
    <s v="0412"/>
    <m/>
    <s v="1CHIR: lůžkové oddělení 9 + 9P"/>
    <s v="SVIOP-2018-SVM2-014472"/>
    <s v="Výdej do spotřeby z IOP"/>
    <s v="Zdražilová Šárka"/>
    <s v="Promítnut do stavu zásob"/>
    <s v="V44G"/>
    <s v="Kuchyňské potřeby drobné"/>
    <m/>
    <m/>
    <s v="Věra Marková do 8/2020"/>
    <m/>
    <x v="0"/>
    <n v="11"/>
    <m/>
    <n v="0"/>
    <m/>
    <m/>
  </r>
  <r>
    <d v="2018-11-30T08:17:09"/>
    <m/>
    <s v="VE880"/>
    <x v="3"/>
    <x v="7"/>
    <n v="200"/>
    <s v="ks"/>
    <n v="2.35"/>
    <n v="469.48"/>
    <s v="0412"/>
    <m/>
    <s v="1CHIR: lůžkové oddělení 9 + 9P"/>
    <s v="SVIOP-2018-SVM2-014472"/>
    <s v="Výdej do spotřeby z IOP"/>
    <s v="Zdražilová Šárka"/>
    <s v="Promítnut do stavu zásob"/>
    <s v="V22"/>
    <s v="Spotřební materiál pro potrubní poštu"/>
    <m/>
    <m/>
    <s v="PROFITERM PROTECH s.r.o."/>
    <m/>
    <x v="0"/>
    <n v="11"/>
    <m/>
    <n v="0"/>
    <m/>
    <m/>
  </r>
  <r>
    <d v="2018-11-30T08:17:09"/>
    <s v="431005"/>
    <s v="VE852"/>
    <x v="1"/>
    <x v="52"/>
    <n v="10"/>
    <s v="bal"/>
    <n v="2.67"/>
    <n v="26.65"/>
    <s v="0412"/>
    <m/>
    <s v="1CHIR: lůžkové oddělení 9 + 9P"/>
    <s v="SVIOP-2018-SVM2-014472"/>
    <s v="Výdej do spotřeby z IOP"/>
    <s v="Zdražilová Šárka"/>
    <s v="Promítnut do stavu zásob"/>
    <s v="V42D"/>
    <s v="Pravítka, lepidla, folie"/>
    <m/>
    <m/>
    <s v="Frankospol 22.3/2020"/>
    <m/>
    <x v="0"/>
    <n v="11"/>
    <m/>
    <n v="0"/>
    <m/>
    <m/>
  </r>
  <r>
    <d v="2018-11-30T08:17:09"/>
    <s v="B1310"/>
    <s v="VA406"/>
    <x v="0"/>
    <x v="149"/>
    <n v="24"/>
    <s v="ks"/>
    <n v="3.62"/>
    <n v="86.88"/>
    <s v="0412"/>
    <m/>
    <s v="1CHIR: lůžkové oddělení 9 + 9P"/>
    <s v="SVIOP-2018-SVM2-014472"/>
    <s v="Výdej do spotřeby z IOP"/>
    <s v="Zdražilová Šárka"/>
    <s v="Promítnut do stavu zásob"/>
    <s v="V44B"/>
    <s v="Baterie, různé elektro zboží"/>
    <m/>
    <m/>
    <s v="Emos do 4/2020"/>
    <m/>
    <x v="0"/>
    <n v="11"/>
    <m/>
    <n v="0"/>
    <m/>
    <m/>
  </r>
  <r>
    <d v="2018-11-30T08:17:09"/>
    <s v="B1320"/>
    <s v="VA391"/>
    <x v="0"/>
    <x v="9"/>
    <n v="36"/>
    <s v="ks"/>
    <n v="3.81"/>
    <n v="137.09"/>
    <s v="0412"/>
    <m/>
    <s v="1CHIR: lůžkové oddělení 9 + 9P"/>
    <s v="SVIOP-2018-SVM2-014472"/>
    <s v="Výdej do spotřeby z IOP"/>
    <s v="Zdražilová Šárka"/>
    <s v="Promítnut do stavu zásob"/>
    <s v="V44B"/>
    <s v="Baterie, různé elektro zboží"/>
    <m/>
    <m/>
    <s v="Emos do 4/2020"/>
    <m/>
    <x v="0"/>
    <n v="11"/>
    <m/>
    <n v="0"/>
    <m/>
    <m/>
  </r>
  <r>
    <d v="2018-11-30T08:17:09"/>
    <s v="501170"/>
    <s v="VE327"/>
    <x v="1"/>
    <x v="41"/>
    <n v="20"/>
    <s v="ks"/>
    <n v="4.4800000000000004"/>
    <n v="89.5"/>
    <s v="0412"/>
    <m/>
    <s v="1CHIR: lůžkové oddělení 9 + 9P"/>
    <s v="SVIOP-2018-SVM2-014472"/>
    <s v="Výdej do spotřeby z IOP"/>
    <s v="Zdražilová Šárka"/>
    <s v="Promítnut do stavu zásob"/>
    <s v="V42B"/>
    <s v="Psací potřeby"/>
    <m/>
    <m/>
    <s v="Frankospol 22.3/2020"/>
    <m/>
    <x v="0"/>
    <n v="11"/>
    <m/>
    <n v="0"/>
    <m/>
    <m/>
  </r>
  <r>
    <d v="2018-11-30T08:17:09"/>
    <m/>
    <s v="VC344"/>
    <x v="0"/>
    <x v="42"/>
    <n v="5"/>
    <s v="bal"/>
    <n v="6.29"/>
    <n v="31.46"/>
    <s v="0412"/>
    <m/>
    <s v="1CHIR: lůžkové oddělení 9 + 9P"/>
    <s v="SVIOP-2018-SVM2-014472"/>
    <s v="Výdej do spotřeby z IOP"/>
    <s v="Zdražilová Šárka"/>
    <s v="Promítnut do stavu zásob"/>
    <s v="V44G"/>
    <s v="Kuchyňské potřeby drobné"/>
    <m/>
    <m/>
    <s v="Věra Marková do 8/2020"/>
    <m/>
    <x v="0"/>
    <n v="11"/>
    <m/>
    <n v="0"/>
    <m/>
    <m/>
  </r>
  <r>
    <d v="2018-11-30T08:17:09"/>
    <m/>
    <s v="VE590"/>
    <x v="0"/>
    <x v="258"/>
    <n v="10"/>
    <s v="ks"/>
    <n v="6.79"/>
    <n v="67.89"/>
    <s v="0412"/>
    <m/>
    <s v="1CHIR: lůžkové oddělení 9 + 9P"/>
    <s v="SVIOP-2018-SVM2-014472"/>
    <s v="Výdej do spotřeby z IOP"/>
    <s v="Zdražilová Šárka"/>
    <s v="Promítnut do stavu zásob"/>
    <s v="V44G"/>
    <s v="Kuchyňské potřeby drobné"/>
    <m/>
    <m/>
    <s v="MB-SWING"/>
    <m/>
    <x v="0"/>
    <n v="11"/>
    <m/>
    <n v="0"/>
    <m/>
    <m/>
  </r>
  <r>
    <d v="2018-11-30T08:17:09"/>
    <s v="450130"/>
    <s v="VE822"/>
    <x v="1"/>
    <x v="58"/>
    <n v="1"/>
    <s v="ks"/>
    <n v="8.4700000000000006"/>
    <n v="8.4700000000000006"/>
    <s v="0412"/>
    <m/>
    <s v="1CHIR: lůžkové oddělení 9 + 9P"/>
    <s v="SVIOP-2018-SVM2-014472"/>
    <s v="Výdej do spotřeby z IOP"/>
    <s v="Zdražilová Šárka"/>
    <s v="Promítnut do stavu zásob"/>
    <s v="V42D"/>
    <s v="Pravítka, lepidla, folie"/>
    <m/>
    <m/>
    <s v="Frankospol 22.3/2020"/>
    <m/>
    <x v="0"/>
    <n v="11"/>
    <m/>
    <n v="0"/>
    <m/>
    <m/>
  </r>
  <r>
    <d v="2018-11-30T08:17:09"/>
    <m/>
    <s v="VE670"/>
    <x v="0"/>
    <x v="43"/>
    <n v="4"/>
    <s v="bal"/>
    <n v="9.56"/>
    <n v="38.24"/>
    <s v="0412"/>
    <m/>
    <s v="1CHIR: lůžkové oddělení 9 + 9P"/>
    <s v="SVIOP-2018-SVM2-014472"/>
    <s v="Výdej do spotřeby z IOP"/>
    <s v="Zdražilová Šárka"/>
    <s v="Promítnut do stavu zásob"/>
    <s v="V44E"/>
    <s v="WC papír, ubrousky, pytle, sáčky"/>
    <m/>
    <m/>
    <s v="Vkus Bustan do 12/2019"/>
    <m/>
    <x v="0"/>
    <n v="11"/>
    <m/>
    <n v="0"/>
    <m/>
    <m/>
  </r>
  <r>
    <d v="2018-11-30T08:17:09"/>
    <m/>
    <s v="VB190"/>
    <x v="0"/>
    <x v="132"/>
    <n v="5"/>
    <s v="bal"/>
    <n v="11.49"/>
    <n v="57.46"/>
    <s v="0412"/>
    <m/>
    <s v="1CHIR: lůžkové oddělení 9 + 9P"/>
    <s v="SVIOP-2018-SVM2-014472"/>
    <s v="Výdej do spotřeby z IOP"/>
    <s v="Zdražilová Šárka"/>
    <s v="Promítnut do stavu zásob"/>
    <s v="V44E"/>
    <s v="WC papír, ubrousky, pytle, sáčky"/>
    <m/>
    <m/>
    <s v="Press KF do 1/2019"/>
    <m/>
    <x v="0"/>
    <n v="11"/>
    <m/>
    <n v="0"/>
    <m/>
    <m/>
  </r>
  <r>
    <d v="2018-11-30T08:17:09"/>
    <m/>
    <s v="VF240"/>
    <x v="0"/>
    <x v="295"/>
    <n v="3"/>
    <s v="ks"/>
    <n v="12.1"/>
    <n v="36.299999999999997"/>
    <s v="0412"/>
    <m/>
    <s v="1CHIR: lůžkové oddělení 9 + 9P"/>
    <s v="SVIOP-2018-SVM2-014472"/>
    <s v="Výdej do spotřeby z IOP"/>
    <s v="Zdražilová Šárka"/>
    <s v="Promítnut do stavu zásob"/>
    <s v="V44D"/>
    <s v="Ručníky, rohože, ostatní"/>
    <m/>
    <m/>
    <s v="Věra Marková do 8/2020"/>
    <m/>
    <x v="0"/>
    <n v="11"/>
    <m/>
    <n v="0"/>
    <m/>
    <m/>
  </r>
  <r>
    <d v="2018-11-30T08:17:09"/>
    <s v="318509"/>
    <s v="VE766"/>
    <x v="1"/>
    <x v="128"/>
    <n v="3"/>
    <s v="ks"/>
    <n v="12.4"/>
    <n v="37.200000000000003"/>
    <s v="0412"/>
    <m/>
    <s v="1CHIR: lůžkové oddělení 9 + 9P"/>
    <s v="SVIOP-2018-SVM2-014472"/>
    <s v="Výdej do spotřeby z IOP"/>
    <s v="Zdražilová Šárka"/>
    <s v="Promítnut do stavu zásob"/>
    <s v="V42C"/>
    <s v="Obálky, pořadače, složky"/>
    <m/>
    <m/>
    <s v="Frankospol 22.3/2020"/>
    <m/>
    <x v="0"/>
    <n v="11"/>
    <m/>
    <n v="0"/>
    <m/>
    <m/>
  </r>
  <r>
    <d v="2018-11-30T08:17:09"/>
    <s v="3176"/>
    <s v="VE527"/>
    <x v="2"/>
    <x v="14"/>
    <n v="20"/>
    <s v="bal"/>
    <n v="14.52"/>
    <n v="290.39999999999998"/>
    <s v="0412"/>
    <m/>
    <s v="1CHIR: lůžkové oddělení 9 + 9P"/>
    <s v="SVIOP-2018-SVM2-014472"/>
    <s v="Výdej do spotřeby z IOP"/>
    <s v="Zdražilová Šárka"/>
    <s v="Promítnut do stavu zásob"/>
    <s v="V41C"/>
    <s v="Kartáče,houbičky"/>
    <m/>
    <m/>
    <s v="Šaman do 19.3/2020"/>
    <m/>
    <x v="0"/>
    <n v="11"/>
    <m/>
    <n v="0"/>
    <m/>
    <m/>
  </r>
  <r>
    <d v="2018-11-30T08:17:09"/>
    <s v="1566"/>
    <s v="VE526"/>
    <x v="2"/>
    <x v="45"/>
    <n v="6"/>
    <s v="bal"/>
    <n v="22.14"/>
    <n v="132.84"/>
    <s v="0412"/>
    <m/>
    <s v="1CHIR: lůžkové oddělení 9 + 9P"/>
    <s v="SVIOP-2018-SVM2-014472"/>
    <s v="Výdej do spotřeby z IOP"/>
    <s v="Zdražilová Šárka"/>
    <s v="Promítnut do stavu zásob"/>
    <s v="V41C"/>
    <s v="Kartáče,houbičky"/>
    <m/>
    <m/>
    <s v="Šaman do 19.3/2020"/>
    <m/>
    <x v="0"/>
    <n v="11"/>
    <m/>
    <n v="0"/>
    <m/>
    <m/>
  </r>
  <r>
    <d v="2018-11-30T08:17:09"/>
    <m/>
    <s v="VE016"/>
    <x v="0"/>
    <x v="163"/>
    <n v="3"/>
    <s v="bal"/>
    <n v="22.69"/>
    <n v="68.069999999999993"/>
    <s v="0412"/>
    <m/>
    <s v="1CHIR: lůžkové oddělení 9 + 9P"/>
    <s v="SVIOP-2018-SVM2-014472"/>
    <s v="Výdej do spotřeby z IOP"/>
    <s v="Zdražilová Šárka"/>
    <s v="Promítnut do stavu zásob"/>
    <s v="V44E"/>
    <s v="WC papír, ubrousky, pytle, sáčky"/>
    <m/>
    <m/>
    <s v="Press KF do 1/2019"/>
    <m/>
    <x v="0"/>
    <n v="11"/>
    <m/>
    <n v="0"/>
    <m/>
    <m/>
  </r>
  <r>
    <d v="2018-11-30T08:17:09"/>
    <s v="117401"/>
    <s v="VE498"/>
    <x v="2"/>
    <x v="187"/>
    <n v="1"/>
    <s v="ks"/>
    <n v="31.46"/>
    <n v="31.46"/>
    <s v="0412"/>
    <m/>
    <s v="1CHIR: lůžkové oddělení 9 + 9P"/>
    <s v="SVIOP-2018-SVM2-014472"/>
    <s v="Výdej do spotřeby z IOP"/>
    <s v="Zdražilová Šárka"/>
    <s v="Promítnut do stavu zásob"/>
    <s v="V41A"/>
    <s v="Mycí a uklízecí prostředy"/>
    <m/>
    <m/>
    <s v="Šaman do 19.3/2020"/>
    <m/>
    <x v="0"/>
    <n v="11"/>
    <m/>
    <n v="0"/>
    <m/>
    <m/>
  </r>
  <r>
    <d v="2018-11-30T08:17:09"/>
    <s v="116361"/>
    <s v="VE505"/>
    <x v="2"/>
    <x v="46"/>
    <n v="3"/>
    <s v="ks"/>
    <n v="32.67"/>
    <n v="98.01"/>
    <s v="0412"/>
    <m/>
    <s v="1CHIR: lůžkové oddělení 9 + 9P"/>
    <s v="SVIOP-2018-SVM2-014472"/>
    <s v="Výdej do spotřeby z IOP"/>
    <s v="Zdražilová Šárka"/>
    <s v="Promítnut do stavu zásob"/>
    <s v="V41A"/>
    <s v="Mycí a uklízecí prostředy"/>
    <m/>
    <m/>
    <s v="Šaman do 19.3/2020"/>
    <m/>
    <x v="0"/>
    <n v="11"/>
    <m/>
    <n v="0"/>
    <m/>
    <m/>
  </r>
  <r>
    <d v="2018-11-30T08:17:09"/>
    <s v="116931"/>
    <s v="VE485"/>
    <x v="2"/>
    <x v="105"/>
    <n v="1"/>
    <s v="ks"/>
    <n v="36.299999999999997"/>
    <n v="36.299999999999997"/>
    <s v="0412"/>
    <m/>
    <s v="1CHIR: lůžkové oddělení 9 + 9P"/>
    <s v="SVIOP-2018-SVM2-014472"/>
    <s v="Výdej do spotřeby z IOP"/>
    <s v="Zdražilová Šárka"/>
    <s v="Promítnut do stavu zásob"/>
    <s v="V41A"/>
    <s v="Mycí a uklízecí prostředy"/>
    <m/>
    <m/>
    <s v="Šaman do 19.3/2020"/>
    <m/>
    <x v="0"/>
    <n v="11"/>
    <m/>
    <n v="0"/>
    <m/>
    <m/>
  </r>
  <r>
    <d v="2018-11-30T08:17:09"/>
    <s v="115081"/>
    <s v="VE491"/>
    <x v="2"/>
    <x v="64"/>
    <n v="1"/>
    <s v="ks"/>
    <n v="37.51"/>
    <n v="37.51"/>
    <s v="0412"/>
    <m/>
    <s v="1CHIR: lůžkové oddělení 9 + 9P"/>
    <s v="SVIOP-2018-SVM2-014472"/>
    <s v="Výdej do spotřeby z IOP"/>
    <s v="Zdražilová Šárka"/>
    <s v="Promítnut do stavu zásob"/>
    <s v="V41A"/>
    <s v="Mycí a uklízecí prostředy"/>
    <m/>
    <m/>
    <s v="Šaman do 19.3/2020"/>
    <m/>
    <x v="0"/>
    <n v="11"/>
    <m/>
    <n v="0"/>
    <m/>
    <m/>
  </r>
  <r>
    <d v="2018-11-30T08:17:09"/>
    <s v="Fm-L009-022-CENPAC-001"/>
    <s v="VFM1223"/>
    <x v="1"/>
    <x v="22"/>
    <n v="3"/>
    <s v="ks"/>
    <n v="48.4"/>
    <n v="145.19999999999999"/>
    <s v="0412"/>
    <m/>
    <s v="1CHIR: lůžkové oddělení 9 + 9P"/>
    <s v="SVIOP-2018-SVM2-014472"/>
    <s v="Výdej do spotřeby z IOP"/>
    <s v="Zdražilová Šárka"/>
    <s v="Promítnut do stavu zásob"/>
    <s v="VFM022"/>
    <s v="Úschova věcí, důchody"/>
    <m/>
    <m/>
    <s v="Knopp - tiskárna do 1/2021"/>
    <m/>
    <x v="0"/>
    <n v="11"/>
    <m/>
    <n v="0"/>
    <m/>
    <m/>
  </r>
  <r>
    <d v="2018-11-30T08:17:09"/>
    <s v="Fm-L009-029-LEKPAC-001"/>
    <s v="VFM1238"/>
    <x v="1"/>
    <x v="24"/>
    <n v="3"/>
    <s v="ks"/>
    <n v="50.82"/>
    <n v="152.46"/>
    <s v="0412"/>
    <m/>
    <s v="1CHIR: lůžkové oddělení 9 + 9P"/>
    <s v="SVIOP-2018-SVM2-014472"/>
    <s v="Výdej do spotřeby z IOP"/>
    <s v="Zdražilová Šárka"/>
    <s v="Promítnut do stavu zásob"/>
    <s v="VFM029"/>
    <s v="Léčiva"/>
    <m/>
    <m/>
    <s v="Knopp - tiskárna do 1/2021"/>
    <m/>
    <x v="0"/>
    <n v="11"/>
    <m/>
    <n v="0"/>
    <m/>
    <m/>
  </r>
  <r>
    <d v="2018-11-30T08:17:09"/>
    <s v="113301,104541"/>
    <s v="VE493"/>
    <x v="2"/>
    <x v="26"/>
    <n v="1"/>
    <s v="ks"/>
    <n v="54.45"/>
    <n v="54.45"/>
    <s v="0412"/>
    <m/>
    <s v="1CHIR: lůžkové oddělení 9 + 9P"/>
    <s v="SVIOP-2018-SVM2-014472"/>
    <s v="Výdej do spotřeby z IOP"/>
    <s v="Zdražilová Šárka"/>
    <s v="Promítnut do stavu zásob"/>
    <s v="V41A"/>
    <s v="Mycí a uklízecí prostředy"/>
    <m/>
    <m/>
    <s v="Šaman do 19.3/2020"/>
    <m/>
    <x v="0"/>
    <n v="11"/>
    <m/>
    <n v="0"/>
    <m/>
    <m/>
  </r>
  <r>
    <d v="2018-11-30T08:17:09"/>
    <m/>
    <s v="VE011"/>
    <x v="0"/>
    <x v="27"/>
    <n v="4"/>
    <s v="bal"/>
    <n v="57.72"/>
    <n v="230.87"/>
    <s v="0412"/>
    <m/>
    <s v="1CHIR: lůžkové oddělení 9 + 9P"/>
    <s v="SVIOP-2018-SVM2-014472"/>
    <s v="Výdej do spotřeby z IOP"/>
    <s v="Zdražilová Šárka"/>
    <s v="Promítnut do stavu zásob"/>
    <s v="V44E"/>
    <s v="WC papír, ubrousky, pytle, sáčky"/>
    <m/>
    <m/>
    <s v="Press KF do 1/2019"/>
    <m/>
    <x v="0"/>
    <n v="11"/>
    <m/>
    <n v="0"/>
    <m/>
    <m/>
  </r>
  <r>
    <d v="2018-11-30T08:17:09"/>
    <m/>
    <s v="VF093"/>
    <x v="1"/>
    <x v="67"/>
    <n v="5"/>
    <s v="bal"/>
    <n v="60.5"/>
    <n v="302.5"/>
    <s v="0412"/>
    <m/>
    <s v="1CHIR: lůžkové oddělení 9 + 9P"/>
    <s v="SVIOP-2018-SVM2-014472"/>
    <s v="Výdej do spotřeby z IOP"/>
    <s v="Zdražilová Šárka"/>
    <s v="Promítnut do stavu zásob"/>
    <s v="V42A"/>
    <s v="Papíry, sešity, knihy, bloky, tabule"/>
    <m/>
    <m/>
    <s v="Jan Vytopil 1/2019"/>
    <m/>
    <x v="0"/>
    <n v="11"/>
    <m/>
    <n v="0"/>
    <m/>
    <m/>
  </r>
  <r>
    <d v="2018-11-30T08:17:09"/>
    <s v="930036"/>
    <s v="VA203"/>
    <x v="2"/>
    <x v="65"/>
    <n v="2"/>
    <s v="ks"/>
    <n v="84.02"/>
    <n v="168.04"/>
    <s v="0412"/>
    <m/>
    <s v="1CHIR: lůžkové oddělení 9 + 9P"/>
    <s v="SVIOP-2018-SVM2-014472"/>
    <s v="Výdej do spotřeby z IOP"/>
    <s v="Zdražilová Šárka"/>
    <s v="Promítnut do stavu zásob"/>
    <s v="V41B"/>
    <s v="Mýdla,osvěžovače"/>
    <m/>
    <m/>
    <s v="Unixderma"/>
    <m/>
    <x v="0"/>
    <n v="11"/>
    <m/>
    <n v="0"/>
    <m/>
    <m/>
  </r>
  <r>
    <d v="2018-11-30T08:17:09"/>
    <s v="930012"/>
    <s v="VA237"/>
    <x v="2"/>
    <x v="135"/>
    <n v="2"/>
    <s v="ks"/>
    <n v="92"/>
    <n v="183.99"/>
    <s v="0412"/>
    <m/>
    <s v="1CHIR: lůžkové oddělení 9 + 9P"/>
    <s v="SVIOP-2018-SVM2-014472"/>
    <s v="Výdej do spotřeby z IOP"/>
    <s v="Zdražilová Šárka"/>
    <s v="Promítnut do stavu zásob"/>
    <s v="V41B"/>
    <s v="Mýdla,osvěžovače"/>
    <m/>
    <m/>
    <s v="Unixderma"/>
    <m/>
    <x v="0"/>
    <n v="11"/>
    <m/>
    <n v="0"/>
    <m/>
    <m/>
  </r>
  <r>
    <d v="2018-11-30T08:17:09"/>
    <s v="251271"/>
    <s v="VE871"/>
    <x v="1"/>
    <x v="85"/>
    <n v="2"/>
    <s v="bal"/>
    <n v="106.48"/>
    <n v="212.96"/>
    <s v="0412"/>
    <m/>
    <s v="1CHIR: lůžkové oddělení 9 + 9P"/>
    <s v="SVIOP-2018-SVM2-014472"/>
    <s v="Výdej do spotřeby z IOP"/>
    <s v="Zdražilová Šárka"/>
    <s v="Promítnut do stavu zásob"/>
    <s v="V42E"/>
    <s v="Samolepky, etikety, štítky"/>
    <m/>
    <m/>
    <s v="Frankospol 22.3/2020"/>
    <m/>
    <x v="0"/>
    <n v="11"/>
    <m/>
    <n v="0"/>
    <m/>
    <m/>
  </r>
  <r>
    <d v="2018-11-30T08:17:09"/>
    <m/>
    <s v="VE622"/>
    <x v="0"/>
    <x v="34"/>
    <n v="3"/>
    <s v="ks"/>
    <n v="172.78"/>
    <n v="518.34"/>
    <s v="0412"/>
    <m/>
    <s v="1CHIR: lůžkové oddělení 9 + 9P"/>
    <s v="SVIOP-2018-SVM2-014472"/>
    <s v="Výdej do spotřeby z IOP"/>
    <s v="Zdražilová Šárka"/>
    <s v="Promítnut do stavu zásob"/>
    <s v="V44E"/>
    <s v="WC papír, ubrousky, pytle, sáčky"/>
    <m/>
    <m/>
    <s v="Frankospol 3/2020"/>
    <m/>
    <x v="0"/>
    <n v="11"/>
    <m/>
    <n v="0"/>
    <m/>
    <m/>
  </r>
  <r>
    <d v="2018-11-30T08:17:09"/>
    <s v="2004"/>
    <s v="VE688"/>
    <x v="2"/>
    <x v="49"/>
    <n v="2"/>
    <s v="bal"/>
    <n v="219"/>
    <n v="438"/>
    <s v="0412"/>
    <m/>
    <s v="1CHIR: lůžkové oddělení 9 + 9P"/>
    <s v="SVIOP-2018-SVM2-014472"/>
    <s v="Výdej do spotřeby z IOP"/>
    <s v="Zdražilová Šárka"/>
    <s v="Promítnut do stavu zásob"/>
    <s v="V41A"/>
    <s v="Mycí a uklízecí prostředy"/>
    <m/>
    <m/>
    <s v="Šaman do 19.3/2020"/>
    <m/>
    <x v="0"/>
    <n v="11"/>
    <m/>
    <n v="0"/>
    <m/>
    <m/>
  </r>
  <r>
    <d v="2018-11-30T08:17:09"/>
    <s v="REF N15000"/>
    <s v="VE649"/>
    <x v="0"/>
    <x v="50"/>
    <n v="2"/>
    <s v="bal"/>
    <n v="326.70999999999998"/>
    <n v="653.41"/>
    <s v="0412"/>
    <m/>
    <s v="1CHIR: lůžkové oddělení 9 + 9P"/>
    <s v="SVIOP-2018-SVM2-014472"/>
    <s v="Výdej do spotřeby z IOP"/>
    <s v="Zdražilová Šárka"/>
    <s v="Promítnut do stavu zásob"/>
    <s v="V44E"/>
    <s v="WC papír, ubrousky, pytle, sáčky"/>
    <m/>
    <m/>
    <s v="MEDISUN profi s.r.o."/>
    <m/>
    <x v="0"/>
    <n v="11"/>
    <m/>
    <n v="0"/>
    <m/>
    <m/>
  </r>
  <r>
    <d v="2018-11-30T08:17:09"/>
    <m/>
    <s v="VA552"/>
    <x v="1"/>
    <x v="136"/>
    <n v="10"/>
    <s v="ks"/>
    <n v="336.8"/>
    <n v="3368"/>
    <s v="0412"/>
    <m/>
    <s v="1CHIR: lůžkové oddělení 9 + 9P"/>
    <s v="SVIOP-2018-SVM2-014472"/>
    <s v="Výdej do spotřeby z IOP"/>
    <s v="Zdražilová Šárka"/>
    <s v="Promítnut do stavu zásob"/>
    <s v="V42A"/>
    <s v="Papíry, sešity, knihy, bloky, tabule"/>
    <m/>
    <m/>
    <s v="DTW Telecom"/>
    <m/>
    <x v="0"/>
    <n v="11"/>
    <m/>
    <n v="0"/>
    <m/>
    <m/>
  </r>
  <r>
    <d v="2018-11-30T08:20:39"/>
    <s v="220140"/>
    <s v="VE770"/>
    <x v="1"/>
    <x v="257"/>
    <n v="30"/>
    <s v="ks"/>
    <n v="0.73"/>
    <n v="21.87"/>
    <s v="0413"/>
    <m/>
    <s v="1CHIR: lůžkové oddělení 3"/>
    <s v="SVIOP-2018-SVM2-014473"/>
    <s v="Výdej do spotřeby z IOP"/>
    <s v="Zdražilová Šárka"/>
    <s v="Promítnut do stavu zásob"/>
    <s v="V42C"/>
    <s v="Obálky, pořadače, složky"/>
    <m/>
    <m/>
    <s v="Frankospol 22.3/2020"/>
    <m/>
    <x v="0"/>
    <n v="11"/>
    <m/>
    <n v="0"/>
    <m/>
    <m/>
  </r>
  <r>
    <d v="2018-11-30T08:20:39"/>
    <s v="220103"/>
    <s v="VE772"/>
    <x v="1"/>
    <x v="139"/>
    <n v="20"/>
    <s v="ks"/>
    <n v="1.01"/>
    <n v="20.18"/>
    <s v="0413"/>
    <m/>
    <s v="1CHIR: lůžkové oddělení 3"/>
    <s v="SVIOP-2018-SVM2-014473"/>
    <s v="Výdej do spotřeby z IOP"/>
    <s v="Zdražilová Šárka"/>
    <s v="Promítnut do stavu zásob"/>
    <s v="V42C"/>
    <s v="Obálky, pořadače, složky"/>
    <m/>
    <m/>
    <s v="Frankospol 22.3/2020"/>
    <m/>
    <x v="0"/>
    <n v="11"/>
    <m/>
    <n v="0"/>
    <m/>
    <m/>
  </r>
  <r>
    <d v="2018-11-30T08:20:39"/>
    <s v="501170"/>
    <s v="VE327"/>
    <x v="1"/>
    <x v="41"/>
    <n v="10"/>
    <s v="ks"/>
    <n v="4.4800000000000004"/>
    <n v="44.75"/>
    <s v="0413"/>
    <m/>
    <s v="1CHIR: lůžkové oddělení 3"/>
    <s v="SVIOP-2018-SVM2-014473"/>
    <s v="Výdej do spotřeby z IOP"/>
    <s v="Zdražilová Šárka"/>
    <s v="Promítnut do stavu zásob"/>
    <s v="V42B"/>
    <s v="Psací potřeby"/>
    <m/>
    <m/>
    <s v="Frankospol 22.3/2020"/>
    <m/>
    <x v="0"/>
    <n v="11"/>
    <m/>
    <n v="0"/>
    <m/>
    <m/>
  </r>
  <r>
    <d v="2018-11-30T08:20:39"/>
    <m/>
    <s v="VE940"/>
    <x v="1"/>
    <x v="342"/>
    <n v="50"/>
    <s v="ks"/>
    <n v="5.44"/>
    <n v="272.2"/>
    <s v="0413"/>
    <m/>
    <s v="1CHIR: lůžkové oddělení 3"/>
    <s v="SVIOP-2018-SVM2-014473"/>
    <s v="Výdej do spotřeby z IOP"/>
    <s v="Zdražilová Šárka"/>
    <s v="Promítnut do stavu zásob"/>
    <s v="V42E"/>
    <s v="Samolepky, etikety, štítky"/>
    <m/>
    <m/>
    <s v="Properus"/>
    <m/>
    <x v="0"/>
    <n v="11"/>
    <m/>
    <n v="0"/>
    <m/>
    <m/>
  </r>
  <r>
    <d v="2018-11-30T08:20:39"/>
    <m/>
    <s v="VC344"/>
    <x v="0"/>
    <x v="42"/>
    <n v="4"/>
    <s v="bal"/>
    <n v="6.29"/>
    <n v="25.17"/>
    <s v="0413"/>
    <m/>
    <s v="1CHIR: lůžkové oddělení 3"/>
    <s v="SVIOP-2018-SVM2-014473"/>
    <s v="Výdej do spotřeby z IOP"/>
    <s v="Zdražilová Šárka"/>
    <s v="Promítnut do stavu zásob"/>
    <s v="V44G"/>
    <s v="Kuchyňské potřeby drobné"/>
    <m/>
    <m/>
    <s v="Věra Marková do 8/2020"/>
    <m/>
    <x v="0"/>
    <n v="11"/>
    <m/>
    <n v="0"/>
    <m/>
    <m/>
  </r>
  <r>
    <d v="2018-11-30T08:20:39"/>
    <m/>
    <s v="VE941"/>
    <x v="1"/>
    <x v="76"/>
    <n v="39"/>
    <s v="ks"/>
    <n v="7.72"/>
    <n v="301.08"/>
    <s v="0413"/>
    <m/>
    <s v="1CHIR: lůžkové oddělení 3"/>
    <s v="SVIOP-2018-SVM2-014473"/>
    <s v="Výdej do spotřeby z IOP"/>
    <s v="Zdražilová Šárka"/>
    <s v="Promítnut do stavu zásob"/>
    <s v="V42E"/>
    <s v="Samolepky, etikety, štítky"/>
    <m/>
    <m/>
    <s v="Properus"/>
    <m/>
    <x v="0"/>
    <n v="11"/>
    <m/>
    <n v="0"/>
    <m/>
    <m/>
  </r>
  <r>
    <d v="2018-11-30T08:20:39"/>
    <s v="780100"/>
    <s v="VE721"/>
    <x v="0"/>
    <x v="70"/>
    <n v="50"/>
    <s v="ks"/>
    <n v="7.74"/>
    <n v="386.91"/>
    <s v="0413"/>
    <m/>
    <s v="1CHIR: lůžkové oddělení 3"/>
    <s v="SVIOP-2018-SVM2-014473"/>
    <s v="Výdej do spotřeby z IOP"/>
    <s v="Zdražilová Šárka"/>
    <s v="Promítnut do stavu zásob"/>
    <s v="V44E"/>
    <s v="WC papír, ubrousky, pytle, sáčky"/>
    <m/>
    <m/>
    <s v="Frankospol 3/2020"/>
    <m/>
    <x v="0"/>
    <n v="11"/>
    <m/>
    <n v="0"/>
    <m/>
    <m/>
  </r>
  <r>
    <d v="2018-11-30T08:20:39"/>
    <m/>
    <s v="VC199"/>
    <x v="1"/>
    <x v="343"/>
    <n v="3"/>
    <s v="ks"/>
    <n v="17.579999999999998"/>
    <n v="52.73"/>
    <s v="0413"/>
    <m/>
    <s v="1CHIR: lůžkové oddělení 3"/>
    <s v="SVIOP-2018-SVM2-014473"/>
    <s v="Výdej do spotřeby z IOP"/>
    <s v="Zdražilová Šárka"/>
    <s v="Promítnut do stavu zásob"/>
    <s v="V42C"/>
    <s v="Obálky, pořadače, složky"/>
    <m/>
    <m/>
    <s v="Vkus Bustan"/>
    <m/>
    <x v="0"/>
    <n v="11"/>
    <m/>
    <n v="0"/>
    <m/>
    <m/>
  </r>
  <r>
    <d v="2018-11-30T08:20:39"/>
    <m/>
    <s v="VE072"/>
    <x v="1"/>
    <x v="174"/>
    <n v="2"/>
    <s v="ks"/>
    <n v="42.84"/>
    <n v="85.67"/>
    <s v="0413"/>
    <m/>
    <s v="1CHIR: lůžkové oddělení 3"/>
    <s v="SVIOP-2018-SVM2-014473"/>
    <s v="Výdej do spotřeby z IOP"/>
    <s v="Zdražilová Šárka"/>
    <s v="Promítnut do stavu zásob"/>
    <s v="V42C"/>
    <s v="Obálky, pořadače, složky"/>
    <s v="PROSÍM modré BARVY!!!!"/>
    <m/>
    <m/>
    <m/>
    <x v="0"/>
    <n v="11"/>
    <m/>
    <n v="0"/>
    <m/>
    <m/>
  </r>
  <r>
    <d v="2018-11-30T08:20:39"/>
    <m/>
    <s v="VB595"/>
    <x v="1"/>
    <x v="117"/>
    <n v="3"/>
    <s v="bal"/>
    <n v="45"/>
    <n v="135"/>
    <s v="0413"/>
    <m/>
    <s v="1CHIR: lůžkové oddělení 3"/>
    <s v="SVIOP-2018-SVM2-014473"/>
    <s v="Výdej do spotřeby z IOP"/>
    <s v="Zdražilová Šárka"/>
    <s v="Promítnut do stavu zásob"/>
    <s v="V42E"/>
    <s v="Samolepky, etikety, štítky"/>
    <m/>
    <m/>
    <m/>
    <m/>
    <x v="0"/>
    <n v="11"/>
    <m/>
    <n v="0"/>
    <m/>
    <m/>
  </r>
  <r>
    <d v="2018-11-30T08:20:39"/>
    <m/>
    <s v="VE011"/>
    <x v="0"/>
    <x v="27"/>
    <n v="1"/>
    <s v="bal"/>
    <n v="57.72"/>
    <n v="57.72"/>
    <s v="0413"/>
    <m/>
    <s v="1CHIR: lůžkové oddělení 3"/>
    <s v="SVIOP-2018-SVM2-014473"/>
    <s v="Výdej do spotřeby z IOP"/>
    <s v="Zdražilová Šárka"/>
    <s v="Promítnut do stavu zásob"/>
    <s v="V44E"/>
    <s v="WC papír, ubrousky, pytle, sáčky"/>
    <m/>
    <m/>
    <s v="Press KF do 1/2019"/>
    <m/>
    <x v="0"/>
    <n v="11"/>
    <m/>
    <n v="0"/>
    <m/>
    <m/>
  </r>
  <r>
    <d v="2018-11-30T08:20:39"/>
    <s v="232551"/>
    <s v="VE800"/>
    <x v="1"/>
    <x v="344"/>
    <n v="2"/>
    <s v="ks"/>
    <n v="61.23"/>
    <n v="122.46"/>
    <s v="0413"/>
    <m/>
    <s v="1CHIR: lůžkové oddělení 3"/>
    <s v="SVIOP-2018-SVM2-014473"/>
    <s v="Výdej do spotřeby z IOP"/>
    <s v="Zdražilová Šárka"/>
    <s v="Promítnut do stavu zásob"/>
    <s v="V42A"/>
    <s v="Papíry, sešity, knihy, bloky, tabule"/>
    <m/>
    <m/>
    <s v="Frankospol 22.3/2020"/>
    <m/>
    <x v="0"/>
    <n v="11"/>
    <m/>
    <n v="0"/>
    <m/>
    <m/>
  </r>
  <r>
    <d v="2018-11-30T08:20:39"/>
    <s v="251271"/>
    <s v="VE871"/>
    <x v="1"/>
    <x v="85"/>
    <n v="3"/>
    <s v="bal"/>
    <n v="106.48"/>
    <n v="319.44"/>
    <s v="0413"/>
    <m/>
    <s v="1CHIR: lůžkové oddělení 3"/>
    <s v="SVIOP-2018-SVM2-014473"/>
    <s v="Výdej do spotřeby z IOP"/>
    <s v="Zdražilová Šárka"/>
    <s v="Promítnut do stavu zásob"/>
    <s v="V42E"/>
    <s v="Samolepky, etikety, štítky"/>
    <m/>
    <m/>
    <s v="Frankospol 22.3/2020"/>
    <m/>
    <x v="0"/>
    <n v="11"/>
    <m/>
    <n v="0"/>
    <m/>
    <m/>
  </r>
  <r>
    <d v="2018-11-30T08:20:39"/>
    <s v="251691"/>
    <s v="VE867"/>
    <x v="1"/>
    <x v="332"/>
    <n v="3"/>
    <s v="bal"/>
    <n v="106.48"/>
    <n v="319.44"/>
    <s v="0413"/>
    <m/>
    <s v="1CHIR: lůžkové oddělení 3"/>
    <s v="SVIOP-2018-SVM2-014473"/>
    <s v="Výdej do spotřeby z IOP"/>
    <s v="Zdražilová Šárka"/>
    <s v="Promítnut do stavu zásob"/>
    <s v="V42E"/>
    <s v="Samolepky, etikety, štítky"/>
    <m/>
    <m/>
    <s v="Frankospol 22.3/2020"/>
    <m/>
    <x v="0"/>
    <n v="11"/>
    <m/>
    <n v="0"/>
    <m/>
    <m/>
  </r>
  <r>
    <d v="2018-11-30T08:20:39"/>
    <m/>
    <s v="VE622"/>
    <x v="0"/>
    <x v="34"/>
    <n v="2"/>
    <s v="ks"/>
    <n v="172.78"/>
    <n v="345.56"/>
    <s v="0413"/>
    <m/>
    <s v="1CHIR: lůžkové oddělení 3"/>
    <s v="SVIOP-2018-SVM2-014473"/>
    <s v="Výdej do spotřeby z IOP"/>
    <s v="Zdražilová Šárka"/>
    <s v="Promítnut do stavu zásob"/>
    <s v="V44E"/>
    <s v="WC papír, ubrousky, pytle, sáčky"/>
    <m/>
    <m/>
    <s v="Frankospol 3/2020"/>
    <m/>
    <x v="0"/>
    <n v="11"/>
    <m/>
    <n v="0"/>
    <m/>
    <m/>
  </r>
  <r>
    <d v="2018-11-30T08:21:59"/>
    <m/>
    <s v="VB287"/>
    <x v="0"/>
    <x v="11"/>
    <n v="10"/>
    <s v="ks"/>
    <n v="12.58"/>
    <n v="125.84"/>
    <s v="0413"/>
    <m/>
    <s v="1CHIR: lůžkové oddělení 3"/>
    <s v="SVIOP-2018-SVM2-014474"/>
    <s v="Výdej do spotřeby z IOP"/>
    <s v="Zdražilová Šárka"/>
    <s v="Promítnut do stavu zásob"/>
    <s v="V44G"/>
    <s v="Kuchyňské potřeby drobné"/>
    <m/>
    <m/>
    <s v="Věra Marková do 8/2020"/>
    <m/>
    <x v="0"/>
    <n v="11"/>
    <m/>
    <n v="0"/>
    <m/>
    <m/>
  </r>
  <r>
    <d v="2018-11-30T08:21:59"/>
    <m/>
    <s v="VB279"/>
    <x v="0"/>
    <x v="345"/>
    <n v="10"/>
    <s v="ks"/>
    <n v="18.16"/>
    <n v="181.63"/>
    <s v="0413"/>
    <m/>
    <s v="1CHIR: lůžkové oddělení 3"/>
    <s v="SVIOP-2018-SVM2-014474"/>
    <s v="Výdej do spotřeby z IOP"/>
    <s v="Zdražilová Šárka"/>
    <s v="Promítnut do stavu zásob"/>
    <s v="V44G"/>
    <s v="Kuchyňské potřeby drobné"/>
    <m/>
    <m/>
    <s v="Věra Marková do 8/2020"/>
    <m/>
    <x v="0"/>
    <n v="11"/>
    <m/>
    <n v="0"/>
    <m/>
    <m/>
  </r>
  <r>
    <d v="2018-11-30T08:21:59"/>
    <m/>
    <s v="VB292"/>
    <x v="0"/>
    <x v="234"/>
    <n v="10"/>
    <s v="ks"/>
    <n v="21.18"/>
    <n v="211.75"/>
    <s v="0413"/>
    <m/>
    <s v="1CHIR: lůžkové oddělení 3"/>
    <s v="SVIOP-2018-SVM2-014474"/>
    <s v="Výdej do spotřeby z IOP"/>
    <s v="Zdražilová Šárka"/>
    <s v="Promítnut do stavu zásob"/>
    <s v="V44G"/>
    <s v="Kuchyňské potřeby drobné"/>
    <m/>
    <m/>
    <s v="Věra Marková do 8/2020"/>
    <m/>
    <x v="0"/>
    <n v="11"/>
    <m/>
    <n v="0"/>
    <m/>
    <m/>
  </r>
  <r>
    <d v="2018-11-30T08:21:59"/>
    <s v="115081"/>
    <s v="VE491"/>
    <x v="2"/>
    <x v="64"/>
    <n v="3"/>
    <s v="ks"/>
    <n v="37.51"/>
    <n v="112.53"/>
    <s v="0413"/>
    <m/>
    <s v="1CHIR: lůžkové oddělení 3"/>
    <s v="SVIOP-2018-SVM2-014474"/>
    <s v="Výdej do spotřeby z IOP"/>
    <s v="Zdražilová Šárka"/>
    <s v="Promítnut do stavu zásob"/>
    <s v="V41A"/>
    <s v="Mycí a uklízecí prostředy"/>
    <m/>
    <m/>
    <s v="Šaman do 19.3/2020"/>
    <m/>
    <x v="0"/>
    <n v="11"/>
    <m/>
    <n v="0"/>
    <m/>
    <m/>
  </r>
  <r>
    <d v="2018-11-30T08:21:59"/>
    <s v="394153"/>
    <s v="VE693"/>
    <x v="2"/>
    <x v="18"/>
    <n v="15"/>
    <s v="ks"/>
    <n v="37.82"/>
    <n v="567.29999999999995"/>
    <s v="0413"/>
    <m/>
    <s v="1CHIR: lůžkové oddělení 3"/>
    <s v="SVIOP-2018-SVM2-014474"/>
    <s v="Výdej do spotřeby z IOP"/>
    <s v="Zdražilová Šárka"/>
    <s v="Promítnut do stavu zásob"/>
    <s v="V41D"/>
    <s v="Krémy, oleje a masti z lékárny"/>
    <m/>
    <m/>
    <s v="Phoenix"/>
    <m/>
    <x v="0"/>
    <n v="11"/>
    <m/>
    <n v="0"/>
    <m/>
    <m/>
  </r>
  <r>
    <d v="2018-11-30T08:21:59"/>
    <s v="111891"/>
    <s v="VE481"/>
    <x v="2"/>
    <x v="193"/>
    <n v="4"/>
    <s v="ks"/>
    <n v="39.93"/>
    <n v="159.72"/>
    <s v="0413"/>
    <m/>
    <s v="1CHIR: lůžkové oddělení 3"/>
    <s v="SVIOP-2018-SVM2-014474"/>
    <s v="Výdej do spotřeby z IOP"/>
    <s v="Zdražilová Šárka"/>
    <s v="Promítnut do stavu zásob"/>
    <s v="V41A"/>
    <s v="Mycí a uklízecí prostředy"/>
    <m/>
    <m/>
    <s v="Šaman do 19.3/2020"/>
    <m/>
    <x v="0"/>
    <n v="11"/>
    <m/>
    <n v="0"/>
    <m/>
    <m/>
  </r>
  <r>
    <d v="2018-11-30T08:21:59"/>
    <s v="113301,104541"/>
    <s v="VE493"/>
    <x v="2"/>
    <x v="26"/>
    <n v="2"/>
    <s v="ks"/>
    <n v="54.45"/>
    <n v="108.9"/>
    <s v="0413"/>
    <m/>
    <s v="1CHIR: lůžkové oddělení 3"/>
    <s v="SVIOP-2018-SVM2-014474"/>
    <s v="Výdej do spotřeby z IOP"/>
    <s v="Zdražilová Šárka"/>
    <s v="Promítnut do stavu zásob"/>
    <s v="V41A"/>
    <s v="Mycí a uklízecí prostředy"/>
    <m/>
    <m/>
    <s v="Šaman do 19.3/2020"/>
    <m/>
    <x v="0"/>
    <n v="11"/>
    <m/>
    <n v="0"/>
    <m/>
    <m/>
  </r>
  <r>
    <d v="2018-11-30T08:21:59"/>
    <s v="777144"/>
    <s v="VE744"/>
    <x v="2"/>
    <x v="253"/>
    <n v="1"/>
    <s v="ks"/>
    <n v="90.56"/>
    <n v="90.56"/>
    <s v="0413"/>
    <m/>
    <s v="1CHIR: lůžkové oddělení 3"/>
    <s v="SVIOP-2018-SVM2-014474"/>
    <s v="Výdej do spotřeby z IOP"/>
    <s v="Zdražilová Šárka"/>
    <s v="Promítnut do stavu zásob"/>
    <s v="V41D"/>
    <s v="Krémy, oleje a masti z lékárny"/>
    <m/>
    <m/>
    <s v="Phoenix"/>
    <m/>
    <x v="0"/>
    <n v="11"/>
    <m/>
    <n v="0"/>
    <m/>
    <m/>
  </r>
  <r>
    <d v="2018-11-30T08:21:59"/>
    <s v="2004"/>
    <s v="VE688"/>
    <x v="2"/>
    <x v="49"/>
    <n v="2"/>
    <s v="bal"/>
    <n v="219"/>
    <n v="438"/>
    <s v="0413"/>
    <m/>
    <s v="1CHIR: lůžkové oddělení 3"/>
    <s v="SVIOP-2018-SVM2-014474"/>
    <s v="Výdej do spotřeby z IOP"/>
    <s v="Zdražilová Šárka"/>
    <s v="Promítnut do stavu zásob"/>
    <s v="V41A"/>
    <s v="Mycí a uklízecí prostředy"/>
    <m/>
    <m/>
    <s v="Šaman do 19.3/2020"/>
    <m/>
    <x v="0"/>
    <n v="11"/>
    <m/>
    <n v="0"/>
    <m/>
    <m/>
  </r>
  <r>
    <d v="2018-11-30T10:14:21"/>
    <s v="600847"/>
    <s v="VE806"/>
    <x v="1"/>
    <x v="346"/>
    <n v="35"/>
    <s v="ks"/>
    <n v="18.760000000000002"/>
    <n v="656.43"/>
    <s v="0401"/>
    <m/>
    <s v="1CHIR: vedení klinického pracoviště"/>
    <s v="SVIOP-2018-SVM2-014499"/>
    <s v="Výdej do spotřeby z IOP"/>
    <s v="Máčalová Vendula"/>
    <s v="Promítnut do stavu zásob"/>
    <s v="V42A"/>
    <s v="Papíry, sešity, knihy, bloky, tabule"/>
    <m/>
    <m/>
    <s v="Frankospol 22.3/2020"/>
    <m/>
    <x v="0"/>
    <n v="11"/>
    <m/>
    <n v="0"/>
    <m/>
    <m/>
  </r>
  <r>
    <d v="2018-11-30T10:34:39"/>
    <s v="995038"/>
    <s v="VE742"/>
    <x v="2"/>
    <x v="68"/>
    <n v="8"/>
    <s v="bal"/>
    <n v="45.98"/>
    <n v="367.85"/>
    <s v="0412"/>
    <m/>
    <s v="1CHIR: lůžkové oddělení 9 + 9P"/>
    <s v="SVIOP-2018-SVM2-014504"/>
    <s v="Výdej do spotřeby z IOP"/>
    <s v="Škodová Simona"/>
    <s v="Promítnut do stavu zásob"/>
    <s v="V41D"/>
    <s v="Krémy, oleje a masti z lékárny"/>
    <m/>
    <m/>
    <s v="HARTMANN - RICO a.s."/>
    <m/>
    <x v="0"/>
    <n v="11"/>
    <m/>
    <n v="0"/>
    <m/>
    <m/>
  </r>
  <r>
    <d v="2018-11-30T10:35:21"/>
    <m/>
    <s v="VF093"/>
    <x v="1"/>
    <x v="67"/>
    <n v="4"/>
    <s v="bal"/>
    <n v="60.5"/>
    <n v="242"/>
    <s v="0413"/>
    <m/>
    <s v="1CHIR: lůžkové oddělení 3"/>
    <s v="SVIOP-2018-SVM2-014505"/>
    <s v="Výdej do spotřeby z IOP"/>
    <s v="Škodová Simona"/>
    <s v="Promítnut do stavu zásob"/>
    <s v="V42A"/>
    <s v="Papíry, sešity, knihy, bloky, tabule"/>
    <s v="Jan Vytopil 1/2019"/>
    <m/>
    <s v="Jan Vytopil 1/2019"/>
    <m/>
    <x v="0"/>
    <n v="11"/>
    <m/>
    <n v="0"/>
    <m/>
    <m/>
  </r>
  <r>
    <d v="2018-12-03T06:47:18"/>
    <s v="Fm-L009-019-OSEKRA-001"/>
    <s v="VFM0602"/>
    <x v="1"/>
    <x v="137"/>
    <n v="200"/>
    <s v="ks"/>
    <n v="1.05"/>
    <n v="210.5"/>
    <s v="0412"/>
    <m/>
    <s v="1CHIR: lůžkové oddělení 9 + 9P"/>
    <s v="SVIOP-2018-SVM2-014537"/>
    <s v="Výdej do spotřeby z IOP"/>
    <s v="Škodová Simona"/>
    <s v="Promítnut do stavu zásob"/>
    <s v="VFM019"/>
    <s v="Ošetřovatelská dokumentace"/>
    <m/>
    <m/>
    <m/>
    <m/>
    <x v="0"/>
    <n v="12"/>
    <m/>
    <n v="0"/>
    <m/>
    <m/>
  </r>
  <r>
    <d v="2018-12-03T06:47:18"/>
    <s v="Fm-L009-019-OSPLAN-001"/>
    <s v="VFM0608"/>
    <x v="1"/>
    <x v="1"/>
    <n v="500"/>
    <s v="ks"/>
    <n v="1.05"/>
    <n v="526.29999999999995"/>
    <s v="0412"/>
    <m/>
    <s v="1CHIR: lůžkové oddělení 9 + 9P"/>
    <s v="SVIOP-2018-SVM2-014537"/>
    <s v="Výdej do spotřeby z IOP"/>
    <s v="Škodová Simona"/>
    <s v="Promítnut do stavu zásob"/>
    <s v="VFM019"/>
    <s v="Ošetřovatelská dokumentace"/>
    <m/>
    <m/>
    <m/>
    <m/>
    <x v="0"/>
    <n v="12"/>
    <m/>
    <n v="0"/>
    <m/>
    <m/>
  </r>
  <r>
    <d v="2018-12-03T06:47:18"/>
    <m/>
    <s v="VA918"/>
    <x v="0"/>
    <x v="3"/>
    <n v="31"/>
    <s v="ks"/>
    <n v="1.1499999999999999"/>
    <n v="35.65"/>
    <s v="0412"/>
    <m/>
    <s v="1CHIR: lůžkové oddělení 9 + 9P"/>
    <s v="SVIOP-2018-SVM2-014537"/>
    <s v="Výdej do spotřeby z IOP"/>
    <s v="Škodová Simona"/>
    <s v="Promítnut do stavu zásob"/>
    <s v="V44G"/>
    <s v="Kuchyňské potřeby drobné"/>
    <m/>
    <m/>
    <s v="Věra Marková do 8/2020"/>
    <m/>
    <x v="0"/>
    <n v="12"/>
    <m/>
    <n v="0"/>
    <m/>
    <m/>
  </r>
  <r>
    <d v="2018-12-03T06:47:18"/>
    <s v="Fm-L009-023-HLASES-001"/>
    <s v="VB753"/>
    <x v="1"/>
    <x v="33"/>
    <n v="1"/>
    <s v="ks"/>
    <n v="121"/>
    <n v="121"/>
    <s v="0412"/>
    <m/>
    <s v="1CHIR: lůžkové oddělení 9 + 9P"/>
    <s v="SVIOP-2018-SVM2-014537"/>
    <s v="Výdej do spotřeby z IOP"/>
    <s v="Škodová Simona"/>
    <s v="Promítnut do stavu zásob"/>
    <s v="V42A"/>
    <s v="Papíry, sešity, knihy, bloky, tabule"/>
    <m/>
    <m/>
    <s v="Properus"/>
    <m/>
    <x v="0"/>
    <n v="12"/>
    <m/>
    <n v="0"/>
    <m/>
    <m/>
  </r>
  <r>
    <d v="2018-12-03T06:50:49"/>
    <s v="Fm-L009-019-OSPLAN-001"/>
    <s v="VFM0608"/>
    <x v="1"/>
    <x v="1"/>
    <n v="50"/>
    <s v="ks"/>
    <n v="1.05"/>
    <n v="52.63"/>
    <s v="0432"/>
    <m/>
    <s v="1CHIR: JIP  6"/>
    <s v="SVIOP-2018-SVM2-014540"/>
    <s v="Výdej do spotřeby z IOP"/>
    <s v="Škodová Simona"/>
    <s v="Promítnut do stavu zásob"/>
    <s v="VFM019"/>
    <s v="Ošetřovatelská dokumentace"/>
    <m/>
    <m/>
    <m/>
    <m/>
    <x v="0"/>
    <n v="12"/>
    <m/>
    <n v="0"/>
    <m/>
    <m/>
  </r>
  <r>
    <d v="2018-12-03T06:50:49"/>
    <s v="Fm-L009-019-OSEPO-001"/>
    <s v="VFM1115"/>
    <x v="1"/>
    <x v="2"/>
    <n v="50"/>
    <s v="ks"/>
    <n v="1.05"/>
    <n v="52.64"/>
    <s v="0432"/>
    <m/>
    <s v="1CHIR: JIP  6"/>
    <s v="SVIOP-2018-SVM2-014540"/>
    <s v="Výdej do spotřeby z IOP"/>
    <s v="Škodová Simona"/>
    <s v="Promítnut do stavu zásob"/>
    <s v="VFM019"/>
    <s v="Ošetřovatelská dokumentace"/>
    <m/>
    <m/>
    <m/>
    <m/>
    <x v="0"/>
    <n v="12"/>
    <m/>
    <n v="0"/>
    <m/>
    <m/>
  </r>
  <r>
    <d v="2018-12-03T08:53:14"/>
    <m/>
    <s v="VE696"/>
    <x v="2"/>
    <x v="170"/>
    <n v="2"/>
    <s v="ks"/>
    <n v="95.84"/>
    <n v="191.68"/>
    <s v="0412"/>
    <m/>
    <s v="1CHIR: lůžkové oddělení 9 + 9P"/>
    <s v="SVIOP-2018-SVM2-014573"/>
    <s v="Výdej do spotřeby z IOP"/>
    <s v="Utíkalová Jana"/>
    <s v="Promítnut do stavu zásob"/>
    <s v="V41D"/>
    <s v="Krémy, oleje a masti z lékárny"/>
    <m/>
    <m/>
    <s v="Phoenix"/>
    <m/>
    <x v="0"/>
    <n v="12"/>
    <m/>
    <n v="0"/>
    <m/>
    <m/>
  </r>
  <r>
    <d v="2018-12-03T09:39:36"/>
    <m/>
    <s v="VA320"/>
    <x v="2"/>
    <x v="194"/>
    <n v="2"/>
    <s v="ks"/>
    <n v="9.58"/>
    <n v="19.16"/>
    <s v="0413"/>
    <m/>
    <s v="1CHIR: lůžkové oddělení 3"/>
    <s v="SVIOP-2018-SVM2-014581"/>
    <s v="Výdej do spotřeby z IOP"/>
    <s v="Utíkalová Jana"/>
    <s v="Promítnut do stavu zásob"/>
    <s v="V41C"/>
    <s v="Kartáče,houbičky"/>
    <m/>
    <m/>
    <s v="Rudolf Šaman"/>
    <m/>
    <x v="0"/>
    <n v="12"/>
    <m/>
    <n v="0"/>
    <m/>
    <m/>
  </r>
  <r>
    <d v="2018-12-03T09:39:36"/>
    <s v="1566"/>
    <s v="VE526"/>
    <x v="2"/>
    <x v="45"/>
    <n v="3"/>
    <s v="bal"/>
    <n v="22.14"/>
    <n v="66.42"/>
    <s v="0413"/>
    <m/>
    <s v="1CHIR: lůžkové oddělení 3"/>
    <s v="SVIOP-2018-SVM2-014581"/>
    <s v="Výdej do spotřeby z IOP"/>
    <s v="Utíkalová Jana"/>
    <s v="Promítnut do stavu zásob"/>
    <s v="V41C"/>
    <s v="Kartáče,houbičky"/>
    <m/>
    <m/>
    <s v="Šaman do 19.3/2020"/>
    <m/>
    <x v="0"/>
    <n v="12"/>
    <m/>
    <n v="0"/>
    <m/>
    <m/>
  </r>
  <r>
    <d v="2018-12-03T09:39:36"/>
    <m/>
    <s v="VA195"/>
    <x v="2"/>
    <x v="347"/>
    <n v="1"/>
    <s v="ks"/>
    <n v="27.31"/>
    <n v="27.31"/>
    <s v="0413"/>
    <m/>
    <s v="1CHIR: lůžkové oddělení 3"/>
    <s v="SVIOP-2018-SVM2-014581"/>
    <s v="Výdej do spotřeby z IOP"/>
    <s v="Utíkalová Jana"/>
    <s v="Promítnut do stavu zásob"/>
    <s v="V41C"/>
    <s v="Kartáče,houbičky"/>
    <m/>
    <m/>
    <m/>
    <m/>
    <x v="0"/>
    <n v="12"/>
    <m/>
    <n v="0"/>
    <m/>
    <m/>
  </r>
  <r>
    <d v="2018-12-03T09:39:36"/>
    <s v="111891"/>
    <s v="VE481"/>
    <x v="2"/>
    <x v="193"/>
    <n v="3"/>
    <s v="ks"/>
    <n v="39.93"/>
    <n v="119.79"/>
    <s v="0413"/>
    <m/>
    <s v="1CHIR: lůžkové oddělení 3"/>
    <s v="SVIOP-2018-SVM2-014581"/>
    <s v="Výdej do spotřeby z IOP"/>
    <s v="Utíkalová Jana"/>
    <s v="Promítnut do stavu zásob"/>
    <s v="V41A"/>
    <s v="Mycí a uklízecí prostředy"/>
    <m/>
    <m/>
    <s v="Šaman do 19.3/2020"/>
    <m/>
    <x v="0"/>
    <n v="12"/>
    <m/>
    <n v="0"/>
    <m/>
    <m/>
  </r>
  <r>
    <d v="2018-12-03T09:39:36"/>
    <m/>
    <s v="VB595"/>
    <x v="1"/>
    <x v="117"/>
    <n v="5"/>
    <s v="bal"/>
    <n v="45"/>
    <n v="225"/>
    <s v="0413"/>
    <m/>
    <s v="1CHIR: lůžkové oddělení 3"/>
    <s v="SVIOP-2018-SVM2-014581"/>
    <s v="Výdej do spotřeby z IOP"/>
    <s v="Utíkalová Jana"/>
    <s v="Promítnut do stavu zásob"/>
    <s v="V42E"/>
    <s v="Samolepky, etikety, štítky"/>
    <m/>
    <m/>
    <m/>
    <m/>
    <x v="0"/>
    <n v="12"/>
    <m/>
    <n v="0"/>
    <m/>
    <m/>
  </r>
  <r>
    <d v="2018-12-03T09:39:36"/>
    <s v="995038"/>
    <s v="VE742"/>
    <x v="2"/>
    <x v="68"/>
    <n v="3"/>
    <s v="bal"/>
    <n v="45.98"/>
    <n v="137.94"/>
    <s v="0413"/>
    <m/>
    <s v="1CHIR: lůžkové oddělení 3"/>
    <s v="SVIOP-2018-SVM2-014581"/>
    <s v="Výdej do spotřeby z IOP"/>
    <s v="Utíkalová Jana"/>
    <s v="Promítnut do stavu zásob"/>
    <s v="V41D"/>
    <s v="Krémy, oleje a masti z lékárny"/>
    <m/>
    <m/>
    <s v="HARTMANN - RICO a.s."/>
    <m/>
    <x v="0"/>
    <n v="12"/>
    <m/>
    <n v="0"/>
    <m/>
    <m/>
  </r>
  <r>
    <d v="2018-12-03T09:39:36"/>
    <s v="113301,104541"/>
    <s v="VE493"/>
    <x v="2"/>
    <x v="26"/>
    <n v="2"/>
    <s v="ks"/>
    <n v="54.45"/>
    <n v="108.9"/>
    <s v="0413"/>
    <m/>
    <s v="1CHIR: lůžkové oddělení 3"/>
    <s v="SVIOP-2018-SVM2-014581"/>
    <s v="Výdej do spotřeby z IOP"/>
    <s v="Utíkalová Jana"/>
    <s v="Promítnut do stavu zásob"/>
    <s v="V41A"/>
    <s v="Mycí a uklízecí prostředy"/>
    <m/>
    <m/>
    <s v="Šaman do 19.3/2020"/>
    <m/>
    <x v="0"/>
    <n v="12"/>
    <m/>
    <n v="0"/>
    <m/>
    <m/>
  </r>
  <r>
    <d v="2018-12-03T09:39:36"/>
    <m/>
    <s v="VE696"/>
    <x v="2"/>
    <x v="170"/>
    <n v="1"/>
    <s v="ks"/>
    <n v="95.84"/>
    <n v="95.84"/>
    <s v="0413"/>
    <m/>
    <s v="1CHIR: lůžkové oddělení 3"/>
    <s v="SVIOP-2018-SVM2-014581"/>
    <s v="Výdej do spotřeby z IOP"/>
    <s v="Utíkalová Jana"/>
    <s v="Promítnut do stavu zásob"/>
    <s v="V41D"/>
    <s v="Krémy, oleje a masti z lékárny"/>
    <m/>
    <m/>
    <s v="Phoenix"/>
    <m/>
    <x v="0"/>
    <n v="12"/>
    <m/>
    <n v="0"/>
    <m/>
    <m/>
  </r>
  <r>
    <d v="2018-12-03T09:39:36"/>
    <s v="2004"/>
    <s v="VE688"/>
    <x v="2"/>
    <x v="49"/>
    <n v="2"/>
    <s v="bal"/>
    <n v="219"/>
    <n v="438"/>
    <s v="0413"/>
    <m/>
    <s v="1CHIR: lůžkové oddělení 3"/>
    <s v="SVIOP-2018-SVM2-014581"/>
    <s v="Výdej do spotřeby z IOP"/>
    <s v="Utíkalová Jana"/>
    <s v="Promítnut do stavu zásob"/>
    <s v="V41A"/>
    <s v="Mycí a uklízecí prostředy"/>
    <m/>
    <m/>
    <s v="Šaman do 19.3/2020"/>
    <m/>
    <x v="0"/>
    <n v="12"/>
    <m/>
    <n v="0"/>
    <m/>
    <m/>
  </r>
  <r>
    <d v="2018-12-03T13:44:22"/>
    <m/>
    <s v="VE880"/>
    <x v="3"/>
    <x v="7"/>
    <n v="200"/>
    <s v="ks"/>
    <n v="2.35"/>
    <n v="469.48"/>
    <s v="0432"/>
    <m/>
    <s v="1CHIR: JIP  6"/>
    <s v="SVIOP-2018-SVM2-014592"/>
    <s v="Výdej do spotřeby z IOP"/>
    <s v="Škodová Simona"/>
    <s v="Promítnut do stavu zásob"/>
    <s v="V22"/>
    <s v="Spotřební materiál pro potrubní poštu"/>
    <m/>
    <m/>
    <s v="PROFITERM PROTECH s.r.o."/>
    <m/>
    <x v="0"/>
    <n v="12"/>
    <m/>
    <n v="0"/>
    <m/>
    <m/>
  </r>
  <r>
    <d v="2018-12-03T13:46:15"/>
    <s v="140060013"/>
    <s v="VE630"/>
    <x v="4"/>
    <x v="39"/>
    <n v="50"/>
    <s v="ks"/>
    <n v="0.23"/>
    <n v="11.35"/>
    <s v="0411"/>
    <m/>
    <s v="1CHIR: lůžkové oddělení 8"/>
    <s v="SVIOP-2018-SVM2-014593"/>
    <s v="Výdej do spotřeby z IOP"/>
    <s v="Škodová Simona"/>
    <s v="Promítnut do stavu zásob"/>
    <s v="V21"/>
    <s v="Spotřební materiál k SZM"/>
    <m/>
    <m/>
    <s v="MAPO medical s.r.o. od 7/2017"/>
    <m/>
    <x v="0"/>
    <n v="12"/>
    <m/>
    <n v="0"/>
    <m/>
    <m/>
  </r>
  <r>
    <d v="2018-12-03T13:46:15"/>
    <m/>
    <s v="VE585"/>
    <x v="1"/>
    <x v="74"/>
    <n v="100"/>
    <s v="ks"/>
    <n v="0.55000000000000004"/>
    <n v="55"/>
    <s v="0411"/>
    <m/>
    <s v="1CHIR: lůžkové oddělení 8"/>
    <s v="SVIOP-2018-SVM2-014593"/>
    <s v="Výdej do spotřeby z IOP"/>
    <s v="Škodová Simona"/>
    <s v="Promítnut do stavu zásob"/>
    <s v="V42C"/>
    <s v="Obálky, pořadače, složky"/>
    <m/>
    <m/>
    <s v="ITAGE"/>
    <m/>
    <x v="0"/>
    <n v="12"/>
    <m/>
    <n v="0"/>
    <m/>
    <m/>
  </r>
  <r>
    <d v="2018-12-03T13:46:15"/>
    <s v="5961"/>
    <s v="VE518"/>
    <x v="2"/>
    <x v="4"/>
    <n v="30"/>
    <s v="ks"/>
    <n v="2.19"/>
    <n v="65.7"/>
    <s v="0411"/>
    <m/>
    <s v="1CHIR: lůžkové oddělení 8"/>
    <s v="SVIOP-2018-SVM2-014593"/>
    <s v="Výdej do spotřeby z IOP"/>
    <s v="Škodová Simona"/>
    <s v="Promítnut do stavu zásob"/>
    <s v="V41A"/>
    <s v="Mycí a uklízecí prostředy"/>
    <m/>
    <m/>
    <s v="Šaman do 19.3/2020"/>
    <m/>
    <x v="0"/>
    <n v="12"/>
    <m/>
    <n v="0"/>
    <m/>
    <m/>
  </r>
  <r>
    <d v="2018-12-03T13:46:15"/>
    <s v="5961"/>
    <s v="VE517"/>
    <x v="2"/>
    <x v="5"/>
    <n v="30"/>
    <s v="ks"/>
    <n v="2.19"/>
    <n v="65.7"/>
    <s v="0411"/>
    <m/>
    <s v="1CHIR: lůžkové oddělení 8"/>
    <s v="SVIOP-2018-SVM2-014593"/>
    <s v="Výdej do spotřeby z IOP"/>
    <s v="Škodová Simona"/>
    <s v="Promítnut do stavu zásob"/>
    <s v="V41A"/>
    <s v="Mycí a uklízecí prostředy"/>
    <m/>
    <m/>
    <s v="Šaman do 19.3/2020"/>
    <m/>
    <x v="0"/>
    <n v="12"/>
    <m/>
    <n v="0"/>
    <m/>
    <m/>
  </r>
  <r>
    <d v="2018-12-03T13:46:15"/>
    <m/>
    <s v="VE880"/>
    <x v="3"/>
    <x v="7"/>
    <n v="100"/>
    <s v="ks"/>
    <n v="2.35"/>
    <n v="234.74"/>
    <s v="0411"/>
    <m/>
    <s v="1CHIR: lůžkové oddělení 8"/>
    <s v="SVIOP-2018-SVM2-014593"/>
    <s v="Výdej do spotřeby z IOP"/>
    <s v="Škodová Simona"/>
    <s v="Promítnut do stavu zásob"/>
    <s v="V22"/>
    <s v="Spotřební materiál pro potrubní poštu"/>
    <m/>
    <m/>
    <s v="PROFITERM PROTECH s.r.o."/>
    <m/>
    <x v="0"/>
    <n v="12"/>
    <m/>
    <n v="0"/>
    <m/>
    <m/>
  </r>
  <r>
    <d v="2018-12-03T13:46:15"/>
    <s v="431005"/>
    <s v="VE852"/>
    <x v="1"/>
    <x v="52"/>
    <n v="6"/>
    <s v="bal"/>
    <n v="2.67"/>
    <n v="15.99"/>
    <s v="0411"/>
    <m/>
    <s v="1CHIR: lůžkové oddělení 8"/>
    <s v="SVIOP-2018-SVM2-014593"/>
    <s v="Výdej do spotřeby z IOP"/>
    <s v="Škodová Simona"/>
    <s v="Promítnut do stavu zásob"/>
    <s v="V42D"/>
    <s v="Pravítka, lepidla, folie"/>
    <m/>
    <m/>
    <s v="Frankospol 22.3/2020"/>
    <m/>
    <x v="0"/>
    <n v="12"/>
    <m/>
    <n v="0"/>
    <m/>
    <m/>
  </r>
  <r>
    <d v="2018-12-03T13:46:15"/>
    <m/>
    <s v="VF183"/>
    <x v="1"/>
    <x v="227"/>
    <n v="50"/>
    <s v="ks"/>
    <n v="3.48"/>
    <n v="174.2"/>
    <s v="0411"/>
    <m/>
    <s v="1CHIR: lůžkové oddělení 8"/>
    <s v="SVIOP-2018-SVM2-014593"/>
    <s v="Výdej do spotřeby z IOP"/>
    <s v="Škodová Simona"/>
    <s v="Promítnut do stavu zásob"/>
    <s v="V42E"/>
    <s v="Samolepky, etikety, štítky"/>
    <m/>
    <m/>
    <s v="Properus"/>
    <m/>
    <x v="0"/>
    <n v="12"/>
    <m/>
    <n v="0"/>
    <m/>
    <m/>
  </r>
  <r>
    <d v="2018-12-03T13:46:15"/>
    <s v="B1320"/>
    <s v="VA391"/>
    <x v="0"/>
    <x v="9"/>
    <n v="30"/>
    <s v="ks"/>
    <n v="3.81"/>
    <n v="114.24"/>
    <s v="0411"/>
    <m/>
    <s v="1CHIR: lůžkové oddělení 8"/>
    <s v="SVIOP-2018-SVM2-014593"/>
    <s v="Výdej do spotřeby z IOP"/>
    <s v="Škodová Simona"/>
    <s v="Promítnut do stavu zásob"/>
    <s v="V44B"/>
    <s v="Baterie, různé elektro zboží"/>
    <m/>
    <m/>
    <s v="Emos do 4/2020"/>
    <m/>
    <x v="0"/>
    <n v="12"/>
    <m/>
    <n v="0"/>
    <m/>
    <m/>
  </r>
  <r>
    <d v="2018-12-03T13:46:15"/>
    <m/>
    <s v="VC344"/>
    <x v="0"/>
    <x v="42"/>
    <n v="5"/>
    <s v="bal"/>
    <n v="6.29"/>
    <n v="31.46"/>
    <s v="0411"/>
    <m/>
    <s v="1CHIR: lůžkové oddělení 8"/>
    <s v="SVIOP-2018-SVM2-014593"/>
    <s v="Výdej do spotřeby z IOP"/>
    <s v="Škodová Simona"/>
    <s v="Promítnut do stavu zásob"/>
    <s v="V44G"/>
    <s v="Kuchyňské potřeby drobné"/>
    <m/>
    <m/>
    <s v="Věra Marková do 8/2020"/>
    <m/>
    <x v="0"/>
    <n v="12"/>
    <m/>
    <n v="0"/>
    <m/>
    <m/>
  </r>
  <r>
    <d v="2018-12-03T13:46:15"/>
    <m/>
    <s v="VB191"/>
    <x v="0"/>
    <x v="59"/>
    <n v="2"/>
    <s v="bal"/>
    <n v="7.02"/>
    <n v="14.04"/>
    <s v="0411"/>
    <m/>
    <s v="1CHIR: lůžkové oddělení 8"/>
    <s v="SVIOP-2018-SVM2-014593"/>
    <s v="Výdej do spotřeby z IOP"/>
    <s v="Škodová Simona"/>
    <s v="Promítnut do stavu zásob"/>
    <s v="V44E"/>
    <s v="WC papír, ubrousky, pytle, sáčky"/>
    <m/>
    <m/>
    <s v="Press KF do 1/2019"/>
    <m/>
    <x v="0"/>
    <n v="12"/>
    <m/>
    <n v="0"/>
    <m/>
    <m/>
  </r>
  <r>
    <d v="2018-12-03T13:46:15"/>
    <m/>
    <s v="VE670"/>
    <x v="0"/>
    <x v="43"/>
    <n v="6"/>
    <s v="bal"/>
    <n v="9.56"/>
    <n v="57.36"/>
    <s v="0411"/>
    <m/>
    <s v="1CHIR: lůžkové oddělení 8"/>
    <s v="SVIOP-2018-SVM2-014593"/>
    <s v="Výdej do spotřeby z IOP"/>
    <s v="Škodová Simona"/>
    <s v="Promítnut do stavu zásob"/>
    <s v="V44E"/>
    <s v="WC papír, ubrousky, pytle, sáčky"/>
    <m/>
    <m/>
    <s v="Vkus Bustan do 12/2019"/>
    <m/>
    <x v="0"/>
    <n v="12"/>
    <m/>
    <n v="0"/>
    <m/>
    <m/>
  </r>
  <r>
    <d v="2018-12-03T13:46:15"/>
    <m/>
    <s v="VB287"/>
    <x v="0"/>
    <x v="11"/>
    <n v="2"/>
    <s v="ks"/>
    <n v="12.59"/>
    <n v="25.17"/>
    <s v="0411"/>
    <m/>
    <s v="1CHIR: lůžkové oddělení 8"/>
    <s v="SVIOP-2018-SVM2-014593"/>
    <s v="Výdej do spotřeby z IOP"/>
    <s v="Škodová Simona"/>
    <s v="Promítnut do stavu zásob"/>
    <s v="V44G"/>
    <s v="Kuchyňské potřeby drobné"/>
    <m/>
    <m/>
    <s v="Věra Marková do 8/2020"/>
    <m/>
    <x v="0"/>
    <n v="12"/>
    <m/>
    <n v="0"/>
    <m/>
    <m/>
  </r>
  <r>
    <d v="2018-12-03T13:46:15"/>
    <s v="3176"/>
    <s v="VE527"/>
    <x v="2"/>
    <x v="14"/>
    <n v="10"/>
    <s v="bal"/>
    <n v="14.52"/>
    <n v="145.19999999999999"/>
    <s v="0411"/>
    <m/>
    <s v="1CHIR: lůžkové oddělení 8"/>
    <s v="SVIOP-2018-SVM2-014593"/>
    <s v="Výdej do spotřeby z IOP"/>
    <s v="Škodová Simona"/>
    <s v="Promítnut do stavu zásob"/>
    <s v="V41C"/>
    <s v="Kartáče,houbičky"/>
    <m/>
    <m/>
    <s v="Šaman do 19.3/2020"/>
    <m/>
    <x v="0"/>
    <n v="12"/>
    <m/>
    <n v="0"/>
    <m/>
    <m/>
  </r>
  <r>
    <d v="2018-12-03T13:46:15"/>
    <s v="9846"/>
    <s v="VE892"/>
    <x v="0"/>
    <x v="61"/>
    <n v="3"/>
    <s v="bal"/>
    <n v="17.96"/>
    <n v="53.88"/>
    <s v="0411"/>
    <m/>
    <s v="1CHIR: lůžkové oddělení 8"/>
    <s v="SVIOP-2018-SVM2-014593"/>
    <s v="Výdej do spotřeby z IOP"/>
    <s v="Škodová Simona"/>
    <s v="Promítnut do stavu zásob"/>
    <s v="V44D"/>
    <s v="Ručníky, rohože, ostatní"/>
    <m/>
    <m/>
    <s v="Šaman do 19.3/2020"/>
    <m/>
    <x v="0"/>
    <n v="12"/>
    <m/>
    <n v="0"/>
    <m/>
    <m/>
  </r>
  <r>
    <d v="2018-12-03T13:46:15"/>
    <s v="1566"/>
    <s v="VE526"/>
    <x v="2"/>
    <x v="45"/>
    <n v="5"/>
    <s v="bal"/>
    <n v="22.14"/>
    <n v="110.7"/>
    <s v="0411"/>
    <m/>
    <s v="1CHIR: lůžkové oddělení 8"/>
    <s v="SVIOP-2018-SVM2-014593"/>
    <s v="Výdej do spotřeby z IOP"/>
    <s v="Škodová Simona"/>
    <s v="Promítnut do stavu zásob"/>
    <s v="V41C"/>
    <s v="Kartáče,houbičky"/>
    <m/>
    <m/>
    <s v="Šaman do 19.3/2020"/>
    <m/>
    <x v="0"/>
    <n v="12"/>
    <m/>
    <n v="0"/>
    <m/>
    <m/>
  </r>
  <r>
    <d v="2018-12-03T13:46:15"/>
    <m/>
    <s v="VE716"/>
    <x v="0"/>
    <x v="16"/>
    <n v="26"/>
    <s v="ks"/>
    <n v="22.87"/>
    <n v="594.49"/>
    <s v="0411"/>
    <m/>
    <s v="1CHIR: lůžkové oddělení 8"/>
    <s v="SVIOP-2018-SVM2-014593"/>
    <s v="Výdej do spotřeby z IOP"/>
    <s v="Škodová Simona"/>
    <s v="Promítnut do stavu zásob"/>
    <s v="V44E"/>
    <s v="WC papír, ubrousky, pytle, sáčky"/>
    <m/>
    <m/>
    <s v="Frankospol 3/2020"/>
    <m/>
    <x v="0"/>
    <n v="12"/>
    <m/>
    <n v="0"/>
    <m/>
    <m/>
  </r>
  <r>
    <d v="2018-12-03T13:46:15"/>
    <s v="B15112"/>
    <s v="VA394"/>
    <x v="0"/>
    <x v="17"/>
    <n v="2"/>
    <s v="ks"/>
    <n v="27.7"/>
    <n v="55.4"/>
    <s v="0411"/>
    <m/>
    <s v="1CHIR: lůžkové oddělení 8"/>
    <s v="SVIOP-2018-SVM2-014593"/>
    <s v="Výdej do spotřeby z IOP"/>
    <s v="Škodová Simona"/>
    <s v="Promítnut do stavu zásob"/>
    <s v="V44B"/>
    <s v="Baterie, různé elektro zboží"/>
    <m/>
    <m/>
    <s v="Emos do 4/2020"/>
    <m/>
    <x v="0"/>
    <n v="12"/>
    <m/>
    <n v="0"/>
    <m/>
    <m/>
  </r>
  <r>
    <d v="2018-12-03T13:46:15"/>
    <s v="770150"/>
    <s v="VE835"/>
    <x v="1"/>
    <x v="19"/>
    <n v="1"/>
    <s v="ks"/>
    <n v="29.31"/>
    <n v="29.31"/>
    <s v="0411"/>
    <m/>
    <s v="1CHIR: lůžkové oddělení 8"/>
    <s v="SVIOP-2018-SVM2-014593"/>
    <s v="Výdej do spotřeby z IOP"/>
    <s v="Škodová Simona"/>
    <s v="Promítnut do stavu zásob"/>
    <s v="V42D"/>
    <s v="Pravítka, lepidla, folie"/>
    <m/>
    <m/>
    <s v="Frankospol 22.3/2020"/>
    <m/>
    <x v="0"/>
    <n v="12"/>
    <m/>
    <n v="0"/>
    <m/>
    <m/>
  </r>
  <r>
    <d v="2018-12-03T13:46:15"/>
    <s v="116361"/>
    <s v="VE505"/>
    <x v="2"/>
    <x v="46"/>
    <n v="4"/>
    <s v="ks"/>
    <n v="32.67"/>
    <n v="130.68"/>
    <s v="0411"/>
    <m/>
    <s v="1CHIR: lůžkové oddělení 8"/>
    <s v="SVIOP-2018-SVM2-014593"/>
    <s v="Výdej do spotřeby z IOP"/>
    <s v="Škodová Simona"/>
    <s v="Promítnut do stavu zásob"/>
    <s v="V41A"/>
    <s v="Mycí a uklízecí prostředy"/>
    <m/>
    <m/>
    <s v="Šaman do 19.3/2020"/>
    <m/>
    <x v="0"/>
    <n v="12"/>
    <m/>
    <n v="0"/>
    <m/>
    <m/>
  </r>
  <r>
    <d v="2018-12-03T13:46:15"/>
    <s v="116931"/>
    <s v="VE485"/>
    <x v="2"/>
    <x v="105"/>
    <n v="10"/>
    <s v="ks"/>
    <n v="36.299999999999997"/>
    <n v="363"/>
    <s v="0411"/>
    <m/>
    <s v="1CHIR: lůžkové oddělení 8"/>
    <s v="SVIOP-2018-SVM2-014593"/>
    <s v="Výdej do spotřeby z IOP"/>
    <s v="Škodová Simona"/>
    <s v="Promítnut do stavu zásob"/>
    <s v="V41A"/>
    <s v="Mycí a uklízecí prostředy"/>
    <m/>
    <m/>
    <s v="Šaman do 19.3/2020"/>
    <m/>
    <x v="0"/>
    <n v="12"/>
    <m/>
    <n v="0"/>
    <m/>
    <m/>
  </r>
  <r>
    <d v="2018-12-03T13:46:15"/>
    <s v="115081"/>
    <s v="VE491"/>
    <x v="2"/>
    <x v="64"/>
    <n v="1"/>
    <s v="ks"/>
    <n v="37.51"/>
    <n v="37.51"/>
    <s v="0411"/>
    <m/>
    <s v="1CHIR: lůžkové oddělení 8"/>
    <s v="SVIOP-2018-SVM2-014593"/>
    <s v="Výdej do spotřeby z IOP"/>
    <s v="Škodová Simona"/>
    <s v="Promítnut do stavu zásob"/>
    <s v="V41A"/>
    <s v="Mycí a uklízecí prostředy"/>
    <m/>
    <m/>
    <s v="Šaman do 19.3/2020"/>
    <m/>
    <x v="0"/>
    <n v="12"/>
    <m/>
    <n v="0"/>
    <m/>
    <m/>
  </r>
  <r>
    <d v="2018-12-03T13:46:15"/>
    <s v="394153"/>
    <s v="VE693"/>
    <x v="2"/>
    <x v="18"/>
    <n v="4"/>
    <s v="ks"/>
    <n v="37.83"/>
    <n v="151.30000000000001"/>
    <s v="0411"/>
    <m/>
    <s v="1CHIR: lůžkové oddělení 8"/>
    <s v="SVIOP-2018-SVM2-014593"/>
    <s v="Výdej do spotřeby z IOP"/>
    <s v="Škodová Simona"/>
    <s v="Promítnut do stavu zásob"/>
    <s v="V41D"/>
    <s v="Krémy, oleje a masti z lékárny"/>
    <m/>
    <m/>
    <s v="Phoenix"/>
    <m/>
    <x v="0"/>
    <n v="12"/>
    <m/>
    <n v="0"/>
    <m/>
    <m/>
  </r>
  <r>
    <d v="2018-12-03T13:46:15"/>
    <m/>
    <s v="VB595"/>
    <x v="1"/>
    <x v="117"/>
    <n v="2"/>
    <s v="bal"/>
    <n v="45"/>
    <n v="90"/>
    <s v="0411"/>
    <m/>
    <s v="1CHIR: lůžkové oddělení 8"/>
    <s v="SVIOP-2018-SVM2-014593"/>
    <s v="Výdej do spotřeby z IOP"/>
    <s v="Škodová Simona"/>
    <s v="Promítnut do stavu zásob"/>
    <s v="V42E"/>
    <s v="Samolepky, etikety, štítky"/>
    <m/>
    <m/>
    <m/>
    <m/>
    <x v="0"/>
    <n v="12"/>
    <m/>
    <n v="0"/>
    <m/>
    <m/>
  </r>
  <r>
    <d v="2018-12-03T13:46:15"/>
    <s v="Fm-L009-029-LEKPAC-001"/>
    <s v="VFM1238"/>
    <x v="1"/>
    <x v="24"/>
    <n v="4"/>
    <s v="ks"/>
    <n v="50.82"/>
    <n v="203.28"/>
    <s v="0411"/>
    <m/>
    <s v="1CHIR: lůžkové oddělení 8"/>
    <s v="SVIOP-2018-SVM2-014593"/>
    <s v="Výdej do spotřeby z IOP"/>
    <s v="Škodová Simona"/>
    <s v="Promítnut do stavu zásob"/>
    <s v="VFM029"/>
    <s v="Léčiva"/>
    <m/>
    <m/>
    <s v="Knopp - tiskárna do 1/2021"/>
    <m/>
    <x v="0"/>
    <n v="12"/>
    <m/>
    <n v="0"/>
    <m/>
    <m/>
  </r>
  <r>
    <d v="2018-12-03T13:46:15"/>
    <m/>
    <s v="VE011"/>
    <x v="0"/>
    <x v="27"/>
    <n v="1"/>
    <s v="bal"/>
    <n v="57.72"/>
    <n v="57.72"/>
    <s v="0411"/>
    <m/>
    <s v="1CHIR: lůžkové oddělení 8"/>
    <s v="SVIOP-2018-SVM2-014593"/>
    <s v="Výdej do spotřeby z IOP"/>
    <s v="Škodová Simona"/>
    <s v="Promítnut do stavu zásob"/>
    <s v="V44E"/>
    <s v="WC papír, ubrousky, pytle, sáčky"/>
    <m/>
    <m/>
    <s v="Press KF do 1/2019"/>
    <m/>
    <x v="0"/>
    <n v="12"/>
    <m/>
    <n v="0"/>
    <m/>
    <m/>
  </r>
  <r>
    <d v="2018-12-03T13:46:15"/>
    <s v="5136"/>
    <s v="VE484"/>
    <x v="2"/>
    <x v="130"/>
    <n v="1"/>
    <s v="ks"/>
    <n v="59.13"/>
    <n v="59.13"/>
    <s v="0411"/>
    <m/>
    <s v="1CHIR: lůžkové oddělení 8"/>
    <s v="SVIOP-2018-SVM2-014593"/>
    <s v="Výdej do spotřeby z IOP"/>
    <s v="Škodová Simona"/>
    <s v="Promítnut do stavu zásob"/>
    <s v="V41A"/>
    <s v="Mycí a uklízecí prostředy"/>
    <m/>
    <m/>
    <s v="Šaman do 19.3/2020"/>
    <m/>
    <x v="0"/>
    <n v="12"/>
    <m/>
    <n v="0"/>
    <m/>
    <m/>
  </r>
  <r>
    <d v="2018-12-03T13:46:15"/>
    <s v="253 380 026 302"/>
    <s v="VC079"/>
    <x v="1"/>
    <x v="157"/>
    <n v="1"/>
    <s v="ks"/>
    <n v="71.400000000000006"/>
    <n v="71.400000000000006"/>
    <s v="0411"/>
    <m/>
    <s v="1CHIR: lůžkové oddělení 8"/>
    <s v="SVIOP-2018-SVM2-014593"/>
    <s v="Výdej do spotřeby z IOP"/>
    <s v="Škodová Simona"/>
    <s v="Promítnut do stavu zásob"/>
    <s v="V42B"/>
    <s v="Psací potřeby"/>
    <m/>
    <m/>
    <s v="Vistex"/>
    <m/>
    <x v="0"/>
    <n v="12"/>
    <m/>
    <n v="0"/>
    <m/>
    <m/>
  </r>
  <r>
    <d v="2018-12-03T13:46:15"/>
    <s v="251271"/>
    <s v="VE871"/>
    <x v="1"/>
    <x v="85"/>
    <n v="2"/>
    <s v="bal"/>
    <n v="106.48"/>
    <n v="212.96"/>
    <s v="0411"/>
    <m/>
    <s v="1CHIR: lůžkové oddělení 8"/>
    <s v="SVIOP-2018-SVM2-014593"/>
    <s v="Výdej do spotřeby z IOP"/>
    <s v="Škodová Simona"/>
    <s v="Promítnut do stavu zásob"/>
    <s v="V42E"/>
    <s v="Samolepky, etikety, štítky"/>
    <m/>
    <m/>
    <s v="Frankospol 22.3/2020"/>
    <m/>
    <x v="0"/>
    <n v="12"/>
    <m/>
    <n v="0"/>
    <m/>
    <m/>
  </r>
  <r>
    <d v="2018-12-03T13:46:15"/>
    <s v="10006995-1K"/>
    <s v="VC736"/>
    <x v="0"/>
    <x v="38"/>
    <n v="1"/>
    <s v="ks"/>
    <n v="738.1"/>
    <n v="738.1"/>
    <s v="0411"/>
    <m/>
    <s v="1CHIR: lůžkové oddělení 8"/>
    <s v="SVIOP-2018-SVM2-014593"/>
    <s v="Výdej do spotřeby z IOP"/>
    <s v="Škodová Simona"/>
    <s v="Promítnut do stavu zásob"/>
    <s v="V44D"/>
    <s v="Ručníky, rohože, ostatní"/>
    <m/>
    <m/>
    <s v="Datascan"/>
    <m/>
    <x v="0"/>
    <n v="12"/>
    <m/>
    <n v="0"/>
    <m/>
    <m/>
  </r>
  <r>
    <d v="2018-12-03T13:53:21"/>
    <m/>
    <s v="VE622"/>
    <x v="0"/>
    <x v="34"/>
    <n v="5"/>
    <s v="ks"/>
    <n v="172.78"/>
    <n v="863.91"/>
    <s v="0411"/>
    <m/>
    <s v="1CHIR: lůžkové oddělení 8"/>
    <s v="SVIOP-2018-SVM2-014598"/>
    <s v="Výdej do spotřeby z IOP"/>
    <s v="Škodová Simona"/>
    <s v="Promítnut do stavu zásob"/>
    <s v="V44E"/>
    <s v="WC papír, ubrousky, pytle, sáčky"/>
    <m/>
    <m/>
    <s v="Frankospol 3/2020"/>
    <m/>
    <x v="0"/>
    <n v="12"/>
    <m/>
    <n v="0"/>
    <m/>
    <m/>
  </r>
  <r>
    <d v="2018-12-03T13:54:08"/>
    <s v="Fm-L009-019-OSEPO-001"/>
    <s v="VFM1115"/>
    <x v="1"/>
    <x v="2"/>
    <n v="500"/>
    <s v="ks"/>
    <n v="1.05"/>
    <n v="526.4"/>
    <s v="0412"/>
    <m/>
    <s v="1CHIR: lůžkové oddělení 9 + 9P"/>
    <s v="SVIOP-2018-SVM2-014599"/>
    <s v="Výdej do spotřeby z IOP"/>
    <s v="Škodová Simona"/>
    <s v="Promítnut do stavu zásob"/>
    <s v="VFM019"/>
    <s v="Ošetřovatelská dokumentace"/>
    <s v="Properus"/>
    <m/>
    <m/>
    <m/>
    <x v="0"/>
    <n v="12"/>
    <m/>
    <n v="0"/>
    <m/>
    <m/>
  </r>
  <r>
    <d v="2018-12-03T13:54:08"/>
    <s v="Fm-L009-019-OSPLAN-001"/>
    <s v="VFM0608"/>
    <x v="1"/>
    <x v="1"/>
    <n v="500"/>
    <s v="ks"/>
    <n v="1.05"/>
    <n v="526.29999999999995"/>
    <s v="0412"/>
    <m/>
    <s v="1CHIR: lůžkové oddělení 9 + 9P"/>
    <s v="SVIOP-2018-SVM2-014599"/>
    <s v="Výdej do spotřeby z IOP"/>
    <s v="Škodová Simona"/>
    <s v="Promítnut do stavu zásob"/>
    <s v="VFM019"/>
    <s v="Ošetřovatelská dokumentace"/>
    <s v="Properus"/>
    <m/>
    <m/>
    <m/>
    <x v="0"/>
    <n v="12"/>
    <m/>
    <n v="0"/>
    <m/>
    <m/>
  </r>
  <r>
    <d v="2018-12-03T13:54:08"/>
    <s v="780102b"/>
    <s v="VE717"/>
    <x v="0"/>
    <x v="44"/>
    <n v="48"/>
    <s v="ks"/>
    <n v="12.71"/>
    <n v="609.9"/>
    <s v="0412"/>
    <m/>
    <s v="1CHIR: lůžkové oddělení 9 + 9P"/>
    <s v="SVIOP-2018-SVM2-014599"/>
    <s v="Výdej do spotřeby z IOP"/>
    <s v="Škodová Simona"/>
    <s v="Promítnut do stavu zásob"/>
    <s v="V44E"/>
    <s v="WC papír, ubrousky, pytle, sáčky"/>
    <m/>
    <m/>
    <s v="Frankospol 3/2020"/>
    <m/>
    <x v="0"/>
    <n v="12"/>
    <m/>
    <n v="0"/>
    <m/>
    <m/>
  </r>
  <r>
    <d v="2018-12-03T13:54:55"/>
    <s v="780102b"/>
    <s v="VE717"/>
    <x v="0"/>
    <x v="44"/>
    <n v="20"/>
    <s v="ks"/>
    <n v="12.71"/>
    <n v="254.13"/>
    <s v="0413"/>
    <m/>
    <s v="1CHIR: lůžkové oddělení 3"/>
    <s v="SVIOP-2018-SVM2-014600"/>
    <s v="Výdej do spotřeby z IOP"/>
    <s v="Škodová Simona"/>
    <s v="Promítnut do stavu zásob"/>
    <s v="V44E"/>
    <s v="WC papír, ubrousky, pytle, sáčky"/>
    <m/>
    <m/>
    <s v="Frankospol 3/2020"/>
    <m/>
    <x v="0"/>
    <n v="12"/>
    <m/>
    <n v="0"/>
    <m/>
    <m/>
  </r>
  <r>
    <d v="2018-12-04T06:34:07"/>
    <s v="B1310"/>
    <s v="VA406"/>
    <x v="0"/>
    <x v="149"/>
    <n v="20"/>
    <s v="ks"/>
    <n v="3.62"/>
    <n v="72.400000000000006"/>
    <s v="0471"/>
    <m/>
    <s v="1CHIR: odd. invaz. vyš. metotody-endoskopie"/>
    <s v="SVIOP-2018-SVM2-014615"/>
    <s v="Výdej do spotřeby z IOP"/>
    <s v="Zdražilová Šárka"/>
    <s v="Promítnut do stavu zásob"/>
    <s v="V44B"/>
    <s v="Baterie, různé elektro zboží"/>
    <m/>
    <m/>
    <s v="Emos do 4/2020"/>
    <m/>
    <x v="0"/>
    <n v="12"/>
    <m/>
    <n v="0"/>
    <m/>
    <m/>
  </r>
  <r>
    <d v="2018-12-04T06:34:07"/>
    <s v="B1320"/>
    <s v="VA391"/>
    <x v="0"/>
    <x v="9"/>
    <n v="20"/>
    <s v="ks"/>
    <n v="3.79"/>
    <n v="75.84"/>
    <s v="0471"/>
    <m/>
    <s v="1CHIR: odd. invaz. vyš. metotody-endoskopie"/>
    <s v="SVIOP-2018-SVM2-014615"/>
    <s v="Výdej do spotřeby z IOP"/>
    <s v="Zdražilová Šárka"/>
    <s v="Promítnut do stavu zásob"/>
    <s v="V44B"/>
    <s v="Baterie, různé elektro zboží"/>
    <m/>
    <m/>
    <s v="Emos do 4/2020"/>
    <m/>
    <x v="0"/>
    <n v="12"/>
    <m/>
    <n v="0"/>
    <m/>
    <m/>
  </r>
  <r>
    <d v="2018-12-04T06:34:07"/>
    <s v="117401"/>
    <s v="VE498"/>
    <x v="2"/>
    <x v="187"/>
    <n v="4"/>
    <s v="ks"/>
    <n v="31.46"/>
    <n v="125.84"/>
    <s v="0471"/>
    <m/>
    <s v="1CHIR: odd. invaz. vyš. metotody-endoskopie"/>
    <s v="SVIOP-2018-SVM2-014615"/>
    <s v="Výdej do spotřeby z IOP"/>
    <s v="Zdražilová Šárka"/>
    <s v="Promítnut do stavu zásob"/>
    <s v="V41A"/>
    <s v="Mycí a uklízecí prostředy"/>
    <m/>
    <m/>
    <s v="Šaman do 19.3/2020"/>
    <m/>
    <x v="0"/>
    <n v="12"/>
    <m/>
    <n v="0"/>
    <m/>
    <m/>
  </r>
  <r>
    <d v="2018-12-04T06:34:07"/>
    <s v="115081"/>
    <s v="VE491"/>
    <x v="2"/>
    <x v="64"/>
    <n v="4"/>
    <s v="ks"/>
    <n v="37.51"/>
    <n v="150.04"/>
    <s v="0471"/>
    <m/>
    <s v="1CHIR: odd. invaz. vyš. metotody-endoskopie"/>
    <s v="SVIOP-2018-SVM2-014615"/>
    <s v="Výdej do spotřeby z IOP"/>
    <s v="Zdražilová Šárka"/>
    <s v="Promítnut do stavu zásob"/>
    <s v="V41A"/>
    <s v="Mycí a uklízecí prostředy"/>
    <m/>
    <m/>
    <s v="Šaman do 19.3/2020"/>
    <m/>
    <x v="0"/>
    <n v="12"/>
    <m/>
    <n v="0"/>
    <m/>
    <m/>
  </r>
  <r>
    <d v="2018-12-04T06:34:07"/>
    <m/>
    <s v="VA054"/>
    <x v="0"/>
    <x v="348"/>
    <n v="2"/>
    <s v="ks"/>
    <n v="237.17"/>
    <n v="474.33"/>
    <s v="0471"/>
    <m/>
    <s v="1CHIR: odd. invaz. vyš. metotody-endoskopie"/>
    <s v="SVIOP-2018-SVM2-014615"/>
    <s v="Výdej do spotřeby z IOP"/>
    <s v="Zdražilová Šárka"/>
    <s v="Promítnut do stavu zásob"/>
    <s v="V44D"/>
    <s v="Ručníky, rohože, ostatní"/>
    <m/>
    <m/>
    <s v="POLYMED medical"/>
    <m/>
    <x v="0"/>
    <n v="12"/>
    <m/>
    <n v="0"/>
    <m/>
    <m/>
  </r>
  <r>
    <d v="2018-12-04T06:34:07"/>
    <m/>
    <s v="VE427"/>
    <x v="0"/>
    <x v="109"/>
    <n v="2"/>
    <s v="bal"/>
    <n v="374.5"/>
    <n v="749"/>
    <s v="0471"/>
    <m/>
    <s v="1CHIR: odd. invaz. vyš. metotody-endoskopie"/>
    <s v="SVIOP-2018-SVM2-014615"/>
    <s v="Výdej do spotřeby z IOP"/>
    <s v="Zdražilová Šárka"/>
    <s v="Promítnut do stavu zásob"/>
    <s v="V44E"/>
    <s v="WC papír, ubrousky, pytle, sáčky"/>
    <m/>
    <m/>
    <s v="Frankospol 3/2020"/>
    <m/>
    <x v="0"/>
    <n v="12"/>
    <m/>
    <n v="0"/>
    <m/>
    <m/>
  </r>
  <r>
    <d v="2018-12-04T06:34:44"/>
    <s v="140060013"/>
    <s v="VE630"/>
    <x v="4"/>
    <x v="39"/>
    <n v="50"/>
    <s v="ks"/>
    <n v="0.23"/>
    <n v="11.35"/>
    <s v="0432"/>
    <m/>
    <s v="1CHIR: JIP  6"/>
    <s v="SVIOP-2018-SVM2-014616"/>
    <s v="Výdej do spotřeby z IOP"/>
    <s v="Zdražilová Šárka"/>
    <s v="Promítnut do stavu zásob"/>
    <s v="V21"/>
    <s v="Spotřební materiál k SZM"/>
    <m/>
    <m/>
    <s v="MAPO medical s.r.o. od 7/2017"/>
    <m/>
    <x v="0"/>
    <n v="12"/>
    <m/>
    <n v="0"/>
    <m/>
    <m/>
  </r>
  <r>
    <d v="2018-12-04T06:34:44"/>
    <s v="220153"/>
    <s v="VE452"/>
    <x v="1"/>
    <x v="96"/>
    <n v="20"/>
    <s v="ks"/>
    <n v="0.61"/>
    <n v="12.2"/>
    <s v="0432"/>
    <m/>
    <s v="1CHIR: JIP  6"/>
    <s v="SVIOP-2018-SVM2-014616"/>
    <s v="Výdej do spotřeby z IOP"/>
    <s v="Zdražilová Šárka"/>
    <s v="Promítnut do stavu zásob"/>
    <s v="V42C"/>
    <s v="Obálky, pořadače, složky"/>
    <m/>
    <m/>
    <s v="Vkus"/>
    <m/>
    <x v="0"/>
    <n v="12"/>
    <m/>
    <n v="0"/>
    <m/>
    <m/>
  </r>
  <r>
    <d v="2018-12-04T06:34:44"/>
    <s v="220103"/>
    <s v="VE772"/>
    <x v="1"/>
    <x v="139"/>
    <n v="20"/>
    <s v="ks"/>
    <n v="1.01"/>
    <n v="20.18"/>
    <s v="0432"/>
    <m/>
    <s v="1CHIR: JIP  6"/>
    <s v="SVIOP-2018-SVM2-014616"/>
    <s v="Výdej do spotřeby z IOP"/>
    <s v="Zdražilová Šárka"/>
    <s v="Promítnut do stavu zásob"/>
    <s v="V42C"/>
    <s v="Obálky, pořadače, složky"/>
    <m/>
    <m/>
    <s v="Frankospol 22.3/2020"/>
    <m/>
    <x v="0"/>
    <n v="12"/>
    <m/>
    <n v="0"/>
    <m/>
    <m/>
  </r>
  <r>
    <d v="2018-12-04T06:34:44"/>
    <s v="Fm-L009-019-OSPLAN-001"/>
    <s v="VFM0608"/>
    <x v="1"/>
    <x v="1"/>
    <n v="50"/>
    <s v="ks"/>
    <n v="1.05"/>
    <n v="52.63"/>
    <s v="0432"/>
    <m/>
    <s v="1CHIR: JIP  6"/>
    <s v="SVIOP-2018-SVM2-014616"/>
    <s v="Výdej do spotřeby z IOP"/>
    <s v="Zdražilová Šárka"/>
    <s v="Promítnut do stavu zásob"/>
    <s v="VFM019"/>
    <s v="Ošetřovatelská dokumentace"/>
    <m/>
    <m/>
    <m/>
    <m/>
    <x v="0"/>
    <n v="12"/>
    <m/>
    <n v="0"/>
    <m/>
    <m/>
  </r>
  <r>
    <d v="2018-12-04T06:34:44"/>
    <s v="Fm-L009-019-OSEPO-001"/>
    <s v="VFM1115"/>
    <x v="1"/>
    <x v="2"/>
    <n v="50"/>
    <s v="ks"/>
    <n v="1.05"/>
    <n v="52.64"/>
    <s v="0432"/>
    <m/>
    <s v="1CHIR: JIP  6"/>
    <s v="SVIOP-2018-SVM2-014616"/>
    <s v="Výdej do spotřeby z IOP"/>
    <s v="Zdražilová Šárka"/>
    <s v="Promítnut do stavu zásob"/>
    <s v="VFM019"/>
    <s v="Ošetřovatelská dokumentace"/>
    <m/>
    <m/>
    <m/>
    <m/>
    <x v="0"/>
    <n v="12"/>
    <m/>
    <n v="0"/>
    <m/>
    <m/>
  </r>
  <r>
    <d v="2018-12-04T06:34:44"/>
    <m/>
    <s v="VA918"/>
    <x v="0"/>
    <x v="3"/>
    <n v="10"/>
    <s v="ks"/>
    <n v="1.1499999999999999"/>
    <n v="11.5"/>
    <s v="0432"/>
    <m/>
    <s v="1CHIR: JIP  6"/>
    <s v="SVIOP-2018-SVM2-014616"/>
    <s v="Výdej do spotřeby z IOP"/>
    <s v="Zdražilová Šárka"/>
    <s v="Promítnut do stavu zásob"/>
    <s v="V44G"/>
    <s v="Kuchyňské potřeby drobné"/>
    <m/>
    <m/>
    <s v="Věra Marková do 8/2020"/>
    <m/>
    <x v="0"/>
    <n v="12"/>
    <m/>
    <n v="0"/>
    <m/>
    <m/>
  </r>
  <r>
    <d v="2018-12-04T06:34:44"/>
    <m/>
    <s v="VB631"/>
    <x v="1"/>
    <x v="40"/>
    <n v="20"/>
    <s v="ks"/>
    <n v="1.19"/>
    <n v="23.72"/>
    <s v="0432"/>
    <m/>
    <s v="1CHIR: JIP  6"/>
    <s v="SVIOP-2018-SVM2-014616"/>
    <s v="Výdej do spotřeby z IOP"/>
    <s v="Zdražilová Šárka"/>
    <s v="Promítnut do stavu zásob"/>
    <s v="V42C"/>
    <s v="Obálky, pořadače, složky"/>
    <m/>
    <m/>
    <s v="Properus"/>
    <m/>
    <x v="0"/>
    <n v="12"/>
    <m/>
    <n v="0"/>
    <m/>
    <m/>
  </r>
  <r>
    <d v="2018-12-04T06:34:44"/>
    <s v="Fm-L009-035-TO-003"/>
    <s v="VFM1226"/>
    <x v="1"/>
    <x v="108"/>
    <n v="50"/>
    <s v="ks"/>
    <n v="1.21"/>
    <n v="60.5"/>
    <s v="0432"/>
    <m/>
    <s v="1CHIR: JIP  6"/>
    <s v="SVIOP-2018-SVM2-014616"/>
    <s v="Výdej do spotřeby z IOP"/>
    <s v="Zdražilová Šárka"/>
    <s v="Promítnut do stavu zásob"/>
    <s v="VFM035"/>
    <s v="Žádanky (laboratoře)"/>
    <m/>
    <m/>
    <s v="Knopp - tiskárna do 1/2021"/>
    <m/>
    <x v="0"/>
    <n v="12"/>
    <m/>
    <n v="0"/>
    <m/>
    <m/>
  </r>
  <r>
    <d v="2018-12-04T06:34:44"/>
    <s v="510302"/>
    <s v="VE350"/>
    <x v="1"/>
    <x v="97"/>
    <n v="5"/>
    <s v="ks"/>
    <n v="1.21"/>
    <n v="6.05"/>
    <s v="0432"/>
    <m/>
    <s v="1CHIR: JIP  6"/>
    <s v="SVIOP-2018-SVM2-014616"/>
    <s v="Výdej do spotřeby z IOP"/>
    <s v="Zdražilová Šárka"/>
    <s v="Promítnut do stavu zásob"/>
    <s v="V42B"/>
    <s v="Psací potřeby"/>
    <m/>
    <m/>
    <s v="Frankospol 22.3/2020"/>
    <m/>
    <x v="0"/>
    <n v="12"/>
    <m/>
    <n v="0"/>
    <m/>
    <m/>
  </r>
  <r>
    <d v="2018-12-04T06:34:44"/>
    <s v="5961"/>
    <s v="VE517"/>
    <x v="2"/>
    <x v="5"/>
    <n v="30"/>
    <s v="ks"/>
    <n v="2.19"/>
    <n v="65.7"/>
    <s v="0432"/>
    <m/>
    <s v="1CHIR: JIP  6"/>
    <s v="SVIOP-2018-SVM2-014616"/>
    <s v="Výdej do spotřeby z IOP"/>
    <s v="Zdražilová Šárka"/>
    <s v="Promítnut do stavu zásob"/>
    <s v="V41A"/>
    <s v="Mycí a uklízecí prostředy"/>
    <m/>
    <m/>
    <s v="Šaman do 19.3/2020"/>
    <m/>
    <x v="0"/>
    <n v="12"/>
    <m/>
    <n v="0"/>
    <m/>
    <m/>
  </r>
  <r>
    <d v="2018-12-04T06:34:44"/>
    <s v="233721"/>
    <s v="VE794"/>
    <x v="1"/>
    <x v="51"/>
    <n v="2"/>
    <s v="ks"/>
    <n v="2.48"/>
    <n v="4.96"/>
    <s v="0432"/>
    <m/>
    <s v="1CHIR: JIP  6"/>
    <s v="SVIOP-2018-SVM2-014616"/>
    <s v="Výdej do spotřeby z IOP"/>
    <s v="Zdražilová Šárka"/>
    <s v="Promítnut do stavu zásob"/>
    <s v="V42A"/>
    <s v="Papíry, sešity, knihy, bloky, tabule"/>
    <m/>
    <m/>
    <s v="Frankospol 22.3/2020"/>
    <m/>
    <x v="0"/>
    <n v="12"/>
    <m/>
    <n v="0"/>
    <m/>
    <m/>
  </r>
  <r>
    <d v="2018-12-04T06:34:44"/>
    <s v="330863+330850"/>
    <s v="VE765"/>
    <x v="1"/>
    <x v="131"/>
    <n v="6"/>
    <s v="ks"/>
    <n v="2.72"/>
    <n v="16.3"/>
    <s v="0432"/>
    <m/>
    <s v="1CHIR: JIP  6"/>
    <s v="SVIOP-2018-SVM2-014616"/>
    <s v="Výdej do spotřeby z IOP"/>
    <s v="Zdražilová Šárka"/>
    <s v="Promítnut do stavu zásob"/>
    <s v="V42C"/>
    <s v="Obálky, pořadače, složky"/>
    <m/>
    <m/>
    <s v="Frankospol 22.3/2020"/>
    <m/>
    <x v="0"/>
    <n v="12"/>
    <m/>
    <n v="0"/>
    <m/>
    <m/>
  </r>
  <r>
    <d v="2018-12-04T06:34:44"/>
    <s v="Fm-L009-017-24JIP-002"/>
    <s v="VFM0584"/>
    <x v="1"/>
    <x v="69"/>
    <n v="300"/>
    <s v="ks"/>
    <n v="2.88"/>
    <n v="862.89"/>
    <s v="0432"/>
    <m/>
    <s v="1CHIR: JIP  6"/>
    <s v="SVIOP-2018-SVM2-014616"/>
    <s v="Výdej do spotřeby z IOP"/>
    <s v="Zdražilová Šárka"/>
    <s v="Promítnut do stavu zásob"/>
    <s v="VFM017"/>
    <s v="JIP záznamy"/>
    <m/>
    <m/>
    <s v="Papírtisk"/>
    <m/>
    <x v="0"/>
    <n v="12"/>
    <m/>
    <n v="0"/>
    <m/>
    <m/>
  </r>
  <r>
    <d v="2018-12-04T06:34:44"/>
    <s v="B1310"/>
    <s v="VA406"/>
    <x v="0"/>
    <x v="149"/>
    <n v="2"/>
    <s v="ks"/>
    <n v="3.62"/>
    <n v="7.24"/>
    <s v="0432"/>
    <m/>
    <s v="1CHIR: JIP  6"/>
    <s v="SVIOP-2018-SVM2-014616"/>
    <s v="Výdej do spotřeby z IOP"/>
    <s v="Zdražilová Šárka"/>
    <s v="Promítnut do stavu zásob"/>
    <s v="V44B"/>
    <s v="Baterie, různé elektro zboží"/>
    <m/>
    <m/>
    <s v="Emos do 4/2020"/>
    <m/>
    <x v="0"/>
    <n v="12"/>
    <m/>
    <n v="0"/>
    <m/>
    <m/>
  </r>
  <r>
    <d v="2018-12-04T06:34:44"/>
    <m/>
    <s v="VA016"/>
    <x v="4"/>
    <x v="169"/>
    <n v="10"/>
    <s v="ks"/>
    <n v="3.63"/>
    <n v="36.299999999999997"/>
    <s v="0432"/>
    <m/>
    <s v="1CHIR: JIP  6"/>
    <s v="SVIOP-2018-SVM2-014616"/>
    <s v="Výdej do spotřeby z IOP"/>
    <s v="Zdražilová Šárka"/>
    <s v="Promítnut do stavu zásob"/>
    <s v="V21"/>
    <s v="Spotřební materiál k SZM"/>
    <s v="barva červená"/>
    <m/>
    <s v="D+P"/>
    <m/>
    <x v="0"/>
    <n v="12"/>
    <m/>
    <n v="0"/>
    <m/>
    <m/>
  </r>
  <r>
    <d v="2018-12-04T06:34:44"/>
    <s v="430020"/>
    <s v="VE853"/>
    <x v="1"/>
    <x v="55"/>
    <n v="3"/>
    <s v="bal"/>
    <n v="3.75"/>
    <n v="11.25"/>
    <s v="0432"/>
    <m/>
    <s v="1CHIR: JIP  6"/>
    <s v="SVIOP-2018-SVM2-014616"/>
    <s v="Výdej do spotřeby z IOP"/>
    <s v="Zdražilová Šárka"/>
    <s v="Promítnut do stavu zásob"/>
    <s v="V42D"/>
    <s v="Pravítka, lepidla, folie"/>
    <m/>
    <m/>
    <s v="Frankospol 22.3/2020"/>
    <m/>
    <x v="0"/>
    <n v="12"/>
    <m/>
    <n v="0"/>
    <m/>
    <m/>
  </r>
  <r>
    <d v="2018-12-04T06:34:44"/>
    <s v="B1320"/>
    <s v="VA391"/>
    <x v="0"/>
    <x v="9"/>
    <n v="6"/>
    <s v="ks"/>
    <n v="3.79"/>
    <n v="22.74"/>
    <s v="0432"/>
    <m/>
    <s v="1CHIR: JIP  6"/>
    <s v="SVIOP-2018-SVM2-014616"/>
    <s v="Výdej do spotřeby z IOP"/>
    <s v="Zdražilová Šárka"/>
    <s v="Promítnut do stavu zásob"/>
    <s v="V44B"/>
    <s v="Baterie, různé elektro zboží"/>
    <m/>
    <m/>
    <s v="Emos do 4/2020"/>
    <m/>
    <x v="0"/>
    <n v="12"/>
    <m/>
    <n v="0"/>
    <m/>
    <m/>
  </r>
  <r>
    <d v="2018-12-04T06:34:44"/>
    <s v="233621"/>
    <s v="VE793"/>
    <x v="1"/>
    <x v="299"/>
    <n v="2"/>
    <s v="ks"/>
    <n v="4.46"/>
    <n v="8.92"/>
    <s v="0432"/>
    <m/>
    <s v="1CHIR: JIP  6"/>
    <s v="SVIOP-2018-SVM2-014616"/>
    <s v="Výdej do spotřeby z IOP"/>
    <s v="Zdražilová Šárka"/>
    <s v="Promítnut do stavu zásob"/>
    <s v="V42A"/>
    <s v="Papíry, sešity, knihy, bloky, tabule"/>
    <m/>
    <m/>
    <s v="Frankospol 22.3/2020"/>
    <m/>
    <x v="0"/>
    <n v="12"/>
    <m/>
    <n v="0"/>
    <m/>
    <m/>
  </r>
  <r>
    <d v="2018-12-04T06:34:44"/>
    <s v="181430"/>
    <s v="VB829"/>
    <x v="1"/>
    <x v="192"/>
    <n v="20"/>
    <s v="ks"/>
    <n v="5.08"/>
    <n v="101.57"/>
    <s v="0432"/>
    <m/>
    <s v="1CHIR: JIP  6"/>
    <s v="SVIOP-2018-SVM2-014616"/>
    <s v="Výdej do spotřeby z IOP"/>
    <s v="Zdražilová Šárka"/>
    <s v="Promítnut do stavu zásob"/>
    <s v="V42D"/>
    <s v="Pravítka, lepidla, folie"/>
    <m/>
    <m/>
    <s v="Vkus Bustan"/>
    <m/>
    <x v="0"/>
    <n v="12"/>
    <m/>
    <n v="0"/>
    <m/>
    <m/>
  </r>
  <r>
    <d v="2018-12-04T06:34:44"/>
    <s v="B1532"/>
    <s v="VA514"/>
    <x v="0"/>
    <x v="57"/>
    <n v="1"/>
    <s v="ks"/>
    <n v="5.97"/>
    <n v="5.97"/>
    <s v="0432"/>
    <m/>
    <s v="1CHIR: JIP  6"/>
    <s v="SVIOP-2018-SVM2-014616"/>
    <s v="Výdej do spotřeby z IOP"/>
    <s v="Zdražilová Šárka"/>
    <s v="Promítnut do stavu zásob"/>
    <s v="V44B"/>
    <s v="Baterie, různé elektro zboží"/>
    <m/>
    <m/>
    <s v="Emos do 4/2020"/>
    <m/>
    <x v="0"/>
    <n v="12"/>
    <m/>
    <n v="0"/>
    <m/>
    <m/>
  </r>
  <r>
    <d v="2018-12-04T06:34:44"/>
    <m/>
    <s v="VA007"/>
    <x v="4"/>
    <x v="104"/>
    <n v="6"/>
    <s v="ks"/>
    <n v="5.99"/>
    <n v="35.94"/>
    <s v="0432"/>
    <m/>
    <s v="1CHIR: JIP  6"/>
    <s v="SVIOP-2018-SVM2-014616"/>
    <s v="Výdej do spotřeby z IOP"/>
    <s v="Zdražilová Šárka"/>
    <s v="Promítnut do stavu zásob"/>
    <s v="V21"/>
    <s v="Spotřební materiál k SZM"/>
    <m/>
    <m/>
    <s v="MAPO medical s.r.o."/>
    <m/>
    <x v="0"/>
    <n v="12"/>
    <m/>
    <n v="0"/>
    <m/>
    <m/>
  </r>
  <r>
    <d v="2018-12-04T06:34:44"/>
    <m/>
    <s v="VC344"/>
    <x v="0"/>
    <x v="42"/>
    <n v="4"/>
    <s v="bal"/>
    <n v="6.29"/>
    <n v="25.17"/>
    <s v="0432"/>
    <m/>
    <s v="1CHIR: JIP  6"/>
    <s v="SVIOP-2018-SVM2-014616"/>
    <s v="Výdej do spotřeby z IOP"/>
    <s v="Zdražilová Šárka"/>
    <s v="Promítnut do stavu zásob"/>
    <s v="V44G"/>
    <s v="Kuchyňské potřeby drobné"/>
    <m/>
    <m/>
    <s v="Věra Marková do 8/2020"/>
    <m/>
    <x v="0"/>
    <n v="12"/>
    <m/>
    <n v="0"/>
    <m/>
    <m/>
  </r>
  <r>
    <d v="2018-12-04T06:34:44"/>
    <m/>
    <s v="VB191"/>
    <x v="0"/>
    <x v="59"/>
    <n v="6"/>
    <s v="bal"/>
    <n v="7.02"/>
    <n v="42.12"/>
    <s v="0432"/>
    <m/>
    <s v="1CHIR: JIP  6"/>
    <s v="SVIOP-2018-SVM2-014616"/>
    <s v="Výdej do spotřeby z IOP"/>
    <s v="Zdražilová Šárka"/>
    <s v="Promítnut do stavu zásob"/>
    <s v="V44E"/>
    <s v="WC papír, ubrousky, pytle, sáčky"/>
    <m/>
    <m/>
    <s v="Press KF do 1/2019"/>
    <m/>
    <x v="0"/>
    <n v="12"/>
    <m/>
    <n v="0"/>
    <m/>
    <m/>
  </r>
  <r>
    <d v="2018-12-04T06:34:44"/>
    <s v="4951"/>
    <s v="VE897"/>
    <x v="2"/>
    <x v="236"/>
    <n v="1"/>
    <s v="ks"/>
    <n v="7.21"/>
    <n v="7.21"/>
    <s v="0432"/>
    <m/>
    <s v="1CHIR: JIP  6"/>
    <s v="SVIOP-2018-SVM2-014616"/>
    <s v="Výdej do spotřeby z IOP"/>
    <s v="Zdražilová Šárka"/>
    <s v="Promítnut do stavu zásob"/>
    <s v="V41C"/>
    <s v="Kartáče,houbičky"/>
    <m/>
    <m/>
    <s v="Šaman do 19.3/2020"/>
    <m/>
    <x v="0"/>
    <n v="12"/>
    <m/>
    <n v="0"/>
    <m/>
    <m/>
  </r>
  <r>
    <d v="2018-12-04T06:34:44"/>
    <s v="233521"/>
    <s v="VE791"/>
    <x v="1"/>
    <x v="304"/>
    <n v="2"/>
    <s v="ks"/>
    <n v="8.4"/>
    <n v="16.8"/>
    <s v="0432"/>
    <m/>
    <s v="1CHIR: JIP  6"/>
    <s v="SVIOP-2018-SVM2-014616"/>
    <s v="Výdej do spotřeby z IOP"/>
    <s v="Zdražilová Šárka"/>
    <s v="Promítnut do stavu zásob"/>
    <s v="V42A"/>
    <s v="Papíry, sešity, knihy, bloky, tabule"/>
    <m/>
    <m/>
    <s v="Frankospol 22.3/2020"/>
    <m/>
    <x v="0"/>
    <n v="12"/>
    <m/>
    <n v="0"/>
    <m/>
    <m/>
  </r>
  <r>
    <d v="2018-12-04T06:34:44"/>
    <m/>
    <s v="VC164"/>
    <x v="0"/>
    <x v="173"/>
    <n v="4"/>
    <s v="ks"/>
    <n v="9.08"/>
    <n v="36.32"/>
    <s v="0432"/>
    <m/>
    <s v="1CHIR: JIP  6"/>
    <s v="SVIOP-2018-SVM2-014616"/>
    <s v="Výdej do spotřeby z IOP"/>
    <s v="Zdražilová Šárka"/>
    <s v="Promítnut do stavu zásob"/>
    <s v="V44G"/>
    <s v="Kuchyňské potřeby drobné"/>
    <m/>
    <m/>
    <s v="Věra Marková do 8/2020"/>
    <m/>
    <x v="0"/>
    <n v="12"/>
    <m/>
    <n v="0"/>
    <m/>
    <m/>
  </r>
  <r>
    <d v="2018-12-04T06:34:44"/>
    <m/>
    <s v="VE670"/>
    <x v="0"/>
    <x v="43"/>
    <n v="6"/>
    <s v="bal"/>
    <n v="9.56"/>
    <n v="57.36"/>
    <s v="0432"/>
    <m/>
    <s v="1CHIR: JIP  6"/>
    <s v="SVIOP-2018-SVM2-014616"/>
    <s v="Výdej do spotřeby z IOP"/>
    <s v="Zdražilová Šárka"/>
    <s v="Promítnut do stavu zásob"/>
    <s v="V44E"/>
    <s v="WC papír, ubrousky, pytle, sáčky"/>
    <m/>
    <m/>
    <s v="Vkus Bustan do 12/2019"/>
    <m/>
    <x v="0"/>
    <n v="12"/>
    <m/>
    <n v="0"/>
    <m/>
    <m/>
  </r>
  <r>
    <d v="2018-12-04T06:34:44"/>
    <m/>
    <s v="VB287"/>
    <x v="0"/>
    <x v="11"/>
    <n v="2"/>
    <s v="ks"/>
    <n v="12.59"/>
    <n v="25.17"/>
    <s v="0432"/>
    <m/>
    <s v="1CHIR: JIP  6"/>
    <s v="SVIOP-2018-SVM2-014616"/>
    <s v="Výdej do spotřeby z IOP"/>
    <s v="Zdražilová Šárka"/>
    <s v="Promítnut do stavu zásob"/>
    <s v="V44G"/>
    <s v="Kuchyňské potřeby drobné"/>
    <m/>
    <m/>
    <s v="Věra Marková do 8/2020"/>
    <m/>
    <x v="0"/>
    <n v="12"/>
    <m/>
    <n v="0"/>
    <m/>
    <m/>
  </r>
  <r>
    <d v="2018-12-04T06:34:44"/>
    <s v="7396"/>
    <s v="VE479"/>
    <x v="2"/>
    <x v="12"/>
    <n v="2"/>
    <s v="ks"/>
    <n v="15.13"/>
    <n v="30.26"/>
    <s v="0432"/>
    <m/>
    <s v="1CHIR: JIP  6"/>
    <s v="SVIOP-2018-SVM2-014616"/>
    <s v="Výdej do spotřeby z IOP"/>
    <s v="Zdražilová Šárka"/>
    <s v="Promítnut do stavu zásob"/>
    <s v="V41B"/>
    <s v="Mýdla,osvěžovače"/>
    <m/>
    <m/>
    <s v="Šaman do 19.3/2020"/>
    <m/>
    <x v="0"/>
    <n v="12"/>
    <m/>
    <n v="0"/>
    <m/>
    <m/>
  </r>
  <r>
    <d v="2018-12-04T06:34:44"/>
    <s v="9846"/>
    <s v="VE892"/>
    <x v="0"/>
    <x v="61"/>
    <n v="36"/>
    <s v="bal"/>
    <n v="17.96"/>
    <n v="646.55999999999995"/>
    <s v="0432"/>
    <m/>
    <s v="1CHIR: JIP  6"/>
    <s v="SVIOP-2018-SVM2-014616"/>
    <s v="Výdej do spotřeby z IOP"/>
    <s v="Zdražilová Šárka"/>
    <s v="Promítnut do stavu zásob"/>
    <s v="V44D"/>
    <s v="Ručníky, rohože, ostatní"/>
    <m/>
    <m/>
    <s v="Šaman do 19.3/2020"/>
    <m/>
    <x v="0"/>
    <n v="12"/>
    <m/>
    <n v="0"/>
    <m/>
    <m/>
  </r>
  <r>
    <d v="2018-12-04T06:34:44"/>
    <s v="1566"/>
    <s v="VE526"/>
    <x v="2"/>
    <x v="45"/>
    <n v="2"/>
    <s v="bal"/>
    <n v="22.14"/>
    <n v="44.28"/>
    <s v="0432"/>
    <m/>
    <s v="1CHIR: JIP  6"/>
    <s v="SVIOP-2018-SVM2-014616"/>
    <s v="Výdej do spotřeby z IOP"/>
    <s v="Zdražilová Šárka"/>
    <s v="Promítnut do stavu zásob"/>
    <s v="V41C"/>
    <s v="Kartáče,houbičky"/>
    <m/>
    <m/>
    <s v="Šaman do 19.3/2020"/>
    <m/>
    <x v="0"/>
    <n v="12"/>
    <m/>
    <n v="0"/>
    <m/>
    <m/>
  </r>
  <r>
    <d v="2018-12-04T06:34:44"/>
    <m/>
    <s v="VE716"/>
    <x v="0"/>
    <x v="16"/>
    <n v="14"/>
    <s v="ks"/>
    <n v="22.87"/>
    <n v="320.11"/>
    <s v="0432"/>
    <m/>
    <s v="1CHIR: JIP  6"/>
    <s v="SVIOP-2018-SVM2-014616"/>
    <s v="Výdej do spotřeby z IOP"/>
    <s v="Zdražilová Šárka"/>
    <s v="Promítnut do stavu zásob"/>
    <s v="V44E"/>
    <s v="WC papír, ubrousky, pytle, sáčky"/>
    <m/>
    <m/>
    <s v="Frankospol 3/2020"/>
    <m/>
    <x v="0"/>
    <n v="12"/>
    <m/>
    <n v="0"/>
    <m/>
    <m/>
  </r>
  <r>
    <d v="2018-12-04T06:34:44"/>
    <m/>
    <s v="VC678"/>
    <x v="0"/>
    <x v="63"/>
    <n v="1"/>
    <s v="bal"/>
    <n v="23.55"/>
    <n v="23.55"/>
    <s v="0432"/>
    <m/>
    <s v="1CHIR: JIP  6"/>
    <s v="SVIOP-2018-SVM2-014616"/>
    <s v="Výdej do spotřeby z IOP"/>
    <s v="Zdražilová Šárka"/>
    <s v="Promítnut do stavu zásob"/>
    <s v="V44E"/>
    <s v="WC papír, ubrousky, pytle, sáčky"/>
    <m/>
    <m/>
    <s v="Press KF do 1/2019"/>
    <m/>
    <x v="0"/>
    <n v="12"/>
    <m/>
    <n v="0"/>
    <m/>
    <m/>
  </r>
  <r>
    <d v="2018-12-04T06:34:44"/>
    <s v="232600"/>
    <s v="VE799"/>
    <x v="1"/>
    <x v="349"/>
    <n v="1"/>
    <s v="ks"/>
    <n v="27.42"/>
    <n v="27.42"/>
    <s v="0432"/>
    <m/>
    <s v="1CHIR: JIP  6"/>
    <s v="SVIOP-2018-SVM2-014616"/>
    <s v="Výdej do spotřeby z IOP"/>
    <s v="Zdražilová Šárka"/>
    <s v="Promítnut do stavu zásob"/>
    <s v="V42A"/>
    <s v="Papíry, sešity, knihy, bloky, tabule"/>
    <m/>
    <m/>
    <s v="Frankospol 22.3/2020"/>
    <m/>
    <x v="0"/>
    <n v="12"/>
    <m/>
    <n v="0"/>
    <m/>
    <m/>
  </r>
  <r>
    <d v="2018-12-04T06:34:44"/>
    <s v="770150"/>
    <s v="VE835"/>
    <x v="1"/>
    <x v="19"/>
    <n v="1"/>
    <s v="ks"/>
    <n v="29.31"/>
    <n v="29.31"/>
    <s v="0432"/>
    <m/>
    <s v="1CHIR: JIP  6"/>
    <s v="SVIOP-2018-SVM2-014616"/>
    <s v="Výdej do spotřeby z IOP"/>
    <s v="Zdražilová Šárka"/>
    <s v="Promítnut do stavu zásob"/>
    <s v="V42D"/>
    <s v="Pravítka, lepidla, folie"/>
    <m/>
    <m/>
    <s v="Frankospol 22.3/2020"/>
    <m/>
    <x v="0"/>
    <n v="12"/>
    <m/>
    <n v="0"/>
    <m/>
    <m/>
  </r>
  <r>
    <d v="2018-12-04T06:34:44"/>
    <s v="6296"/>
    <s v="VE529"/>
    <x v="2"/>
    <x v="162"/>
    <n v="1"/>
    <s v="ks"/>
    <n v="30.35"/>
    <n v="30.35"/>
    <s v="0432"/>
    <m/>
    <s v="1CHIR: JIP  6"/>
    <s v="SVIOP-2018-SVM2-014616"/>
    <s v="Výdej do spotřeby z IOP"/>
    <s v="Zdražilová Šárka"/>
    <s v="Promítnut do stavu zásob"/>
    <s v="V41B"/>
    <s v="Mýdla,osvěžovače"/>
    <m/>
    <m/>
    <s v="Šaman do 19.3/2020"/>
    <m/>
    <x v="0"/>
    <n v="12"/>
    <m/>
    <n v="0"/>
    <m/>
    <m/>
  </r>
  <r>
    <d v="2018-12-04T06:34:44"/>
    <s v="117401"/>
    <s v="VE498"/>
    <x v="2"/>
    <x v="187"/>
    <n v="1"/>
    <s v="ks"/>
    <n v="31.46"/>
    <n v="31.46"/>
    <s v="0432"/>
    <m/>
    <s v="1CHIR: JIP  6"/>
    <s v="SVIOP-2018-SVM2-014616"/>
    <s v="Výdej do spotřeby z IOP"/>
    <s v="Zdražilová Šárka"/>
    <s v="Promítnut do stavu zásob"/>
    <s v="V41A"/>
    <s v="Mycí a uklízecí prostředy"/>
    <m/>
    <m/>
    <s v="Šaman do 19.3/2020"/>
    <m/>
    <x v="0"/>
    <n v="12"/>
    <m/>
    <n v="0"/>
    <m/>
    <m/>
  </r>
  <r>
    <d v="2018-12-04T06:34:44"/>
    <s v="116361"/>
    <s v="VE505"/>
    <x v="2"/>
    <x v="46"/>
    <n v="2"/>
    <s v="ks"/>
    <n v="32.67"/>
    <n v="65.34"/>
    <s v="0432"/>
    <m/>
    <s v="1CHIR: JIP  6"/>
    <s v="SVIOP-2018-SVM2-014616"/>
    <s v="Výdej do spotřeby z IOP"/>
    <s v="Zdražilová Šárka"/>
    <s v="Promítnut do stavu zásob"/>
    <s v="V41A"/>
    <s v="Mycí a uklízecí prostředy"/>
    <m/>
    <m/>
    <s v="Šaman do 19.3/2020"/>
    <m/>
    <x v="0"/>
    <n v="12"/>
    <m/>
    <n v="0"/>
    <m/>
    <m/>
  </r>
  <r>
    <d v="2018-12-04T06:34:44"/>
    <s v="115081"/>
    <s v="VE491"/>
    <x v="2"/>
    <x v="64"/>
    <n v="1"/>
    <s v="ks"/>
    <n v="37.51"/>
    <n v="37.51"/>
    <s v="0432"/>
    <m/>
    <s v="1CHIR: JIP  6"/>
    <s v="SVIOP-2018-SVM2-014616"/>
    <s v="Výdej do spotřeby z IOP"/>
    <s v="Zdražilová Šárka"/>
    <s v="Promítnut do stavu zásob"/>
    <s v="V41A"/>
    <s v="Mycí a uklízecí prostředy"/>
    <m/>
    <m/>
    <s v="Šaman do 19.3/2020"/>
    <m/>
    <x v="0"/>
    <n v="12"/>
    <m/>
    <n v="0"/>
    <m/>
    <m/>
  </r>
  <r>
    <d v="2018-12-04T06:34:44"/>
    <m/>
    <s v="VB595"/>
    <x v="1"/>
    <x v="117"/>
    <n v="1"/>
    <s v="bal"/>
    <n v="45"/>
    <n v="45"/>
    <s v="0432"/>
    <m/>
    <s v="1CHIR: JIP  6"/>
    <s v="SVIOP-2018-SVM2-014616"/>
    <s v="Výdej do spotřeby z IOP"/>
    <s v="Zdražilová Šárka"/>
    <s v="Promítnut do stavu zásob"/>
    <s v="V42E"/>
    <s v="Samolepky, etikety, štítky"/>
    <s v="1 arch"/>
    <m/>
    <m/>
    <m/>
    <x v="0"/>
    <n v="12"/>
    <m/>
    <n v="0"/>
    <m/>
    <m/>
  </r>
  <r>
    <d v="2018-12-04T06:34:44"/>
    <s v="Fm-L009-022-CENPAC-001"/>
    <s v="VFM1223"/>
    <x v="1"/>
    <x v="22"/>
    <n v="2"/>
    <s v="ks"/>
    <n v="48.4"/>
    <n v="96.8"/>
    <s v="0432"/>
    <m/>
    <s v="1CHIR: JIP  6"/>
    <s v="SVIOP-2018-SVM2-014616"/>
    <s v="Výdej do spotřeby z IOP"/>
    <s v="Zdražilová Šárka"/>
    <s v="Promítnut do stavu zásob"/>
    <s v="VFM022"/>
    <s v="Úschova věcí, důchody"/>
    <m/>
    <m/>
    <s v="Knopp - tiskárna do 1/2021"/>
    <m/>
    <x v="0"/>
    <n v="12"/>
    <m/>
    <n v="0"/>
    <m/>
    <m/>
  </r>
  <r>
    <d v="2018-12-04T06:34:44"/>
    <s v="330205"/>
    <s v="VE763"/>
    <x v="1"/>
    <x v="99"/>
    <n v="1"/>
    <s v="bal"/>
    <n v="60.14"/>
    <n v="60.14"/>
    <s v="0432"/>
    <m/>
    <s v="1CHIR: JIP  6"/>
    <s v="SVIOP-2018-SVM2-014616"/>
    <s v="Výdej do spotřeby z IOP"/>
    <s v="Zdražilová Šárka"/>
    <s v="Promítnut do stavu zásob"/>
    <s v="V42C"/>
    <s v="Obálky, pořadače, složky"/>
    <m/>
    <m/>
    <s v="Frankospol 22.3/2020"/>
    <m/>
    <x v="0"/>
    <n v="12"/>
    <m/>
    <n v="0"/>
    <m/>
    <m/>
  </r>
  <r>
    <d v="2018-12-04T06:34:44"/>
    <s v="N10957"/>
    <s v="VE908"/>
    <x v="2"/>
    <x v="28"/>
    <n v="1"/>
    <s v="ks"/>
    <n v="67.150000000000006"/>
    <n v="67.150000000000006"/>
    <s v="0432"/>
    <m/>
    <s v="1CHIR: JIP  6"/>
    <s v="SVIOP-2018-SVM2-014616"/>
    <s v="Výdej do spotřeby z IOP"/>
    <s v="Zdražilová Šárka"/>
    <s v="Promítnut do stavu zásob"/>
    <s v="V41D"/>
    <s v="Krémy, oleje a masti z lékárny"/>
    <m/>
    <m/>
    <s v="MEDISUN profi s.r.o."/>
    <m/>
    <x v="0"/>
    <n v="12"/>
    <m/>
    <n v="0"/>
    <m/>
    <m/>
  </r>
  <r>
    <d v="2018-12-04T06:34:44"/>
    <s v="930036"/>
    <s v="VA203"/>
    <x v="2"/>
    <x v="65"/>
    <n v="4"/>
    <s v="ks"/>
    <n v="84.02"/>
    <n v="336.08"/>
    <s v="0432"/>
    <m/>
    <s v="1CHIR: JIP  6"/>
    <s v="SVIOP-2018-SVM2-014616"/>
    <s v="Výdej do spotřeby z IOP"/>
    <s v="Zdražilová Šárka"/>
    <s v="Promítnut do stavu zásob"/>
    <s v="V41B"/>
    <s v="Mýdla,osvěžovače"/>
    <m/>
    <m/>
    <s v="Unixderma"/>
    <m/>
    <x v="0"/>
    <n v="12"/>
    <m/>
    <n v="0"/>
    <m/>
    <m/>
  </r>
  <r>
    <d v="2018-12-04T06:34:44"/>
    <s v="Fm-L009-023-HLASES-001"/>
    <s v="VB753"/>
    <x v="1"/>
    <x v="33"/>
    <n v="1"/>
    <s v="ks"/>
    <n v="121"/>
    <n v="121"/>
    <s v="0432"/>
    <m/>
    <s v="1CHIR: JIP  6"/>
    <s v="SVIOP-2018-SVM2-014616"/>
    <s v="Výdej do spotřeby z IOP"/>
    <s v="Zdražilová Šárka"/>
    <s v="Promítnut do stavu zásob"/>
    <s v="V42A"/>
    <s v="Papíry, sešity, knihy, bloky, tabule"/>
    <m/>
    <m/>
    <s v="Properus"/>
    <m/>
    <x v="0"/>
    <n v="12"/>
    <m/>
    <n v="0"/>
    <m/>
    <m/>
  </r>
  <r>
    <d v="2018-12-04T06:34:44"/>
    <m/>
    <s v="VE622"/>
    <x v="0"/>
    <x v="34"/>
    <n v="5"/>
    <s v="ks"/>
    <n v="172.78"/>
    <n v="863.91"/>
    <s v="0432"/>
    <m/>
    <s v="1CHIR: JIP  6"/>
    <s v="SVIOP-2018-SVM2-014616"/>
    <s v="Výdej do spotřeby z IOP"/>
    <s v="Zdražilová Šárka"/>
    <s v="Promítnut do stavu zásob"/>
    <s v="V44E"/>
    <s v="WC papír, ubrousky, pytle, sáčky"/>
    <m/>
    <m/>
    <s v="Frankospol 3/2020"/>
    <m/>
    <x v="0"/>
    <n v="12"/>
    <m/>
    <n v="0"/>
    <m/>
    <m/>
  </r>
  <r>
    <d v="2018-12-04T06:36:45"/>
    <m/>
    <s v="VE662"/>
    <x v="1"/>
    <x v="73"/>
    <n v="500"/>
    <s v="ks"/>
    <n v="0.17"/>
    <n v="85"/>
    <s v="0421"/>
    <m/>
    <s v="1CHIR: ambulance"/>
    <s v="SVIOP-2018-SVM2-014617"/>
    <s v="Výdej do spotřeby z IOP"/>
    <s v="Zdražilová Šárka"/>
    <s v="Promítnut do stavu zásob"/>
    <s v="V43"/>
    <s v="Tiskopisy"/>
    <m/>
    <m/>
    <s v="Knopp - tiskárna do 1/2021"/>
    <m/>
    <x v="0"/>
    <n v="12"/>
    <m/>
    <n v="0"/>
    <m/>
    <m/>
  </r>
  <r>
    <d v="2018-12-04T06:36:45"/>
    <m/>
    <s v="VB997"/>
    <x v="0"/>
    <x v="350"/>
    <n v="20"/>
    <s v="ks"/>
    <n v="0.87"/>
    <n v="17.420000000000002"/>
    <s v="0421"/>
    <m/>
    <s v="1CHIR: ambulance"/>
    <s v="SVIOP-2018-SVM2-014617"/>
    <s v="Výdej do spotřeby z IOP"/>
    <s v="Zdražilová Šárka"/>
    <s v="Promítnut do stavu zásob"/>
    <s v="V44D"/>
    <s v="Ručníky, rohože, ostatní"/>
    <m/>
    <m/>
    <s v="Věra Marková do 8/2020"/>
    <m/>
    <x v="0"/>
    <n v="12"/>
    <m/>
    <n v="0"/>
    <m/>
    <m/>
  </r>
  <r>
    <d v="2018-12-04T06:36:45"/>
    <m/>
    <s v="VB631"/>
    <x v="1"/>
    <x v="40"/>
    <n v="200"/>
    <s v="ks"/>
    <n v="1.19"/>
    <n v="237.16"/>
    <s v="0421"/>
    <m/>
    <s v="1CHIR: ambulance"/>
    <s v="SVIOP-2018-SVM2-014617"/>
    <s v="Výdej do spotřeby z IOP"/>
    <s v="Zdražilová Šárka"/>
    <s v="Promítnut do stavu zásob"/>
    <s v="V42C"/>
    <s v="Obálky, pořadače, složky"/>
    <m/>
    <m/>
    <s v="Properus"/>
    <m/>
    <x v="0"/>
    <n v="12"/>
    <m/>
    <n v="0"/>
    <m/>
    <m/>
  </r>
  <r>
    <d v="2018-12-04T06:36:45"/>
    <s v="5961"/>
    <s v="VE517"/>
    <x v="2"/>
    <x v="5"/>
    <n v="20"/>
    <s v="ks"/>
    <n v="2.19"/>
    <n v="43.8"/>
    <s v="0421"/>
    <m/>
    <s v="1CHIR: ambulance"/>
    <s v="SVIOP-2018-SVM2-014617"/>
    <s v="Výdej do spotřeby z IOP"/>
    <s v="Zdražilová Šárka"/>
    <s v="Promítnut do stavu zásob"/>
    <s v="V41A"/>
    <s v="Mycí a uklízecí prostředy"/>
    <m/>
    <m/>
    <s v="Šaman do 19.3/2020"/>
    <m/>
    <x v="0"/>
    <n v="12"/>
    <m/>
    <n v="0"/>
    <m/>
    <m/>
  </r>
  <r>
    <d v="2018-12-04T06:36:45"/>
    <m/>
    <s v="VE880"/>
    <x v="3"/>
    <x v="7"/>
    <n v="200"/>
    <s v="ks"/>
    <n v="2.35"/>
    <n v="469.48"/>
    <s v="0421"/>
    <m/>
    <s v="1CHIR: ambulance"/>
    <s v="SVIOP-2018-SVM2-014617"/>
    <s v="Výdej do spotřeby z IOP"/>
    <s v="Zdražilová Šárka"/>
    <s v="Promítnut do stavu zásob"/>
    <s v="V22"/>
    <s v="Spotřební materiál pro potrubní poštu"/>
    <m/>
    <m/>
    <s v="PROFITERM PROTECH s.r.o."/>
    <m/>
    <x v="0"/>
    <n v="12"/>
    <m/>
    <n v="0"/>
    <m/>
    <m/>
  </r>
  <r>
    <d v="2018-12-04T06:36:45"/>
    <s v="520320"/>
    <s v="VE353"/>
    <x v="1"/>
    <x v="264"/>
    <n v="2"/>
    <s v="ks"/>
    <n v="4.13"/>
    <n v="8.26"/>
    <s v="0421"/>
    <m/>
    <s v="1CHIR: ambulance"/>
    <s v="SVIOP-2018-SVM2-014617"/>
    <s v="Výdej do spotřeby z IOP"/>
    <s v="Zdražilová Šárka"/>
    <s v="Promítnut do stavu zásob"/>
    <s v="V42B"/>
    <s v="Psací potřeby"/>
    <m/>
    <m/>
    <s v="Frankospol 22.3/2020"/>
    <m/>
    <x v="0"/>
    <n v="12"/>
    <m/>
    <n v="0"/>
    <m/>
    <m/>
  </r>
  <r>
    <d v="2018-12-04T06:36:45"/>
    <s v="301600"/>
    <s v="VE778"/>
    <x v="1"/>
    <x v="84"/>
    <n v="10"/>
    <s v="ks"/>
    <n v="23.68"/>
    <n v="236.8"/>
    <s v="0421"/>
    <m/>
    <s v="1CHIR: ambulance"/>
    <s v="SVIOP-2018-SVM2-014617"/>
    <s v="Výdej do spotřeby z IOP"/>
    <s v="Zdražilová Šárka"/>
    <s v="Promítnut do stavu zásob"/>
    <s v="V42C"/>
    <s v="Obálky, pořadače, složky"/>
    <m/>
    <m/>
    <s v="Frankospol 22.3/2020"/>
    <m/>
    <x v="0"/>
    <n v="12"/>
    <m/>
    <n v="0"/>
    <m/>
    <m/>
  </r>
  <r>
    <d v="2018-12-04T06:36:45"/>
    <m/>
    <s v="VE622"/>
    <x v="0"/>
    <x v="34"/>
    <n v="1"/>
    <s v="ks"/>
    <n v="172.78"/>
    <n v="172.78"/>
    <s v="0421"/>
    <m/>
    <s v="1CHIR: ambulance"/>
    <s v="SVIOP-2018-SVM2-014617"/>
    <s v="Výdej do spotřeby z IOP"/>
    <s v="Zdražilová Šárka"/>
    <s v="Promítnut do stavu zásob"/>
    <s v="V44E"/>
    <s v="WC papír, ubrousky, pytle, sáčky"/>
    <m/>
    <m/>
    <s v="Frankospol 3/2020"/>
    <m/>
    <x v="0"/>
    <n v="12"/>
    <m/>
    <n v="0"/>
    <m/>
    <m/>
  </r>
  <r>
    <d v="2018-12-04T06:37:22"/>
    <m/>
    <s v="VF094"/>
    <x v="1"/>
    <x v="120"/>
    <n v="3"/>
    <s v="bal"/>
    <n v="35.700000000000003"/>
    <n v="107.09"/>
    <s v="0413"/>
    <m/>
    <s v="1CHIR: lůžkové oddělení 3"/>
    <s v="SVIOP-2018-SVM2-014618"/>
    <s v="Výdej do spotřeby z IOP"/>
    <s v="Zdražilová Šárka"/>
    <s v="Promítnut do stavu zásob"/>
    <s v="V42A"/>
    <s v="Papíry, sešity, knihy, bloky, tabule"/>
    <m/>
    <m/>
    <s v="Jan Vytopil 1/2019"/>
    <m/>
    <x v="0"/>
    <n v="12"/>
    <m/>
    <n v="0"/>
    <m/>
    <m/>
  </r>
  <r>
    <d v="2018-12-04T10:23:12"/>
    <m/>
    <s v="VF093"/>
    <x v="1"/>
    <x v="67"/>
    <n v="7"/>
    <s v="bal"/>
    <n v="60.5"/>
    <n v="423.5"/>
    <s v="0411"/>
    <m/>
    <s v="1CHIR: lůžkové oddělení 8"/>
    <s v="SVIOP-2018-SVM2-014641"/>
    <s v="Výdej do spotřeby z IOP"/>
    <s v="Škodová Simona"/>
    <s v="Promítnut do stavu zásob"/>
    <s v="V42A"/>
    <s v="Papíry, sešity, knihy, bloky, tabule"/>
    <m/>
    <m/>
    <s v="Jan Vytopil 1/2019"/>
    <m/>
    <x v="0"/>
    <n v="12"/>
    <m/>
    <n v="0"/>
    <m/>
    <m/>
  </r>
  <r>
    <d v="2018-12-04T10:23:12"/>
    <m/>
    <s v="VF230"/>
    <x v="2"/>
    <x v="252"/>
    <n v="2"/>
    <s v="ks"/>
    <n v="76.23"/>
    <n v="152.46"/>
    <s v="0411"/>
    <m/>
    <s v="1CHIR: lůžkové oddělení 8"/>
    <s v="SVIOP-2018-SVM2-014641"/>
    <s v="Výdej do spotřeby z IOP"/>
    <s v="Škodová Simona"/>
    <s v="Promítnut do stavu zásob"/>
    <s v="V41D"/>
    <s v="Krémy, oleje a masti z lékárny"/>
    <m/>
    <m/>
    <s v="Maurea, s.r.o"/>
    <m/>
    <x v="0"/>
    <n v="12"/>
    <m/>
    <n v="0"/>
    <m/>
    <m/>
  </r>
  <r>
    <d v="2018-12-04T10:23:50"/>
    <m/>
    <s v="VF093"/>
    <x v="1"/>
    <x v="67"/>
    <n v="3"/>
    <s v="bal"/>
    <n v="60.5"/>
    <n v="181.5"/>
    <s v="0413"/>
    <m/>
    <s v="1CHIR: lůžkové oddělení 3"/>
    <s v="SVIOP-2018-SVM2-014642"/>
    <s v="Výdej do spotřeby z IOP"/>
    <s v="Škodová Simona"/>
    <s v="Promítnut do stavu zásob"/>
    <s v="V42A"/>
    <s v="Papíry, sešity, knihy, bloky, tabule"/>
    <s v="Jan Vytopil 1/2019"/>
    <m/>
    <s v="Jan Vytopil 1/2019"/>
    <m/>
    <x v="0"/>
    <n v="12"/>
    <m/>
    <n v="0"/>
    <m/>
    <m/>
  </r>
  <r>
    <d v="2018-12-04T10:24:30"/>
    <m/>
    <s v="VF093"/>
    <x v="1"/>
    <x v="67"/>
    <n v="1"/>
    <s v="bal"/>
    <n v="60.5"/>
    <n v="60.5"/>
    <s v="0432"/>
    <m/>
    <s v="1CHIR: JIP  6"/>
    <s v="SVIOP-2018-SVM2-014643"/>
    <s v="Výdej do spotřeby z IOP"/>
    <s v="Škodová Simona"/>
    <s v="Promítnut do stavu zásob"/>
    <s v="V42A"/>
    <s v="Papíry, sešity, knihy, bloky, tabule"/>
    <m/>
    <m/>
    <s v="Jan Vytopil 1/2019"/>
    <m/>
    <x v="0"/>
    <n v="12"/>
    <m/>
    <n v="0"/>
    <m/>
    <m/>
  </r>
  <r>
    <d v="2018-12-04T10:24:30"/>
    <m/>
    <s v="VF230"/>
    <x v="2"/>
    <x v="252"/>
    <n v="4"/>
    <s v="ks"/>
    <n v="76.23"/>
    <n v="304.91000000000003"/>
    <s v="0432"/>
    <m/>
    <s v="1CHIR: JIP  6"/>
    <s v="SVIOP-2018-SVM2-014643"/>
    <s v="Výdej do spotřeby z IOP"/>
    <s v="Škodová Simona"/>
    <s v="Promítnut do stavu zásob"/>
    <s v="V41D"/>
    <s v="Krémy, oleje a masti z lékárny"/>
    <m/>
    <m/>
    <s v="Maurea, s.r.o"/>
    <m/>
    <x v="0"/>
    <n v="12"/>
    <m/>
    <n v="0"/>
    <m/>
    <m/>
  </r>
  <r>
    <d v="2018-12-04T14:47:23"/>
    <m/>
    <s v="VC918"/>
    <x v="0"/>
    <x v="311"/>
    <n v="1"/>
    <s v="bal"/>
    <n v="20.54"/>
    <n v="20.54"/>
    <s v="0401"/>
    <m/>
    <s v="1CHIR: vedení klinického pracoviště"/>
    <s v="SVIOP-2018-SVM2-014700"/>
    <s v="Výdej do spotřeby z IOP"/>
    <s v="Škodová Simona"/>
    <s v="Promítnut do stavu zásob"/>
    <s v="V44E"/>
    <s v="WC papír, ubrousky, pytle, sáčky"/>
    <m/>
    <m/>
    <m/>
    <m/>
    <x v="0"/>
    <n v="12"/>
    <m/>
    <n v="0"/>
    <m/>
    <m/>
  </r>
  <r>
    <d v="2018-12-04T14:47:54"/>
    <s v="311100zel"/>
    <s v="VE754"/>
    <x v="1"/>
    <x v="6"/>
    <n v="20"/>
    <s v="ks"/>
    <n v="2.2400000000000002"/>
    <n v="44.88"/>
    <s v="0411"/>
    <m/>
    <s v="1CHIR: lůžkové oddělení 8"/>
    <s v="SVIOP-2018-SVM2-014701"/>
    <s v="Výdej do spotřeby z IOP"/>
    <s v="Škodová Simona"/>
    <s v="Promítnut do stavu zásob"/>
    <s v="V42C"/>
    <s v="Obálky, pořadače, složky"/>
    <m/>
    <m/>
    <s v="Frankospol 22.3/2020"/>
    <m/>
    <x v="0"/>
    <n v="12"/>
    <m/>
    <n v="0"/>
    <m/>
    <m/>
  </r>
  <r>
    <d v="2018-12-04T14:47:54"/>
    <s v="REF N15000"/>
    <s v="VE649"/>
    <x v="0"/>
    <x v="50"/>
    <n v="1"/>
    <s v="bal"/>
    <n v="326.69"/>
    <n v="326.69"/>
    <s v="0411"/>
    <m/>
    <s v="1CHIR: lůžkové oddělení 8"/>
    <s v="SVIOP-2018-SVM2-014701"/>
    <s v="Výdej do spotřeby z IOP"/>
    <s v="Škodová Simona"/>
    <s v="Promítnut do stavu zásob"/>
    <s v="V44E"/>
    <s v="WC papír, ubrousky, pytle, sáčky"/>
    <m/>
    <m/>
    <s v="MEDISUN profi s.r.o."/>
    <m/>
    <x v="0"/>
    <n v="12"/>
    <m/>
    <n v="0"/>
    <m/>
    <m/>
  </r>
  <r>
    <d v="2018-12-04T14:48:22"/>
    <s v="311100zel"/>
    <s v="VE754"/>
    <x v="1"/>
    <x v="6"/>
    <n v="20"/>
    <s v="ks"/>
    <n v="2.2400000000000002"/>
    <n v="44.88"/>
    <s v="0412"/>
    <m/>
    <s v="1CHIR: lůžkové oddělení 9 + 9P"/>
    <s v="SVIOP-2018-SVM2-014702"/>
    <s v="Výdej do spotřeby z IOP"/>
    <s v="Škodová Simona"/>
    <s v="Promítnut do stavu zásob"/>
    <s v="V42C"/>
    <s v="Obálky, pořadače, složky"/>
    <m/>
    <m/>
    <s v="Frankospol 22.3/2020"/>
    <m/>
    <x v="0"/>
    <n v="12"/>
    <m/>
    <n v="0"/>
    <m/>
    <m/>
  </r>
  <r>
    <d v="2018-12-04T14:48:22"/>
    <s v="440053"/>
    <s v="VE831"/>
    <x v="1"/>
    <x v="20"/>
    <n v="1"/>
    <s v="ks"/>
    <n v="35.57"/>
    <n v="35.57"/>
    <s v="0412"/>
    <m/>
    <s v="1CHIR: lůžkové oddělení 9 + 9P"/>
    <s v="SVIOP-2018-SVM2-014702"/>
    <s v="Výdej do spotřeby z IOP"/>
    <s v="Škodová Simona"/>
    <s v="Promítnut do stavu zásob"/>
    <s v="V42D"/>
    <s v="Pravítka, lepidla, folie"/>
    <m/>
    <m/>
    <s v="Frankospol 22.3/2020"/>
    <m/>
    <x v="0"/>
    <n v="12"/>
    <m/>
    <n v="0"/>
    <m/>
    <m/>
  </r>
  <r>
    <d v="2018-12-04T14:48:56"/>
    <s v="311100zel"/>
    <s v="VE754"/>
    <x v="1"/>
    <x v="6"/>
    <n v="40"/>
    <s v="ks"/>
    <n v="2.2400000000000002"/>
    <n v="89.76"/>
    <s v="0413"/>
    <m/>
    <s v="1CHIR: lůžkové oddělení 3"/>
    <s v="SVIOP-2018-SVM2-014703"/>
    <s v="Výdej do spotřeby z IOP"/>
    <s v="Škodová Simona"/>
    <s v="Promítnut do stavu zásob"/>
    <s v="V42C"/>
    <s v="Obálky, pořadače, složky"/>
    <m/>
    <m/>
    <s v="Frankospol 22.3/2020"/>
    <m/>
    <x v="0"/>
    <n v="12"/>
    <m/>
    <n v="0"/>
    <m/>
    <m/>
  </r>
  <r>
    <d v="2018-12-04T14:48:56"/>
    <m/>
    <s v="VC199"/>
    <x v="1"/>
    <x v="343"/>
    <n v="2"/>
    <s v="ks"/>
    <n v="15.14"/>
    <n v="30.28"/>
    <s v="0413"/>
    <m/>
    <s v="1CHIR: lůžkové oddělení 3"/>
    <s v="SVIOP-2018-SVM2-014703"/>
    <s v="Výdej do spotřeby z IOP"/>
    <s v="Škodová Simona"/>
    <s v="Promítnut do stavu zásob"/>
    <s v="V42C"/>
    <s v="Obálky, pořadače, složky"/>
    <m/>
    <m/>
    <s v="Vkus Bustan"/>
    <m/>
    <x v="0"/>
    <n v="12"/>
    <m/>
    <n v="0"/>
    <m/>
    <m/>
  </r>
  <r>
    <d v="2018-12-04T14:49:24"/>
    <s v="311100zel"/>
    <s v="VE754"/>
    <x v="1"/>
    <x v="6"/>
    <n v="10"/>
    <s v="ks"/>
    <n v="2.2400000000000002"/>
    <n v="22.44"/>
    <s v="0432"/>
    <m/>
    <s v="1CHIR: JIP  6"/>
    <s v="SVIOP-2018-SVM2-014704"/>
    <s v="Výdej do spotřeby z IOP"/>
    <s v="Škodová Simona"/>
    <s v="Promítnut do stavu zásob"/>
    <s v="V42C"/>
    <s v="Obálky, pořadače, složky"/>
    <m/>
    <m/>
    <s v="Frankospol 22.3/2020"/>
    <m/>
    <x v="0"/>
    <n v="12"/>
    <m/>
    <n v="0"/>
    <m/>
    <m/>
  </r>
  <r>
    <d v="2018-12-04T14:49:24"/>
    <s v="330400"/>
    <s v="VE761"/>
    <x v="1"/>
    <x v="54"/>
    <n v="10"/>
    <s v="ks"/>
    <n v="3.75"/>
    <n v="37.53"/>
    <s v="0432"/>
    <m/>
    <s v="1CHIR: JIP  6"/>
    <s v="SVIOP-2018-SVM2-014704"/>
    <s v="Výdej do spotřeby z IOP"/>
    <s v="Škodová Simona"/>
    <s v="Promítnut do stavu zásob"/>
    <s v="V42C"/>
    <s v="Obálky, pořadače, složky"/>
    <m/>
    <m/>
    <s v="Frankospol 22.3/2020"/>
    <m/>
    <x v="0"/>
    <n v="12"/>
    <m/>
    <n v="0"/>
    <m/>
    <m/>
  </r>
  <r>
    <d v="2018-12-04T14:49:24"/>
    <s v="501170"/>
    <s v="VE327"/>
    <x v="1"/>
    <x v="41"/>
    <n v="12"/>
    <s v="ks"/>
    <n v="4.4800000000000004"/>
    <n v="53.71"/>
    <s v="0432"/>
    <m/>
    <s v="1CHIR: JIP  6"/>
    <s v="SVIOP-2018-SVM2-014704"/>
    <s v="Výdej do spotřeby z IOP"/>
    <s v="Škodová Simona"/>
    <s v="Promítnut do stavu zásob"/>
    <s v="V42B"/>
    <s v="Psací potřeby"/>
    <m/>
    <m/>
    <s v="Frankospol 22.3/2020"/>
    <m/>
    <x v="0"/>
    <n v="12"/>
    <m/>
    <n v="0"/>
    <m/>
    <m/>
  </r>
  <r>
    <d v="2018-12-04T14:49:24"/>
    <s v="REF N15000"/>
    <s v="VE649"/>
    <x v="0"/>
    <x v="50"/>
    <n v="1"/>
    <s v="bal"/>
    <n v="326.69"/>
    <n v="326.69"/>
    <s v="0432"/>
    <m/>
    <s v="1CHIR: JIP  6"/>
    <s v="SVIOP-2018-SVM2-014704"/>
    <s v="Výdej do spotřeby z IOP"/>
    <s v="Škodová Simona"/>
    <s v="Promítnut do stavu zásob"/>
    <s v="V44E"/>
    <s v="WC papír, ubrousky, pytle, sáčky"/>
    <m/>
    <m/>
    <s v="MEDISUN profi s.r.o."/>
    <m/>
    <x v="0"/>
    <n v="12"/>
    <m/>
    <n v="0"/>
    <m/>
    <m/>
  </r>
  <r>
    <d v="2018-12-04T14:50:04"/>
    <s v="REF N15000"/>
    <s v="VE649"/>
    <x v="0"/>
    <x v="50"/>
    <n v="1"/>
    <s v="bal"/>
    <n v="326.69"/>
    <n v="326.69"/>
    <s v="0471"/>
    <m/>
    <s v="1CHIR: odd. invaz. vyš. metotody-endoskopie"/>
    <s v="SVIOP-2018-SVM2-014705"/>
    <s v="Výdej do spotřeby z IOP"/>
    <s v="Škodová Simona"/>
    <s v="Promítnut do stavu zásob"/>
    <s v="V44E"/>
    <s v="WC papír, ubrousky, pytle, sáčky"/>
    <m/>
    <m/>
    <s v="MEDISUN profi s.r.o."/>
    <m/>
    <x v="0"/>
    <n v="12"/>
    <m/>
    <n v="0"/>
    <m/>
    <m/>
  </r>
  <r>
    <d v="2018-12-05T08:20:39"/>
    <s v="Fm-L009-019-OSPLAN-001"/>
    <s v="VFM0608"/>
    <x v="1"/>
    <x v="1"/>
    <n v="300"/>
    <s v="ks"/>
    <n v="1.05"/>
    <n v="315.77999999999997"/>
    <s v="0411"/>
    <m/>
    <s v="1CHIR: lůžkové oddělení 8"/>
    <s v="SVIOP-2018-SVM2-014759"/>
    <s v="Výdej do spotřeby z IOP"/>
    <s v="Utíkalová Jana"/>
    <s v="Promítnut do stavu zásob"/>
    <s v="VFM019"/>
    <s v="Ošetřovatelská dokumentace"/>
    <m/>
    <m/>
    <m/>
    <m/>
    <x v="0"/>
    <n v="12"/>
    <m/>
    <n v="0"/>
    <m/>
    <m/>
  </r>
  <r>
    <d v="2018-12-05T08:20:39"/>
    <s v="Fm-L009-019-OSEPO-001"/>
    <s v="VFM1115"/>
    <x v="1"/>
    <x v="2"/>
    <n v="300"/>
    <s v="ks"/>
    <n v="1.05"/>
    <n v="315.83999999999997"/>
    <s v="0411"/>
    <m/>
    <s v="1CHIR: lůžkové oddělení 8"/>
    <s v="SVIOP-2018-SVM2-014759"/>
    <s v="Výdej do spotřeby z IOP"/>
    <s v="Utíkalová Jana"/>
    <s v="Promítnut do stavu zásob"/>
    <s v="VFM019"/>
    <s v="Ošetřovatelská dokumentace"/>
    <m/>
    <m/>
    <m/>
    <m/>
    <x v="0"/>
    <n v="12"/>
    <m/>
    <n v="0"/>
    <m/>
    <m/>
  </r>
  <r>
    <d v="2018-12-05T08:20:39"/>
    <s v="115081"/>
    <s v="VE491"/>
    <x v="2"/>
    <x v="64"/>
    <n v="1"/>
    <s v="ks"/>
    <n v="37.51"/>
    <n v="37.51"/>
    <s v="0411"/>
    <m/>
    <s v="1CHIR: lůžkové oddělení 8"/>
    <s v="SVIOP-2018-SVM2-014759"/>
    <s v="Výdej do spotřeby z IOP"/>
    <s v="Utíkalová Jana"/>
    <s v="Promítnut do stavu zásob"/>
    <s v="V41A"/>
    <s v="Mycí a uklízecí prostředy"/>
    <m/>
    <m/>
    <s v="Šaman do 19.3/2020"/>
    <m/>
    <x v="0"/>
    <n v="12"/>
    <m/>
    <n v="0"/>
    <m/>
    <m/>
  </r>
  <r>
    <d v="2018-12-05T08:20:39"/>
    <s v="111891"/>
    <s v="VE481"/>
    <x v="2"/>
    <x v="193"/>
    <n v="1"/>
    <s v="ks"/>
    <n v="39.93"/>
    <n v="39.93"/>
    <s v="0411"/>
    <m/>
    <s v="1CHIR: lůžkové oddělení 8"/>
    <s v="SVIOP-2018-SVM2-014759"/>
    <s v="Výdej do spotřeby z IOP"/>
    <s v="Utíkalová Jana"/>
    <s v="Promítnut do stavu zásob"/>
    <s v="V41A"/>
    <s v="Mycí a uklízecí prostředy"/>
    <m/>
    <m/>
    <s v="Šaman do 19.3/2020"/>
    <m/>
    <x v="0"/>
    <n v="12"/>
    <m/>
    <n v="0"/>
    <m/>
    <m/>
  </r>
  <r>
    <d v="2018-12-05T08:20:39"/>
    <s v="113301,104541"/>
    <s v="VE493"/>
    <x v="2"/>
    <x v="26"/>
    <n v="2"/>
    <s v="ks"/>
    <n v="54.45"/>
    <n v="108.9"/>
    <s v="0411"/>
    <m/>
    <s v="1CHIR: lůžkové oddělení 8"/>
    <s v="SVIOP-2018-SVM2-014759"/>
    <s v="Výdej do spotřeby z IOP"/>
    <s v="Utíkalová Jana"/>
    <s v="Promítnut do stavu zásob"/>
    <s v="V41A"/>
    <s v="Mycí a uklízecí prostředy"/>
    <m/>
    <m/>
    <s v="Šaman do 19.3/2020"/>
    <m/>
    <x v="0"/>
    <n v="12"/>
    <m/>
    <n v="0"/>
    <m/>
    <m/>
  </r>
  <r>
    <d v="2018-12-05T08:20:39"/>
    <m/>
    <s v="VE011"/>
    <x v="0"/>
    <x v="27"/>
    <n v="3"/>
    <s v="bal"/>
    <n v="57.72"/>
    <n v="173.17"/>
    <s v="0411"/>
    <m/>
    <s v="1CHIR: lůžkové oddělení 8"/>
    <s v="SVIOP-2018-SVM2-014759"/>
    <s v="Výdej do spotřeby z IOP"/>
    <s v="Utíkalová Jana"/>
    <s v="Promítnut do stavu zásob"/>
    <s v="V44E"/>
    <s v="WC papír, ubrousky, pytle, sáčky"/>
    <m/>
    <m/>
    <s v="Press KF do 1/2019"/>
    <m/>
    <x v="0"/>
    <n v="12"/>
    <m/>
    <n v="0"/>
    <m/>
    <m/>
  </r>
  <r>
    <d v="2018-12-05T08:20:39"/>
    <s v="5136"/>
    <s v="VE484"/>
    <x v="2"/>
    <x v="130"/>
    <n v="1"/>
    <s v="ks"/>
    <n v="59.13"/>
    <n v="59.13"/>
    <s v="0411"/>
    <m/>
    <s v="1CHIR: lůžkové oddělení 8"/>
    <s v="SVIOP-2018-SVM2-014759"/>
    <s v="Výdej do spotřeby z IOP"/>
    <s v="Utíkalová Jana"/>
    <s v="Promítnut do stavu zásob"/>
    <s v="V41A"/>
    <s v="Mycí a uklízecí prostředy"/>
    <m/>
    <m/>
    <s v="Šaman do 19.3/2020"/>
    <m/>
    <x v="0"/>
    <n v="12"/>
    <m/>
    <n v="0"/>
    <m/>
    <m/>
  </r>
  <r>
    <d v="2018-12-06T10:43:03"/>
    <m/>
    <s v="VB256"/>
    <x v="0"/>
    <x v="48"/>
    <n v="2"/>
    <s v="ks"/>
    <n v="197.23"/>
    <n v="394.46"/>
    <s v="0412"/>
    <m/>
    <s v="1CHIR: lůžkové oddělení 9 + 9P"/>
    <s v="SVIOP-2018-SVM2-014801"/>
    <s v="Výdej do spotřeby z IOP"/>
    <s v="Škodová Simona"/>
    <s v="Promítnut do stavu zásob"/>
    <s v="V44D"/>
    <s v="Ručníky, rohože, ostatní"/>
    <m/>
    <m/>
    <s v="Švihelova"/>
    <m/>
    <x v="0"/>
    <n v="12"/>
    <m/>
    <n v="0"/>
    <m/>
    <m/>
  </r>
  <r>
    <d v="2018-12-06T12:03:17"/>
    <s v="610053-1"/>
    <s v="VE803"/>
    <x v="1"/>
    <x v="351"/>
    <n v="13"/>
    <s v="ks"/>
    <n v="70.11"/>
    <n v="911.39"/>
    <s v="0401"/>
    <m/>
    <s v="1CHIR: vedení klinického pracoviště"/>
    <s v="SVIOP-2018-SVM2-014830"/>
    <s v="Výdej do spotřeby z IOP"/>
    <s v="Utíkalová Jana"/>
    <s v="Promítnut do stavu zásob"/>
    <s v="V42A"/>
    <s v="Papíry, sešity, knihy, bloky, tabule"/>
    <m/>
    <m/>
    <s v="Frankospol 22.3/2020"/>
    <m/>
    <x v="0"/>
    <n v="12"/>
    <m/>
    <n v="0"/>
    <m/>
    <m/>
  </r>
  <r>
    <d v="2018-12-06T12:04:30"/>
    <s v="510496"/>
    <s v="VE352"/>
    <x v="1"/>
    <x v="56"/>
    <n v="10"/>
    <s v="ks"/>
    <n v="4.24"/>
    <n v="42.35"/>
    <s v="0411"/>
    <m/>
    <s v="1CHIR: lůžkové oddělení 8"/>
    <s v="SVIOP-2018-SVM2-014831"/>
    <s v="Výdej do spotřeby z IOP"/>
    <s v="Utíkalová Jana"/>
    <s v="Promítnut do stavu zásob"/>
    <s v="V42B"/>
    <s v="Psací potřeby"/>
    <m/>
    <m/>
    <s v="Frankospol 22.3/2020"/>
    <m/>
    <x v="0"/>
    <n v="12"/>
    <m/>
    <n v="0"/>
    <m/>
    <m/>
  </r>
  <r>
    <d v="2018-12-06T12:04:30"/>
    <s v="B15112"/>
    <s v="VA394"/>
    <x v="0"/>
    <x v="17"/>
    <n v="4"/>
    <s v="ks"/>
    <n v="27.7"/>
    <n v="110.8"/>
    <s v="0411"/>
    <m/>
    <s v="1CHIR: lůžkové oddělení 8"/>
    <s v="SVIOP-2018-SVM2-014831"/>
    <s v="Výdej do spotřeby z IOP"/>
    <s v="Utíkalová Jana"/>
    <s v="Promítnut do stavu zásob"/>
    <s v="V44B"/>
    <s v="Baterie, různé elektro zboží"/>
    <m/>
    <m/>
    <s v="Emos do 4/2020"/>
    <m/>
    <x v="0"/>
    <n v="12"/>
    <m/>
    <n v="0"/>
    <m/>
    <m/>
  </r>
  <r>
    <d v="2018-12-06T12:04:30"/>
    <s v="k.č. 998000008400"/>
    <s v="VC965"/>
    <x v="1"/>
    <x v="196"/>
    <n v="1"/>
    <s v="ks"/>
    <n v="69.45"/>
    <n v="69.45"/>
    <s v="0411"/>
    <m/>
    <s v="1CHIR: lůžkové oddělení 8"/>
    <s v="SVIOP-2018-SVM2-014831"/>
    <s v="Výdej do spotřeby z IOP"/>
    <s v="Utíkalová Jana"/>
    <s v="Promítnut do stavu zásob"/>
    <s v="V42B"/>
    <s v="Psací potřeby"/>
    <m/>
    <m/>
    <m/>
    <m/>
    <x v="0"/>
    <n v="12"/>
    <m/>
    <n v="0"/>
    <m/>
    <m/>
  </r>
  <r>
    <d v="2018-12-06T12:05:10"/>
    <s v="510496"/>
    <s v="VE352"/>
    <x v="1"/>
    <x v="56"/>
    <n v="20"/>
    <s v="ks"/>
    <n v="4.24"/>
    <n v="84.7"/>
    <s v="0412"/>
    <m/>
    <s v="1CHIR: lůžkové oddělení 9 + 9P"/>
    <s v="SVIOP-2018-SVM2-014832"/>
    <s v="Výdej do spotřeby z IOP"/>
    <s v="Utíkalová Jana"/>
    <s v="Promítnut do stavu zásob"/>
    <s v="V42B"/>
    <s v="Psací potřeby"/>
    <m/>
    <m/>
    <s v="Frankospol 22.3/2020"/>
    <m/>
    <x v="0"/>
    <n v="12"/>
    <m/>
    <n v="0"/>
    <m/>
    <m/>
  </r>
  <r>
    <d v="2018-12-06T12:05:10"/>
    <s v="600847"/>
    <s v="VE806"/>
    <x v="1"/>
    <x v="346"/>
    <n v="2"/>
    <s v="ks"/>
    <n v="18.760000000000002"/>
    <n v="37.51"/>
    <s v="0412"/>
    <m/>
    <s v="1CHIR: lůžkové oddělení 9 + 9P"/>
    <s v="SVIOP-2018-SVM2-014832"/>
    <s v="Výdej do spotřeby z IOP"/>
    <s v="Utíkalová Jana"/>
    <s v="Promítnut do stavu zásob"/>
    <s v="V42A"/>
    <s v="Papíry, sešity, knihy, bloky, tabule"/>
    <m/>
    <m/>
    <s v="Frankospol 22.3/2020"/>
    <m/>
    <x v="0"/>
    <n v="12"/>
    <m/>
    <n v="0"/>
    <m/>
    <m/>
  </r>
  <r>
    <d v="2018-12-06T12:05:10"/>
    <s v="4008410"/>
    <s v="VE702"/>
    <x v="2"/>
    <x v="118"/>
    <n v="2"/>
    <s v="ks"/>
    <n v="154.22999999999999"/>
    <n v="308.45"/>
    <s v="0412"/>
    <m/>
    <s v="1CHIR: lůžkové oddělení 9 + 9P"/>
    <s v="SVIOP-2018-SVM2-014832"/>
    <s v="Výdej do spotřeby z IOP"/>
    <s v="Utíkalová Jana"/>
    <s v="Promítnut do stavu zásob"/>
    <s v="V41D"/>
    <s v="Krémy, oleje a masti z lékárny"/>
    <m/>
    <m/>
    <s v="Alliance Healthcare"/>
    <m/>
    <x v="0"/>
    <n v="12"/>
    <m/>
    <n v="0"/>
    <m/>
    <m/>
  </r>
  <r>
    <d v="2018-12-06T12:05:55"/>
    <s v="510496"/>
    <s v="VE352"/>
    <x v="1"/>
    <x v="56"/>
    <n v="10"/>
    <s v="ks"/>
    <n v="4.24"/>
    <n v="42.35"/>
    <s v="0432"/>
    <m/>
    <s v="1CHIR: JIP  6"/>
    <s v="SVIOP-2018-SVM2-014833"/>
    <s v="Výdej do spotřeby z IOP"/>
    <s v="Utíkalová Jana"/>
    <s v="Promítnut do stavu zásob"/>
    <s v="V42B"/>
    <s v="Psací potřeby"/>
    <m/>
    <m/>
    <s v="Frankospol 22.3/2020"/>
    <m/>
    <x v="0"/>
    <n v="12"/>
    <m/>
    <n v="0"/>
    <m/>
    <m/>
  </r>
  <r>
    <d v="2018-12-06T12:05:55"/>
    <s v="4008410"/>
    <s v="VE702"/>
    <x v="2"/>
    <x v="118"/>
    <n v="2"/>
    <s v="ks"/>
    <n v="154.22999999999999"/>
    <n v="308.45"/>
    <s v="0432"/>
    <m/>
    <s v="1CHIR: JIP  6"/>
    <s v="SVIOP-2018-SVM2-014833"/>
    <s v="Výdej do spotřeby z IOP"/>
    <s v="Utíkalová Jana"/>
    <s v="Promítnut do stavu zásob"/>
    <s v="V41D"/>
    <s v="Krémy, oleje a masti z lékárny"/>
    <m/>
    <m/>
    <s v="Alliance Healthcare"/>
    <m/>
    <x v="0"/>
    <n v="12"/>
    <m/>
    <n v="0"/>
    <m/>
    <m/>
  </r>
  <r>
    <d v="2018-12-06T12:57:41"/>
    <m/>
    <s v="VA536"/>
    <x v="5"/>
    <x v="83"/>
    <n v="1"/>
    <s v="ks"/>
    <n v="1749"/>
    <n v="1749"/>
    <s v="0401"/>
    <m/>
    <s v="1CHIR: vedení klinického pracoviště"/>
    <s v="SVKMAJ-2018-SVM2-001026"/>
    <s v="Výdej do krátkodobého majetku"/>
    <s v="Sommerová Iva"/>
    <s v="Promítnut do stavu zásob"/>
    <s v="V34A"/>
    <s v="Kancelářská technika"/>
    <m/>
    <m/>
    <s v="VKUS-BUSTAN"/>
    <m/>
    <x v="0"/>
    <n v="12"/>
    <m/>
    <n v="0"/>
    <m/>
    <m/>
  </r>
  <r>
    <d v="2018-12-07T12:27:48"/>
    <m/>
    <s v="VC247"/>
    <x v="1"/>
    <x v="352"/>
    <n v="1"/>
    <s v="ks"/>
    <n v="137.66999999999999"/>
    <n v="137.66999999999999"/>
    <s v="0413"/>
    <m/>
    <s v="1CHIR: lůžkové oddělení 3"/>
    <s v="SVIOP-2018-SVM2-014972"/>
    <s v="Výdej do spotřeby z IOP"/>
    <s v="Škodová Simona"/>
    <s v="Promítnut do stavu zásob"/>
    <s v="V42E"/>
    <s v="Samolepky, etikety, štítky"/>
    <m/>
    <m/>
    <m/>
    <m/>
    <x v="0"/>
    <n v="12"/>
    <m/>
    <n v="0"/>
    <m/>
    <m/>
  </r>
  <r>
    <d v="2018-12-07T12:28:37"/>
    <m/>
    <s v="VE589"/>
    <x v="0"/>
    <x v="78"/>
    <n v="10"/>
    <s v="kus"/>
    <n v="7.99"/>
    <n v="79.849999999999994"/>
    <s v="0412"/>
    <m/>
    <s v="1CHIR: lůžkové oddělení 9 + 9P"/>
    <s v="SVIOP-2018-SVM2-014973"/>
    <s v="Výdej do spotřeby z IOP"/>
    <s v="Škodová Simona"/>
    <s v="Promítnut do stavu zásob"/>
    <s v="V44G"/>
    <s v="Kuchyňské potřeby drobné"/>
    <m/>
    <m/>
    <s v="MB-SWING"/>
    <m/>
    <x v="0"/>
    <n v="12"/>
    <m/>
    <n v="0"/>
    <m/>
    <m/>
  </r>
  <r>
    <d v="2018-12-07T12:28:37"/>
    <m/>
    <s v="VE588"/>
    <x v="0"/>
    <x v="255"/>
    <n v="10"/>
    <s v="ks"/>
    <n v="13.05"/>
    <n v="130.54"/>
    <s v="0412"/>
    <m/>
    <s v="1CHIR: lůžkové oddělení 9 + 9P"/>
    <s v="SVIOP-2018-SVM2-014973"/>
    <s v="Výdej do spotřeby z IOP"/>
    <s v="Škodová Simona"/>
    <s v="Promítnut do stavu zásob"/>
    <s v="V44G"/>
    <s v="Kuchyňské potřeby drobné"/>
    <m/>
    <m/>
    <s v="MB-SWING"/>
    <m/>
    <x v="0"/>
    <n v="12"/>
    <m/>
    <n v="0"/>
    <m/>
    <m/>
  </r>
  <r>
    <d v="2018-12-07T12:29:23"/>
    <m/>
    <s v="VE588"/>
    <x v="0"/>
    <x v="255"/>
    <n v="10"/>
    <s v="ks"/>
    <n v="13.05"/>
    <n v="130.54"/>
    <s v="0411"/>
    <m/>
    <s v="1CHIR: lůžkové oddělení 8"/>
    <s v="SVIOP-2018-SVM2-014974"/>
    <s v="Výdej do spotřeby z IOP"/>
    <s v="Škodová Simona"/>
    <s v="Promítnut do stavu zásob"/>
    <s v="V44G"/>
    <s v="Kuchyňské potřeby drobné"/>
    <m/>
    <m/>
    <s v="MB-SWING"/>
    <m/>
    <x v="0"/>
    <n v="12"/>
    <m/>
    <n v="0"/>
    <m/>
    <m/>
  </r>
  <r>
    <d v="2018-12-10T13:29:19"/>
    <m/>
    <s v="VE941"/>
    <x v="1"/>
    <x v="76"/>
    <n v="11"/>
    <s v="ks"/>
    <n v="7.72"/>
    <n v="84.92"/>
    <s v="0413"/>
    <m/>
    <s v="1CHIR: lůžkové oddělení 3"/>
    <s v="SVIOP-2018-SVM2-015094"/>
    <s v="Výdej do spotřeby z IOP"/>
    <s v="Škodová Simona"/>
    <s v="Promítnut do stavu zásob"/>
    <s v="V42E"/>
    <s v="Samolepky, etikety, štítky"/>
    <m/>
    <m/>
    <s v="Properus"/>
    <m/>
    <x v="0"/>
    <n v="12"/>
    <m/>
    <n v="0"/>
    <m/>
    <m/>
  </r>
  <r>
    <d v="2018-12-10T13:29:19"/>
    <s v="Fm-L009-033-TD-001"/>
    <s v="VFM1025"/>
    <x v="1"/>
    <x v="100"/>
    <n v="2"/>
    <s v="ks"/>
    <n v="133.1"/>
    <n v="266.2"/>
    <s v="0413"/>
    <m/>
    <s v="1CHIR: lůžkové oddělení 3"/>
    <s v="SVIOP-2018-SVM2-015094"/>
    <s v="Výdej do spotřeby z IOP"/>
    <s v="Škodová Simona"/>
    <s v="Promítnut do stavu zásob"/>
    <s v="VFM033"/>
    <s v="Transfuze"/>
    <m/>
    <m/>
    <s v="Properus"/>
    <m/>
    <x v="0"/>
    <n v="12"/>
    <m/>
    <n v="0"/>
    <m/>
    <m/>
  </r>
  <r>
    <d v="2018-12-11T06:21:56"/>
    <s v="Fm-L009-019-OSEKRA-001"/>
    <s v="VFM0602"/>
    <x v="1"/>
    <x v="137"/>
    <n v="200"/>
    <s v="ks"/>
    <n v="1.06"/>
    <n v="212"/>
    <s v="0412"/>
    <m/>
    <s v="1CHIR: lůžkové oddělení 9 + 9P"/>
    <s v="SVIOP-2018-SVM2-015120"/>
    <s v="Výdej do spotřeby z IOP"/>
    <s v="Utíkalová Jana"/>
    <s v="Promítnut do stavu zásob"/>
    <s v="VFM019"/>
    <s v="Ošetřovatelská dokumentace"/>
    <s v="Properus"/>
    <m/>
    <m/>
    <m/>
    <x v="0"/>
    <n v="12"/>
    <m/>
    <n v="0"/>
    <m/>
    <m/>
  </r>
  <r>
    <d v="2018-12-11T08:15:47"/>
    <m/>
    <s v="VB309"/>
    <x v="0"/>
    <x v="159"/>
    <n v="20"/>
    <s v="ks"/>
    <n v="0.56999999999999995"/>
    <n v="11.4"/>
    <s v="0421"/>
    <m/>
    <s v="1CHIR: ambulance"/>
    <s v="SVIOP-2018-SVM2-015134"/>
    <s v="Výdej do spotřeby z IOP"/>
    <s v="Utíkalová Jana"/>
    <s v="Promítnut do stavu zásob"/>
    <s v="V44G"/>
    <s v="Kuchyňské potřeby drobné"/>
    <m/>
    <m/>
    <s v="Věra Marková do 8/2020"/>
    <m/>
    <x v="0"/>
    <n v="12"/>
    <m/>
    <n v="0"/>
    <m/>
    <m/>
  </r>
  <r>
    <d v="2018-12-11T13:28:20"/>
    <m/>
    <s v="VB631"/>
    <x v="1"/>
    <x v="40"/>
    <n v="1000"/>
    <s v="ks"/>
    <n v="1.19"/>
    <n v="1185.8"/>
    <s v="0401"/>
    <m/>
    <s v="1CHIR: vedení klinického pracoviště"/>
    <s v="SVIOP-2018-SVM2-015299"/>
    <s v="Výdej do spotřeby z IOP"/>
    <s v="Škodová Simona"/>
    <s v="Promítnut do stavu zásob"/>
    <s v="V42C"/>
    <s v="Obálky, pořadače, složky"/>
    <m/>
    <m/>
    <s v="Properus"/>
    <m/>
    <x v="0"/>
    <n v="12"/>
    <m/>
    <n v="0"/>
    <m/>
    <m/>
  </r>
  <r>
    <d v="2018-12-11T13:28:20"/>
    <s v="B1320"/>
    <s v="VA391"/>
    <x v="0"/>
    <x v="9"/>
    <n v="4"/>
    <s v="ks"/>
    <n v="3.79"/>
    <n v="15.16"/>
    <s v="0401"/>
    <m/>
    <s v="1CHIR: vedení klinického pracoviště"/>
    <s v="SVIOP-2018-SVM2-015299"/>
    <s v="Výdej do spotřeby z IOP"/>
    <s v="Škodová Simona"/>
    <s v="Promítnut do stavu zásob"/>
    <s v="V44B"/>
    <s v="Baterie, různé elektro zboží"/>
    <m/>
    <m/>
    <s v="Emos do 4/2020"/>
    <m/>
    <x v="0"/>
    <n v="12"/>
    <m/>
    <n v="0"/>
    <m/>
    <m/>
  </r>
  <r>
    <d v="2018-12-11T13:28:20"/>
    <s v="501000"/>
    <s v="VE320"/>
    <x v="1"/>
    <x v="353"/>
    <n v="3"/>
    <s v="ks"/>
    <n v="8.1999999999999993"/>
    <n v="24.6"/>
    <s v="0401"/>
    <m/>
    <s v="1CHIR: vedení klinického pracoviště"/>
    <s v="SVIOP-2018-SVM2-015299"/>
    <s v="Výdej do spotřeby z IOP"/>
    <s v="Škodová Simona"/>
    <s v="Promítnut do stavu zásob"/>
    <s v="V42B"/>
    <s v="Psací potřeby"/>
    <m/>
    <m/>
    <s v="Frankospol 22.3/2020"/>
    <m/>
    <x v="0"/>
    <n v="12"/>
    <m/>
    <n v="0"/>
    <m/>
    <m/>
  </r>
  <r>
    <d v="2018-12-11T14:11:46"/>
    <m/>
    <s v="VA803"/>
    <x v="0"/>
    <x v="81"/>
    <n v="2"/>
    <s v="ks"/>
    <n v="54.45"/>
    <n v="108.9"/>
    <s v="0432"/>
    <m/>
    <s v="1CHIR: JIP  6"/>
    <s v="SVIOP-2018-SVM2-015332"/>
    <s v="Výdej do spotřeby z IOP"/>
    <s v="Škodová Simona"/>
    <s v="Promítnut do stavu zásob"/>
    <s v="V44G"/>
    <s v="Kuchyňské potřeby drobné"/>
    <m/>
    <m/>
    <s v="Věra Marková do 8/2020"/>
    <m/>
    <x v="0"/>
    <n v="12"/>
    <m/>
    <n v="0"/>
    <m/>
    <m/>
  </r>
  <r>
    <d v="2018-12-12T12:54:31"/>
    <s v="obyčejné 3946"/>
    <s v="VC677"/>
    <x v="1"/>
    <x v="101"/>
    <n v="1"/>
    <s v="ks"/>
    <n v="145.19999999999999"/>
    <n v="145.19999999999999"/>
    <s v="0432"/>
    <m/>
    <s v="1CHIR: JIP  6"/>
    <s v="SVIOP-2018-SVM2-015420"/>
    <s v="Výdej do spotřeby z IOP"/>
    <s v="Máčalová Vendula"/>
    <s v="Promítnut do stavu zásob"/>
    <s v="V42E"/>
    <s v="Samolepky, etikety, štítky"/>
    <m/>
    <m/>
    <s v="Datascan"/>
    <m/>
    <x v="0"/>
    <n v="12"/>
    <m/>
    <n v="0"/>
    <m/>
    <m/>
  </r>
  <r>
    <d v="2018-12-13T06:33:12"/>
    <s v="10006995K"/>
    <s v="VC649"/>
    <x v="0"/>
    <x v="37"/>
    <n v="2"/>
    <s v="ks"/>
    <n v="716.32"/>
    <n v="1432.64"/>
    <s v="0413"/>
    <m/>
    <s v="1CHIR: lůžkové oddělení 3"/>
    <s v="SVIOP-2018-SVM2-015469"/>
    <s v="Výdej do spotřeby z IOP"/>
    <s v="Utíkalová Jana"/>
    <s v="Promítnut do stavu zásob"/>
    <s v="V44D"/>
    <s v="Ručníky, rohože, ostatní"/>
    <m/>
    <m/>
    <s v="Datascan"/>
    <m/>
    <x v="0"/>
    <n v="12"/>
    <m/>
    <n v="0"/>
    <m/>
    <m/>
  </r>
  <r>
    <d v="2018-12-13T07:17:33"/>
    <s v="OMS: 1127"/>
    <s v="VE736"/>
    <x v="0"/>
    <x v="354"/>
    <n v="5"/>
    <s v="ks"/>
    <n v="64.62"/>
    <n v="323.12"/>
    <s v="0471"/>
    <m/>
    <s v="1CHIR: odd. invaz. vyš. metotody-endoskopie"/>
    <s v="SVIOP-2018-SVM2-015476"/>
    <s v="Výdej do spotřeby z IOP"/>
    <s v="Škodová Simona"/>
    <s v="Promítnut do stavu zásob"/>
    <s v="V44A"/>
    <s v="Gely, sůl, suchý led,chladící vložky"/>
    <m/>
    <m/>
    <s v="MsM"/>
    <m/>
    <x v="0"/>
    <n v="12"/>
    <m/>
    <n v="0"/>
    <m/>
    <m/>
  </r>
  <r>
    <d v="2018-12-13T10:57:57"/>
    <s v="N3641020"/>
    <s v="VC093"/>
    <x v="2"/>
    <x v="87"/>
    <n v="50"/>
    <s v="ks"/>
    <n v="59.06"/>
    <n v="2953"/>
    <s v="0471"/>
    <m/>
    <s v="1CHIR: odd. invaz. vyš. metotody-endoskopie"/>
    <s v="SVIOP-2018-SVM2-015487"/>
    <s v="Výdej do spotřeby z IOP"/>
    <s v="Sommerová Iva"/>
    <s v="Promítnut do stavu zásob"/>
    <s v="V41C"/>
    <s v="Kartáče,houbičky"/>
    <m/>
    <m/>
    <s v="Olympus Czech Group, s.r.o."/>
    <m/>
    <x v="0"/>
    <n v="12"/>
    <m/>
    <n v="0"/>
    <m/>
    <m/>
  </r>
  <r>
    <d v="2018-12-14T08:41:15"/>
    <s v="9846"/>
    <s v="VE892"/>
    <x v="0"/>
    <x v="61"/>
    <n v="5"/>
    <s v="bal"/>
    <n v="17.96"/>
    <n v="89.81"/>
    <s v="0471"/>
    <m/>
    <s v="1CHIR: odd. invaz. vyš. metotody-endoskopie"/>
    <s v="SVIOP-2018-SVM2-015571"/>
    <s v="Výdej do spotřeby z IOP"/>
    <s v="Škodová Simona"/>
    <s v="Promítnut do stavu zásob"/>
    <s v="V44D"/>
    <s v="Ručníky, rohože, ostatní"/>
    <m/>
    <m/>
    <s v="Šaman do 19.3/2020"/>
    <m/>
    <x v="0"/>
    <n v="12"/>
    <m/>
    <n v="0"/>
    <m/>
    <m/>
  </r>
  <r>
    <d v="2018-12-14T08:43:08"/>
    <s v="204092"/>
    <s v="VE816"/>
    <x v="1"/>
    <x v="284"/>
    <n v="3"/>
    <s v="bal"/>
    <n v="84.94"/>
    <n v="254.82"/>
    <s v="0401"/>
    <m/>
    <s v="1CHIR: vedení klinického pracoviště"/>
    <s v="SVIOP-2018-SVM2-015576"/>
    <s v="Výdej do spotřeby z IOP"/>
    <s v="Škodová Simona"/>
    <s v="Promítnut do stavu zásob"/>
    <s v="V42A"/>
    <s v="Papíry, sešity, knihy, bloky, tabule"/>
    <m/>
    <m/>
    <s v="Frankospol 22.3/2020"/>
    <m/>
    <x v="0"/>
    <n v="12"/>
    <m/>
    <n v="0"/>
    <m/>
    <m/>
  </r>
  <r>
    <d v="2018-12-14T09:03:16"/>
    <s v="116931"/>
    <s v="VE485"/>
    <x v="2"/>
    <x v="105"/>
    <n v="10"/>
    <s v="ks"/>
    <n v="33.340000000000003"/>
    <n v="333.39"/>
    <s v="0411"/>
    <m/>
    <s v="1CHIR: lůžkové oddělení 8"/>
    <s v="SVIOP-2018-SVM2-015618"/>
    <s v="Výdej do spotřeby z IOP"/>
    <s v="Škodová Simona"/>
    <s v="Promítnut do stavu zásob"/>
    <s v="V41A"/>
    <s v="Mycí a uklízecí prostředy"/>
    <m/>
    <m/>
    <s v="Šaman do 19.3/2020"/>
    <m/>
    <x v="0"/>
    <n v="12"/>
    <m/>
    <n v="0"/>
    <m/>
    <m/>
  </r>
  <r>
    <d v="2018-12-14T09:03:16"/>
    <s v="107631"/>
    <s v="VE669"/>
    <x v="2"/>
    <x v="106"/>
    <n v="2"/>
    <s v="ks"/>
    <n v="151.19999999999999"/>
    <n v="302.39999999999998"/>
    <s v="0411"/>
    <m/>
    <s v="1CHIR: lůžkové oddělení 8"/>
    <s v="SVIOP-2018-SVM2-015618"/>
    <s v="Výdej do spotřeby z IOP"/>
    <s v="Škodová Simona"/>
    <s v="Promítnut do stavu zásob"/>
    <s v="V41A"/>
    <s v="Mycí a uklízecí prostředy"/>
    <m/>
    <m/>
    <s v="Šaman do 19.3/2020"/>
    <m/>
    <x v="0"/>
    <n v="12"/>
    <m/>
    <n v="0"/>
    <m/>
    <m/>
  </r>
  <r>
    <d v="2018-12-14T09:10:28"/>
    <s v="251271"/>
    <s v="VE871"/>
    <x v="1"/>
    <x v="85"/>
    <n v="1"/>
    <s v="bal"/>
    <n v="106.48"/>
    <n v="106.48"/>
    <s v="0432"/>
    <m/>
    <s v="1CHIR: JIP  6"/>
    <s v="SVIOP-2018-SVM2-015627"/>
    <s v="Výdej do spotřeby z IOP"/>
    <s v="Škodová Simona"/>
    <s v="Promítnut do stavu zásob"/>
    <s v="V42E"/>
    <s v="Samolepky, etikety, štítky"/>
    <m/>
    <m/>
    <s v="Frankospol 22.3/2020"/>
    <m/>
    <x v="0"/>
    <n v="12"/>
    <m/>
    <n v="0"/>
    <m/>
    <m/>
  </r>
  <r>
    <d v="2018-12-14T09:16:47"/>
    <s v="107631"/>
    <s v="VE669"/>
    <x v="2"/>
    <x v="106"/>
    <n v="2"/>
    <s v="ks"/>
    <n v="151.19999999999999"/>
    <n v="302.39999999999998"/>
    <s v="0411"/>
    <m/>
    <s v="1CHIR: lůžkové oddělení 8"/>
    <s v="SVIOP-2018-SVM2-015642"/>
    <s v="Výdej do spotřeby z IOP"/>
    <s v="Škodová Simona"/>
    <s v="Promítnut do stavu zásob"/>
    <s v="V41A"/>
    <s v="Mycí a uklízecí prostředy"/>
    <m/>
    <m/>
    <s v="Šaman do 19.3/2020"/>
    <m/>
    <x v="0"/>
    <n v="12"/>
    <m/>
    <n v="0"/>
    <m/>
    <m/>
  </r>
  <r>
    <d v="2018-12-17T07:04:54"/>
    <m/>
    <s v="VB608"/>
    <x v="0"/>
    <x v="200"/>
    <n v="1"/>
    <s v="ks"/>
    <n v="27"/>
    <n v="27"/>
    <s v="0432"/>
    <m/>
    <s v="1CHIR: JIP  6"/>
    <s v="SVIOP-2018-SVM2-015687"/>
    <s v="Výdej do spotřeby z IOP"/>
    <s v="Sommerová Iva"/>
    <s v="Promítnut do stavu zásob"/>
    <s v="V44D"/>
    <s v="Ručníky, rohože, ostatní"/>
    <s v="Ivana Thünelová 61239"/>
    <m/>
    <m/>
    <m/>
    <x v="0"/>
    <n v="12"/>
    <m/>
    <n v="0"/>
    <m/>
    <m/>
  </r>
  <r>
    <d v="2018-12-17T07:04:54"/>
    <m/>
    <s v="VB608"/>
    <x v="0"/>
    <x v="200"/>
    <n v="1"/>
    <s v="ks"/>
    <n v="27"/>
    <n v="27"/>
    <s v="0432"/>
    <m/>
    <s v="1CHIR: JIP  6"/>
    <s v="SVIOP-2018-SVM2-015687"/>
    <s v="Výdej do spotřeby z IOP"/>
    <s v="Sommerová Iva"/>
    <s v="Promítnut do stavu zásob"/>
    <s v="V44D"/>
    <s v="Ručníky, rohože, ostatní"/>
    <s v="Viera Holúbková 11826"/>
    <m/>
    <m/>
    <m/>
    <x v="0"/>
    <n v="12"/>
    <m/>
    <n v="0"/>
    <m/>
    <m/>
  </r>
  <r>
    <d v="2018-12-17T13:36:49"/>
    <s v="10006995K"/>
    <s v="VC649"/>
    <x v="0"/>
    <x v="37"/>
    <n v="1"/>
    <s v="ks"/>
    <n v="716.32"/>
    <n v="716.32"/>
    <s v="0411"/>
    <m/>
    <s v="1CHIR: lůžkové oddělení 8"/>
    <s v="SVIOP-2018-SVM2-015709"/>
    <s v="Výdej do spotřeby z IOP"/>
    <s v="Škodová Simona"/>
    <s v="Promítnut do stavu zásob"/>
    <s v="V44D"/>
    <s v="Ručníky, rohože, ostatní"/>
    <m/>
    <m/>
    <s v="Datascan"/>
    <m/>
    <x v="0"/>
    <n v="12"/>
    <m/>
    <n v="0"/>
    <m/>
    <m/>
  </r>
  <r>
    <d v="2018-12-18T08:02:09"/>
    <m/>
    <s v="VA845"/>
    <x v="0"/>
    <x v="355"/>
    <n v="4"/>
    <s v="ks"/>
    <n v="62.92"/>
    <n v="251.68"/>
    <s v="0412"/>
    <m/>
    <s v="1CHIR: lůžkové oddělení 9 + 9P"/>
    <s v="SVIOP-2018-SVM2-015729"/>
    <s v="Výdej do spotřeby z IOP"/>
    <s v="Škodová Simona"/>
    <s v="Promítnut do stavu zásob"/>
    <s v="V44G"/>
    <s v="Kuchyňské potřeby drobné"/>
    <m/>
    <m/>
    <s v="Věra Marková do 8/2020"/>
    <m/>
    <x v="0"/>
    <n v="12"/>
    <m/>
    <n v="0"/>
    <m/>
    <m/>
  </r>
  <r>
    <d v="2018-12-18T08:17:17"/>
    <m/>
    <s v="VA796"/>
    <x v="0"/>
    <x v="141"/>
    <n v="1"/>
    <s v="ks"/>
    <n v="153.66999999999999"/>
    <n v="153.66999999999999"/>
    <s v="0432"/>
    <m/>
    <s v="1CHIR: JIP  6"/>
    <s v="SVIOP-2018-SVM2-015745"/>
    <s v="Výdej do spotřeby z IOP"/>
    <s v="Škodová Simona"/>
    <s v="Promítnut do stavu zásob"/>
    <s v="V44G"/>
    <s v="Kuchyňské potřeby drobné"/>
    <m/>
    <m/>
    <s v="Věra Marková do 8/2020"/>
    <m/>
    <x v="0"/>
    <n v="12"/>
    <m/>
    <n v="0"/>
    <m/>
    <m/>
  </r>
  <r>
    <d v="2018-12-18T08:17:54"/>
    <m/>
    <s v="VA796"/>
    <x v="0"/>
    <x v="141"/>
    <n v="2"/>
    <s v="ks"/>
    <n v="153.66999999999999"/>
    <n v="307.33999999999997"/>
    <s v="0411"/>
    <m/>
    <s v="1CHIR: lůžkové oddělení 8"/>
    <s v="SVIOP-2018-SVM2-015746"/>
    <s v="Výdej do spotřeby z IOP"/>
    <s v="Škodová Simona"/>
    <s v="Promítnut do stavu zásob"/>
    <s v="V44G"/>
    <s v="Kuchyňské potřeby drobné"/>
    <m/>
    <m/>
    <s v="Věra Marková do 8/2020"/>
    <m/>
    <x v="0"/>
    <n v="12"/>
    <m/>
    <n v="0"/>
    <m/>
    <m/>
  </r>
  <r>
    <d v="2018-12-18T10:57:42"/>
    <m/>
    <s v="VF093"/>
    <x v="1"/>
    <x v="67"/>
    <n v="2"/>
    <s v="bal"/>
    <n v="60.5"/>
    <n v="121"/>
    <s v="0401"/>
    <m/>
    <s v="1CHIR: vedení klinického pracoviště"/>
    <s v="SVIOP-2018-SVM2-015785"/>
    <s v="Výdej do spotřeby z IOP"/>
    <s v="Utíkalová Jana"/>
    <s v="Promítnut do stavu zásob"/>
    <s v="V42A"/>
    <s v="Papíry, sešity, knihy, bloky, tabule"/>
    <s v="Jan Vytopil 1/2019"/>
    <m/>
    <s v="Jan Vytopil 1/2019"/>
    <m/>
    <x v="0"/>
    <n v="12"/>
    <m/>
    <n v="0"/>
    <m/>
    <m/>
  </r>
  <r>
    <d v="2018-12-19T14:24:19"/>
    <m/>
    <s v="VA519"/>
    <x v="5"/>
    <x v="356"/>
    <n v="1"/>
    <s v="ks"/>
    <n v="2828"/>
    <n v="2828"/>
    <s v="0412"/>
    <m/>
    <s v="1CHIR: lůžkové oddělení 9 + 9P"/>
    <s v="SVIOP-2018-SVM2-015856"/>
    <s v="Výdej do spotřeby z IOP"/>
    <s v="Škodová Simona"/>
    <s v="Stornován"/>
    <s v="V34C"/>
    <s v="Tabule,systém HINZ"/>
    <m/>
    <m/>
    <s v="DTW Telecom"/>
    <m/>
    <x v="0"/>
    <n v="12"/>
    <m/>
    <n v="0"/>
    <m/>
    <m/>
  </r>
  <r>
    <d v="2018-12-20T08:55:17"/>
    <m/>
    <s v="VE072"/>
    <x v="1"/>
    <x v="174"/>
    <n v="5"/>
    <s v="ks"/>
    <n v="42.85"/>
    <n v="214.24"/>
    <s v="0413"/>
    <m/>
    <s v="1CHIR: lůžkové oddělení 3"/>
    <s v="SVIOP-2018-SVM2-015925"/>
    <s v="Výdej do spotřeby z IOP"/>
    <s v="Utíkalová Jana"/>
    <s v="Promítnut do stavu zásob"/>
    <s v="V42C"/>
    <s v="Obálky, pořadače, složky"/>
    <s v="PROSÍM modré BARVY!!!!"/>
    <m/>
    <m/>
    <m/>
    <x v="0"/>
    <n v="12"/>
    <m/>
    <n v="0"/>
    <m/>
    <m/>
  </r>
  <r>
    <d v="2018-12-21T07:43:48"/>
    <m/>
    <s v="VF240"/>
    <x v="0"/>
    <x v="295"/>
    <n v="7"/>
    <s v="ks"/>
    <n v="18.149999999999999"/>
    <n v="127.05"/>
    <s v="0412"/>
    <m/>
    <s v="1CHIR: lůžkové oddělení 9 + 9P"/>
    <s v="SVIOP-2018-SVM2-015974"/>
    <s v="Výdej do spotřeby z IOP"/>
    <s v="Utíkalová Jana"/>
    <s v="Promítnut do stavu zásob"/>
    <s v="V44D"/>
    <s v="Ručníky, rohože, ostatní"/>
    <m/>
    <m/>
    <s v="Věra Marková do 8/2020"/>
    <m/>
    <x v="0"/>
    <n v="12"/>
    <m/>
    <n v="0"/>
    <m/>
    <m/>
  </r>
  <r>
    <d v="2018-12-21T09:18:23"/>
    <m/>
    <s v="VC092"/>
    <x v="1"/>
    <x v="357"/>
    <n v="4"/>
    <s v="ks"/>
    <n v="271.39999999999998"/>
    <n v="1085.5999999999999"/>
    <s v="0401"/>
    <m/>
    <s v="1CHIR: vedení klinického pracoviště"/>
    <s v="SVIOP-2018-SVM2-016074"/>
    <s v="Výdej do spotřeby z IOP"/>
    <s v="Zdražilová Šárka"/>
    <s v="Promítnut do stavu zásob"/>
    <s v="V42A"/>
    <s v="Papíry, sešity, knihy, bloky, tabule"/>
    <m/>
    <m/>
    <m/>
    <m/>
    <x v="0"/>
    <n v="12"/>
    <m/>
    <n v="0"/>
    <m/>
    <m/>
  </r>
  <r>
    <d v="2018-12-27T09:20:51"/>
    <m/>
    <s v="VA519"/>
    <x v="5"/>
    <x v="356"/>
    <n v="-1"/>
    <s v="ks"/>
    <n v="2828"/>
    <n v="-2828"/>
    <s v="0412"/>
    <m/>
    <s v="1CHIR: lůžkové oddělení 9 + 9P"/>
    <s v="SVIOP-2018-SVM2-016022"/>
    <s v="Výdej do spotřeby z IOP"/>
    <s v="Sommerová Iva"/>
    <s v="Storno dokladu"/>
    <s v="V34C"/>
    <s v="Tabule,systém HINZ"/>
    <m/>
    <m/>
    <s v="DTW Telecom"/>
    <m/>
    <x v="0"/>
    <n v="12"/>
    <m/>
    <n v="0"/>
    <m/>
    <m/>
  </r>
  <r>
    <d v="2018-12-27T09:21:29"/>
    <m/>
    <s v="VA519"/>
    <x v="5"/>
    <x v="356"/>
    <n v="1"/>
    <s v="ks"/>
    <n v="2828"/>
    <n v="2828"/>
    <s v="0412"/>
    <m/>
    <s v="1CHIR: lůžkové oddělení 9 + 9P"/>
    <s v="SVKMAJ-2018-SVM2-001069"/>
    <s v="Výdej do krátkodobého majetku"/>
    <s v="Sommerová Iva"/>
    <s v="Promítnut do stavu zásob"/>
    <s v="V34C"/>
    <s v="Tabule,systém HINZ"/>
    <m/>
    <m/>
    <s v="DTW Telecom"/>
    <m/>
    <x v="0"/>
    <n v="12"/>
    <m/>
    <n v="0"/>
    <m/>
    <m/>
  </r>
  <r>
    <d v="2018-12-27T10:30:36"/>
    <m/>
    <s v="VA701"/>
    <x v="0"/>
    <x v="0"/>
    <n v="5"/>
    <s v="ks"/>
    <n v="67.760000000000005"/>
    <n v="338.8"/>
    <s v="0421"/>
    <m/>
    <s v="1CHIR: ambulance"/>
    <s v="SVIOP-2018-SVM2-016026"/>
    <s v="Výdej do spotřeby z IOP"/>
    <s v="Utíkalová Jana"/>
    <s v="Promítnut do stavu zásob"/>
    <s v="V44D"/>
    <s v="Ručníky, rohože, ostatní"/>
    <m/>
    <m/>
    <m/>
    <m/>
    <x v="0"/>
    <n v="12"/>
    <m/>
    <n v="0"/>
    <m/>
    <m/>
  </r>
  <r>
    <d v="2019-01-07T06:44:27"/>
    <s v="140060013"/>
    <s v="VE630"/>
    <x v="4"/>
    <x v="39"/>
    <n v="50"/>
    <s v="ks"/>
    <n v="0.23"/>
    <n v="11.35"/>
    <s v="0411"/>
    <m/>
    <s v="1CHIR: lůžkové oddělení 8"/>
    <s v="SVIOP-2019-SVM2-000066"/>
    <s v="Výdej do spotřeby z IOP"/>
    <s v="Zdražilová Šárka"/>
    <s v="Promítnut do stavu zásob"/>
    <s v="V21"/>
    <s v="Spotřební materiál k SZM"/>
    <m/>
    <m/>
    <s v="MAPO medical s.r.o. od 7/2017"/>
    <m/>
    <x v="1"/>
    <n v="1"/>
    <m/>
    <n v="0"/>
    <m/>
    <m/>
  </r>
  <r>
    <d v="2019-01-07T06:44:27"/>
    <m/>
    <s v="VE585"/>
    <x v="1"/>
    <x v="74"/>
    <n v="100"/>
    <s v="ks"/>
    <n v="0.55000000000000004"/>
    <n v="55"/>
    <s v="0411"/>
    <m/>
    <s v="1CHIR: lůžkové oddělení 8"/>
    <s v="SVIOP-2019-SVM2-000066"/>
    <s v="Výdej do spotřeby z IOP"/>
    <s v="Zdražilová Šárka"/>
    <s v="Promítnut do stavu zásob"/>
    <s v="V42C"/>
    <s v="Obálky, pořadače, složky"/>
    <m/>
    <m/>
    <s v="ITAGE"/>
    <m/>
    <x v="1"/>
    <n v="1"/>
    <m/>
    <n v="0"/>
    <m/>
    <m/>
  </r>
  <r>
    <d v="2019-01-07T06:44:27"/>
    <s v="Fm-L009-019-OSEPO-001"/>
    <s v="VFM1115"/>
    <x v="1"/>
    <x v="2"/>
    <n v="100"/>
    <s v="ks"/>
    <n v="1.05"/>
    <n v="105.14"/>
    <s v="0411"/>
    <m/>
    <s v="1CHIR: lůžkové oddělení 8"/>
    <s v="SVIOP-2019-SVM2-000066"/>
    <s v="Výdej do spotřeby z IOP"/>
    <s v="Zdražilová Šárka"/>
    <s v="Promítnut do stavu zásob"/>
    <s v="VFM019"/>
    <s v="Ošetřovatelská dokumentace"/>
    <m/>
    <m/>
    <m/>
    <m/>
    <x v="1"/>
    <n v="1"/>
    <m/>
    <n v="0"/>
    <m/>
    <m/>
  </r>
  <r>
    <d v="2019-01-07T06:44:27"/>
    <s v="220119"/>
    <s v="VE769"/>
    <x v="1"/>
    <x v="103"/>
    <n v="10"/>
    <s v="ks"/>
    <n v="1.08"/>
    <n v="10.84"/>
    <s v="0411"/>
    <m/>
    <s v="1CHIR: lůžkové oddělení 8"/>
    <s v="SVIOP-2019-SVM2-000066"/>
    <s v="Výdej do spotřeby z IOP"/>
    <s v="Zdražilová Šárka"/>
    <s v="Promítnut do stavu zásob"/>
    <s v="V42C"/>
    <s v="Obálky, pořadače, složky"/>
    <m/>
    <m/>
    <s v="Frankospol 22.3/2020"/>
    <m/>
    <x v="1"/>
    <n v="1"/>
    <m/>
    <n v="0"/>
    <m/>
    <m/>
  </r>
  <r>
    <d v="2019-01-07T06:44:27"/>
    <s v="5961"/>
    <s v="VE517"/>
    <x v="2"/>
    <x v="5"/>
    <n v="30"/>
    <s v="ks"/>
    <n v="2.19"/>
    <n v="65.7"/>
    <s v="0411"/>
    <m/>
    <s v="1CHIR: lůžkové oddělení 8"/>
    <s v="SVIOP-2019-SVM2-000066"/>
    <s v="Výdej do spotřeby z IOP"/>
    <s v="Zdražilová Šárka"/>
    <s v="Promítnut do stavu zásob"/>
    <s v="V41A"/>
    <s v="Mycí a uklízecí prostředy"/>
    <m/>
    <m/>
    <s v="Šaman do 19.3/2020"/>
    <m/>
    <x v="1"/>
    <n v="1"/>
    <m/>
    <n v="0"/>
    <m/>
    <m/>
  </r>
  <r>
    <d v="2019-01-07T06:44:27"/>
    <s v="5961"/>
    <s v="VE518"/>
    <x v="2"/>
    <x v="4"/>
    <n v="30"/>
    <s v="ks"/>
    <n v="2.19"/>
    <n v="65.7"/>
    <s v="0411"/>
    <m/>
    <s v="1CHIR: lůžkové oddělení 8"/>
    <s v="SVIOP-2019-SVM2-000066"/>
    <s v="Výdej do spotřeby z IOP"/>
    <s v="Zdražilová Šárka"/>
    <s v="Promítnut do stavu zásob"/>
    <s v="V41A"/>
    <s v="Mycí a uklízecí prostředy"/>
    <m/>
    <m/>
    <s v="Šaman do 19.3/2020"/>
    <m/>
    <x v="1"/>
    <n v="1"/>
    <m/>
    <n v="0"/>
    <m/>
    <m/>
  </r>
  <r>
    <d v="2019-01-07T06:44:27"/>
    <s v="311100zel"/>
    <s v="VE754"/>
    <x v="1"/>
    <x v="6"/>
    <n v="15"/>
    <s v="ks"/>
    <n v="2.2400000000000002"/>
    <n v="33.659999999999997"/>
    <s v="0411"/>
    <m/>
    <s v="1CHIR: lůžkové oddělení 8"/>
    <s v="SVIOP-2019-SVM2-000066"/>
    <s v="Výdej do spotřeby z IOP"/>
    <s v="Zdražilová Šárka"/>
    <s v="Promítnut do stavu zásob"/>
    <s v="V42C"/>
    <s v="Obálky, pořadače, složky"/>
    <m/>
    <m/>
    <s v="Frankospol 22.3/2020"/>
    <m/>
    <x v="1"/>
    <n v="1"/>
    <m/>
    <n v="0"/>
    <m/>
    <m/>
  </r>
  <r>
    <d v="2019-01-07T06:44:27"/>
    <m/>
    <s v="VE880"/>
    <x v="3"/>
    <x v="7"/>
    <n v="200"/>
    <s v="ks"/>
    <n v="2.35"/>
    <n v="469.48"/>
    <s v="0411"/>
    <m/>
    <s v="1CHIR: lůžkové oddělení 8"/>
    <s v="SVIOP-2019-SVM2-000066"/>
    <s v="Výdej do spotřeby z IOP"/>
    <s v="Zdražilová Šárka"/>
    <s v="Promítnut do stavu zásob"/>
    <s v="V22"/>
    <s v="Spotřební materiál pro potrubní poštu"/>
    <m/>
    <m/>
    <s v="PROFITERM PROTECH s.r.o."/>
    <m/>
    <x v="1"/>
    <n v="1"/>
    <m/>
    <n v="0"/>
    <m/>
    <m/>
  </r>
  <r>
    <d v="2019-01-07T06:44:27"/>
    <s v="431005"/>
    <s v="VE852"/>
    <x v="1"/>
    <x v="52"/>
    <n v="3"/>
    <s v="bal"/>
    <n v="2.67"/>
    <n v="8"/>
    <s v="0411"/>
    <m/>
    <s v="1CHIR: lůžkové oddělení 8"/>
    <s v="SVIOP-2019-SVM2-000066"/>
    <s v="Výdej do spotřeby z IOP"/>
    <s v="Zdražilová Šárka"/>
    <s v="Promítnut do stavu zásob"/>
    <s v="V42D"/>
    <s v="Pravítka, lepidla, folie"/>
    <m/>
    <m/>
    <s v="Frankospol 22.3/2020"/>
    <m/>
    <x v="1"/>
    <n v="1"/>
    <m/>
    <n v="0"/>
    <m/>
    <m/>
  </r>
  <r>
    <d v="2019-01-07T06:44:27"/>
    <s v="501170"/>
    <s v="VE327"/>
    <x v="1"/>
    <x v="41"/>
    <n v="20"/>
    <s v="ks"/>
    <n v="4.4800000000000004"/>
    <n v="89.52"/>
    <s v="0411"/>
    <m/>
    <s v="1CHIR: lůžkové oddělení 8"/>
    <s v="SVIOP-2019-SVM2-000066"/>
    <s v="Výdej do spotřeby z IOP"/>
    <s v="Zdražilová Šárka"/>
    <s v="Promítnut do stavu zásob"/>
    <s v="V42B"/>
    <s v="Psací potřeby"/>
    <m/>
    <m/>
    <s v="Frankospol 22.3/2020"/>
    <m/>
    <x v="1"/>
    <n v="1"/>
    <m/>
    <n v="0"/>
    <m/>
    <m/>
  </r>
  <r>
    <d v="2019-01-07T06:44:27"/>
    <m/>
    <s v="VA007"/>
    <x v="4"/>
    <x v="104"/>
    <n v="10"/>
    <s v="ks"/>
    <n v="5.99"/>
    <n v="59.9"/>
    <s v="0411"/>
    <m/>
    <s v="1CHIR: lůžkové oddělení 8"/>
    <s v="SVIOP-2019-SVM2-000066"/>
    <s v="Výdej do spotřeby z IOP"/>
    <s v="Zdražilová Šárka"/>
    <s v="Promítnut do stavu zásob"/>
    <s v="V21"/>
    <s v="Spotřební materiál k SZM"/>
    <m/>
    <m/>
    <s v="MAPO medical s.r.o."/>
    <m/>
    <x v="1"/>
    <n v="1"/>
    <m/>
    <n v="0"/>
    <m/>
    <m/>
  </r>
  <r>
    <d v="2019-01-07T06:44:27"/>
    <m/>
    <s v="VC344"/>
    <x v="0"/>
    <x v="42"/>
    <n v="5"/>
    <s v="bal"/>
    <n v="6.29"/>
    <n v="31.46"/>
    <s v="0411"/>
    <m/>
    <s v="1CHIR: lůžkové oddělení 8"/>
    <s v="SVIOP-2019-SVM2-000066"/>
    <s v="Výdej do spotřeby z IOP"/>
    <s v="Zdražilová Šárka"/>
    <s v="Promítnut do stavu zásob"/>
    <s v="V44G"/>
    <s v="Kuchyňské potřeby drobné"/>
    <m/>
    <m/>
    <s v="Věra Marková do 8/2020"/>
    <m/>
    <x v="1"/>
    <n v="1"/>
    <m/>
    <n v="0"/>
    <m/>
    <m/>
  </r>
  <r>
    <d v="2019-01-07T06:44:27"/>
    <m/>
    <s v="VB191"/>
    <x v="0"/>
    <x v="59"/>
    <n v="2"/>
    <s v="bal"/>
    <n v="7.02"/>
    <n v="14.04"/>
    <s v="0411"/>
    <m/>
    <s v="1CHIR: lůžkové oddělení 8"/>
    <s v="SVIOP-2019-SVM2-000066"/>
    <s v="Výdej do spotřeby z IOP"/>
    <s v="Zdražilová Šárka"/>
    <s v="Promítnut do stavu zásob"/>
    <s v="V44E"/>
    <s v="WC papír, ubrousky, pytle, sáčky"/>
    <m/>
    <m/>
    <s v="Press KF do 1/2019"/>
    <m/>
    <x v="1"/>
    <n v="1"/>
    <m/>
    <n v="0"/>
    <m/>
    <m/>
  </r>
  <r>
    <d v="2019-01-07T06:44:27"/>
    <m/>
    <s v="VE941"/>
    <x v="1"/>
    <x v="76"/>
    <n v="10"/>
    <s v="ks"/>
    <n v="7.71"/>
    <n v="77.12"/>
    <s v="0411"/>
    <m/>
    <s v="1CHIR: lůžkové oddělení 8"/>
    <s v="SVIOP-2019-SVM2-000066"/>
    <s v="Výdej do spotřeby z IOP"/>
    <s v="Zdražilová Šárka"/>
    <s v="Promítnut do stavu zásob"/>
    <s v="V42E"/>
    <s v="Samolepky, etikety, štítky"/>
    <m/>
    <m/>
    <s v="Properus"/>
    <m/>
    <x v="1"/>
    <n v="1"/>
    <m/>
    <n v="0"/>
    <m/>
    <m/>
  </r>
  <r>
    <d v="2019-01-07T06:44:27"/>
    <m/>
    <s v="VF011"/>
    <x v="1"/>
    <x v="121"/>
    <n v="5"/>
    <s v="ks"/>
    <n v="7.72"/>
    <n v="38.6"/>
    <s v="0411"/>
    <m/>
    <s v="1CHIR: lůžkové oddělení 8"/>
    <s v="SVIOP-2019-SVM2-000066"/>
    <s v="Výdej do spotřeby z IOP"/>
    <s v="Zdražilová Šárka"/>
    <s v="Promítnut do stavu zásob"/>
    <s v="V42E"/>
    <s v="Samolepky, etikety, štítky"/>
    <m/>
    <m/>
    <s v="Properus"/>
    <m/>
    <x v="1"/>
    <n v="1"/>
    <m/>
    <n v="0"/>
    <m/>
    <m/>
  </r>
  <r>
    <d v="2019-01-07T06:44:27"/>
    <m/>
    <s v="VE670"/>
    <x v="0"/>
    <x v="43"/>
    <n v="6"/>
    <s v="bal"/>
    <n v="9.56"/>
    <n v="57.36"/>
    <s v="0411"/>
    <m/>
    <s v="1CHIR: lůžkové oddělení 8"/>
    <s v="SVIOP-2019-SVM2-000066"/>
    <s v="Výdej do spotřeby z IOP"/>
    <s v="Zdražilová Šárka"/>
    <s v="Promítnut do stavu zásob"/>
    <s v="V44E"/>
    <s v="WC papír, ubrousky, pytle, sáčky"/>
    <m/>
    <m/>
    <s v="Vkus Bustan do 12/2019"/>
    <m/>
    <x v="1"/>
    <n v="1"/>
    <m/>
    <n v="0"/>
    <m/>
    <m/>
  </r>
  <r>
    <d v="2019-01-07T06:44:27"/>
    <m/>
    <s v="VB287"/>
    <x v="0"/>
    <x v="11"/>
    <n v="4"/>
    <s v="ks"/>
    <n v="12.58"/>
    <n v="50.33"/>
    <s v="0411"/>
    <m/>
    <s v="1CHIR: lůžkové oddělení 8"/>
    <s v="SVIOP-2019-SVM2-000066"/>
    <s v="Výdej do spotřeby z IOP"/>
    <s v="Zdražilová Šárka"/>
    <s v="Promítnut do stavu zásob"/>
    <s v="V44G"/>
    <s v="Kuchyňské potřeby drobné"/>
    <m/>
    <m/>
    <s v="Věra Marková do 8/2020"/>
    <m/>
    <x v="1"/>
    <n v="1"/>
    <m/>
    <n v="0"/>
    <m/>
    <m/>
  </r>
  <r>
    <d v="2019-01-07T06:44:27"/>
    <m/>
    <s v="VE588"/>
    <x v="0"/>
    <x v="255"/>
    <n v="10"/>
    <s v="ks"/>
    <n v="13.05"/>
    <n v="130.54"/>
    <s v="0411"/>
    <m/>
    <s v="1CHIR: lůžkové oddělení 8"/>
    <s v="SVIOP-2019-SVM2-000066"/>
    <s v="Výdej do spotřeby z IOP"/>
    <s v="Zdražilová Šárka"/>
    <s v="Promítnut do stavu zásob"/>
    <s v="V44G"/>
    <s v="Kuchyňské potřeby drobné"/>
    <m/>
    <m/>
    <s v="MB-SWING"/>
    <m/>
    <x v="1"/>
    <n v="1"/>
    <m/>
    <n v="0"/>
    <m/>
    <m/>
  </r>
  <r>
    <d v="2019-01-07T06:44:27"/>
    <s v="Fm-L009-028-NEMOC-001"/>
    <s v="VFM1228"/>
    <x v="1"/>
    <x v="133"/>
    <n v="2"/>
    <s v="ks"/>
    <n v="13.31"/>
    <n v="26.62"/>
    <s v="0411"/>
    <m/>
    <s v="1CHIR: lůžkové oddělení 8"/>
    <s v="SVIOP-2019-SVM2-000066"/>
    <s v="Výdej do spotřeby z IOP"/>
    <s v="Zdražilová Šárka"/>
    <s v="Promítnut do stavu zásob"/>
    <s v="VFM028"/>
    <s v="Povinná hlášení"/>
    <s v="vfm1025"/>
    <m/>
    <s v="Knopp - tiskárna do 1/2021"/>
    <m/>
    <x v="1"/>
    <n v="1"/>
    <m/>
    <n v="0"/>
    <m/>
    <m/>
  </r>
  <r>
    <d v="2019-01-07T06:44:27"/>
    <s v="3176"/>
    <s v="VE527"/>
    <x v="2"/>
    <x v="14"/>
    <n v="10"/>
    <s v="bal"/>
    <n v="14.52"/>
    <n v="145.19999999999999"/>
    <s v="0411"/>
    <m/>
    <s v="1CHIR: lůžkové oddělení 8"/>
    <s v="SVIOP-2019-SVM2-000066"/>
    <s v="Výdej do spotřeby z IOP"/>
    <s v="Zdražilová Šárka"/>
    <s v="Promítnut do stavu zásob"/>
    <s v="V41C"/>
    <s v="Kartáče,houbičky"/>
    <m/>
    <m/>
    <s v="Šaman do 19.3/2020"/>
    <m/>
    <x v="1"/>
    <n v="1"/>
    <m/>
    <n v="0"/>
    <m/>
    <m/>
  </r>
  <r>
    <d v="2019-01-07T06:44:27"/>
    <s v="7396"/>
    <s v="VE479"/>
    <x v="2"/>
    <x v="12"/>
    <n v="3"/>
    <s v="ks"/>
    <n v="15.13"/>
    <n v="45.39"/>
    <s v="0411"/>
    <m/>
    <s v="1CHIR: lůžkové oddělení 8"/>
    <s v="SVIOP-2019-SVM2-000066"/>
    <s v="Výdej do spotřeby z IOP"/>
    <s v="Zdražilová Šárka"/>
    <s v="Promítnut do stavu zásob"/>
    <s v="V41B"/>
    <s v="Mýdla,osvěžovače"/>
    <m/>
    <m/>
    <s v="Šaman do 19.3/2020"/>
    <m/>
    <x v="1"/>
    <n v="1"/>
    <m/>
    <n v="0"/>
    <m/>
    <m/>
  </r>
  <r>
    <d v="2019-01-07T06:44:27"/>
    <s v="9846"/>
    <s v="VE892"/>
    <x v="0"/>
    <x v="61"/>
    <n v="3"/>
    <s v="bal"/>
    <n v="17.96"/>
    <n v="53.89"/>
    <s v="0411"/>
    <m/>
    <s v="1CHIR: lůžkové oddělení 8"/>
    <s v="SVIOP-2019-SVM2-000066"/>
    <s v="Výdej do spotřeby z IOP"/>
    <s v="Zdražilová Šárka"/>
    <s v="Promítnut do stavu zásob"/>
    <s v="V44D"/>
    <s v="Ručníky, rohože, ostatní"/>
    <m/>
    <m/>
    <s v="Šaman do 19.3/2020"/>
    <m/>
    <x v="1"/>
    <n v="1"/>
    <m/>
    <n v="0"/>
    <m/>
    <m/>
  </r>
  <r>
    <d v="2019-01-07T06:44:27"/>
    <m/>
    <s v="VB292"/>
    <x v="0"/>
    <x v="234"/>
    <n v="2"/>
    <s v="ks"/>
    <n v="21.18"/>
    <n v="42.36"/>
    <s v="0411"/>
    <m/>
    <s v="1CHIR: lůžkové oddělení 8"/>
    <s v="SVIOP-2019-SVM2-000066"/>
    <s v="Výdej do spotřeby z IOP"/>
    <s v="Zdražilová Šárka"/>
    <s v="Promítnut do stavu zásob"/>
    <s v="V44G"/>
    <s v="Kuchyňské potřeby drobné"/>
    <m/>
    <m/>
    <s v="Věra Marková do 8/2020"/>
    <m/>
    <x v="1"/>
    <n v="1"/>
    <m/>
    <n v="0"/>
    <m/>
    <m/>
  </r>
  <r>
    <d v="2019-01-07T06:44:27"/>
    <s v="1566"/>
    <s v="VE526"/>
    <x v="2"/>
    <x v="45"/>
    <n v="4"/>
    <s v="bal"/>
    <n v="22.14"/>
    <n v="88.56"/>
    <s v="0411"/>
    <m/>
    <s v="1CHIR: lůžkové oddělení 8"/>
    <s v="SVIOP-2019-SVM2-000066"/>
    <s v="Výdej do spotřeby z IOP"/>
    <s v="Zdražilová Šárka"/>
    <s v="Promítnut do stavu zásob"/>
    <s v="V41C"/>
    <s v="Kartáče,houbičky"/>
    <m/>
    <m/>
    <s v="Šaman do 19.3/2020"/>
    <m/>
    <x v="1"/>
    <n v="1"/>
    <m/>
    <n v="0"/>
    <m/>
    <m/>
  </r>
  <r>
    <d v="2019-01-07T06:44:27"/>
    <m/>
    <s v="VE716"/>
    <x v="0"/>
    <x v="16"/>
    <n v="25"/>
    <s v="ks"/>
    <n v="22.87"/>
    <n v="571.75"/>
    <s v="0411"/>
    <m/>
    <s v="1CHIR: lůžkové oddělení 8"/>
    <s v="SVIOP-2019-SVM2-000066"/>
    <s v="Výdej do spotřeby z IOP"/>
    <s v="Zdražilová Šárka"/>
    <s v="Promítnut do stavu zásob"/>
    <s v="V44E"/>
    <s v="WC papír, ubrousky, pytle, sáčky"/>
    <m/>
    <m/>
    <s v="Frankospol 3/2020"/>
    <m/>
    <x v="1"/>
    <n v="1"/>
    <m/>
    <n v="0"/>
    <m/>
    <m/>
  </r>
  <r>
    <d v="2019-01-07T06:44:27"/>
    <m/>
    <s v="VA811"/>
    <x v="0"/>
    <x v="15"/>
    <n v="6"/>
    <s v="ks"/>
    <n v="22.99"/>
    <n v="137.94"/>
    <s v="0411"/>
    <m/>
    <s v="1CHIR: lůžkové oddělení 8"/>
    <s v="SVIOP-2019-SVM2-000066"/>
    <s v="Výdej do spotřeby z IOP"/>
    <s v="Zdražilová Šárka"/>
    <s v="Promítnut do stavu zásob"/>
    <s v="V44D"/>
    <s v="Ručníky, rohože, ostatní"/>
    <m/>
    <m/>
    <s v="Věra Marková do 8/2020"/>
    <m/>
    <x v="1"/>
    <n v="1"/>
    <m/>
    <n v="0"/>
    <m/>
    <m/>
  </r>
  <r>
    <d v="2019-01-07T06:44:27"/>
    <s v="770150"/>
    <s v="VE835"/>
    <x v="1"/>
    <x v="19"/>
    <n v="1"/>
    <s v="ks"/>
    <n v="29.31"/>
    <n v="29.31"/>
    <s v="0411"/>
    <m/>
    <s v="1CHIR: lůžkové oddělení 8"/>
    <s v="SVIOP-2019-SVM2-000066"/>
    <s v="Výdej do spotřeby z IOP"/>
    <s v="Zdražilová Šárka"/>
    <s v="Promítnut do stavu zásob"/>
    <s v="V42D"/>
    <s v="Pravítka, lepidla, folie"/>
    <m/>
    <m/>
    <s v="Frankospol 22.3/2020"/>
    <m/>
    <x v="1"/>
    <n v="1"/>
    <m/>
    <n v="0"/>
    <m/>
    <m/>
  </r>
  <r>
    <d v="2019-01-07T06:44:27"/>
    <s v="116361"/>
    <s v="VE505"/>
    <x v="2"/>
    <x v="46"/>
    <n v="3"/>
    <s v="ks"/>
    <n v="32.67"/>
    <n v="98.01"/>
    <s v="0411"/>
    <m/>
    <s v="1CHIR: lůžkové oddělení 8"/>
    <s v="SVIOP-2019-SVM2-000066"/>
    <s v="Výdej do spotřeby z IOP"/>
    <s v="Zdražilová Šárka"/>
    <s v="Promítnut do stavu zásob"/>
    <s v="V41A"/>
    <s v="Mycí a uklízecí prostředy"/>
    <m/>
    <m/>
    <s v="Šaman do 19.3/2020"/>
    <m/>
    <x v="1"/>
    <n v="1"/>
    <m/>
    <n v="0"/>
    <m/>
    <m/>
  </r>
  <r>
    <d v="2019-01-07T06:44:27"/>
    <s v="116931"/>
    <s v="VE485"/>
    <x v="2"/>
    <x v="105"/>
    <n v="6"/>
    <s v="ks"/>
    <n v="33.340000000000003"/>
    <n v="200.04"/>
    <s v="0411"/>
    <m/>
    <s v="1CHIR: lůžkové oddělení 8"/>
    <s v="SVIOP-2019-SVM2-000066"/>
    <s v="Výdej do spotřeby z IOP"/>
    <s v="Zdražilová Šárka"/>
    <s v="Promítnut do stavu zásob"/>
    <s v="V41A"/>
    <s v="Mycí a uklízecí prostředy"/>
    <m/>
    <m/>
    <s v="Šaman do 19.3/2020"/>
    <m/>
    <x v="1"/>
    <n v="1"/>
    <m/>
    <n v="0"/>
    <m/>
    <m/>
  </r>
  <r>
    <d v="2019-01-07T06:44:27"/>
    <s v="394153"/>
    <s v="VE693"/>
    <x v="2"/>
    <x v="18"/>
    <n v="4"/>
    <s v="ks"/>
    <n v="37.83"/>
    <n v="151.31"/>
    <s v="0411"/>
    <m/>
    <s v="1CHIR: lůžkové oddělení 8"/>
    <s v="SVIOP-2019-SVM2-000066"/>
    <s v="Výdej do spotřeby z IOP"/>
    <s v="Zdražilová Šárka"/>
    <s v="Promítnut do stavu zásob"/>
    <s v="V41D"/>
    <s v="Krémy, oleje a masti z lékárny"/>
    <m/>
    <m/>
    <s v="Phoenix"/>
    <m/>
    <x v="1"/>
    <n v="1"/>
    <m/>
    <n v="0"/>
    <m/>
    <m/>
  </r>
  <r>
    <d v="2019-01-07T06:44:27"/>
    <m/>
    <s v="VB595"/>
    <x v="1"/>
    <x v="117"/>
    <n v="4"/>
    <s v="bal"/>
    <n v="45"/>
    <n v="180"/>
    <s v="0411"/>
    <m/>
    <s v="1CHIR: lůžkové oddělení 8"/>
    <s v="SVIOP-2019-SVM2-000066"/>
    <s v="Výdej do spotřeby z IOP"/>
    <s v="Zdražilová Šárka"/>
    <s v="Promítnut do stavu zásob"/>
    <s v="V42E"/>
    <s v="Samolepky, etikety, štítky"/>
    <m/>
    <m/>
    <m/>
    <m/>
    <x v="1"/>
    <n v="1"/>
    <m/>
    <n v="0"/>
    <m/>
    <m/>
  </r>
  <r>
    <d v="2019-01-07T06:44:27"/>
    <s v="113301,104541"/>
    <s v="VE493"/>
    <x v="2"/>
    <x v="26"/>
    <n v="1"/>
    <s v="ks"/>
    <n v="54.45"/>
    <n v="54.45"/>
    <s v="0411"/>
    <m/>
    <s v="1CHIR: lůžkové oddělení 8"/>
    <s v="SVIOP-2019-SVM2-000066"/>
    <s v="Výdej do spotřeby z IOP"/>
    <s v="Zdražilová Šárka"/>
    <s v="Promítnut do stavu zásob"/>
    <s v="V41A"/>
    <s v="Mycí a uklízecí prostředy"/>
    <m/>
    <m/>
    <s v="Šaman do 19.3/2020"/>
    <m/>
    <x v="1"/>
    <n v="1"/>
    <m/>
    <n v="0"/>
    <m/>
    <m/>
  </r>
  <r>
    <d v="2019-01-07T06:44:27"/>
    <m/>
    <s v="VA000"/>
    <x v="4"/>
    <x v="25"/>
    <n v="1"/>
    <s v="ks"/>
    <n v="57.49"/>
    <n v="57.49"/>
    <s v="0411"/>
    <m/>
    <s v="1CHIR: lůžkové oddělení 8"/>
    <s v="SVIOP-2019-SVM2-000066"/>
    <s v="Výdej do spotřeby z IOP"/>
    <s v="Zdražilová Šárka"/>
    <s v="Promítnut do stavu zásob"/>
    <s v="V21"/>
    <s v="Spotřební materiál k SZM"/>
    <m/>
    <m/>
    <s v="VWR International"/>
    <m/>
    <x v="1"/>
    <n v="1"/>
    <m/>
    <n v="0"/>
    <m/>
    <m/>
  </r>
  <r>
    <d v="2019-01-07T06:44:27"/>
    <m/>
    <s v="VE011"/>
    <x v="0"/>
    <x v="27"/>
    <n v="1"/>
    <s v="bal"/>
    <n v="57.72"/>
    <n v="57.72"/>
    <s v="0411"/>
    <m/>
    <s v="1CHIR: lůžkové oddělení 8"/>
    <s v="SVIOP-2019-SVM2-000066"/>
    <s v="Výdej do spotřeby z IOP"/>
    <s v="Zdražilová Šárka"/>
    <s v="Promítnut do stavu zásob"/>
    <s v="V44E"/>
    <s v="WC papír, ubrousky, pytle, sáčky"/>
    <m/>
    <m/>
    <s v="Press KF do 1/2019"/>
    <m/>
    <x v="1"/>
    <n v="1"/>
    <m/>
    <n v="0"/>
    <m/>
    <m/>
  </r>
  <r>
    <d v="2019-01-07T06:44:27"/>
    <s v="330205"/>
    <s v="VE763"/>
    <x v="1"/>
    <x v="99"/>
    <n v="1"/>
    <s v="bal"/>
    <n v="60.14"/>
    <n v="60.14"/>
    <s v="0411"/>
    <m/>
    <s v="1CHIR: lůžkové oddělení 8"/>
    <s v="SVIOP-2019-SVM2-000066"/>
    <s v="Výdej do spotřeby z IOP"/>
    <s v="Zdražilová Šárka"/>
    <s v="Promítnut do stavu zásob"/>
    <s v="V42C"/>
    <s v="Obálky, pořadače, složky"/>
    <m/>
    <m/>
    <s v="Frankospol 22.3/2020"/>
    <m/>
    <x v="1"/>
    <n v="1"/>
    <m/>
    <n v="0"/>
    <m/>
    <m/>
  </r>
  <r>
    <d v="2019-01-07T06:44:27"/>
    <m/>
    <s v="VF093"/>
    <x v="1"/>
    <x v="67"/>
    <n v="6"/>
    <s v="bal"/>
    <n v="60.5"/>
    <n v="363"/>
    <s v="0411"/>
    <m/>
    <s v="1CHIR: lůžkové oddělení 8"/>
    <s v="SVIOP-2019-SVM2-000066"/>
    <s v="Výdej do spotřeby z IOP"/>
    <s v="Zdražilová Šárka"/>
    <s v="Promítnut do stavu zásob"/>
    <s v="V42A"/>
    <s v="Papíry, sešity, knihy, bloky, tabule"/>
    <m/>
    <m/>
    <s v="Jan Vytopil 1/2019"/>
    <m/>
    <x v="1"/>
    <n v="1"/>
    <m/>
    <n v="0"/>
    <m/>
    <m/>
  </r>
  <r>
    <d v="2019-01-07T06:44:27"/>
    <s v="251271"/>
    <s v="VE871"/>
    <x v="1"/>
    <x v="85"/>
    <n v="2"/>
    <s v="bal"/>
    <n v="106.48"/>
    <n v="212.95"/>
    <s v="0411"/>
    <m/>
    <s v="1CHIR: lůžkové oddělení 8"/>
    <s v="SVIOP-2019-SVM2-000066"/>
    <s v="Výdej do spotřeby z IOP"/>
    <s v="Zdražilová Šárka"/>
    <s v="Promítnut do stavu zásob"/>
    <s v="V42E"/>
    <s v="Samolepky, etikety, štítky"/>
    <m/>
    <m/>
    <s v="Frankospol 22.3/2020"/>
    <m/>
    <x v="1"/>
    <n v="1"/>
    <m/>
    <n v="0"/>
    <m/>
    <m/>
  </r>
  <r>
    <d v="2019-01-07T06:44:27"/>
    <s v="Fm-L009-023-HLASES-001"/>
    <s v="VB753"/>
    <x v="1"/>
    <x v="33"/>
    <n v="1"/>
    <s v="ks"/>
    <n v="121"/>
    <n v="121"/>
    <s v="0411"/>
    <m/>
    <s v="1CHIR: lůžkové oddělení 8"/>
    <s v="SVIOP-2019-SVM2-000066"/>
    <s v="Výdej do spotřeby z IOP"/>
    <s v="Zdražilová Šárka"/>
    <s v="Promítnut do stavu zásob"/>
    <s v="V42A"/>
    <s v="Papíry, sešity, knihy, bloky, tabule"/>
    <m/>
    <m/>
    <s v="Properus"/>
    <m/>
    <x v="1"/>
    <n v="1"/>
    <m/>
    <n v="0"/>
    <m/>
    <m/>
  </r>
  <r>
    <d v="2019-01-07T06:44:27"/>
    <s v="107631"/>
    <s v="VE669"/>
    <x v="2"/>
    <x v="106"/>
    <n v="1"/>
    <s v="ks"/>
    <n v="151.19999999999999"/>
    <n v="151.19999999999999"/>
    <s v="0411"/>
    <m/>
    <s v="1CHIR: lůžkové oddělení 8"/>
    <s v="SVIOP-2019-SVM2-000066"/>
    <s v="Výdej do spotřeby z IOP"/>
    <s v="Zdražilová Šárka"/>
    <s v="Promítnut do stavu zásob"/>
    <s v="V41A"/>
    <s v="Mycí a uklízecí prostředy"/>
    <m/>
    <m/>
    <s v="Šaman do 19.3/2020"/>
    <m/>
    <x v="1"/>
    <n v="1"/>
    <m/>
    <n v="0"/>
    <m/>
    <m/>
  </r>
  <r>
    <d v="2019-01-07T06:44:27"/>
    <m/>
    <s v="VA796"/>
    <x v="0"/>
    <x v="141"/>
    <n v="2"/>
    <s v="ks"/>
    <n v="153.66999999999999"/>
    <n v="307.33999999999997"/>
    <s v="0411"/>
    <m/>
    <s v="1CHIR: lůžkové oddělení 8"/>
    <s v="SVIOP-2019-SVM2-000066"/>
    <s v="Výdej do spotřeby z IOP"/>
    <s v="Zdražilová Šárka"/>
    <s v="Promítnut do stavu zásob"/>
    <s v="V44G"/>
    <s v="Kuchyňské potřeby drobné"/>
    <m/>
    <m/>
    <s v="Věra Marková do 8/2020"/>
    <m/>
    <x v="1"/>
    <n v="1"/>
    <m/>
    <n v="0"/>
    <m/>
    <m/>
  </r>
  <r>
    <d v="2019-01-07T06:44:27"/>
    <m/>
    <s v="VE622"/>
    <x v="0"/>
    <x v="34"/>
    <n v="4"/>
    <s v="ks"/>
    <n v="172.78"/>
    <n v="691.12"/>
    <s v="0411"/>
    <m/>
    <s v="1CHIR: lůžkové oddělení 8"/>
    <s v="SVIOP-2019-SVM2-000066"/>
    <s v="Výdej do spotřeby z IOP"/>
    <s v="Zdražilová Šárka"/>
    <s v="Promítnut do stavu zásob"/>
    <s v="V44E"/>
    <s v="WC papír, ubrousky, pytle, sáčky"/>
    <m/>
    <m/>
    <s v="Frankospol 3/2020"/>
    <m/>
    <x v="1"/>
    <n v="1"/>
    <m/>
    <n v="0"/>
    <m/>
    <m/>
  </r>
  <r>
    <d v="2019-01-07T06:44:27"/>
    <m/>
    <s v="VA552"/>
    <x v="1"/>
    <x v="136"/>
    <n v="2"/>
    <s v="ks"/>
    <n v="337.6"/>
    <n v="675.2"/>
    <s v="0411"/>
    <m/>
    <s v="1CHIR: lůžkové oddělení 8"/>
    <s v="SVIOP-2019-SVM2-000066"/>
    <s v="Výdej do spotřeby z IOP"/>
    <s v="Zdražilová Šárka"/>
    <s v="Promítnut do stavu zásob"/>
    <s v="V42A"/>
    <s v="Papíry, sešity, knihy, bloky, tabule"/>
    <m/>
    <m/>
    <s v="DTW Telecom"/>
    <m/>
    <x v="1"/>
    <n v="1"/>
    <m/>
    <n v="0"/>
    <m/>
    <m/>
  </r>
  <r>
    <d v="2019-01-07T06:47:57"/>
    <s v="140060013"/>
    <s v="VE630"/>
    <x v="4"/>
    <x v="39"/>
    <n v="100"/>
    <s v="ks"/>
    <n v="0.23"/>
    <n v="22.69"/>
    <s v="0412"/>
    <m/>
    <s v="1CHIR: lůžkové oddělení 9 + 9P"/>
    <s v="SVIOP-2019-SVM2-000067"/>
    <s v="Výdej do spotřeby z IOP"/>
    <s v="Zdražilová Šárka"/>
    <s v="Promítnut do stavu zásob"/>
    <s v="V21"/>
    <s v="Spotřební materiál k SZM"/>
    <m/>
    <m/>
    <s v="MAPO medical s.r.o. od 7/2017"/>
    <m/>
    <x v="1"/>
    <n v="1"/>
    <m/>
    <n v="0"/>
    <m/>
    <m/>
  </r>
  <r>
    <d v="2019-01-07T06:47:57"/>
    <s v="520097"/>
    <s v="VE355"/>
    <x v="1"/>
    <x v="107"/>
    <n v="3"/>
    <s v="ks"/>
    <n v="0.99"/>
    <n v="2.97"/>
    <s v="0412"/>
    <m/>
    <s v="1CHIR: lůžkové oddělení 9 + 9P"/>
    <s v="SVIOP-2019-SVM2-000067"/>
    <s v="Výdej do spotřeby z IOP"/>
    <s v="Zdražilová Šárka"/>
    <s v="Promítnut do stavu zásob"/>
    <s v="V42B"/>
    <s v="Psací potřeby"/>
    <m/>
    <m/>
    <s v="Frankospol 22.3/2020"/>
    <m/>
    <x v="1"/>
    <n v="1"/>
    <m/>
    <n v="0"/>
    <m/>
    <m/>
  </r>
  <r>
    <d v="2019-01-07T06:47:57"/>
    <m/>
    <s v="VE880"/>
    <x v="3"/>
    <x v="7"/>
    <n v="200"/>
    <s v="ks"/>
    <n v="2.35"/>
    <n v="469.48"/>
    <s v="0412"/>
    <m/>
    <s v="1CHIR: lůžkové oddělení 9 + 9P"/>
    <s v="SVIOP-2019-SVM2-000067"/>
    <s v="Výdej do spotřeby z IOP"/>
    <s v="Zdražilová Šárka"/>
    <s v="Promítnut do stavu zásob"/>
    <s v="V22"/>
    <s v="Spotřební materiál pro potrubní poštu"/>
    <m/>
    <m/>
    <s v="PROFITERM PROTECH s.r.o."/>
    <m/>
    <x v="1"/>
    <n v="1"/>
    <m/>
    <n v="0"/>
    <m/>
    <m/>
  </r>
  <r>
    <d v="2019-01-07T06:47:57"/>
    <s v="501170"/>
    <s v="VE327"/>
    <x v="1"/>
    <x v="41"/>
    <n v="20"/>
    <s v="ks"/>
    <n v="4.4800000000000004"/>
    <n v="89.52"/>
    <s v="0412"/>
    <m/>
    <s v="1CHIR: lůžkové oddělení 9 + 9P"/>
    <s v="SVIOP-2019-SVM2-000067"/>
    <s v="Výdej do spotřeby z IOP"/>
    <s v="Zdražilová Šárka"/>
    <s v="Promítnut do stavu zásob"/>
    <s v="V42B"/>
    <s v="Psací potřeby"/>
    <m/>
    <m/>
    <s v="Frankospol 22.3/2020"/>
    <m/>
    <x v="1"/>
    <n v="1"/>
    <m/>
    <n v="0"/>
    <m/>
    <m/>
  </r>
  <r>
    <d v="2019-01-07T06:47:57"/>
    <m/>
    <s v="VC344"/>
    <x v="0"/>
    <x v="42"/>
    <n v="10"/>
    <s v="bal"/>
    <n v="6.29"/>
    <n v="62.92"/>
    <s v="0412"/>
    <m/>
    <s v="1CHIR: lůžkové oddělení 9 + 9P"/>
    <s v="SVIOP-2019-SVM2-000067"/>
    <s v="Výdej do spotřeby z IOP"/>
    <s v="Zdražilová Šárka"/>
    <s v="Promítnut do stavu zásob"/>
    <s v="V44G"/>
    <s v="Kuchyňské potřeby drobné"/>
    <m/>
    <m/>
    <s v="Věra Marková do 8/2020"/>
    <m/>
    <x v="1"/>
    <n v="1"/>
    <m/>
    <n v="0"/>
    <m/>
    <m/>
  </r>
  <r>
    <d v="2019-01-07T06:47:57"/>
    <s v="450130"/>
    <s v="VE822"/>
    <x v="1"/>
    <x v="58"/>
    <n v="1"/>
    <s v="ks"/>
    <n v="8.4700000000000006"/>
    <n v="8.4700000000000006"/>
    <s v="0412"/>
    <m/>
    <s v="1CHIR: lůžkové oddělení 9 + 9P"/>
    <s v="SVIOP-2019-SVM2-000067"/>
    <s v="Výdej do spotřeby z IOP"/>
    <s v="Zdražilová Šárka"/>
    <s v="Promítnut do stavu zásob"/>
    <s v="V42D"/>
    <s v="Pravítka, lepidla, folie"/>
    <m/>
    <m/>
    <s v="Frankospol 22.3/2020"/>
    <m/>
    <x v="1"/>
    <n v="1"/>
    <m/>
    <n v="0"/>
    <m/>
    <m/>
  </r>
  <r>
    <d v="2019-01-07T06:47:57"/>
    <m/>
    <s v="VE670"/>
    <x v="0"/>
    <x v="43"/>
    <n v="4"/>
    <s v="bal"/>
    <n v="9.56"/>
    <n v="38.24"/>
    <s v="0412"/>
    <m/>
    <s v="1CHIR: lůžkové oddělení 9 + 9P"/>
    <s v="SVIOP-2019-SVM2-000067"/>
    <s v="Výdej do spotřeby z IOP"/>
    <s v="Zdražilová Šárka"/>
    <s v="Promítnut do stavu zásob"/>
    <s v="V44E"/>
    <s v="WC papír, ubrousky, pytle, sáčky"/>
    <m/>
    <m/>
    <s v="Vkus Bustan do 12/2019"/>
    <m/>
    <x v="1"/>
    <n v="1"/>
    <m/>
    <n v="0"/>
    <m/>
    <m/>
  </r>
  <r>
    <d v="2019-01-07T06:47:57"/>
    <s v="501270"/>
    <s v="VE334"/>
    <x v="1"/>
    <x v="94"/>
    <n v="3"/>
    <s v="ks"/>
    <n v="10.64"/>
    <n v="31.92"/>
    <s v="0412"/>
    <m/>
    <s v="1CHIR: lůžkové oddělení 9 + 9P"/>
    <s v="SVIOP-2019-SVM2-000067"/>
    <s v="Výdej do spotřeby z IOP"/>
    <s v="Zdražilová Šárka"/>
    <s v="Promítnut do stavu zásob"/>
    <s v="V42B"/>
    <s v="Psací potřeby"/>
    <m/>
    <m/>
    <s v="Frankospol 22.3/2020"/>
    <m/>
    <x v="1"/>
    <n v="1"/>
    <m/>
    <n v="0"/>
    <m/>
    <m/>
  </r>
  <r>
    <d v="2019-01-07T06:47:57"/>
    <m/>
    <s v="VB190"/>
    <x v="0"/>
    <x v="132"/>
    <n v="10"/>
    <s v="bal"/>
    <n v="11.5"/>
    <n v="114.97"/>
    <s v="0412"/>
    <m/>
    <s v="1CHIR: lůžkové oddělení 9 + 9P"/>
    <s v="SVIOP-2019-SVM2-000067"/>
    <s v="Výdej do spotřeby z IOP"/>
    <s v="Zdražilová Šárka"/>
    <s v="Promítnut do stavu zásob"/>
    <s v="V44E"/>
    <s v="WC papír, ubrousky, pytle, sáčky"/>
    <m/>
    <m/>
    <s v="Press KF do 1/2019"/>
    <m/>
    <x v="1"/>
    <n v="1"/>
    <m/>
    <n v="0"/>
    <m/>
    <m/>
  </r>
  <r>
    <d v="2019-01-07T06:47:57"/>
    <s v="3176"/>
    <s v="VE527"/>
    <x v="2"/>
    <x v="14"/>
    <n v="10"/>
    <s v="bal"/>
    <n v="14.52"/>
    <n v="145.19999999999999"/>
    <s v="0412"/>
    <m/>
    <s v="1CHIR: lůžkové oddělení 9 + 9P"/>
    <s v="SVIOP-2019-SVM2-000067"/>
    <s v="Výdej do spotřeby z IOP"/>
    <s v="Zdražilová Šárka"/>
    <s v="Promítnut do stavu zásob"/>
    <s v="V41C"/>
    <s v="Kartáče,houbičky"/>
    <m/>
    <m/>
    <s v="Šaman do 19.3/2020"/>
    <m/>
    <x v="1"/>
    <n v="1"/>
    <m/>
    <n v="0"/>
    <m/>
    <m/>
  </r>
  <r>
    <d v="2019-01-07T06:47:57"/>
    <s v="1566"/>
    <s v="VE526"/>
    <x v="2"/>
    <x v="45"/>
    <n v="10"/>
    <s v="bal"/>
    <n v="22.14"/>
    <n v="221.4"/>
    <s v="0412"/>
    <m/>
    <s v="1CHIR: lůžkové oddělení 9 + 9P"/>
    <s v="SVIOP-2019-SVM2-000067"/>
    <s v="Výdej do spotřeby z IOP"/>
    <s v="Zdražilová Šárka"/>
    <s v="Promítnut do stavu zásob"/>
    <s v="V41C"/>
    <s v="Kartáče,houbičky"/>
    <m/>
    <m/>
    <s v="Šaman do 19.3/2020"/>
    <m/>
    <x v="1"/>
    <n v="1"/>
    <m/>
    <n v="0"/>
    <m/>
    <m/>
  </r>
  <r>
    <d v="2019-01-07T06:47:57"/>
    <m/>
    <s v="VE016"/>
    <x v="0"/>
    <x v="163"/>
    <n v="4"/>
    <s v="bal"/>
    <n v="22.69"/>
    <n v="90.76"/>
    <s v="0412"/>
    <m/>
    <s v="1CHIR: lůžkové oddělení 9 + 9P"/>
    <s v="SVIOP-2019-SVM2-000067"/>
    <s v="Výdej do spotřeby z IOP"/>
    <s v="Zdražilová Šárka"/>
    <s v="Promítnut do stavu zásob"/>
    <s v="V44E"/>
    <s v="WC papír, ubrousky, pytle, sáčky"/>
    <m/>
    <m/>
    <s v="Press KF do 1/2019"/>
    <m/>
    <x v="1"/>
    <n v="1"/>
    <m/>
    <n v="0"/>
    <m/>
    <m/>
  </r>
  <r>
    <d v="2019-01-07T06:47:57"/>
    <s v="770150"/>
    <s v="VE835"/>
    <x v="1"/>
    <x v="19"/>
    <n v="1"/>
    <s v="ks"/>
    <n v="29.31"/>
    <n v="29.31"/>
    <s v="0412"/>
    <m/>
    <s v="1CHIR: lůžkové oddělení 9 + 9P"/>
    <s v="SVIOP-2019-SVM2-000067"/>
    <s v="Výdej do spotřeby z IOP"/>
    <s v="Zdražilová Šárka"/>
    <s v="Promítnut do stavu zásob"/>
    <s v="V42D"/>
    <s v="Pravítka, lepidla, folie"/>
    <m/>
    <m/>
    <s v="Frankospol 22.3/2020"/>
    <m/>
    <x v="1"/>
    <n v="1"/>
    <m/>
    <n v="0"/>
    <m/>
    <m/>
  </r>
  <r>
    <d v="2019-01-07T06:47:57"/>
    <s v="116361"/>
    <s v="VE505"/>
    <x v="2"/>
    <x v="46"/>
    <n v="2"/>
    <s v="ks"/>
    <n v="32.67"/>
    <n v="65.34"/>
    <s v="0412"/>
    <m/>
    <s v="1CHIR: lůžkové oddělení 9 + 9P"/>
    <s v="SVIOP-2019-SVM2-000067"/>
    <s v="Výdej do spotřeby z IOP"/>
    <s v="Zdražilová Šárka"/>
    <s v="Promítnut do stavu zásob"/>
    <s v="V41A"/>
    <s v="Mycí a uklízecí prostředy"/>
    <m/>
    <m/>
    <s v="Šaman do 19.3/2020"/>
    <m/>
    <x v="1"/>
    <n v="1"/>
    <m/>
    <n v="0"/>
    <m/>
    <m/>
  </r>
  <r>
    <d v="2019-01-07T06:47:57"/>
    <s v="440053"/>
    <s v="VE831"/>
    <x v="1"/>
    <x v="20"/>
    <n v="1"/>
    <s v="ks"/>
    <n v="35.57"/>
    <n v="35.57"/>
    <s v="0412"/>
    <m/>
    <s v="1CHIR: lůžkové oddělení 9 + 9P"/>
    <s v="SVIOP-2019-SVM2-000067"/>
    <s v="Výdej do spotřeby z IOP"/>
    <s v="Zdražilová Šárka"/>
    <s v="Promítnut do stavu zásob"/>
    <s v="V42D"/>
    <s v="Pravítka, lepidla, folie"/>
    <m/>
    <m/>
    <s v="Frankospol 22.3/2020"/>
    <m/>
    <x v="1"/>
    <n v="1"/>
    <m/>
    <n v="0"/>
    <m/>
    <m/>
  </r>
  <r>
    <d v="2019-01-07T06:47:57"/>
    <m/>
    <s v="VB595"/>
    <x v="1"/>
    <x v="117"/>
    <n v="1"/>
    <s v="bal"/>
    <n v="45"/>
    <n v="45"/>
    <s v="0412"/>
    <m/>
    <s v="1CHIR: lůžkové oddělení 9 + 9P"/>
    <s v="SVIOP-2019-SVM2-000067"/>
    <s v="Výdej do spotřeby z IOP"/>
    <s v="Zdražilová Šárka"/>
    <s v="Promítnut do stavu zásob"/>
    <s v="V42E"/>
    <s v="Samolepky, etikety, štítky"/>
    <m/>
    <m/>
    <m/>
    <m/>
    <x v="1"/>
    <n v="1"/>
    <m/>
    <n v="0"/>
    <m/>
    <m/>
  </r>
  <r>
    <d v="2019-01-07T06:47:57"/>
    <s v="Fm-L009-022-CENPAC-001"/>
    <s v="VFM1223"/>
    <x v="1"/>
    <x v="22"/>
    <n v="2"/>
    <s v="ks"/>
    <n v="48.4"/>
    <n v="96.8"/>
    <s v="0412"/>
    <m/>
    <s v="1CHIR: lůžkové oddělení 9 + 9P"/>
    <s v="SVIOP-2019-SVM2-000067"/>
    <s v="Výdej do spotřeby z IOP"/>
    <s v="Zdražilová Šárka"/>
    <s v="Promítnut do stavu zásob"/>
    <s v="VFM022"/>
    <s v="Úschova věcí, důchody"/>
    <m/>
    <m/>
    <s v="Knopp - tiskárna do 1/2021"/>
    <m/>
    <x v="1"/>
    <n v="1"/>
    <m/>
    <n v="0"/>
    <m/>
    <m/>
  </r>
  <r>
    <d v="2019-01-07T06:47:57"/>
    <s v="Fm-L009-029-LEKPAC-001"/>
    <s v="VFM1238"/>
    <x v="1"/>
    <x v="24"/>
    <n v="2"/>
    <s v="ks"/>
    <n v="50.82"/>
    <n v="101.64"/>
    <s v="0412"/>
    <m/>
    <s v="1CHIR: lůžkové oddělení 9 + 9P"/>
    <s v="SVIOP-2019-SVM2-000067"/>
    <s v="Výdej do spotřeby z IOP"/>
    <s v="Zdražilová Šárka"/>
    <s v="Promítnut do stavu zásob"/>
    <s v="VFM029"/>
    <s v="Léčiva"/>
    <m/>
    <m/>
    <s v="Knopp - tiskárna do 1/2021"/>
    <m/>
    <x v="1"/>
    <n v="1"/>
    <m/>
    <n v="0"/>
    <m/>
    <m/>
  </r>
  <r>
    <d v="2019-01-07T06:47:57"/>
    <m/>
    <s v="VE011"/>
    <x v="0"/>
    <x v="27"/>
    <n v="6"/>
    <s v="bal"/>
    <n v="57.72"/>
    <n v="346.3"/>
    <s v="0412"/>
    <m/>
    <s v="1CHIR: lůžkové oddělení 9 + 9P"/>
    <s v="SVIOP-2019-SVM2-000067"/>
    <s v="Výdej do spotřeby z IOP"/>
    <s v="Zdražilová Šárka"/>
    <s v="Promítnut do stavu zásob"/>
    <s v="V44E"/>
    <s v="WC papír, ubrousky, pytle, sáčky"/>
    <m/>
    <m/>
    <s v="Press KF do 1/2019"/>
    <m/>
    <x v="1"/>
    <n v="1"/>
    <m/>
    <n v="0"/>
    <m/>
    <m/>
  </r>
  <r>
    <d v="2019-01-07T06:47:57"/>
    <m/>
    <s v="VF093"/>
    <x v="1"/>
    <x v="67"/>
    <n v="5"/>
    <s v="bal"/>
    <n v="60.5"/>
    <n v="302.5"/>
    <s v="0412"/>
    <m/>
    <s v="1CHIR: lůžkové oddělení 9 + 9P"/>
    <s v="SVIOP-2019-SVM2-000067"/>
    <s v="Výdej do spotřeby z IOP"/>
    <s v="Zdražilová Šárka"/>
    <s v="Promítnut do stavu zásob"/>
    <s v="V42A"/>
    <s v="Papíry, sešity, knihy, bloky, tabule"/>
    <m/>
    <m/>
    <s v="Jan Vytopil 1/2019"/>
    <m/>
    <x v="1"/>
    <n v="1"/>
    <m/>
    <n v="0"/>
    <m/>
    <m/>
  </r>
  <r>
    <d v="2019-01-07T06:47:57"/>
    <s v="251271"/>
    <s v="VE871"/>
    <x v="1"/>
    <x v="85"/>
    <n v="2"/>
    <s v="bal"/>
    <n v="106.48"/>
    <n v="212.95"/>
    <s v="0412"/>
    <m/>
    <s v="1CHIR: lůžkové oddělení 9 + 9P"/>
    <s v="SVIOP-2019-SVM2-000067"/>
    <s v="Výdej do spotřeby z IOP"/>
    <s v="Zdražilová Šárka"/>
    <s v="Promítnut do stavu zásob"/>
    <s v="V42E"/>
    <s v="Samolepky, etikety, štítky"/>
    <m/>
    <m/>
    <s v="Frankospol 22.3/2020"/>
    <m/>
    <x v="1"/>
    <n v="1"/>
    <m/>
    <n v="0"/>
    <m/>
    <m/>
  </r>
  <r>
    <d v="2019-01-07T06:47:57"/>
    <m/>
    <s v="VE622"/>
    <x v="0"/>
    <x v="34"/>
    <n v="3"/>
    <s v="ks"/>
    <n v="172.78"/>
    <n v="518.34"/>
    <s v="0412"/>
    <m/>
    <s v="1CHIR: lůžkové oddělení 9 + 9P"/>
    <s v="SVIOP-2019-SVM2-000067"/>
    <s v="Výdej do spotřeby z IOP"/>
    <s v="Zdražilová Šárka"/>
    <s v="Promítnut do stavu zásob"/>
    <s v="V44E"/>
    <s v="WC papír, ubrousky, pytle, sáčky"/>
    <m/>
    <m/>
    <s v="Frankospol 3/2020"/>
    <m/>
    <x v="1"/>
    <n v="1"/>
    <m/>
    <n v="0"/>
    <m/>
    <m/>
  </r>
  <r>
    <d v="2019-01-07T06:47:57"/>
    <s v="10006995K"/>
    <s v="VC649"/>
    <x v="0"/>
    <x v="37"/>
    <n v="1"/>
    <s v="ks"/>
    <n v="716.32"/>
    <n v="716.32"/>
    <s v="0412"/>
    <m/>
    <s v="1CHIR: lůžkové oddělení 9 + 9P"/>
    <s v="SVIOP-2019-SVM2-000067"/>
    <s v="Výdej do spotřeby z IOP"/>
    <s v="Zdražilová Šárka"/>
    <s v="Promítnut do stavu zásob"/>
    <s v="V44D"/>
    <s v="Ručníky, rohože, ostatní"/>
    <m/>
    <m/>
    <s v="Datascan"/>
    <m/>
    <x v="1"/>
    <n v="1"/>
    <m/>
    <n v="0"/>
    <m/>
    <m/>
  </r>
  <r>
    <d v="2019-01-07T06:50:31"/>
    <s v="220140"/>
    <s v="VE770"/>
    <x v="1"/>
    <x v="257"/>
    <n v="30"/>
    <s v="ks"/>
    <n v="0.73"/>
    <n v="21.78"/>
    <s v="0413"/>
    <m/>
    <s v="1CHIR: lůžkové oddělení 3"/>
    <s v="SVIOP-2019-SVM2-000068"/>
    <s v="Výdej do spotřeby z IOP"/>
    <s v="Zdražilová Šárka"/>
    <s v="Promítnut do stavu zásob"/>
    <s v="V42C"/>
    <s v="Obálky, pořadače, složky"/>
    <m/>
    <m/>
    <s v="Frankospol 22.3/2020"/>
    <m/>
    <x v="1"/>
    <n v="1"/>
    <m/>
    <n v="0"/>
    <m/>
    <m/>
  </r>
  <r>
    <d v="2019-01-07T06:50:31"/>
    <s v="220103"/>
    <s v="VE772"/>
    <x v="1"/>
    <x v="139"/>
    <n v="20"/>
    <s v="ks"/>
    <n v="1.01"/>
    <n v="20.18"/>
    <s v="0413"/>
    <m/>
    <s v="1CHIR: lůžkové oddělení 3"/>
    <s v="SVIOP-2019-SVM2-000068"/>
    <s v="Výdej do spotřeby z IOP"/>
    <s v="Zdražilová Šárka"/>
    <s v="Promítnut do stavu zásob"/>
    <s v="V42C"/>
    <s v="Obálky, pořadače, složky"/>
    <m/>
    <m/>
    <s v="Frankospol 22.3/2020"/>
    <m/>
    <x v="1"/>
    <n v="1"/>
    <m/>
    <n v="0"/>
    <m/>
    <m/>
  </r>
  <r>
    <d v="2019-01-07T06:50:31"/>
    <s v="Fm-L009-019-OSEPO-001"/>
    <s v="VFM1115"/>
    <x v="1"/>
    <x v="2"/>
    <n v="200"/>
    <s v="ks"/>
    <n v="1.05"/>
    <n v="210.28"/>
    <s v="0413"/>
    <m/>
    <s v="1CHIR: lůžkové oddělení 3"/>
    <s v="SVIOP-2019-SVM2-000068"/>
    <s v="Výdej do spotřeby z IOP"/>
    <s v="Zdražilová Šárka"/>
    <s v="Promítnut do stavu zásob"/>
    <s v="VFM019"/>
    <s v="Ošetřovatelská dokumentace"/>
    <m/>
    <m/>
    <m/>
    <m/>
    <x v="1"/>
    <n v="1"/>
    <m/>
    <n v="0"/>
    <m/>
    <m/>
  </r>
  <r>
    <d v="2019-01-07T06:50:31"/>
    <s v="Fm-L009-019-OSPLAN-001"/>
    <s v="VFM0608"/>
    <x v="1"/>
    <x v="1"/>
    <n v="200"/>
    <s v="ks"/>
    <n v="1.06"/>
    <n v="211.73"/>
    <s v="0413"/>
    <m/>
    <s v="1CHIR: lůžkové oddělení 3"/>
    <s v="SVIOP-2019-SVM2-000068"/>
    <s v="Výdej do spotřeby z IOP"/>
    <s v="Zdražilová Šárka"/>
    <s v="Promítnut do stavu zásob"/>
    <s v="VFM019"/>
    <s v="Ošetřovatelská dokumentace"/>
    <m/>
    <m/>
    <m/>
    <m/>
    <x v="1"/>
    <n v="1"/>
    <m/>
    <n v="0"/>
    <m/>
    <m/>
  </r>
  <r>
    <d v="2019-01-07T06:50:31"/>
    <s v="510300"/>
    <s v="VE351"/>
    <x v="1"/>
    <x v="191"/>
    <n v="10"/>
    <s v="ks"/>
    <n v="1.21"/>
    <n v="12.1"/>
    <s v="0413"/>
    <m/>
    <s v="1CHIR: lůžkové oddělení 3"/>
    <s v="SVIOP-2019-SVM2-000068"/>
    <s v="Výdej do spotřeby z IOP"/>
    <s v="Zdražilová Šárka"/>
    <s v="Promítnut do stavu zásob"/>
    <s v="V42B"/>
    <s v="Psací potřeby"/>
    <m/>
    <m/>
    <s v="Frankospol 22.3/2020"/>
    <m/>
    <x v="1"/>
    <n v="1"/>
    <m/>
    <n v="0"/>
    <m/>
    <m/>
  </r>
  <r>
    <d v="2019-01-07T06:50:31"/>
    <s v="544080"/>
    <s v="VE358"/>
    <x v="1"/>
    <x v="156"/>
    <n v="6"/>
    <s v="ks"/>
    <n v="1.48"/>
    <n v="8.8800000000000008"/>
    <s v="0413"/>
    <m/>
    <s v="1CHIR: lůžkové oddělení 3"/>
    <s v="SVIOP-2019-SVM2-000068"/>
    <s v="Výdej do spotřeby z IOP"/>
    <s v="Zdražilová Šárka"/>
    <s v="Promítnut do stavu zásob"/>
    <s v="V42B"/>
    <s v="Psací potřeby"/>
    <m/>
    <m/>
    <s v="Frankospol 22.3/2020"/>
    <m/>
    <x v="1"/>
    <n v="1"/>
    <m/>
    <n v="0"/>
    <m/>
    <m/>
  </r>
  <r>
    <d v="2019-01-07T06:50:31"/>
    <s v="501170"/>
    <s v="VE327"/>
    <x v="1"/>
    <x v="41"/>
    <n v="10"/>
    <s v="ks"/>
    <n v="4.4800000000000004"/>
    <n v="44.76"/>
    <s v="0413"/>
    <m/>
    <s v="1CHIR: lůžkové oddělení 3"/>
    <s v="SVIOP-2019-SVM2-000068"/>
    <s v="Výdej do spotřeby z IOP"/>
    <s v="Zdražilová Šárka"/>
    <s v="Promítnut do stavu zásob"/>
    <s v="V42B"/>
    <s v="Psací potřeby"/>
    <m/>
    <m/>
    <s v="Frankospol 22.3/2020"/>
    <m/>
    <x v="1"/>
    <n v="1"/>
    <m/>
    <n v="0"/>
    <m/>
    <m/>
  </r>
  <r>
    <d v="2019-01-07T06:50:31"/>
    <s v="Fm-L009-022-CENPAC-001"/>
    <s v="VFM1223"/>
    <x v="1"/>
    <x v="22"/>
    <n v="3"/>
    <s v="ks"/>
    <n v="48.4"/>
    <n v="145.19999999999999"/>
    <s v="0413"/>
    <m/>
    <s v="1CHIR: lůžkové oddělení 3"/>
    <s v="SVIOP-2019-SVM2-000068"/>
    <s v="Výdej do spotřeby z IOP"/>
    <s v="Zdražilová Šárka"/>
    <s v="Promítnut do stavu zásob"/>
    <s v="VFM022"/>
    <s v="Úschova věcí, důchody"/>
    <m/>
    <m/>
    <s v="Knopp - tiskárna do 1/2021"/>
    <m/>
    <x v="1"/>
    <n v="1"/>
    <m/>
    <n v="0"/>
    <m/>
    <m/>
  </r>
  <r>
    <d v="2019-01-07T06:50:31"/>
    <s v="Fm-L009-029-LEKPAC-001"/>
    <s v="VFM1238"/>
    <x v="1"/>
    <x v="24"/>
    <n v="3"/>
    <s v="ks"/>
    <n v="50.82"/>
    <n v="152.46"/>
    <s v="0413"/>
    <m/>
    <s v="1CHIR: lůžkové oddělení 3"/>
    <s v="SVIOP-2019-SVM2-000068"/>
    <s v="Výdej do spotřeby z IOP"/>
    <s v="Zdražilová Šárka"/>
    <s v="Promítnut do stavu zásob"/>
    <s v="VFM029"/>
    <s v="Léčiva"/>
    <m/>
    <m/>
    <s v="Knopp - tiskárna do 1/2021"/>
    <m/>
    <x v="1"/>
    <n v="1"/>
    <m/>
    <n v="0"/>
    <m/>
    <m/>
  </r>
  <r>
    <d v="2019-01-07T06:50:31"/>
    <m/>
    <s v="VE011"/>
    <x v="0"/>
    <x v="27"/>
    <n v="1"/>
    <s v="bal"/>
    <n v="57.72"/>
    <n v="57.72"/>
    <s v="0413"/>
    <m/>
    <s v="1CHIR: lůžkové oddělení 3"/>
    <s v="SVIOP-2019-SVM2-000068"/>
    <s v="Výdej do spotřeby z IOP"/>
    <s v="Zdražilová Šárka"/>
    <s v="Promítnut do stavu zásob"/>
    <s v="V44E"/>
    <s v="WC papír, ubrousky, pytle, sáčky"/>
    <m/>
    <m/>
    <s v="Press KF do 1/2019"/>
    <m/>
    <x v="1"/>
    <n v="1"/>
    <m/>
    <n v="0"/>
    <m/>
    <m/>
  </r>
  <r>
    <d v="2019-01-07T11:37:47"/>
    <s v="B1320"/>
    <s v="VA391"/>
    <x v="0"/>
    <x v="9"/>
    <n v="20"/>
    <s v="ks"/>
    <n v="3.81"/>
    <n v="76.22"/>
    <s v="0411"/>
    <m/>
    <s v="1CHIR: lůžkové oddělení 8"/>
    <s v="SVIOP-2019-SVM2-000089"/>
    <s v="Výdej do spotřeby z IOP"/>
    <s v="Utíkalová Jana"/>
    <s v="Promítnut do stavu zásob"/>
    <s v="V44B"/>
    <s v="Baterie, různé elektro zboží"/>
    <m/>
    <m/>
    <s v="Emos do 4/2020"/>
    <m/>
    <x v="1"/>
    <n v="1"/>
    <m/>
    <n v="0"/>
    <m/>
    <m/>
  </r>
  <r>
    <d v="2019-01-07T11:45:51"/>
    <s v="B1320"/>
    <s v="VA391"/>
    <x v="0"/>
    <x v="9"/>
    <n v="30"/>
    <s v="ks"/>
    <n v="3.81"/>
    <n v="114.33"/>
    <s v="0412"/>
    <m/>
    <s v="1CHIR: lůžkové oddělení 9 + 9P"/>
    <s v="SVIOP-2019-SVM2-000092"/>
    <s v="Výdej do spotřeby z IOP"/>
    <s v="Škodová Simona"/>
    <s v="Promítnut do stavu zásob"/>
    <s v="V44B"/>
    <s v="Baterie, různé elektro zboží"/>
    <m/>
    <m/>
    <s v="Emos do 4/2020"/>
    <m/>
    <x v="1"/>
    <n v="1"/>
    <m/>
    <n v="0"/>
    <m/>
    <m/>
  </r>
  <r>
    <d v="2019-01-08T06:59:11"/>
    <s v="220153"/>
    <s v="VE452"/>
    <x v="1"/>
    <x v="96"/>
    <n v="20"/>
    <s v="ks"/>
    <n v="0.61"/>
    <n v="12.2"/>
    <s v="0432"/>
    <m/>
    <s v="1CHIR: JIP  6"/>
    <s v="SVIOP-2019-SVM2-000107"/>
    <s v="Výdej do spotřeby z IOP"/>
    <s v="Škodová Simona"/>
    <s v="Promítnut do stavu zásob"/>
    <s v="V42C"/>
    <s v="Obálky, pořadače, složky"/>
    <m/>
    <m/>
    <s v="Vkus"/>
    <m/>
    <x v="1"/>
    <n v="1"/>
    <m/>
    <n v="0"/>
    <m/>
    <m/>
  </r>
  <r>
    <d v="2019-01-08T06:59:11"/>
    <s v="Fm-L009-019-OSEPO-001"/>
    <s v="VFM1115"/>
    <x v="1"/>
    <x v="2"/>
    <n v="50"/>
    <s v="ks"/>
    <n v="1.05"/>
    <n v="52.57"/>
    <s v="0432"/>
    <m/>
    <s v="1CHIR: JIP  6"/>
    <s v="SVIOP-2019-SVM2-000107"/>
    <s v="Výdej do spotřeby z IOP"/>
    <s v="Škodová Simona"/>
    <s v="Promítnut do stavu zásob"/>
    <s v="VFM019"/>
    <s v="Ošetřovatelská dokumentace"/>
    <m/>
    <m/>
    <m/>
    <m/>
    <x v="1"/>
    <n v="1"/>
    <m/>
    <n v="0"/>
    <m/>
    <m/>
  </r>
  <r>
    <d v="2019-01-08T06:59:11"/>
    <s v="510303"/>
    <s v="VE348"/>
    <x v="1"/>
    <x v="223"/>
    <n v="4"/>
    <s v="ks"/>
    <n v="1.21"/>
    <n v="4.84"/>
    <s v="0432"/>
    <m/>
    <s v="1CHIR: JIP  6"/>
    <s v="SVIOP-2019-SVM2-000107"/>
    <s v="Výdej do spotřeby z IOP"/>
    <s v="Škodová Simona"/>
    <s v="Promítnut do stavu zásob"/>
    <s v="V42B"/>
    <s v="Psací potřeby"/>
    <m/>
    <m/>
    <s v="Frankospol 22.3/2020"/>
    <m/>
    <x v="1"/>
    <n v="1"/>
    <m/>
    <n v="0"/>
    <m/>
    <m/>
  </r>
  <r>
    <d v="2019-01-08T06:59:11"/>
    <s v="510302"/>
    <s v="VE350"/>
    <x v="1"/>
    <x v="97"/>
    <n v="4"/>
    <s v="ks"/>
    <n v="1.21"/>
    <n v="4.84"/>
    <s v="0432"/>
    <m/>
    <s v="1CHIR: JIP  6"/>
    <s v="SVIOP-2019-SVM2-000107"/>
    <s v="Výdej do spotřeby z IOP"/>
    <s v="Škodová Simona"/>
    <s v="Promítnut do stavu zásob"/>
    <s v="V42B"/>
    <s v="Psací potřeby"/>
    <m/>
    <m/>
    <s v="Frankospol 22.3/2020"/>
    <m/>
    <x v="1"/>
    <n v="1"/>
    <m/>
    <n v="0"/>
    <m/>
    <m/>
  </r>
  <r>
    <d v="2019-01-08T06:59:11"/>
    <s v="5961"/>
    <s v="VE517"/>
    <x v="2"/>
    <x v="5"/>
    <n v="30"/>
    <s v="ks"/>
    <n v="2.19"/>
    <n v="65.7"/>
    <s v="0432"/>
    <m/>
    <s v="1CHIR: JIP  6"/>
    <s v="SVIOP-2019-SVM2-000107"/>
    <s v="Výdej do spotřeby z IOP"/>
    <s v="Škodová Simona"/>
    <s v="Promítnut do stavu zásob"/>
    <s v="V41A"/>
    <s v="Mycí a uklízecí prostředy"/>
    <m/>
    <m/>
    <s v="Šaman do 19.3/2020"/>
    <m/>
    <x v="1"/>
    <n v="1"/>
    <m/>
    <n v="0"/>
    <m/>
    <m/>
  </r>
  <r>
    <d v="2019-01-08T06:59:11"/>
    <s v="311100zel"/>
    <s v="VE754"/>
    <x v="1"/>
    <x v="6"/>
    <n v="10"/>
    <s v="ks"/>
    <n v="2.2400000000000002"/>
    <n v="22.44"/>
    <s v="0432"/>
    <m/>
    <s v="1CHIR: JIP  6"/>
    <s v="SVIOP-2019-SVM2-000107"/>
    <s v="Výdej do spotřeby z IOP"/>
    <s v="Škodová Simona"/>
    <s v="Promítnut do stavu zásob"/>
    <s v="V42C"/>
    <s v="Obálky, pořadače, složky"/>
    <m/>
    <m/>
    <s v="Frankospol 22.3/2020"/>
    <m/>
    <x v="1"/>
    <n v="1"/>
    <m/>
    <n v="0"/>
    <m/>
    <m/>
  </r>
  <r>
    <d v="2019-01-08T06:59:11"/>
    <s v="330863+330850"/>
    <s v="VE765"/>
    <x v="1"/>
    <x v="131"/>
    <n v="6"/>
    <s v="ks"/>
    <n v="2.73"/>
    <n v="16.350000000000001"/>
    <s v="0432"/>
    <m/>
    <s v="1CHIR: JIP  6"/>
    <s v="SVIOP-2019-SVM2-000107"/>
    <s v="Výdej do spotřeby z IOP"/>
    <s v="Škodová Simona"/>
    <s v="Promítnut do stavu zásob"/>
    <s v="V42C"/>
    <s v="Obálky, pořadače, složky"/>
    <m/>
    <m/>
    <s v="Frankospol 22.3/2020"/>
    <m/>
    <x v="1"/>
    <n v="1"/>
    <m/>
    <n v="0"/>
    <m/>
    <m/>
  </r>
  <r>
    <d v="2019-01-08T06:59:11"/>
    <s v="Fm-L009-017-24JIP-002"/>
    <s v="VFM0584"/>
    <x v="1"/>
    <x v="69"/>
    <n v="300"/>
    <s v="ks"/>
    <n v="2.88"/>
    <n v="862.89"/>
    <s v="0432"/>
    <m/>
    <s v="1CHIR: JIP  6"/>
    <s v="SVIOP-2019-SVM2-000107"/>
    <s v="Výdej do spotřeby z IOP"/>
    <s v="Škodová Simona"/>
    <s v="Promítnut do stavu zásob"/>
    <s v="VFM017"/>
    <s v="JIP záznamy"/>
    <m/>
    <m/>
    <s v="Papírtisk"/>
    <m/>
    <x v="1"/>
    <n v="1"/>
    <m/>
    <n v="0"/>
    <m/>
    <m/>
  </r>
  <r>
    <d v="2019-01-08T06:59:11"/>
    <s v="330400"/>
    <s v="VE761"/>
    <x v="1"/>
    <x v="54"/>
    <n v="10"/>
    <s v="ks"/>
    <n v="3.75"/>
    <n v="37.53"/>
    <s v="0432"/>
    <m/>
    <s v="1CHIR: JIP  6"/>
    <s v="SVIOP-2019-SVM2-000107"/>
    <s v="Výdej do spotřeby z IOP"/>
    <s v="Škodová Simona"/>
    <s v="Promítnut do stavu zásob"/>
    <s v="V42C"/>
    <s v="Obálky, pořadače, složky"/>
    <m/>
    <m/>
    <s v="Frankospol 22.3/2020"/>
    <m/>
    <x v="1"/>
    <n v="1"/>
    <m/>
    <n v="0"/>
    <m/>
    <m/>
  </r>
  <r>
    <d v="2019-01-08T06:59:11"/>
    <s v="B1320"/>
    <s v="VA391"/>
    <x v="0"/>
    <x v="9"/>
    <n v="6"/>
    <s v="ks"/>
    <n v="3.81"/>
    <n v="22.87"/>
    <s v="0432"/>
    <m/>
    <s v="1CHIR: JIP  6"/>
    <s v="SVIOP-2019-SVM2-000107"/>
    <s v="Výdej do spotřeby z IOP"/>
    <s v="Škodová Simona"/>
    <s v="Promítnut do stavu zásob"/>
    <s v="V44B"/>
    <s v="Baterie, různé elektro zboží"/>
    <m/>
    <m/>
    <s v="Emos do 4/2020"/>
    <m/>
    <x v="1"/>
    <n v="1"/>
    <m/>
    <n v="0"/>
    <m/>
    <m/>
  </r>
  <r>
    <d v="2019-01-08T06:59:11"/>
    <s v="510496"/>
    <s v="VE352"/>
    <x v="1"/>
    <x v="56"/>
    <n v="10"/>
    <s v="ks"/>
    <n v="4.24"/>
    <n v="42.35"/>
    <s v="0432"/>
    <m/>
    <s v="1CHIR: JIP  6"/>
    <s v="SVIOP-2019-SVM2-000107"/>
    <s v="Výdej do spotřeby z IOP"/>
    <s v="Škodová Simona"/>
    <s v="Promítnut do stavu zásob"/>
    <s v="V42B"/>
    <s v="Psací potřeby"/>
    <m/>
    <m/>
    <s v="Frankospol 22.3/2020"/>
    <m/>
    <x v="1"/>
    <n v="1"/>
    <m/>
    <n v="0"/>
    <m/>
    <m/>
  </r>
  <r>
    <d v="2019-01-08T06:59:11"/>
    <m/>
    <s v="VC344"/>
    <x v="0"/>
    <x v="42"/>
    <n v="4"/>
    <s v="bal"/>
    <n v="6.29"/>
    <n v="25.17"/>
    <s v="0432"/>
    <m/>
    <s v="1CHIR: JIP  6"/>
    <s v="SVIOP-2019-SVM2-000107"/>
    <s v="Výdej do spotřeby z IOP"/>
    <s v="Škodová Simona"/>
    <s v="Promítnut do stavu zásob"/>
    <s v="V44G"/>
    <s v="Kuchyňské potřeby drobné"/>
    <m/>
    <m/>
    <s v="Věra Marková do 8/2020"/>
    <m/>
    <x v="1"/>
    <n v="1"/>
    <m/>
    <n v="0"/>
    <m/>
    <m/>
  </r>
  <r>
    <d v="2019-01-08T06:59:11"/>
    <m/>
    <s v="VB191"/>
    <x v="0"/>
    <x v="59"/>
    <n v="4"/>
    <s v="bal"/>
    <n v="7.02"/>
    <n v="28.08"/>
    <s v="0432"/>
    <m/>
    <s v="1CHIR: JIP  6"/>
    <s v="SVIOP-2019-SVM2-000107"/>
    <s v="Výdej do spotřeby z IOP"/>
    <s v="Škodová Simona"/>
    <s v="Promítnut do stavu zásob"/>
    <s v="V44E"/>
    <s v="WC papír, ubrousky, pytle, sáčky"/>
    <m/>
    <m/>
    <s v="Press KF do 1/2019"/>
    <m/>
    <x v="1"/>
    <n v="1"/>
    <m/>
    <n v="0"/>
    <m/>
    <m/>
  </r>
  <r>
    <d v="2019-01-08T06:59:11"/>
    <m/>
    <s v="VE941"/>
    <x v="1"/>
    <x v="76"/>
    <n v="30"/>
    <s v="ks"/>
    <n v="7.71"/>
    <n v="231.36"/>
    <s v="0432"/>
    <m/>
    <s v="1CHIR: JIP  6"/>
    <s v="SVIOP-2019-SVM2-000107"/>
    <s v="Výdej do spotřeby z IOP"/>
    <s v="Škodová Simona"/>
    <s v="Promítnut do stavu zásob"/>
    <s v="V42E"/>
    <s v="Samolepky, etikety, štítky"/>
    <m/>
    <m/>
    <s v="Properus"/>
    <m/>
    <x v="1"/>
    <n v="1"/>
    <m/>
    <n v="0"/>
    <m/>
    <m/>
  </r>
  <r>
    <d v="2019-01-08T06:59:11"/>
    <m/>
    <s v="VE670"/>
    <x v="0"/>
    <x v="43"/>
    <n v="6"/>
    <s v="bal"/>
    <n v="9.56"/>
    <n v="57.36"/>
    <s v="0432"/>
    <m/>
    <s v="1CHIR: JIP  6"/>
    <s v="SVIOP-2019-SVM2-000107"/>
    <s v="Výdej do spotřeby z IOP"/>
    <s v="Škodová Simona"/>
    <s v="Promítnut do stavu zásob"/>
    <s v="V44E"/>
    <s v="WC papír, ubrousky, pytle, sáčky"/>
    <m/>
    <m/>
    <s v="Vkus Bustan do 12/2019"/>
    <m/>
    <x v="1"/>
    <n v="1"/>
    <m/>
    <n v="0"/>
    <m/>
    <m/>
  </r>
  <r>
    <d v="2019-01-08T06:59:11"/>
    <s v="Fm-L009-028-NEMOC-001"/>
    <s v="VFM1228"/>
    <x v="1"/>
    <x v="133"/>
    <n v="1"/>
    <s v="ks"/>
    <n v="13.31"/>
    <n v="13.31"/>
    <s v="0432"/>
    <m/>
    <s v="1CHIR: JIP  6"/>
    <s v="SVIOP-2019-SVM2-000107"/>
    <s v="Výdej do spotřeby z IOP"/>
    <s v="Škodová Simona"/>
    <s v="Promítnut do stavu zásob"/>
    <s v="VFM028"/>
    <s v="Povinná hlášení"/>
    <m/>
    <m/>
    <s v="Knopp - tiskárna do 1/2021"/>
    <m/>
    <x v="1"/>
    <n v="1"/>
    <m/>
    <n v="0"/>
    <m/>
    <m/>
  </r>
  <r>
    <d v="2019-01-08T06:59:11"/>
    <s v="7396"/>
    <s v="VE479"/>
    <x v="2"/>
    <x v="12"/>
    <n v="2"/>
    <s v="ks"/>
    <n v="15.13"/>
    <n v="30.26"/>
    <s v="0432"/>
    <m/>
    <s v="1CHIR: JIP  6"/>
    <s v="SVIOP-2019-SVM2-000107"/>
    <s v="Výdej do spotřeby z IOP"/>
    <s v="Škodová Simona"/>
    <s v="Promítnut do stavu zásob"/>
    <s v="V41B"/>
    <s v="Mýdla,osvěžovače"/>
    <m/>
    <m/>
    <s v="Šaman do 19.3/2020"/>
    <m/>
    <x v="1"/>
    <n v="1"/>
    <m/>
    <n v="0"/>
    <m/>
    <m/>
  </r>
  <r>
    <d v="2019-01-08T06:59:11"/>
    <s v="9846"/>
    <s v="VE892"/>
    <x v="0"/>
    <x v="61"/>
    <n v="24"/>
    <s v="bal"/>
    <n v="17.96"/>
    <n v="431.09"/>
    <s v="0432"/>
    <m/>
    <s v="1CHIR: JIP  6"/>
    <s v="SVIOP-2019-SVM2-000107"/>
    <s v="Výdej do spotřeby z IOP"/>
    <s v="Škodová Simona"/>
    <s v="Promítnut do stavu zásob"/>
    <s v="V44D"/>
    <s v="Ručníky, rohože, ostatní"/>
    <m/>
    <m/>
    <s v="Šaman do 19.3/2020"/>
    <m/>
    <x v="1"/>
    <n v="1"/>
    <m/>
    <n v="0"/>
    <m/>
    <m/>
  </r>
  <r>
    <d v="2019-01-08T06:59:11"/>
    <s v="2786,2796"/>
    <s v="VE515"/>
    <x v="2"/>
    <x v="319"/>
    <n v="1"/>
    <s v="ks"/>
    <n v="21.15"/>
    <n v="21.15"/>
    <s v="0432"/>
    <m/>
    <s v="1CHIR: JIP  6"/>
    <s v="SVIOP-2019-SVM2-000107"/>
    <s v="Výdej do spotřeby z IOP"/>
    <s v="Škodová Simona"/>
    <s v="Promítnut do stavu zásob"/>
    <s v="V41B"/>
    <s v="Mýdla,osvěžovače"/>
    <m/>
    <m/>
    <s v="Šaman do 19.3/2020"/>
    <m/>
    <x v="1"/>
    <n v="1"/>
    <m/>
    <n v="0"/>
    <m/>
    <m/>
  </r>
  <r>
    <d v="2019-01-08T06:59:11"/>
    <s v="1566"/>
    <s v="VE526"/>
    <x v="2"/>
    <x v="45"/>
    <n v="1"/>
    <s v="bal"/>
    <n v="22.14"/>
    <n v="22.14"/>
    <s v="0432"/>
    <m/>
    <s v="1CHIR: JIP  6"/>
    <s v="SVIOP-2019-SVM2-000107"/>
    <s v="Výdej do spotřeby z IOP"/>
    <s v="Škodová Simona"/>
    <s v="Promítnut do stavu zásob"/>
    <s v="V41C"/>
    <s v="Kartáče,houbičky"/>
    <m/>
    <m/>
    <s v="Šaman do 19.3/2020"/>
    <m/>
    <x v="1"/>
    <n v="1"/>
    <m/>
    <n v="0"/>
    <m/>
    <m/>
  </r>
  <r>
    <d v="2019-01-08T06:59:11"/>
    <m/>
    <s v="VE716"/>
    <x v="0"/>
    <x v="16"/>
    <n v="3"/>
    <s v="ks"/>
    <n v="22.87"/>
    <n v="68.599999999999994"/>
    <s v="0432"/>
    <m/>
    <s v="1CHIR: JIP  6"/>
    <s v="SVIOP-2019-SVM2-000107"/>
    <s v="Výdej do spotřeby z IOP"/>
    <s v="Škodová Simona"/>
    <s v="Promítnut do stavu zásob"/>
    <s v="V44E"/>
    <s v="WC papír, ubrousky, pytle, sáčky"/>
    <m/>
    <m/>
    <s v="Frankospol 3/2020"/>
    <m/>
    <x v="1"/>
    <n v="1"/>
    <m/>
    <n v="0"/>
    <m/>
    <m/>
  </r>
  <r>
    <d v="2019-01-08T06:59:11"/>
    <s v="770150"/>
    <s v="VE835"/>
    <x v="1"/>
    <x v="19"/>
    <n v="1"/>
    <s v="ks"/>
    <n v="29.31"/>
    <n v="29.31"/>
    <s v="0432"/>
    <m/>
    <s v="1CHIR: JIP  6"/>
    <s v="SVIOP-2019-SVM2-000107"/>
    <s v="Výdej do spotřeby z IOP"/>
    <s v="Škodová Simona"/>
    <s v="Promítnut do stavu zásob"/>
    <s v="V42D"/>
    <s v="Pravítka, lepidla, folie"/>
    <m/>
    <m/>
    <s v="Frankospol 22.3/2020"/>
    <m/>
    <x v="1"/>
    <n v="1"/>
    <m/>
    <n v="0"/>
    <m/>
    <m/>
  </r>
  <r>
    <d v="2019-01-08T06:59:11"/>
    <s v="116361"/>
    <s v="VE505"/>
    <x v="2"/>
    <x v="46"/>
    <n v="2"/>
    <s v="ks"/>
    <n v="32.67"/>
    <n v="65.34"/>
    <s v="0432"/>
    <m/>
    <s v="1CHIR: JIP  6"/>
    <s v="SVIOP-2019-SVM2-000107"/>
    <s v="Výdej do spotřeby z IOP"/>
    <s v="Škodová Simona"/>
    <s v="Promítnut do stavu zásob"/>
    <s v="V41A"/>
    <s v="Mycí a uklízecí prostředy"/>
    <m/>
    <m/>
    <s v="Šaman do 19.3/2020"/>
    <m/>
    <x v="1"/>
    <n v="1"/>
    <m/>
    <n v="0"/>
    <m/>
    <m/>
  </r>
  <r>
    <d v="2019-01-08T06:59:11"/>
    <s v="440053"/>
    <s v="VE831"/>
    <x v="1"/>
    <x v="20"/>
    <n v="2"/>
    <s v="ks"/>
    <n v="35.57"/>
    <n v="71.14"/>
    <s v="0432"/>
    <m/>
    <s v="1CHIR: JIP  6"/>
    <s v="SVIOP-2019-SVM2-000107"/>
    <s v="Výdej do spotřeby z IOP"/>
    <s v="Škodová Simona"/>
    <s v="Promítnut do stavu zásob"/>
    <s v="V42D"/>
    <s v="Pravítka, lepidla, folie"/>
    <m/>
    <m/>
    <s v="Frankospol 22.3/2020"/>
    <m/>
    <x v="1"/>
    <n v="1"/>
    <m/>
    <n v="0"/>
    <m/>
    <m/>
  </r>
  <r>
    <d v="2019-01-08T06:59:11"/>
    <s v="115081"/>
    <s v="VE491"/>
    <x v="2"/>
    <x v="64"/>
    <n v="1"/>
    <s v="ks"/>
    <n v="37.51"/>
    <n v="37.51"/>
    <s v="0432"/>
    <m/>
    <s v="1CHIR: JIP  6"/>
    <s v="SVIOP-2019-SVM2-000107"/>
    <s v="Výdej do spotřeby z IOP"/>
    <s v="Škodová Simona"/>
    <s v="Promítnut do stavu zásob"/>
    <s v="V41A"/>
    <s v="Mycí a uklízecí prostředy"/>
    <m/>
    <m/>
    <s v="Šaman do 19.3/2020"/>
    <m/>
    <x v="1"/>
    <n v="1"/>
    <m/>
    <n v="0"/>
    <m/>
    <m/>
  </r>
  <r>
    <d v="2019-01-08T06:59:11"/>
    <m/>
    <s v="VE011"/>
    <x v="0"/>
    <x v="27"/>
    <n v="1"/>
    <s v="bal"/>
    <n v="57.72"/>
    <n v="57.72"/>
    <s v="0432"/>
    <m/>
    <s v="1CHIR: JIP  6"/>
    <s v="SVIOP-2019-SVM2-000107"/>
    <s v="Výdej do spotřeby z IOP"/>
    <s v="Škodová Simona"/>
    <s v="Promítnut do stavu zásob"/>
    <s v="V44E"/>
    <s v="WC papír, ubrousky, pytle, sáčky"/>
    <m/>
    <m/>
    <s v="Press KF do 1/2019"/>
    <m/>
    <x v="1"/>
    <n v="1"/>
    <m/>
    <n v="0"/>
    <m/>
    <m/>
  </r>
  <r>
    <d v="2019-01-08T06:59:11"/>
    <s v="251271"/>
    <s v="VE871"/>
    <x v="1"/>
    <x v="85"/>
    <n v="1"/>
    <s v="bal"/>
    <n v="106.48"/>
    <n v="106.48"/>
    <s v="0432"/>
    <m/>
    <s v="1CHIR: JIP  6"/>
    <s v="SVIOP-2019-SVM2-000107"/>
    <s v="Výdej do spotřeby z IOP"/>
    <s v="Škodová Simona"/>
    <s v="Promítnut do stavu zásob"/>
    <s v="V42E"/>
    <s v="Samolepky, etikety, štítky"/>
    <m/>
    <m/>
    <s v="Frankospol 22.3/2020"/>
    <m/>
    <x v="1"/>
    <n v="1"/>
    <m/>
    <n v="0"/>
    <m/>
    <m/>
  </r>
  <r>
    <d v="2019-01-08T06:59:11"/>
    <s v="4008410"/>
    <s v="VE702"/>
    <x v="2"/>
    <x v="118"/>
    <n v="2"/>
    <s v="ks"/>
    <n v="154.22999999999999"/>
    <n v="308.45"/>
    <s v="0432"/>
    <m/>
    <s v="1CHIR: JIP  6"/>
    <s v="SVIOP-2019-SVM2-000107"/>
    <s v="Výdej do spotřeby z IOP"/>
    <s v="Škodová Simona"/>
    <s v="Promítnut do stavu zásob"/>
    <s v="V41D"/>
    <s v="Krémy, oleje a masti z lékárny"/>
    <m/>
    <m/>
    <s v="Alliance Healthcare"/>
    <m/>
    <x v="1"/>
    <n v="1"/>
    <m/>
    <n v="0"/>
    <m/>
    <m/>
  </r>
  <r>
    <d v="2019-01-08T06:59:11"/>
    <m/>
    <s v="VE622"/>
    <x v="0"/>
    <x v="34"/>
    <n v="4"/>
    <s v="ks"/>
    <n v="172.78"/>
    <n v="691.12"/>
    <s v="0432"/>
    <m/>
    <s v="1CHIR: JIP  6"/>
    <s v="SVIOP-2019-SVM2-000107"/>
    <s v="Výdej do spotřeby z IOP"/>
    <s v="Škodová Simona"/>
    <s v="Promítnut do stavu zásob"/>
    <s v="V44E"/>
    <s v="WC papír, ubrousky, pytle, sáčky"/>
    <m/>
    <m/>
    <s v="Frankospol 3/2020"/>
    <m/>
    <x v="1"/>
    <n v="1"/>
    <m/>
    <n v="0"/>
    <m/>
    <m/>
  </r>
  <r>
    <d v="2019-01-08T06:59:11"/>
    <m/>
    <s v="VB256"/>
    <x v="0"/>
    <x v="48"/>
    <n v="2"/>
    <s v="ks"/>
    <n v="197.23"/>
    <n v="394.46"/>
    <s v="0432"/>
    <m/>
    <s v="1CHIR: JIP  6"/>
    <s v="SVIOP-2019-SVM2-000107"/>
    <s v="Výdej do spotřeby z IOP"/>
    <s v="Škodová Simona"/>
    <s v="Promítnut do stavu zásob"/>
    <s v="V44D"/>
    <s v="Ručníky, rohože, ostatní"/>
    <m/>
    <m/>
    <s v="Švihelova"/>
    <m/>
    <x v="1"/>
    <n v="1"/>
    <m/>
    <n v="0"/>
    <m/>
    <m/>
  </r>
  <r>
    <d v="2019-01-08T07:01:25"/>
    <m/>
    <s v="VE662"/>
    <x v="1"/>
    <x v="73"/>
    <n v="500"/>
    <s v="ks"/>
    <n v="0.17"/>
    <n v="84.7"/>
    <s v="0421"/>
    <m/>
    <s v="1CHIR: ambulance"/>
    <s v="SVIOP-2019-SVM2-000108"/>
    <s v="Výdej do spotřeby z IOP"/>
    <s v="Škodová Simona"/>
    <s v="Promítnut do stavu zásob"/>
    <s v="V43"/>
    <s v="Tiskopisy"/>
    <m/>
    <m/>
    <s v="Knopp - tiskárna do 1/2021"/>
    <m/>
    <x v="1"/>
    <n v="1"/>
    <m/>
    <n v="0"/>
    <m/>
    <m/>
  </r>
  <r>
    <d v="2019-01-08T07:01:25"/>
    <m/>
    <s v="VE585"/>
    <x v="1"/>
    <x v="74"/>
    <n v="500"/>
    <s v="ks"/>
    <n v="0.55000000000000004"/>
    <n v="275"/>
    <s v="0421"/>
    <m/>
    <s v="1CHIR: ambulance"/>
    <s v="SVIOP-2019-SVM2-000108"/>
    <s v="Výdej do spotřeby z IOP"/>
    <s v="Škodová Simona"/>
    <s v="Promítnut do stavu zásob"/>
    <s v="V42C"/>
    <s v="Obálky, pořadače, složky"/>
    <m/>
    <m/>
    <s v="ITAGE"/>
    <m/>
    <x v="1"/>
    <n v="1"/>
    <m/>
    <n v="0"/>
    <m/>
    <m/>
  </r>
  <r>
    <d v="2019-01-08T07:01:25"/>
    <s v="5961"/>
    <s v="VE517"/>
    <x v="2"/>
    <x v="5"/>
    <n v="30"/>
    <s v="ks"/>
    <n v="2.19"/>
    <n v="65.7"/>
    <s v="0421"/>
    <m/>
    <s v="1CHIR: ambulance"/>
    <s v="SVIOP-2019-SVM2-000108"/>
    <s v="Výdej do spotřeby z IOP"/>
    <s v="Škodová Simona"/>
    <s v="Promítnut do stavu zásob"/>
    <s v="V41A"/>
    <s v="Mycí a uklízecí prostředy"/>
    <m/>
    <m/>
    <s v="Šaman do 19.3/2020"/>
    <m/>
    <x v="1"/>
    <n v="1"/>
    <m/>
    <n v="0"/>
    <m/>
    <m/>
  </r>
  <r>
    <d v="2019-01-08T07:01:25"/>
    <s v="311100zel"/>
    <s v="VE754"/>
    <x v="1"/>
    <x v="6"/>
    <n v="300"/>
    <s v="ks"/>
    <n v="2.2400000000000002"/>
    <n v="673.2"/>
    <s v="0421"/>
    <m/>
    <s v="1CHIR: ambulance"/>
    <s v="SVIOP-2019-SVM2-000108"/>
    <s v="Výdej do spotřeby z IOP"/>
    <s v="Škodová Simona"/>
    <s v="Promítnut do stavu zásob"/>
    <s v="V42C"/>
    <s v="Obálky, pořadače, složky"/>
    <m/>
    <m/>
    <s v="Frankospol 22.3/2020"/>
    <m/>
    <x v="1"/>
    <n v="1"/>
    <m/>
    <n v="0"/>
    <m/>
    <m/>
  </r>
  <r>
    <d v="2019-01-08T07:01:25"/>
    <m/>
    <s v="VE880"/>
    <x v="3"/>
    <x v="7"/>
    <n v="200"/>
    <s v="ks"/>
    <n v="2.35"/>
    <n v="469.48"/>
    <s v="0421"/>
    <m/>
    <s v="1CHIR: ambulance"/>
    <s v="SVIOP-2019-SVM2-000108"/>
    <s v="Výdej do spotřeby z IOP"/>
    <s v="Škodová Simona"/>
    <s v="Promítnut do stavu zásob"/>
    <s v="V22"/>
    <s v="Spotřební materiál pro potrubní poštu"/>
    <m/>
    <m/>
    <s v="PROFITERM PROTECH s.r.o."/>
    <m/>
    <x v="1"/>
    <n v="1"/>
    <m/>
    <n v="0"/>
    <m/>
    <m/>
  </r>
  <r>
    <d v="2019-01-08T07:01:25"/>
    <s v="431005"/>
    <s v="VE852"/>
    <x v="1"/>
    <x v="52"/>
    <n v="10"/>
    <s v="bal"/>
    <n v="2.66"/>
    <n v="26.6"/>
    <s v="0421"/>
    <m/>
    <s v="1CHIR: ambulance"/>
    <s v="SVIOP-2019-SVM2-000108"/>
    <s v="Výdej do spotřeby z IOP"/>
    <s v="Škodová Simona"/>
    <s v="Promítnut do stavu zásob"/>
    <s v="V42D"/>
    <s v="Pravítka, lepidla, folie"/>
    <m/>
    <m/>
    <s v="Frankospol 22.3/2020"/>
    <m/>
    <x v="1"/>
    <n v="1"/>
    <m/>
    <n v="0"/>
    <m/>
    <m/>
  </r>
  <r>
    <d v="2019-01-08T07:01:25"/>
    <s v="430020"/>
    <s v="VE853"/>
    <x v="1"/>
    <x v="55"/>
    <n v="10"/>
    <s v="bal"/>
    <n v="3.75"/>
    <n v="37.5"/>
    <s v="0421"/>
    <m/>
    <s v="1CHIR: ambulance"/>
    <s v="SVIOP-2019-SVM2-000108"/>
    <s v="Výdej do spotřeby z IOP"/>
    <s v="Škodová Simona"/>
    <s v="Promítnut do stavu zásob"/>
    <s v="V42D"/>
    <s v="Pravítka, lepidla, folie"/>
    <m/>
    <m/>
    <s v="Frankospol 22.3/2020"/>
    <m/>
    <x v="1"/>
    <n v="1"/>
    <m/>
    <n v="0"/>
    <m/>
    <m/>
  </r>
  <r>
    <d v="2019-01-08T07:01:25"/>
    <s v="430300"/>
    <s v="VE854"/>
    <x v="1"/>
    <x v="182"/>
    <n v="5"/>
    <s v="bal"/>
    <n v="6.44"/>
    <n v="32.21"/>
    <s v="0421"/>
    <m/>
    <s v="1CHIR: ambulance"/>
    <s v="SVIOP-2019-SVM2-000108"/>
    <s v="Výdej do spotřeby z IOP"/>
    <s v="Škodová Simona"/>
    <s v="Promítnut do stavu zásob"/>
    <s v="V42D"/>
    <s v="Pravítka, lepidla, folie"/>
    <m/>
    <m/>
    <s v="Frankospol 22.3/2020"/>
    <m/>
    <x v="1"/>
    <n v="1"/>
    <m/>
    <n v="0"/>
    <m/>
    <m/>
  </r>
  <r>
    <d v="2019-01-08T07:01:25"/>
    <m/>
    <s v="VC048"/>
    <x v="0"/>
    <x v="358"/>
    <n v="5"/>
    <s v="ks"/>
    <n v="29.04"/>
    <n v="145.19999999999999"/>
    <s v="0421"/>
    <m/>
    <s v="1CHIR: ambulance"/>
    <s v="SVIOP-2019-SVM2-000108"/>
    <s v="Výdej do spotřeby z IOP"/>
    <s v="Škodová Simona"/>
    <s v="Promítnut do stavu zásob"/>
    <s v="V44H"/>
    <s v="Boxy,koše,dózy,nádoby"/>
    <m/>
    <m/>
    <s v="Věra Marková do 8/2020"/>
    <m/>
    <x v="1"/>
    <n v="1"/>
    <m/>
    <n v="0"/>
    <m/>
    <m/>
  </r>
  <r>
    <d v="2019-01-08T07:01:25"/>
    <m/>
    <s v="VA854"/>
    <x v="0"/>
    <x v="32"/>
    <n v="5"/>
    <s v="ks"/>
    <n v="107.69"/>
    <n v="538.45000000000005"/>
    <s v="0421"/>
    <m/>
    <s v="1CHIR: ambulance"/>
    <s v="SVIOP-2019-SVM2-000108"/>
    <s v="Výdej do spotřeby z IOP"/>
    <s v="Škodová Simona"/>
    <s v="Promítnut do stavu zásob"/>
    <s v="V44H"/>
    <s v="Boxy,koše,dózy,nádoby"/>
    <m/>
    <m/>
    <s v="Věra Marková do 8/2020"/>
    <m/>
    <x v="1"/>
    <n v="1"/>
    <m/>
    <n v="0"/>
    <m/>
    <m/>
  </r>
  <r>
    <d v="2019-01-08T07:01:25"/>
    <m/>
    <s v="VE622"/>
    <x v="0"/>
    <x v="34"/>
    <n v="1"/>
    <s v="ks"/>
    <n v="172.78"/>
    <n v="172.78"/>
    <s v="0421"/>
    <m/>
    <s v="1CHIR: ambulance"/>
    <s v="SVIOP-2019-SVM2-000108"/>
    <s v="Výdej do spotřeby z IOP"/>
    <s v="Škodová Simona"/>
    <s v="Promítnut do stavu zásob"/>
    <s v="V44E"/>
    <s v="WC papír, ubrousky, pytle, sáčky"/>
    <m/>
    <m/>
    <s v="Frankospol 3/2020"/>
    <m/>
    <x v="1"/>
    <n v="1"/>
    <m/>
    <n v="0"/>
    <m/>
    <m/>
  </r>
  <r>
    <d v="2019-01-08T09:44:57"/>
    <m/>
    <s v="VF230"/>
    <x v="2"/>
    <x v="252"/>
    <n v="3"/>
    <s v="ks"/>
    <n v="76.23"/>
    <n v="228.69"/>
    <s v="0412"/>
    <m/>
    <s v="1CHIR: lůžkové oddělení 9 + 9P"/>
    <s v="SVIOP-2019-SVM2-000116"/>
    <s v="Výdej do spotřeby z IOP"/>
    <s v="Škodová Simona"/>
    <s v="Promítnut do stavu zásob"/>
    <s v="V41D"/>
    <s v="Krémy, oleje a masti z lékárny"/>
    <m/>
    <m/>
    <s v="Maurea, s.r.o"/>
    <m/>
    <x v="1"/>
    <n v="1"/>
    <m/>
    <n v="0"/>
    <m/>
    <m/>
  </r>
  <r>
    <d v="2019-01-08T09:45:28"/>
    <m/>
    <s v="VF230"/>
    <x v="2"/>
    <x v="252"/>
    <n v="4"/>
    <s v="ks"/>
    <n v="76.23"/>
    <n v="304.92"/>
    <s v="0432"/>
    <m/>
    <s v="1CHIR: JIP  6"/>
    <s v="SVIOP-2019-SVM2-000117"/>
    <s v="Výdej do spotřeby z IOP"/>
    <s v="Škodová Simona"/>
    <s v="Promítnut do stavu zásob"/>
    <s v="V41D"/>
    <s v="Krémy, oleje a masti z lékárny"/>
    <m/>
    <m/>
    <s v="Maurea, s.r.o"/>
    <m/>
    <x v="1"/>
    <n v="1"/>
    <m/>
    <n v="0"/>
    <m/>
    <m/>
  </r>
  <r>
    <d v="2019-01-08T09:46:14"/>
    <m/>
    <s v="VF230"/>
    <x v="2"/>
    <x v="252"/>
    <n v="2"/>
    <s v="ks"/>
    <n v="76.23"/>
    <n v="152.46"/>
    <s v="0411"/>
    <m/>
    <s v="1CHIR: lůžkové oddělení 8"/>
    <s v="SVIOP-2019-SVM2-000118"/>
    <s v="Výdej do spotřeby z IOP"/>
    <s v="Škodová Simona"/>
    <s v="Promítnut do stavu zásob"/>
    <s v="V41D"/>
    <s v="Krémy, oleje a masti z lékárny"/>
    <m/>
    <m/>
    <s v="Maurea, s.r.o"/>
    <m/>
    <x v="1"/>
    <n v="1"/>
    <m/>
    <n v="0"/>
    <m/>
    <m/>
  </r>
  <r>
    <d v="2019-01-10T07:09:09"/>
    <m/>
    <s v="VF183"/>
    <x v="1"/>
    <x v="227"/>
    <n v="100"/>
    <s v="ks"/>
    <n v="3.48"/>
    <n v="347.93"/>
    <s v="0412"/>
    <m/>
    <s v="1CHIR: lůžkové oddělení 9 + 9P"/>
    <s v="SVIOP-2019-SVM2-000235"/>
    <s v="Výdej do spotřeby z IOP"/>
    <s v="Utíkalová Jana"/>
    <s v="Promítnut do stavu zásob"/>
    <s v="V42E"/>
    <s v="Samolepky, etikety, štítky"/>
    <m/>
    <m/>
    <s v="Properus"/>
    <m/>
    <x v="1"/>
    <n v="1"/>
    <m/>
    <n v="0"/>
    <m/>
    <m/>
  </r>
  <r>
    <d v="2019-01-10T07:09:09"/>
    <m/>
    <s v="VE994"/>
    <x v="1"/>
    <x v="179"/>
    <n v="100"/>
    <s v="ks"/>
    <n v="3.48"/>
    <n v="348"/>
    <s v="0412"/>
    <m/>
    <s v="1CHIR: lůžkové oddělení 9 + 9P"/>
    <s v="SVIOP-2019-SVM2-000235"/>
    <s v="Výdej do spotřeby z IOP"/>
    <s v="Utíkalová Jana"/>
    <s v="Promítnut do stavu zásob"/>
    <s v="V42E"/>
    <s v="Samolepky, etikety, štítky"/>
    <m/>
    <m/>
    <s v="Properus"/>
    <m/>
    <x v="1"/>
    <n v="1"/>
    <m/>
    <n v="0"/>
    <m/>
    <m/>
  </r>
  <r>
    <d v="2019-01-10T07:09:09"/>
    <s v="obyčejné 3946"/>
    <s v="VC677"/>
    <x v="1"/>
    <x v="101"/>
    <n v="1"/>
    <s v="ks"/>
    <n v="145.19999999999999"/>
    <n v="145.19999999999999"/>
    <s v="0412"/>
    <m/>
    <s v="1CHIR: lůžkové oddělení 9 + 9P"/>
    <s v="SVIOP-2019-SVM2-000235"/>
    <s v="Výdej do spotřeby z IOP"/>
    <s v="Utíkalová Jana"/>
    <s v="Promítnut do stavu zásob"/>
    <s v="V42E"/>
    <s v="Samolepky, etikety, štítky"/>
    <m/>
    <m/>
    <s v="Datascan"/>
    <m/>
    <x v="1"/>
    <n v="1"/>
    <m/>
    <n v="0"/>
    <m/>
    <m/>
  </r>
  <r>
    <d v="2019-01-10T07:56:41"/>
    <s v="Fm-L009-019-OSPLAN-001"/>
    <s v="VFM0608"/>
    <x v="1"/>
    <x v="1"/>
    <n v="100"/>
    <s v="ks"/>
    <n v="1.06"/>
    <n v="106"/>
    <s v="0432"/>
    <m/>
    <s v="1CHIR: JIP  6"/>
    <s v="SVIOP-2019-SVM2-000287"/>
    <s v="Výdej do spotřeby z IOP"/>
    <s v="Utíkalová Jana"/>
    <s v="Promítnut do stavu zásob"/>
    <s v="VFM019"/>
    <s v="Ošetřovatelská dokumentace"/>
    <m/>
    <m/>
    <m/>
    <m/>
    <x v="1"/>
    <n v="1"/>
    <m/>
    <n v="0"/>
    <m/>
    <m/>
  </r>
  <r>
    <d v="2019-01-10T07:56:41"/>
    <m/>
    <s v="VF183"/>
    <x v="1"/>
    <x v="227"/>
    <n v="30"/>
    <s v="ks"/>
    <n v="3.48"/>
    <n v="104.38"/>
    <s v="0432"/>
    <m/>
    <s v="1CHIR: JIP  6"/>
    <s v="SVIOP-2019-SVM2-000287"/>
    <s v="Výdej do spotřeby z IOP"/>
    <s v="Utíkalová Jana"/>
    <s v="Promítnut do stavu zásob"/>
    <s v="V42E"/>
    <s v="Samolepky, etikety, štítky"/>
    <m/>
    <m/>
    <s v="Properus"/>
    <m/>
    <x v="1"/>
    <n v="1"/>
    <m/>
    <n v="0"/>
    <m/>
    <m/>
  </r>
  <r>
    <d v="2019-01-10T07:56:41"/>
    <s v="501170"/>
    <s v="VE327"/>
    <x v="1"/>
    <x v="41"/>
    <n v="12"/>
    <s v="ks"/>
    <n v="4.46"/>
    <n v="53.52"/>
    <s v="0432"/>
    <m/>
    <s v="1CHIR: JIP  6"/>
    <s v="SVIOP-2019-SVM2-000287"/>
    <s v="Výdej do spotřeby z IOP"/>
    <s v="Utíkalová Jana"/>
    <s v="Promítnut do stavu zásob"/>
    <s v="V42B"/>
    <s v="Psací potřeby"/>
    <m/>
    <m/>
    <s v="Frankospol 22.3/2020"/>
    <m/>
    <x v="1"/>
    <n v="1"/>
    <m/>
    <n v="0"/>
    <m/>
    <m/>
  </r>
  <r>
    <d v="2019-01-10T07:56:41"/>
    <m/>
    <s v="VE716"/>
    <x v="0"/>
    <x v="16"/>
    <n v="11"/>
    <s v="ks"/>
    <n v="22.87"/>
    <n v="251.57"/>
    <s v="0432"/>
    <m/>
    <s v="1CHIR: JIP  6"/>
    <s v="SVIOP-2019-SVM2-000287"/>
    <s v="Výdej do spotřeby z IOP"/>
    <s v="Utíkalová Jana"/>
    <s v="Promítnut do stavu zásob"/>
    <s v="V44E"/>
    <s v="WC papír, ubrousky, pytle, sáčky"/>
    <m/>
    <m/>
    <s v="Frankospol 3/2020"/>
    <m/>
    <x v="1"/>
    <n v="1"/>
    <m/>
    <n v="0"/>
    <m/>
    <m/>
  </r>
  <r>
    <d v="2019-01-10T07:56:41"/>
    <m/>
    <s v="VF093"/>
    <x v="1"/>
    <x v="67"/>
    <n v="4"/>
    <s v="bal"/>
    <n v="66.19"/>
    <n v="264.75"/>
    <s v="0432"/>
    <m/>
    <s v="1CHIR: JIP  6"/>
    <s v="SVIOP-2019-SVM2-000287"/>
    <s v="Výdej do spotřeby z IOP"/>
    <s v="Utíkalová Jana"/>
    <s v="Promítnut do stavu zásob"/>
    <s v="V42A"/>
    <s v="Papíry, sešity, knihy, bloky, tabule"/>
    <m/>
    <m/>
    <s v="Jan Vytopil 1/2019"/>
    <m/>
    <x v="1"/>
    <n v="1"/>
    <m/>
    <n v="0"/>
    <m/>
    <m/>
  </r>
  <r>
    <d v="2019-01-10T07:56:41"/>
    <s v="930036"/>
    <s v="VA203"/>
    <x v="2"/>
    <x v="65"/>
    <n v="6"/>
    <s v="ks"/>
    <n v="84.04"/>
    <n v="504.24"/>
    <s v="0432"/>
    <m/>
    <s v="1CHIR: JIP  6"/>
    <s v="SVIOP-2019-SVM2-000287"/>
    <s v="Výdej do spotřeby z IOP"/>
    <s v="Utíkalová Jana"/>
    <s v="Promítnut do stavu zásob"/>
    <s v="V41B"/>
    <s v="Mýdla,osvěžovače"/>
    <m/>
    <m/>
    <s v="Unixderma"/>
    <m/>
    <x v="1"/>
    <n v="1"/>
    <m/>
    <n v="0"/>
    <m/>
    <m/>
  </r>
  <r>
    <d v="2019-01-10T07:56:41"/>
    <s v="REF N15000"/>
    <s v="VE649"/>
    <x v="0"/>
    <x v="50"/>
    <n v="1"/>
    <s v="bal"/>
    <n v="326.7"/>
    <n v="326.7"/>
    <s v="0432"/>
    <m/>
    <s v="1CHIR: JIP  6"/>
    <s v="SVIOP-2019-SVM2-000287"/>
    <s v="Výdej do spotřeby z IOP"/>
    <s v="Utíkalová Jana"/>
    <s v="Promítnut do stavu zásob"/>
    <s v="V44E"/>
    <s v="WC papír, ubrousky, pytle, sáčky"/>
    <m/>
    <m/>
    <s v="MEDISUN profi s.r.o."/>
    <m/>
    <x v="1"/>
    <n v="1"/>
    <m/>
    <n v="0"/>
    <m/>
    <m/>
  </r>
  <r>
    <d v="2019-01-10T07:58:15"/>
    <m/>
    <s v="VF183"/>
    <x v="1"/>
    <x v="227"/>
    <n v="20"/>
    <s v="ks"/>
    <n v="3.48"/>
    <n v="69.59"/>
    <s v="0411"/>
    <m/>
    <s v="1CHIR: lůžkové oddělení 8"/>
    <s v="SVIOP-2019-SVM2-000288"/>
    <s v="Výdej do spotřeby z IOP"/>
    <s v="Utíkalová Jana"/>
    <s v="Promítnut do stavu zásob"/>
    <s v="V42E"/>
    <s v="Samolepky, etikety, štítky"/>
    <m/>
    <m/>
    <s v="Properus"/>
    <m/>
    <x v="1"/>
    <n v="1"/>
    <m/>
    <n v="0"/>
    <m/>
    <m/>
  </r>
  <r>
    <d v="2019-01-10T07:58:15"/>
    <m/>
    <s v="VE994"/>
    <x v="1"/>
    <x v="179"/>
    <n v="50"/>
    <s v="ks"/>
    <n v="3.48"/>
    <n v="174"/>
    <s v="0411"/>
    <m/>
    <s v="1CHIR: lůžkové oddělení 8"/>
    <s v="SVIOP-2019-SVM2-000288"/>
    <s v="Výdej do spotřeby z IOP"/>
    <s v="Utíkalová Jana"/>
    <s v="Promítnut do stavu zásob"/>
    <s v="V42E"/>
    <s v="Samolepky, etikety, štítky"/>
    <m/>
    <m/>
    <s v="Properus"/>
    <m/>
    <x v="1"/>
    <n v="1"/>
    <m/>
    <n v="0"/>
    <m/>
    <m/>
  </r>
  <r>
    <d v="2019-01-10T07:58:15"/>
    <s v="930012"/>
    <s v="VA237"/>
    <x v="2"/>
    <x v="135"/>
    <n v="2"/>
    <s v="ks"/>
    <n v="91.95"/>
    <n v="183.9"/>
    <s v="0411"/>
    <m/>
    <s v="1CHIR: lůžkové oddělení 8"/>
    <s v="SVIOP-2019-SVM2-000288"/>
    <s v="Výdej do spotřeby z IOP"/>
    <s v="Utíkalová Jana"/>
    <s v="Promítnut do stavu zásob"/>
    <s v="V41B"/>
    <s v="Mýdla,osvěžovače"/>
    <m/>
    <m/>
    <s v="Unixderma"/>
    <m/>
    <x v="1"/>
    <n v="1"/>
    <m/>
    <n v="0"/>
    <m/>
    <m/>
  </r>
  <r>
    <d v="2019-01-10T07:58:15"/>
    <s v="REF N15000"/>
    <s v="VE649"/>
    <x v="0"/>
    <x v="50"/>
    <n v="1"/>
    <s v="bal"/>
    <n v="326.7"/>
    <n v="326.7"/>
    <s v="0411"/>
    <m/>
    <s v="1CHIR: lůžkové oddělení 8"/>
    <s v="SVIOP-2019-SVM2-000288"/>
    <s v="Výdej do spotřeby z IOP"/>
    <s v="Utíkalová Jana"/>
    <s v="Promítnut do stavu zásob"/>
    <s v="V44E"/>
    <s v="WC papír, ubrousky, pytle, sáčky"/>
    <m/>
    <m/>
    <s v="MEDISUN profi s.r.o."/>
    <m/>
    <x v="1"/>
    <n v="1"/>
    <m/>
    <n v="0"/>
    <m/>
    <m/>
  </r>
  <r>
    <d v="2019-01-10T08:00:19"/>
    <s v="780102b"/>
    <s v="VE717"/>
    <x v="0"/>
    <x v="44"/>
    <n v="60"/>
    <s v="ks"/>
    <n v="12.71"/>
    <n v="762.34"/>
    <s v="0412"/>
    <m/>
    <s v="1CHIR: lůžkové oddělení 9 + 9P"/>
    <s v="SVIOP-2019-SVM2-000290"/>
    <s v="Výdej do spotřeby z IOP"/>
    <s v="Utíkalová Jana"/>
    <s v="Promítnut do stavu zásob"/>
    <s v="V44E"/>
    <s v="WC papír, ubrousky, pytle, sáčky"/>
    <m/>
    <m/>
    <s v="Frankospol 3/2020"/>
    <m/>
    <x v="1"/>
    <n v="1"/>
    <m/>
    <n v="0"/>
    <m/>
    <m/>
  </r>
  <r>
    <d v="2019-01-10T08:00:19"/>
    <s v="REF N15000"/>
    <s v="VE649"/>
    <x v="0"/>
    <x v="50"/>
    <n v="2"/>
    <s v="bal"/>
    <n v="326.70999999999998"/>
    <n v="653.41"/>
    <s v="0412"/>
    <m/>
    <s v="1CHIR: lůžkové oddělení 9 + 9P"/>
    <s v="SVIOP-2019-SVM2-000290"/>
    <s v="Výdej do spotřeby z IOP"/>
    <s v="Utíkalová Jana"/>
    <s v="Promítnut do stavu zásob"/>
    <s v="V44E"/>
    <s v="WC papír, ubrousky, pytle, sáčky"/>
    <m/>
    <m/>
    <s v="MEDISUN profi s.r.o."/>
    <m/>
    <x v="1"/>
    <n v="1"/>
    <m/>
    <n v="0"/>
    <m/>
    <m/>
  </r>
  <r>
    <d v="2019-01-10T08:00:56"/>
    <s v="REF N15000"/>
    <s v="VE649"/>
    <x v="0"/>
    <x v="50"/>
    <n v="2"/>
    <s v="bal"/>
    <n v="326.70999999999998"/>
    <n v="653.41"/>
    <s v="0421"/>
    <m/>
    <s v="1CHIR: ambulance"/>
    <s v="SVIOP-2019-SVM2-000291"/>
    <s v="Výdej do spotřeby z IOP"/>
    <s v="Utíkalová Jana"/>
    <s v="Promítnut do stavu zásob"/>
    <s v="V44E"/>
    <s v="WC papír, ubrousky, pytle, sáčky"/>
    <m/>
    <m/>
    <s v="MEDISUN profi s.r.o."/>
    <m/>
    <x v="1"/>
    <n v="1"/>
    <m/>
    <n v="0"/>
    <m/>
    <m/>
  </r>
  <r>
    <d v="2019-01-10T08:02:27"/>
    <s v="Fm-L009-019-OSPLAN-001"/>
    <s v="VFM0608"/>
    <x v="1"/>
    <x v="1"/>
    <n v="100"/>
    <s v="ks"/>
    <n v="1.06"/>
    <n v="106"/>
    <s v="0413"/>
    <m/>
    <s v="1CHIR: lůžkové oddělení 3"/>
    <s v="SVIOP-2019-SVM2-000293"/>
    <s v="Výdej do spotřeby z IOP"/>
    <s v="Utíkalová Jana"/>
    <s v="Promítnut do stavu zásob"/>
    <s v="VFM019"/>
    <s v="Ošetřovatelská dokumentace"/>
    <m/>
    <m/>
    <m/>
    <m/>
    <x v="1"/>
    <n v="1"/>
    <m/>
    <n v="0"/>
    <m/>
    <m/>
  </r>
  <r>
    <d v="2019-01-10T08:02:27"/>
    <s v="780102b"/>
    <s v="VE717"/>
    <x v="0"/>
    <x v="44"/>
    <n v="20"/>
    <s v="ks"/>
    <n v="12.71"/>
    <n v="254.11"/>
    <s v="0413"/>
    <m/>
    <s v="1CHIR: lůžkové oddělení 3"/>
    <s v="SVIOP-2019-SVM2-000293"/>
    <s v="Výdej do spotřeby z IOP"/>
    <s v="Utíkalová Jana"/>
    <s v="Promítnut do stavu zásob"/>
    <s v="V44E"/>
    <s v="WC papír, ubrousky, pytle, sáčky"/>
    <m/>
    <m/>
    <s v="Frankospol 3/2020"/>
    <m/>
    <x v="1"/>
    <n v="1"/>
    <m/>
    <n v="0"/>
    <m/>
    <m/>
  </r>
  <r>
    <d v="2019-01-10T08:02:27"/>
    <m/>
    <s v="VF093"/>
    <x v="1"/>
    <x v="67"/>
    <n v="2"/>
    <s v="bal"/>
    <n v="66.19"/>
    <n v="132.38"/>
    <s v="0413"/>
    <m/>
    <s v="1CHIR: lůžkové oddělení 3"/>
    <s v="SVIOP-2019-SVM2-000293"/>
    <s v="Výdej do spotřeby z IOP"/>
    <s v="Utíkalová Jana"/>
    <s v="Promítnut do stavu zásob"/>
    <s v="V42A"/>
    <s v="Papíry, sešity, knihy, bloky, tabule"/>
    <s v="Jan Vytopil 1/2019"/>
    <m/>
    <s v="Jan Vytopil 1/2019"/>
    <m/>
    <x v="1"/>
    <n v="1"/>
    <m/>
    <n v="0"/>
    <m/>
    <m/>
  </r>
  <r>
    <d v="2019-01-10T11:38:04"/>
    <s v="995038"/>
    <s v="VE742"/>
    <x v="2"/>
    <x v="68"/>
    <n v="6"/>
    <s v="bal"/>
    <n v="45.98"/>
    <n v="275.88"/>
    <s v="0412"/>
    <m/>
    <s v="1CHIR: lůžkové oddělení 9 + 9P"/>
    <s v="SVIOP-2019-SVM2-000309"/>
    <s v="Výdej do spotřeby z IOP"/>
    <s v="Utíkalová Jana"/>
    <s v="Promítnut do stavu zásob"/>
    <s v="V41D"/>
    <s v="Krémy, oleje a masti z lékárny"/>
    <m/>
    <m/>
    <s v="HARTMANN - RICO a.s."/>
    <m/>
    <x v="1"/>
    <n v="1"/>
    <m/>
    <n v="0"/>
    <m/>
    <m/>
  </r>
  <r>
    <d v="2019-01-10T11:39:02"/>
    <m/>
    <s v="VB268"/>
    <x v="0"/>
    <x v="29"/>
    <n v="1"/>
    <s v="ks"/>
    <n v="88"/>
    <n v="88"/>
    <s v="0411"/>
    <m/>
    <s v="1CHIR: lůžkové oddělení 8"/>
    <s v="SVIOP-2019-SVM2-000310"/>
    <s v="Výdej do spotřeby z IOP"/>
    <s v="Utíkalová Jana"/>
    <s v="Promítnut do stavu zásob"/>
    <s v="V44E"/>
    <s v="WC papír, ubrousky, pytle, sáčky"/>
    <m/>
    <m/>
    <s v="Božena Gtěková"/>
    <m/>
    <x v="1"/>
    <n v="1"/>
    <m/>
    <n v="0"/>
    <m/>
    <m/>
  </r>
  <r>
    <d v="2019-01-10T12:22:17"/>
    <m/>
    <s v="VA808"/>
    <x v="0"/>
    <x v="359"/>
    <n v="6"/>
    <s v="ks"/>
    <n v="10.89"/>
    <n v="65.34"/>
    <s v="0412"/>
    <m/>
    <s v="1CHIR: lůžkové oddělení 9 + 9P"/>
    <s v="SVIOP-2019-SVM2-000332"/>
    <s v="Výdej do spotřeby z IOP"/>
    <s v="Utíkalová Jana"/>
    <s v="Promítnut do stavu zásob"/>
    <s v="V44G"/>
    <s v="Kuchyňské potřeby drobné"/>
    <m/>
    <m/>
    <s v="Věra Marková"/>
    <m/>
    <x v="1"/>
    <n v="1"/>
    <m/>
    <n v="0"/>
    <m/>
    <m/>
  </r>
  <r>
    <d v="2019-01-10T13:03:54"/>
    <m/>
    <s v="VB268"/>
    <x v="0"/>
    <x v="29"/>
    <n v="-1"/>
    <s v="ks"/>
    <n v="88"/>
    <n v="-88"/>
    <s v="0411"/>
    <m/>
    <s v="1CHIR: lůžkové oddělení 8"/>
    <s v="SVIOP-2019-SVM2-000338"/>
    <s v="Výdej do spotřeby z IOP"/>
    <s v="Utíkalová Jana"/>
    <s v="Promítnut do stavu zásob"/>
    <s v="V44E"/>
    <s v="WC papír, ubrousky, pytle, sáčky"/>
    <m/>
    <m/>
    <s v="Božena Gtěková"/>
    <m/>
    <x v="1"/>
    <n v="1"/>
    <m/>
    <n v="0"/>
    <m/>
    <m/>
  </r>
  <r>
    <d v="2019-01-11T12:44:43"/>
    <m/>
    <s v="VE015"/>
    <x v="0"/>
    <x v="62"/>
    <n v="25"/>
    <s v="bal"/>
    <n v="20.57"/>
    <n v="514.25"/>
    <s v="0413"/>
    <m/>
    <s v="1CHIR: lůžkové oddělení 3"/>
    <s v="SVIOP-2019-SVM2-000395"/>
    <s v="Výdej do spotřeby z IOP"/>
    <s v="Škodová Simona"/>
    <s v="Promítnut do stavu zásob"/>
    <s v="V44E"/>
    <s v="WC papír, ubrousky, pytle, sáčky"/>
    <m/>
    <m/>
    <s v="Press KF do 1/2019"/>
    <m/>
    <x v="1"/>
    <n v="1"/>
    <m/>
    <n v="0"/>
    <m/>
    <m/>
  </r>
  <r>
    <d v="2019-01-11T12:45:11"/>
    <m/>
    <s v="VE015"/>
    <x v="0"/>
    <x v="62"/>
    <n v="5"/>
    <s v="bal"/>
    <n v="20.57"/>
    <n v="102.85"/>
    <s v="0411"/>
    <m/>
    <s v="1CHIR: lůžkové oddělení 8"/>
    <s v="SVIOP-2019-SVM2-000397"/>
    <s v="Výdej do spotřeby z IOP"/>
    <s v="Škodová Simona"/>
    <s v="Promítnut do stavu zásob"/>
    <s v="V44E"/>
    <s v="WC papír, ubrousky, pytle, sáčky"/>
    <m/>
    <m/>
    <s v="Press KF do 1/2019"/>
    <m/>
    <x v="1"/>
    <n v="1"/>
    <m/>
    <n v="0"/>
    <m/>
    <m/>
  </r>
  <r>
    <d v="2019-01-11T12:45:49"/>
    <m/>
    <s v="VE015"/>
    <x v="0"/>
    <x v="62"/>
    <n v="12"/>
    <s v="bal"/>
    <n v="20.57"/>
    <n v="246.84"/>
    <s v="0432"/>
    <m/>
    <s v="1CHIR: JIP  6"/>
    <s v="SVIOP-2019-SVM2-000398"/>
    <s v="Výdej do spotřeby z IOP"/>
    <s v="Škodová Simona"/>
    <s v="Promítnut do stavu zásob"/>
    <s v="V44E"/>
    <s v="WC papír, ubrousky, pytle, sáčky"/>
    <m/>
    <m/>
    <s v="Press KF do 1/2019"/>
    <m/>
    <x v="1"/>
    <n v="1"/>
    <m/>
    <n v="0"/>
    <m/>
    <m/>
  </r>
  <r>
    <d v="2019-01-11T12:50:53"/>
    <m/>
    <s v="VE015"/>
    <x v="0"/>
    <x v="62"/>
    <n v="25"/>
    <s v="bal"/>
    <n v="20.57"/>
    <n v="514.25"/>
    <s v="0413"/>
    <m/>
    <s v="1CHIR: lůžkové oddělení 3"/>
    <s v="SVIOP-2019-SVM2-000405"/>
    <s v="Výdej do spotřeby z IOP"/>
    <s v="Škodová Simona"/>
    <s v="Promítnut do stavu zásob"/>
    <s v="V44E"/>
    <s v="WC papír, ubrousky, pytle, sáčky"/>
    <m/>
    <m/>
    <s v="Press KF do 1/2019"/>
    <m/>
    <x v="1"/>
    <n v="1"/>
    <m/>
    <n v="0"/>
    <m/>
    <m/>
  </r>
  <r>
    <d v="2019-01-11T12:51:17"/>
    <m/>
    <s v="VE015"/>
    <x v="0"/>
    <x v="62"/>
    <n v="6"/>
    <s v="bal"/>
    <n v="20.57"/>
    <n v="123.42"/>
    <s v="0411"/>
    <m/>
    <s v="1CHIR: lůžkové oddělení 8"/>
    <s v="SVIOP-2019-SVM2-000407"/>
    <s v="Výdej do spotřeby z IOP"/>
    <s v="Škodová Simona"/>
    <s v="Promítnut do stavu zásob"/>
    <s v="V44E"/>
    <s v="WC papír, ubrousky, pytle, sáčky"/>
    <m/>
    <m/>
    <s v="Press KF do 1/2019"/>
    <m/>
    <x v="1"/>
    <n v="1"/>
    <m/>
    <n v="0"/>
    <m/>
    <m/>
  </r>
  <r>
    <d v="2019-01-11T12:52:03"/>
    <m/>
    <s v="VE015"/>
    <x v="0"/>
    <x v="62"/>
    <n v="12"/>
    <s v="bal"/>
    <n v="20.57"/>
    <n v="246.84"/>
    <s v="0432"/>
    <m/>
    <s v="1CHIR: JIP  6"/>
    <s v="SVIOP-2019-SVM2-000408"/>
    <s v="Výdej do spotřeby z IOP"/>
    <s v="Škodová Simona"/>
    <s v="Promítnut do stavu zásob"/>
    <s v="V44E"/>
    <s v="WC papír, ubrousky, pytle, sáčky"/>
    <m/>
    <m/>
    <s v="Press KF do 1/2019"/>
    <m/>
    <x v="1"/>
    <n v="1"/>
    <m/>
    <n v="0"/>
    <m/>
    <m/>
  </r>
  <r>
    <d v="2019-01-14T13:11:46"/>
    <s v="4008410"/>
    <s v="VE702"/>
    <x v="2"/>
    <x v="118"/>
    <n v="1"/>
    <s v="ks"/>
    <n v="154.22999999999999"/>
    <n v="154.22999999999999"/>
    <s v="0411"/>
    <m/>
    <s v="1CHIR: lůžkové oddělení 8"/>
    <s v="SVIOP-2019-SVM2-000436"/>
    <s v="Výdej do spotřeby z IOP"/>
    <s v="Škodová Simona"/>
    <s v="Promítnut do stavu zásob"/>
    <s v="V41D"/>
    <s v="Krémy, oleje a masti z lékárny"/>
    <m/>
    <m/>
    <s v="Alliance Healthcare"/>
    <m/>
    <x v="1"/>
    <n v="1"/>
    <m/>
    <n v="0"/>
    <m/>
    <m/>
  </r>
  <r>
    <d v="2019-01-14T14:25:55"/>
    <m/>
    <s v="VA918"/>
    <x v="0"/>
    <x v="3"/>
    <n v="10"/>
    <s v="ks"/>
    <n v="1.1499999999999999"/>
    <n v="11.5"/>
    <s v="0411"/>
    <m/>
    <s v="1CHIR: lůžkové oddělení 8"/>
    <s v="SVIOP-2019-SVM2-000468"/>
    <s v="Výdej do spotřeby z IOP"/>
    <s v="Škodová Simona"/>
    <s v="Promítnut do stavu zásob"/>
    <s v="V44G"/>
    <s v="Kuchyňské potřeby drobné"/>
    <m/>
    <m/>
    <s v="Věra Marková do 8/2020"/>
    <m/>
    <x v="1"/>
    <n v="1"/>
    <m/>
    <n v="0"/>
    <m/>
    <m/>
  </r>
  <r>
    <d v="2019-01-14T14:26:39"/>
    <m/>
    <s v="VA918"/>
    <x v="0"/>
    <x v="3"/>
    <n v="30"/>
    <s v="ks"/>
    <n v="1.1499999999999999"/>
    <n v="34.5"/>
    <s v="0412"/>
    <m/>
    <s v="1CHIR: lůžkové oddělení 9 + 9P"/>
    <s v="SVIOP-2019-SVM2-000469"/>
    <s v="Výdej do spotřeby z IOP"/>
    <s v="Škodová Simona"/>
    <s v="Promítnut do stavu zásob"/>
    <s v="V44G"/>
    <s v="Kuchyňské potřeby drobné"/>
    <m/>
    <m/>
    <s v="Věra Marková do 8/2020"/>
    <m/>
    <x v="1"/>
    <n v="1"/>
    <m/>
    <n v="0"/>
    <m/>
    <m/>
  </r>
  <r>
    <d v="2019-01-15T11:33:26"/>
    <s v="B15112"/>
    <s v="VA394"/>
    <x v="0"/>
    <x v="17"/>
    <n v="1"/>
    <s v="ks"/>
    <n v="57.48"/>
    <n v="57.48"/>
    <s v="0411"/>
    <m/>
    <s v="1CHIR: lůžkové oddělení 8"/>
    <s v="SVIOP-2019-SVM2-000500"/>
    <s v="Výdej do spotřeby z IOP"/>
    <s v="Utíkalová Jana"/>
    <s v="Promítnut do stavu zásob"/>
    <s v="V44B"/>
    <s v="Baterie, různé elektro zboží"/>
    <m/>
    <m/>
    <s v="Emos do 4/2020"/>
    <m/>
    <x v="1"/>
    <n v="1"/>
    <m/>
    <n v="0"/>
    <m/>
    <m/>
  </r>
  <r>
    <d v="2019-01-15T11:33:26"/>
    <s v="B15112"/>
    <s v="VA394"/>
    <x v="0"/>
    <x v="17"/>
    <n v="4"/>
    <s v="ks"/>
    <n v="57.48"/>
    <n v="229.9"/>
    <s v="0411"/>
    <m/>
    <s v="1CHIR: lůžkové oddělení 8"/>
    <s v="SVIOP-2019-SVM2-000500"/>
    <s v="Výdej do spotřeby z IOP"/>
    <s v="Utíkalová Jana"/>
    <s v="Promítnut do stavu zásob"/>
    <s v="V44B"/>
    <s v="Baterie, různé elektro zboží"/>
    <m/>
    <m/>
    <s v="Emos do 4/2020"/>
    <m/>
    <x v="1"/>
    <n v="1"/>
    <m/>
    <n v="0"/>
    <m/>
    <m/>
  </r>
  <r>
    <d v="2019-01-15T14:12:31"/>
    <s v="301600"/>
    <s v="VE778"/>
    <x v="1"/>
    <x v="84"/>
    <n v="5"/>
    <s v="ks"/>
    <n v="23.68"/>
    <n v="118.39"/>
    <s v="0401"/>
    <m/>
    <s v="1CHIR: vedení klinického pracoviště"/>
    <s v="SVIOP-2019-SVM2-000527"/>
    <s v="Výdej do spotřeby z IOP"/>
    <s v="Škodová Simona"/>
    <s v="Promítnut do stavu zásob"/>
    <s v="V42C"/>
    <s v="Obálky, pořadače, složky"/>
    <m/>
    <m/>
    <s v="Frankospol 22.3/2020"/>
    <m/>
    <x v="1"/>
    <n v="1"/>
    <m/>
    <n v="0"/>
    <m/>
    <m/>
  </r>
  <r>
    <d v="2019-01-15T14:20:47"/>
    <s v="301600"/>
    <s v="VE778"/>
    <x v="1"/>
    <x v="84"/>
    <n v="30"/>
    <s v="ks"/>
    <n v="23.68"/>
    <n v="710.33"/>
    <s v="0421"/>
    <m/>
    <s v="1CHIR: ambulance"/>
    <s v="SVIOP-2019-SVM2-000542"/>
    <s v="Výdej do spotřeby z IOP"/>
    <s v="Škodová Simona"/>
    <s v="Promítnut do stavu zásob"/>
    <s v="V42C"/>
    <s v="Obálky, pořadače, složky"/>
    <m/>
    <m/>
    <s v="Frankospol 22.3/2020"/>
    <m/>
    <x v="1"/>
    <n v="1"/>
    <m/>
    <n v="0"/>
    <m/>
    <m/>
  </r>
  <r>
    <d v="2019-01-16T08:47:46"/>
    <m/>
    <s v="VE072"/>
    <x v="1"/>
    <x v="174"/>
    <n v="8"/>
    <s v="ks"/>
    <n v="44.58"/>
    <n v="356.67"/>
    <s v="0413"/>
    <m/>
    <s v="1CHIR: lůžkové oddělení 3"/>
    <s v="SVIOP-2019-SVM2-000578"/>
    <s v="Výdej do spotřeby z IOP"/>
    <s v="Škodová Simona"/>
    <s v="Promítnut do stavu zásob"/>
    <s v="V42C"/>
    <s v="Obálky, pořadače, složky"/>
    <s v="PROSÍM modré BARVY!!!!"/>
    <m/>
    <m/>
    <m/>
    <x v="1"/>
    <n v="1"/>
    <m/>
    <n v="0"/>
    <m/>
    <m/>
  </r>
  <r>
    <d v="2019-01-17T06:32:23"/>
    <s v="930036"/>
    <s v="VA203"/>
    <x v="2"/>
    <x v="65"/>
    <n v="1"/>
    <s v="ks"/>
    <n v="84.04"/>
    <n v="84.04"/>
    <s v="0411"/>
    <m/>
    <s v="1CHIR: lůžkové oddělení 8"/>
    <s v="SVIOP-2019-SVM2-000647"/>
    <s v="Výdej do spotřeby z IOP"/>
    <s v="Utíkalová Jana"/>
    <s v="Promítnut do stavu zásob"/>
    <s v="V41B"/>
    <s v="Mýdla,osvěžovače"/>
    <m/>
    <m/>
    <s v="Unixderma"/>
    <m/>
    <x v="1"/>
    <n v="1"/>
    <m/>
    <n v="0"/>
    <m/>
    <m/>
  </r>
  <r>
    <d v="2019-01-21T06:57:48"/>
    <s v="Saturn ST - MW7155M"/>
    <s v="VF036"/>
    <x v="12"/>
    <x v="360"/>
    <n v="1"/>
    <s v="ks"/>
    <n v="1210"/>
    <n v="1210"/>
    <s v="0412"/>
    <m/>
    <s v="1CHIR: lůžkové oddělení 9 + 9P"/>
    <s v="SVKMAJ-2019-SVM2-000006"/>
    <s v="Výdej do krátkodobého majetku"/>
    <s v="Sommerová Iva"/>
    <s v="Promítnut do stavu zásob"/>
    <s v="V33B"/>
    <s v="Konvice,mixery a jiná technika"/>
    <m/>
    <m/>
    <s v="Itage"/>
    <m/>
    <x v="1"/>
    <n v="1"/>
    <m/>
    <n v="0"/>
    <m/>
    <m/>
  </r>
  <r>
    <d v="2019-01-21T10:41:24"/>
    <m/>
    <s v="VB622"/>
    <x v="1"/>
    <x v="140"/>
    <n v="1"/>
    <s v="ks"/>
    <n v="94"/>
    <n v="94"/>
    <s v="0412"/>
    <m/>
    <s v="1CHIR: lůžkové oddělení 9 + 9P"/>
    <s v="SVIOP-2019-SVM2-000767"/>
    <s v="Výdej do spotřeby z IOP"/>
    <s v="Utíkalová Jana"/>
    <s v="Promítnut do stavu zásob"/>
    <s v="V42D"/>
    <s v="Pravítka, lepidla, folie"/>
    <m/>
    <m/>
    <m/>
    <m/>
    <x v="1"/>
    <n v="1"/>
    <m/>
    <n v="0"/>
    <m/>
    <m/>
  </r>
  <r>
    <d v="2019-01-22T06:59:09"/>
    <s v="400359"/>
    <s v="VE839"/>
    <x v="1"/>
    <x v="261"/>
    <n v="1"/>
    <s v="ks"/>
    <n v="40.799999999999997"/>
    <n v="40.799999999999997"/>
    <s v="0401"/>
    <m/>
    <s v="1CHIR: vedení klinického pracoviště"/>
    <s v="SVIOP-2019-SVM2-000782"/>
    <s v="Výdej do spotřeby z IOP"/>
    <s v="Škodová Simona"/>
    <s v="Promítnut do stavu zásob"/>
    <s v="V42D"/>
    <s v="Pravítka, lepidla, folie"/>
    <m/>
    <m/>
    <s v="Frankospol 22.3/2020"/>
    <m/>
    <x v="1"/>
    <n v="1"/>
    <m/>
    <n v="0"/>
    <m/>
    <m/>
  </r>
  <r>
    <d v="2019-01-22T07:00:13"/>
    <m/>
    <s v="VE662"/>
    <x v="1"/>
    <x v="73"/>
    <n v="1000"/>
    <s v="ks"/>
    <n v="0.17"/>
    <n v="169.4"/>
    <s v="0421"/>
    <m/>
    <s v="1CHIR: ambulance"/>
    <s v="SVIOP-2019-SVM2-000783"/>
    <s v="Výdej do spotřeby z IOP"/>
    <s v="Škodová Simona"/>
    <s v="Promítnut do stavu zásob"/>
    <s v="V43"/>
    <s v="Tiskopisy"/>
    <m/>
    <m/>
    <s v="Knopp - tiskárna do 1/2021"/>
    <m/>
    <x v="1"/>
    <n v="1"/>
    <m/>
    <n v="0"/>
    <m/>
    <m/>
  </r>
  <r>
    <d v="2019-01-22T07:00:13"/>
    <s v="311100zel"/>
    <s v="VE754"/>
    <x v="1"/>
    <x v="6"/>
    <n v="200"/>
    <s v="ks"/>
    <n v="2.2400000000000002"/>
    <n v="448.8"/>
    <s v="0421"/>
    <m/>
    <s v="1CHIR: ambulance"/>
    <s v="SVIOP-2019-SVM2-000783"/>
    <s v="Výdej do spotřeby z IOP"/>
    <s v="Škodová Simona"/>
    <s v="Promítnut do stavu zásob"/>
    <s v="V42C"/>
    <s v="Obálky, pořadače, složky"/>
    <m/>
    <m/>
    <s v="Frankospol 22.3/2020"/>
    <m/>
    <x v="1"/>
    <n v="1"/>
    <m/>
    <n v="0"/>
    <m/>
    <m/>
  </r>
  <r>
    <d v="2019-01-22T07:00:13"/>
    <m/>
    <s v="VE716"/>
    <x v="0"/>
    <x v="16"/>
    <n v="6"/>
    <s v="ks"/>
    <n v="22.87"/>
    <n v="137.22"/>
    <s v="0421"/>
    <m/>
    <s v="1CHIR: ambulance"/>
    <s v="SVIOP-2019-SVM2-000783"/>
    <s v="Výdej do spotřeby z IOP"/>
    <s v="Škodová Simona"/>
    <s v="Promítnut do stavu zásob"/>
    <s v="V44E"/>
    <s v="WC papír, ubrousky, pytle, sáčky"/>
    <m/>
    <m/>
    <s v="Frankospol 3/2020"/>
    <m/>
    <x v="1"/>
    <n v="1"/>
    <m/>
    <n v="0"/>
    <m/>
    <m/>
  </r>
  <r>
    <d v="2019-01-22T10:23:21"/>
    <s v="140060013"/>
    <s v="VE630"/>
    <x v="4"/>
    <x v="39"/>
    <n v="50"/>
    <s v="ks"/>
    <n v="0.23"/>
    <n v="11.35"/>
    <s v="0432"/>
    <m/>
    <s v="1CHIR: JIP  6"/>
    <s v="SVIOP-2019-SVM2-000832"/>
    <s v="Výdej do spotřeby z IOP"/>
    <s v="Škodová Simona"/>
    <s v="Promítnut do stavu zásob"/>
    <s v="V21"/>
    <s v="Spotřební materiál k SZM"/>
    <m/>
    <m/>
    <s v="MAPO medical s.r.o. od 7/2017"/>
    <m/>
    <x v="1"/>
    <n v="1"/>
    <m/>
    <n v="0"/>
    <m/>
    <m/>
  </r>
  <r>
    <d v="2019-01-23T08:28:05"/>
    <m/>
    <s v="VB868"/>
    <x v="0"/>
    <x v="91"/>
    <n v="1"/>
    <s v="ks"/>
    <n v="41"/>
    <n v="41"/>
    <s v="0401"/>
    <m/>
    <s v="1CHIR: vedení klinického pracoviště"/>
    <s v="SVIOP-2019-SVM2-000898"/>
    <s v="Výdej do spotřeby z IOP"/>
    <s v="Sommerová Iva"/>
    <s v="Promítnut do stavu zásob"/>
    <s v="V44D"/>
    <s v="Ručníky, rohože, ostatní"/>
    <s v="Jana Horáková, DiS. 65841"/>
    <m/>
    <m/>
    <m/>
    <x v="1"/>
    <n v="1"/>
    <m/>
    <n v="0"/>
    <m/>
    <m/>
  </r>
  <r>
    <d v="2019-01-31T08:00:08"/>
    <m/>
    <s v="VF258"/>
    <x v="1"/>
    <x v="314"/>
    <n v="1"/>
    <s v="ks"/>
    <n v="850.67"/>
    <n v="850.67"/>
    <s v="0432"/>
    <m/>
    <s v="1CHIR: JIP  6"/>
    <s v="SVIOP-2019-SVM2-001279"/>
    <s v="Výdej do spotřeby z IOP"/>
    <s v="Sommerová Iva"/>
    <s v="Promítnut do stavu zásob"/>
    <s v="V42C"/>
    <s v="Obálky, pořadače, složky"/>
    <m/>
    <m/>
    <s v="Kaspa papír"/>
    <m/>
    <x v="1"/>
    <n v="1"/>
    <m/>
    <n v="0"/>
    <m/>
    <m/>
  </r>
  <r>
    <d v="2019-02-04T11:13:51"/>
    <m/>
    <s v="VA400"/>
    <x v="0"/>
    <x v="361"/>
    <n v="4"/>
    <s v="ks"/>
    <n v="641.29999999999995"/>
    <n v="2565.1999999999998"/>
    <s v="0411"/>
    <m/>
    <s v="1CHIR: lůžkové oddělení 8"/>
    <s v="SVIOP-2019-SVM2-001451"/>
    <s v="Výdej do spotřeby z IOP"/>
    <s v="Škodová Simona"/>
    <s v="Promítnut do stavu zásob"/>
    <s v="V44D"/>
    <s v="Ručníky, rohože, ostatní"/>
    <s v="150 kg, prosím co nejpřesnější"/>
    <m/>
    <m/>
    <m/>
    <x v="1"/>
    <n v="2"/>
    <m/>
    <n v="0"/>
    <m/>
    <m/>
  </r>
  <r>
    <d v="2019-02-04T11:17:35"/>
    <m/>
    <s v="VA814"/>
    <x v="0"/>
    <x v="362"/>
    <n v="1"/>
    <s v="ks"/>
    <n v="91.97"/>
    <n v="91.97"/>
    <s v="0412"/>
    <m/>
    <s v="1CHIR: lůžkové oddělení 9 + 9P"/>
    <s v="SVIOP-2019-SVM2-001455"/>
    <s v="Výdej do spotřeby z IOP"/>
    <s v="Škodová Simona"/>
    <s v="Promítnut do stavu zásob"/>
    <s v="V44H"/>
    <s v="Boxy,koše,dózy,nádoby"/>
    <m/>
    <m/>
    <s v="Věra Marková"/>
    <m/>
    <x v="1"/>
    <n v="2"/>
    <m/>
    <n v="0"/>
    <m/>
    <m/>
  </r>
  <r>
    <d v="2019-02-05T06:58:00"/>
    <s v="502355"/>
    <s v="VE343"/>
    <x v="1"/>
    <x v="267"/>
    <n v="2"/>
    <s v="ks"/>
    <n v="3.63"/>
    <n v="7.26"/>
    <s v="0401"/>
    <m/>
    <s v="1CHIR: vedení klinického pracoviště"/>
    <s v="SVIOP-2019-SVM2-001467"/>
    <s v="Výdej do spotřeby z IOP"/>
    <s v="Zdražilová Šárka"/>
    <s v="Promítnut do stavu zásob"/>
    <s v="V42B"/>
    <s v="Psací potřeby"/>
    <m/>
    <m/>
    <s v="Frankospol 22.3/2020"/>
    <m/>
    <x v="1"/>
    <n v="2"/>
    <m/>
    <n v="0"/>
    <m/>
    <m/>
  </r>
  <r>
    <d v="2019-02-05T06:58:00"/>
    <s v="450940"/>
    <s v="VE840"/>
    <x v="1"/>
    <x v="363"/>
    <n v="1"/>
    <s v="ks"/>
    <n v="10.53"/>
    <n v="10.53"/>
    <s v="0401"/>
    <m/>
    <s v="1CHIR: vedení klinického pracoviště"/>
    <s v="SVIOP-2019-SVM2-001467"/>
    <s v="Výdej do spotřeby z IOP"/>
    <s v="Zdražilová Šárka"/>
    <s v="Promítnut do stavu zásob"/>
    <s v="V42D"/>
    <s v="Pravítka, lepidla, folie"/>
    <m/>
    <m/>
    <s v="Frankospol 22.3/2020"/>
    <m/>
    <x v="1"/>
    <n v="2"/>
    <m/>
    <n v="0"/>
    <m/>
    <m/>
  </r>
  <r>
    <d v="2019-02-05T06:58:00"/>
    <m/>
    <s v="VE716"/>
    <x v="0"/>
    <x v="16"/>
    <n v="12"/>
    <s v="ks"/>
    <n v="22.87"/>
    <n v="274.44"/>
    <s v="0401"/>
    <m/>
    <s v="1CHIR: vedení klinického pracoviště"/>
    <s v="SVIOP-2019-SVM2-001467"/>
    <s v="Výdej do spotřeby z IOP"/>
    <s v="Zdražilová Šárka"/>
    <s v="Promítnut do stavu zásob"/>
    <s v="V44E"/>
    <s v="WC papír, ubrousky, pytle, sáčky"/>
    <m/>
    <m/>
    <s v="Frankospol 3/2020"/>
    <m/>
    <x v="1"/>
    <n v="2"/>
    <m/>
    <n v="0"/>
    <m/>
    <m/>
  </r>
  <r>
    <d v="2019-02-05T06:58:00"/>
    <s v="C2081,C2082"/>
    <s v="VE503"/>
    <x v="2"/>
    <x v="82"/>
    <n v="1"/>
    <s v="ks"/>
    <n v="43.71"/>
    <n v="43.71"/>
    <s v="0401"/>
    <m/>
    <s v="1CHIR: vedení klinického pracoviště"/>
    <s v="SVIOP-2019-SVM2-001467"/>
    <s v="Výdej do spotřeby z IOP"/>
    <s v="Zdražilová Šárka"/>
    <s v="Promítnut do stavu zásob"/>
    <s v="V41B"/>
    <s v="Mýdla,osvěžovače"/>
    <m/>
    <m/>
    <s v="Šaman do 19.3/2020"/>
    <m/>
    <x v="1"/>
    <n v="2"/>
    <m/>
    <n v="0"/>
    <m/>
    <m/>
  </r>
  <r>
    <d v="2019-02-05T06:58:00"/>
    <s v="330205"/>
    <s v="VE763"/>
    <x v="1"/>
    <x v="99"/>
    <n v="1"/>
    <s v="bal"/>
    <n v="60.14"/>
    <n v="60.14"/>
    <s v="0401"/>
    <m/>
    <s v="1CHIR: vedení klinického pracoviště"/>
    <s v="SVIOP-2019-SVM2-001467"/>
    <s v="Výdej do spotřeby z IOP"/>
    <s v="Zdražilová Šárka"/>
    <s v="Promítnut do stavu zásob"/>
    <s v="V42C"/>
    <s v="Obálky, pořadače, složky"/>
    <m/>
    <m/>
    <s v="Frankospol 22.3/2020"/>
    <m/>
    <x v="1"/>
    <n v="2"/>
    <m/>
    <n v="0"/>
    <m/>
    <m/>
  </r>
  <r>
    <d v="2019-02-05T06:58:00"/>
    <m/>
    <s v="VE622"/>
    <x v="0"/>
    <x v="34"/>
    <n v="1"/>
    <s v="ks"/>
    <n v="172.77"/>
    <n v="172.77"/>
    <s v="0401"/>
    <m/>
    <s v="1CHIR: vedení klinického pracoviště"/>
    <s v="SVIOP-2019-SVM2-001467"/>
    <s v="Výdej do spotřeby z IOP"/>
    <s v="Zdražilová Šárka"/>
    <s v="Promítnut do stavu zásob"/>
    <s v="V44E"/>
    <s v="WC papír, ubrousky, pytle, sáčky"/>
    <m/>
    <m/>
    <s v="Frankospol 3/2020"/>
    <m/>
    <x v="1"/>
    <n v="2"/>
    <m/>
    <n v="0"/>
    <m/>
    <m/>
  </r>
  <r>
    <d v="2019-02-05T07:00:50"/>
    <m/>
    <s v="VE585"/>
    <x v="1"/>
    <x v="74"/>
    <n v="100"/>
    <s v="ks"/>
    <n v="0.55000000000000004"/>
    <n v="55"/>
    <s v="0411"/>
    <m/>
    <s v="1CHIR: lůžkové oddělení 8"/>
    <s v="SVIOP-2019-SVM2-001468"/>
    <s v="Výdej do spotřeby z IOP"/>
    <s v="Zdražilová Šárka"/>
    <s v="Promítnut do stavu zásob"/>
    <s v="V42C"/>
    <s v="Obálky, pořadače, složky"/>
    <m/>
    <m/>
    <s v="ITAGE"/>
    <m/>
    <x v="1"/>
    <n v="2"/>
    <m/>
    <n v="0"/>
    <m/>
    <m/>
  </r>
  <r>
    <d v="2019-02-05T07:00:50"/>
    <m/>
    <s v="VA918"/>
    <x v="0"/>
    <x v="3"/>
    <n v="10"/>
    <s v="ks"/>
    <n v="1.1499999999999999"/>
    <n v="11.5"/>
    <s v="0411"/>
    <m/>
    <s v="1CHIR: lůžkové oddělení 8"/>
    <s v="SVIOP-2019-SVM2-001468"/>
    <s v="Výdej do spotřeby z IOP"/>
    <s v="Zdražilová Šárka"/>
    <s v="Promítnut do stavu zásob"/>
    <s v="V44G"/>
    <s v="Kuchyňské potřeby drobné"/>
    <m/>
    <m/>
    <s v="Věra Marková do 8/2020"/>
    <m/>
    <x v="1"/>
    <n v="2"/>
    <m/>
    <n v="0"/>
    <m/>
    <m/>
  </r>
  <r>
    <d v="2019-02-05T07:00:50"/>
    <s v="Fm-L009-035-TO-003"/>
    <s v="VFM1226"/>
    <x v="1"/>
    <x v="108"/>
    <n v="100"/>
    <s v="ks"/>
    <n v="1.21"/>
    <n v="121"/>
    <s v="0411"/>
    <m/>
    <s v="1CHIR: lůžkové oddělení 8"/>
    <s v="SVIOP-2019-SVM2-001468"/>
    <s v="Výdej do spotřeby z IOP"/>
    <s v="Zdražilová Šárka"/>
    <s v="Promítnut do stavu zásob"/>
    <s v="VFM035"/>
    <s v="Žádanky (laboratoře)"/>
    <m/>
    <m/>
    <s v="Knopp - tiskárna do 1/2021"/>
    <m/>
    <x v="1"/>
    <n v="2"/>
    <m/>
    <n v="0"/>
    <m/>
    <m/>
  </r>
  <r>
    <d v="2019-02-05T07:00:50"/>
    <s v="5961"/>
    <s v="VE517"/>
    <x v="2"/>
    <x v="5"/>
    <n v="30"/>
    <s v="ks"/>
    <n v="2.19"/>
    <n v="65.7"/>
    <s v="0411"/>
    <m/>
    <s v="1CHIR: lůžkové oddělení 8"/>
    <s v="SVIOP-2019-SVM2-001468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00:50"/>
    <s v="5961"/>
    <s v="VE518"/>
    <x v="2"/>
    <x v="4"/>
    <n v="30"/>
    <s v="ks"/>
    <n v="2.19"/>
    <n v="65.7"/>
    <s v="0411"/>
    <m/>
    <s v="1CHIR: lůžkové oddělení 8"/>
    <s v="SVIOP-2019-SVM2-001468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00:50"/>
    <s v="311100zel"/>
    <s v="VE754"/>
    <x v="1"/>
    <x v="6"/>
    <n v="20"/>
    <s v="ks"/>
    <n v="2.2400000000000002"/>
    <n v="44.87"/>
    <s v="0411"/>
    <m/>
    <s v="1CHIR: lůžkové oddělení 8"/>
    <s v="SVIOP-2019-SVM2-001468"/>
    <s v="Výdej do spotřeby z IOP"/>
    <s v="Zdražilová Šárka"/>
    <s v="Promítnut do stavu zásob"/>
    <s v="V42C"/>
    <s v="Obálky, pořadače, složky"/>
    <m/>
    <m/>
    <s v="Frankospol 22.3/2020"/>
    <m/>
    <x v="1"/>
    <n v="2"/>
    <m/>
    <n v="0"/>
    <m/>
    <m/>
  </r>
  <r>
    <d v="2019-02-05T07:00:50"/>
    <m/>
    <s v="VE880"/>
    <x v="3"/>
    <x v="7"/>
    <n v="200"/>
    <s v="ks"/>
    <n v="2.35"/>
    <n v="469.48"/>
    <s v="0411"/>
    <m/>
    <s v="1CHIR: lůžkové oddělení 8"/>
    <s v="SVIOP-2019-SVM2-001468"/>
    <s v="Výdej do spotřeby z IOP"/>
    <s v="Zdražilová Šárka"/>
    <s v="Promítnut do stavu zásob"/>
    <s v="V22"/>
    <s v="Spotřební materiál pro potrubní poštu"/>
    <m/>
    <m/>
    <s v="PROFITERM PROTECH s.r.o."/>
    <m/>
    <x v="1"/>
    <n v="2"/>
    <m/>
    <n v="0"/>
    <m/>
    <m/>
  </r>
  <r>
    <d v="2019-02-05T07:00:50"/>
    <s v="431005"/>
    <s v="VE852"/>
    <x v="1"/>
    <x v="52"/>
    <n v="5"/>
    <s v="bal"/>
    <n v="2.66"/>
    <n v="13.3"/>
    <s v="0411"/>
    <m/>
    <s v="1CHIR: lůžkové oddělení 8"/>
    <s v="SVIOP-2019-SVM2-001468"/>
    <s v="Výdej do spotřeby z IOP"/>
    <s v="Zdražilová Šárka"/>
    <s v="Promítnut do stavu zásob"/>
    <s v="V42D"/>
    <s v="Pravítka, lepidla, folie"/>
    <m/>
    <m/>
    <s v="Frankospol 22.3/2020"/>
    <m/>
    <x v="1"/>
    <n v="2"/>
    <m/>
    <n v="0"/>
    <m/>
    <m/>
  </r>
  <r>
    <d v="2019-02-05T07:00:50"/>
    <m/>
    <s v="VF183"/>
    <x v="1"/>
    <x v="227"/>
    <n v="30"/>
    <s v="ks"/>
    <n v="3.46"/>
    <n v="103.76"/>
    <s v="0411"/>
    <m/>
    <s v="1CHIR: lůžkové oddělení 8"/>
    <s v="SVIOP-2019-SVM2-001468"/>
    <s v="Výdej do spotřeby z IOP"/>
    <s v="Zdražilová Šárka"/>
    <s v="Promítnut do stavu zásob"/>
    <s v="V42E"/>
    <s v="Samolepky, etikety, štítky"/>
    <m/>
    <m/>
    <s v="Properus"/>
    <m/>
    <x v="1"/>
    <n v="2"/>
    <m/>
    <n v="0"/>
    <m/>
    <m/>
  </r>
  <r>
    <d v="2019-02-05T07:00:50"/>
    <m/>
    <s v="VE994"/>
    <x v="1"/>
    <x v="179"/>
    <n v="50"/>
    <s v="ks"/>
    <n v="3.48"/>
    <n v="174"/>
    <s v="0411"/>
    <m/>
    <s v="1CHIR: lůžkové oddělení 8"/>
    <s v="SVIOP-2019-SVM2-001468"/>
    <s v="Výdej do spotřeby z IOP"/>
    <s v="Zdražilová Šárka"/>
    <s v="Promítnut do stavu zásob"/>
    <s v="V42E"/>
    <s v="Samolepky, etikety, štítky"/>
    <m/>
    <m/>
    <s v="Properus"/>
    <m/>
    <x v="1"/>
    <n v="2"/>
    <m/>
    <n v="0"/>
    <m/>
    <m/>
  </r>
  <r>
    <d v="2019-02-05T07:00:50"/>
    <s v="B1320"/>
    <s v="VA391"/>
    <x v="0"/>
    <x v="9"/>
    <n v="30"/>
    <s v="ks"/>
    <n v="3.82"/>
    <n v="114.5"/>
    <s v="0411"/>
    <m/>
    <s v="1CHIR: lůžkové oddělení 8"/>
    <s v="SVIOP-2019-SVM2-001468"/>
    <s v="Výdej do spotřeby z IOP"/>
    <s v="Zdražilová Šárka"/>
    <s v="Promítnut do stavu zásob"/>
    <s v="V44B"/>
    <s v="Baterie, různé elektro zboží"/>
    <m/>
    <m/>
    <s v="Emos do 4/2020"/>
    <m/>
    <x v="1"/>
    <n v="2"/>
    <m/>
    <n v="0"/>
    <m/>
    <m/>
  </r>
  <r>
    <d v="2019-02-05T07:00:50"/>
    <s v="501170"/>
    <s v="VE327"/>
    <x v="1"/>
    <x v="41"/>
    <n v="20"/>
    <s v="ks"/>
    <n v="4.4800000000000004"/>
    <n v="89.53"/>
    <s v="0411"/>
    <m/>
    <s v="1CHIR: lůžkové oddělení 8"/>
    <s v="SVIOP-2019-SVM2-001468"/>
    <s v="Výdej do spotřeby z IOP"/>
    <s v="Zdražilová Šárka"/>
    <s v="Promítnut do stavu zásob"/>
    <s v="V42B"/>
    <s v="Psací potřeby"/>
    <m/>
    <m/>
    <s v="Frankospol 22.3/2020"/>
    <m/>
    <x v="1"/>
    <n v="2"/>
    <m/>
    <n v="0"/>
    <m/>
    <m/>
  </r>
  <r>
    <d v="2019-02-05T07:00:50"/>
    <m/>
    <s v="VA007"/>
    <x v="4"/>
    <x v="104"/>
    <n v="10"/>
    <s v="ks"/>
    <n v="5.99"/>
    <n v="59.89"/>
    <s v="0411"/>
    <m/>
    <s v="1CHIR: lůžkové oddělení 8"/>
    <s v="SVIOP-2019-SVM2-001468"/>
    <s v="Výdej do spotřeby z IOP"/>
    <s v="Zdražilová Šárka"/>
    <s v="Promítnut do stavu zásob"/>
    <s v="V21"/>
    <s v="Spotřební materiál k SZM"/>
    <m/>
    <m/>
    <s v="MAPO medical s.r.o."/>
    <m/>
    <x v="1"/>
    <n v="2"/>
    <m/>
    <n v="0"/>
    <m/>
    <m/>
  </r>
  <r>
    <d v="2019-02-05T07:00:50"/>
    <m/>
    <s v="VC344"/>
    <x v="0"/>
    <x v="42"/>
    <n v="5"/>
    <s v="bal"/>
    <n v="6.29"/>
    <n v="31.46"/>
    <s v="0411"/>
    <m/>
    <s v="1CHIR: lůžkové oddělení 8"/>
    <s v="SVIOP-2019-SVM2-001468"/>
    <s v="Výdej do spotřeby z IOP"/>
    <s v="Zdražilová Šárka"/>
    <s v="Promítnut do stavu zásob"/>
    <s v="V44G"/>
    <s v="Kuchyňské potřeby drobné"/>
    <m/>
    <m/>
    <s v="Věra Marková do 8/2020"/>
    <m/>
    <x v="1"/>
    <n v="2"/>
    <m/>
    <n v="0"/>
    <m/>
    <m/>
  </r>
  <r>
    <d v="2019-02-05T07:00:50"/>
    <m/>
    <s v="VB191"/>
    <x v="0"/>
    <x v="59"/>
    <n v="2"/>
    <s v="bal"/>
    <n v="7.02"/>
    <n v="14.04"/>
    <s v="0411"/>
    <m/>
    <s v="1CHIR: lůžkové oddělení 8"/>
    <s v="SVIOP-2019-SVM2-001468"/>
    <s v="Výdej do spotřeby z IOP"/>
    <s v="Zdražilová Šárka"/>
    <s v="Promítnut do stavu zásob"/>
    <s v="V44E"/>
    <s v="WC papír, ubrousky, pytle, sáčky"/>
    <m/>
    <m/>
    <s v="Press KF do 1/2019"/>
    <m/>
    <x v="1"/>
    <n v="2"/>
    <m/>
    <n v="0"/>
    <m/>
    <m/>
  </r>
  <r>
    <d v="2019-02-05T07:00:50"/>
    <s v="6781"/>
    <s v="VE900"/>
    <x v="2"/>
    <x v="233"/>
    <n v="1"/>
    <s v="ks"/>
    <n v="8.9499999999999993"/>
    <n v="8.9499999999999993"/>
    <s v="0411"/>
    <m/>
    <s v="1CHIR: lůžkové oddělení 8"/>
    <s v="SVIOP-2019-SVM2-001468"/>
    <s v="Výdej do spotřeby z IOP"/>
    <s v="Zdražilová Šárka"/>
    <s v="Promítnut do stavu zásob"/>
    <s v="V41C"/>
    <s v="Kartáče,houbičky"/>
    <m/>
    <m/>
    <s v="Šaman do 19.3/2020"/>
    <m/>
    <x v="1"/>
    <n v="2"/>
    <m/>
    <n v="0"/>
    <m/>
    <m/>
  </r>
  <r>
    <d v="2019-02-05T07:00:50"/>
    <m/>
    <s v="VE670"/>
    <x v="0"/>
    <x v="43"/>
    <n v="5"/>
    <s v="bal"/>
    <n v="9.56"/>
    <n v="47.8"/>
    <s v="0411"/>
    <m/>
    <s v="1CHIR: lůžkové oddělení 8"/>
    <s v="SVIOP-2019-SVM2-001468"/>
    <s v="Výdej do spotřeby z IOP"/>
    <s v="Zdražilová Šárka"/>
    <s v="Promítnut do stavu zásob"/>
    <s v="V44E"/>
    <s v="WC papír, ubrousky, pytle, sáčky"/>
    <m/>
    <m/>
    <s v="Vkus Bustan do 12/2019"/>
    <m/>
    <x v="1"/>
    <n v="2"/>
    <m/>
    <n v="0"/>
    <m/>
    <m/>
  </r>
  <r>
    <d v="2019-02-05T07:00:50"/>
    <m/>
    <s v="VE588"/>
    <x v="0"/>
    <x v="255"/>
    <n v="5"/>
    <s v="ks"/>
    <n v="13.18"/>
    <n v="65.91"/>
    <s v="0411"/>
    <m/>
    <s v="1CHIR: lůžkové oddělení 8"/>
    <s v="SVIOP-2019-SVM2-001468"/>
    <s v="Výdej do spotřeby z IOP"/>
    <s v="Zdražilová Šárka"/>
    <s v="Promítnut do stavu zásob"/>
    <s v="V44G"/>
    <s v="Kuchyňské potřeby drobné"/>
    <m/>
    <m/>
    <s v="MB-SWING"/>
    <m/>
    <x v="1"/>
    <n v="2"/>
    <m/>
    <n v="0"/>
    <m/>
    <m/>
  </r>
  <r>
    <d v="2019-02-05T07:00:50"/>
    <s v="3176"/>
    <s v="VE527"/>
    <x v="2"/>
    <x v="14"/>
    <n v="10"/>
    <s v="bal"/>
    <n v="14.52"/>
    <n v="145.19999999999999"/>
    <s v="0411"/>
    <m/>
    <s v="1CHIR: lůžkové oddělení 8"/>
    <s v="SVIOP-2019-SVM2-001468"/>
    <s v="Výdej do spotřeby z IOP"/>
    <s v="Zdražilová Šárka"/>
    <s v="Promítnut do stavu zásob"/>
    <s v="V41C"/>
    <s v="Kartáče,houbičky"/>
    <m/>
    <m/>
    <s v="Šaman do 19.3/2020"/>
    <m/>
    <x v="1"/>
    <n v="2"/>
    <m/>
    <n v="0"/>
    <m/>
    <m/>
  </r>
  <r>
    <d v="2019-02-05T07:00:50"/>
    <s v="103266"/>
    <s v="VE511"/>
    <x v="2"/>
    <x v="95"/>
    <n v="5"/>
    <s v="ks"/>
    <n v="15.06"/>
    <n v="75.3"/>
    <s v="0411"/>
    <m/>
    <s v="1CHIR: lůžkové oddělení 8"/>
    <s v="SVIOP-2019-SVM2-001468"/>
    <s v="Výdej do spotřeby z IOP"/>
    <s v="Zdražilová Šárka"/>
    <s v="Promítnut do stavu zásob"/>
    <s v="V41C"/>
    <s v="Kartáče,houbičky"/>
    <m/>
    <m/>
    <s v="Šaman do 19.3/2020"/>
    <m/>
    <x v="1"/>
    <n v="2"/>
    <m/>
    <n v="0"/>
    <m/>
    <m/>
  </r>
  <r>
    <d v="2019-02-05T07:00:50"/>
    <s v="7396"/>
    <s v="VE479"/>
    <x v="2"/>
    <x v="12"/>
    <n v="3"/>
    <s v="ks"/>
    <n v="15.13"/>
    <n v="45.39"/>
    <s v="0411"/>
    <m/>
    <s v="1CHIR: lůžkové oddělení 8"/>
    <s v="SVIOP-2019-SVM2-001468"/>
    <s v="Výdej do spotřeby z IOP"/>
    <s v="Zdražilová Šárka"/>
    <s v="Promítnut do stavu zásob"/>
    <s v="V41B"/>
    <s v="Mýdla,osvěžovače"/>
    <m/>
    <m/>
    <s v="Šaman do 19.3/2020"/>
    <m/>
    <x v="1"/>
    <n v="2"/>
    <m/>
    <n v="0"/>
    <m/>
    <m/>
  </r>
  <r>
    <d v="2019-02-05T07:00:50"/>
    <s v="9846"/>
    <s v="VE892"/>
    <x v="0"/>
    <x v="61"/>
    <n v="3"/>
    <s v="bal"/>
    <n v="17.96"/>
    <n v="53.88"/>
    <s v="0411"/>
    <m/>
    <s v="1CHIR: lůžkové oddělení 8"/>
    <s v="SVIOP-2019-SVM2-001468"/>
    <s v="Výdej do spotřeby z IOP"/>
    <s v="Zdražilová Šárka"/>
    <s v="Promítnut do stavu zásob"/>
    <s v="V44D"/>
    <s v="Ručníky, rohože, ostatní"/>
    <m/>
    <m/>
    <s v="Šaman do 19.3/2020"/>
    <m/>
    <x v="1"/>
    <n v="2"/>
    <m/>
    <n v="0"/>
    <m/>
    <m/>
  </r>
  <r>
    <d v="2019-02-05T07:00:50"/>
    <m/>
    <s v="VE015"/>
    <x v="0"/>
    <x v="62"/>
    <n v="6"/>
    <s v="bal"/>
    <n v="20.57"/>
    <n v="123.42"/>
    <s v="0411"/>
    <m/>
    <s v="1CHIR: lůžkové oddělení 8"/>
    <s v="SVIOP-2019-SVM2-001468"/>
    <s v="Výdej do spotřeby z IOP"/>
    <s v="Zdražilová Šárka"/>
    <s v="Promítnut do stavu zásob"/>
    <s v="V44E"/>
    <s v="WC papír, ubrousky, pytle, sáčky"/>
    <m/>
    <m/>
    <s v="Press KF do 1/2019"/>
    <m/>
    <x v="1"/>
    <n v="2"/>
    <m/>
    <n v="0"/>
    <m/>
    <m/>
  </r>
  <r>
    <d v="2019-02-05T07:00:50"/>
    <s v="1566"/>
    <s v="VE526"/>
    <x v="2"/>
    <x v="45"/>
    <n v="4"/>
    <s v="bal"/>
    <n v="22.14"/>
    <n v="88.56"/>
    <s v="0411"/>
    <m/>
    <s v="1CHIR: lůžkové oddělení 8"/>
    <s v="SVIOP-2019-SVM2-001468"/>
    <s v="Výdej do spotřeby z IOP"/>
    <s v="Zdražilová Šárka"/>
    <s v="Promítnut do stavu zásob"/>
    <s v="V41C"/>
    <s v="Kartáče,houbičky"/>
    <m/>
    <m/>
    <s v="Šaman do 19.3/2020"/>
    <m/>
    <x v="1"/>
    <n v="2"/>
    <m/>
    <n v="0"/>
    <m/>
    <m/>
  </r>
  <r>
    <d v="2019-02-05T07:00:50"/>
    <m/>
    <s v="VE716"/>
    <x v="0"/>
    <x v="16"/>
    <n v="25"/>
    <s v="ks"/>
    <n v="22.87"/>
    <n v="571.75"/>
    <s v="0411"/>
    <m/>
    <s v="1CHIR: lůžkové oddělení 8"/>
    <s v="SVIOP-2019-SVM2-001468"/>
    <s v="Výdej do spotřeby z IOP"/>
    <s v="Zdražilová Šárka"/>
    <s v="Promítnut do stavu zásob"/>
    <s v="V44E"/>
    <s v="WC papír, ubrousky, pytle, sáčky"/>
    <m/>
    <m/>
    <s v="Frankospol 3/2020"/>
    <m/>
    <x v="1"/>
    <n v="2"/>
    <m/>
    <n v="0"/>
    <m/>
    <m/>
  </r>
  <r>
    <d v="2019-02-05T07:00:50"/>
    <s v="770150"/>
    <s v="VE835"/>
    <x v="1"/>
    <x v="19"/>
    <n v="1"/>
    <s v="ks"/>
    <n v="29.31"/>
    <n v="29.31"/>
    <s v="0411"/>
    <m/>
    <s v="1CHIR: lůžkové oddělení 8"/>
    <s v="SVIOP-2019-SVM2-001468"/>
    <s v="Výdej do spotřeby z IOP"/>
    <s v="Zdražilová Šárka"/>
    <s v="Promítnut do stavu zásob"/>
    <s v="V42D"/>
    <s v="Pravítka, lepidla, folie"/>
    <m/>
    <m/>
    <s v="Frankospol 22.3/2020"/>
    <m/>
    <x v="1"/>
    <n v="2"/>
    <m/>
    <n v="0"/>
    <m/>
    <m/>
  </r>
  <r>
    <d v="2019-02-05T07:00:50"/>
    <s v="116361"/>
    <s v="VE505"/>
    <x v="2"/>
    <x v="46"/>
    <n v="4"/>
    <s v="ks"/>
    <n v="32.67"/>
    <n v="130.68"/>
    <s v="0411"/>
    <m/>
    <s v="1CHIR: lůžkové oddělení 8"/>
    <s v="SVIOP-2019-SVM2-001468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00:50"/>
    <s v="115081"/>
    <s v="VE491"/>
    <x v="2"/>
    <x v="64"/>
    <n v="1"/>
    <s v="ks"/>
    <n v="37.51"/>
    <n v="37.51"/>
    <s v="0411"/>
    <m/>
    <s v="1CHIR: lůžkové oddělení 8"/>
    <s v="SVIOP-2019-SVM2-001468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00:50"/>
    <s v="394153"/>
    <s v="VE693"/>
    <x v="2"/>
    <x v="18"/>
    <n v="3"/>
    <s v="ks"/>
    <n v="37.79"/>
    <n v="113.37"/>
    <s v="0411"/>
    <m/>
    <s v="1CHIR: lůžkové oddělení 8"/>
    <s v="SVIOP-2019-SVM2-001468"/>
    <s v="Výdej do spotřeby z IOP"/>
    <s v="Zdražilová Šárka"/>
    <s v="Promítnut do stavu zásob"/>
    <s v="V41D"/>
    <s v="Krémy, oleje a masti z lékárny"/>
    <m/>
    <m/>
    <s v="Phoenix"/>
    <m/>
    <x v="1"/>
    <n v="2"/>
    <m/>
    <n v="0"/>
    <m/>
    <m/>
  </r>
  <r>
    <d v="2019-02-05T07:00:50"/>
    <s v="Fm-L009-029-LEKPAC-001"/>
    <s v="VFM1238"/>
    <x v="1"/>
    <x v="24"/>
    <n v="2"/>
    <s v="ks"/>
    <n v="50.83"/>
    <n v="101.66"/>
    <s v="0411"/>
    <m/>
    <s v="1CHIR: lůžkové oddělení 8"/>
    <s v="SVIOP-2019-SVM2-001468"/>
    <s v="Výdej do spotřeby z IOP"/>
    <s v="Zdražilová Šárka"/>
    <s v="Promítnut do stavu zásob"/>
    <s v="VFM029"/>
    <s v="Léčiva"/>
    <m/>
    <m/>
    <s v="Knopp - tiskárna do 1/2021"/>
    <m/>
    <x v="1"/>
    <n v="2"/>
    <m/>
    <n v="0"/>
    <m/>
    <m/>
  </r>
  <r>
    <d v="2019-02-05T07:00:50"/>
    <s v="113301,104541"/>
    <s v="VE493"/>
    <x v="2"/>
    <x v="26"/>
    <n v="1"/>
    <s v="ks"/>
    <n v="54.45"/>
    <n v="54.45"/>
    <s v="0411"/>
    <m/>
    <s v="1CHIR: lůžkové oddělení 8"/>
    <s v="SVIOP-2019-SVM2-001468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00:50"/>
    <s v="B15112"/>
    <s v="VA394"/>
    <x v="0"/>
    <x v="17"/>
    <n v="4"/>
    <s v="ks"/>
    <n v="57.48"/>
    <n v="229.9"/>
    <s v="0411"/>
    <m/>
    <s v="1CHIR: lůžkové oddělení 8"/>
    <s v="SVIOP-2019-SVM2-001468"/>
    <s v="Výdej do spotřeby z IOP"/>
    <s v="Zdražilová Šárka"/>
    <s v="Promítnut do stavu zásob"/>
    <s v="V44B"/>
    <s v="Baterie, různé elektro zboží"/>
    <m/>
    <m/>
    <s v="Emos do 4/2020"/>
    <m/>
    <x v="1"/>
    <n v="2"/>
    <m/>
    <n v="0"/>
    <m/>
    <m/>
  </r>
  <r>
    <d v="2019-02-05T07:00:50"/>
    <m/>
    <s v="VE011"/>
    <x v="0"/>
    <x v="27"/>
    <n v="1"/>
    <s v="bal"/>
    <n v="57.72"/>
    <n v="57.72"/>
    <s v="0411"/>
    <m/>
    <s v="1CHIR: lůžkové oddělení 8"/>
    <s v="SVIOP-2019-SVM2-001468"/>
    <s v="Výdej do spotřeby z IOP"/>
    <s v="Zdražilová Šárka"/>
    <s v="Promítnut do stavu zásob"/>
    <s v="V44E"/>
    <s v="WC papír, ubrousky, pytle, sáčky"/>
    <m/>
    <m/>
    <s v="Press KF do 1/2019"/>
    <m/>
    <x v="1"/>
    <n v="2"/>
    <m/>
    <n v="0"/>
    <m/>
    <m/>
  </r>
  <r>
    <d v="2019-02-05T07:00:50"/>
    <s v="5136"/>
    <s v="VE484"/>
    <x v="2"/>
    <x v="130"/>
    <n v="1"/>
    <s v="ks"/>
    <n v="59.13"/>
    <n v="59.13"/>
    <s v="0411"/>
    <m/>
    <s v="1CHIR: lůžkové oddělení 8"/>
    <s v="SVIOP-2019-SVM2-001468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00:50"/>
    <m/>
    <s v="VF230"/>
    <x v="2"/>
    <x v="252"/>
    <n v="1"/>
    <s v="ks"/>
    <n v="76.23"/>
    <n v="76.23"/>
    <s v="0411"/>
    <m/>
    <s v="1CHIR: lůžkové oddělení 8"/>
    <s v="SVIOP-2019-SVM2-001468"/>
    <s v="Výdej do spotřeby z IOP"/>
    <s v="Zdražilová Šárka"/>
    <s v="Promítnut do stavu zásob"/>
    <s v="V41D"/>
    <s v="Krémy, oleje a masti z lékárny"/>
    <m/>
    <m/>
    <s v="Maurea, s.r.o"/>
    <m/>
    <x v="1"/>
    <n v="2"/>
    <m/>
    <n v="0"/>
    <m/>
    <m/>
  </r>
  <r>
    <d v="2019-02-05T07:00:50"/>
    <s v="251271"/>
    <s v="VE871"/>
    <x v="1"/>
    <x v="85"/>
    <n v="1"/>
    <s v="bal"/>
    <n v="106.48"/>
    <n v="106.48"/>
    <s v="0411"/>
    <m/>
    <s v="1CHIR: lůžkové oddělení 8"/>
    <s v="SVIOP-2019-SVM2-001468"/>
    <s v="Výdej do spotřeby z IOP"/>
    <s v="Zdražilová Šárka"/>
    <s v="Promítnut do stavu zásob"/>
    <s v="V42E"/>
    <s v="Samolepky, etikety, štítky"/>
    <m/>
    <m/>
    <s v="Frankospol 22.3/2020"/>
    <m/>
    <x v="1"/>
    <n v="2"/>
    <m/>
    <n v="0"/>
    <m/>
    <m/>
  </r>
  <r>
    <d v="2019-02-05T07:00:50"/>
    <s v="obyčejné 3946"/>
    <s v="VC677"/>
    <x v="1"/>
    <x v="101"/>
    <n v="1"/>
    <s v="ks"/>
    <n v="145.19999999999999"/>
    <n v="145.19999999999999"/>
    <s v="0411"/>
    <m/>
    <s v="1CHIR: lůžkové oddělení 8"/>
    <s v="SVIOP-2019-SVM2-001468"/>
    <s v="Výdej do spotřeby z IOP"/>
    <s v="Zdražilová Šárka"/>
    <s v="Promítnut do stavu zásob"/>
    <s v="V42E"/>
    <s v="Samolepky, etikety, štítky"/>
    <m/>
    <m/>
    <s v="Datascan"/>
    <m/>
    <x v="1"/>
    <n v="2"/>
    <m/>
    <n v="0"/>
    <m/>
    <m/>
  </r>
  <r>
    <d v="2019-02-05T07:00:50"/>
    <s v="107631"/>
    <s v="VE669"/>
    <x v="2"/>
    <x v="106"/>
    <n v="2"/>
    <s v="ks"/>
    <n v="151.25"/>
    <n v="302.5"/>
    <s v="0411"/>
    <m/>
    <s v="1CHIR: lůžkové oddělení 8"/>
    <s v="SVIOP-2019-SVM2-001468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00:50"/>
    <m/>
    <s v="VA796"/>
    <x v="0"/>
    <x v="141"/>
    <n v="1"/>
    <s v="ks"/>
    <n v="153.66999999999999"/>
    <n v="153.66999999999999"/>
    <s v="0411"/>
    <m/>
    <s v="1CHIR: lůžkové oddělení 8"/>
    <s v="SVIOP-2019-SVM2-001468"/>
    <s v="Výdej do spotřeby z IOP"/>
    <s v="Zdražilová Šárka"/>
    <s v="Promítnut do stavu zásob"/>
    <s v="V44G"/>
    <s v="Kuchyňské potřeby drobné"/>
    <m/>
    <m/>
    <s v="Věra Marková do 8/2020"/>
    <m/>
    <x v="1"/>
    <n v="2"/>
    <m/>
    <n v="0"/>
    <m/>
    <m/>
  </r>
  <r>
    <d v="2019-02-05T07:00:50"/>
    <s v="Fm-L009-023-HLASES-001"/>
    <s v="VB753"/>
    <x v="1"/>
    <x v="33"/>
    <n v="1"/>
    <s v="ks"/>
    <n v="156.1"/>
    <n v="156.1"/>
    <s v="0411"/>
    <m/>
    <s v="1CHIR: lůžkové oddělení 8"/>
    <s v="SVIOP-2019-SVM2-001468"/>
    <s v="Výdej do spotřeby z IOP"/>
    <s v="Zdražilová Šárka"/>
    <s v="Promítnut do stavu zásob"/>
    <s v="V42A"/>
    <s v="Papíry, sešity, knihy, bloky, tabule"/>
    <m/>
    <m/>
    <s v="Properus"/>
    <m/>
    <x v="1"/>
    <n v="2"/>
    <m/>
    <n v="0"/>
    <m/>
    <m/>
  </r>
  <r>
    <d v="2019-02-05T07:00:50"/>
    <m/>
    <s v="VE622"/>
    <x v="0"/>
    <x v="34"/>
    <n v="59"/>
    <s v="ks"/>
    <n v="172.77"/>
    <n v="10193.16"/>
    <s v="0411"/>
    <m/>
    <s v="1CHIR: lůžkové oddělení 8"/>
    <s v="SVIOP-2019-SVM2-001468"/>
    <s v="Výdej do spotřeby z IOP"/>
    <s v="Zdražilová Šárka"/>
    <s v="Promítnut do stavu zásob"/>
    <s v="V44E"/>
    <s v="WC papír, ubrousky, pytle, sáčky"/>
    <m/>
    <m/>
    <s v="Frankospol 3/2020"/>
    <m/>
    <x v="1"/>
    <n v="2"/>
    <m/>
    <n v="0"/>
    <m/>
    <m/>
  </r>
  <r>
    <d v="2019-02-05T07:00:50"/>
    <s v="10006995-1K"/>
    <s v="VC736"/>
    <x v="0"/>
    <x v="38"/>
    <n v="1"/>
    <s v="ks"/>
    <n v="738.1"/>
    <n v="738.1"/>
    <s v="0411"/>
    <m/>
    <s v="1CHIR: lůžkové oddělení 8"/>
    <s v="SVIOP-2019-SVM2-001468"/>
    <s v="Výdej do spotřeby z IOP"/>
    <s v="Zdražilová Šárka"/>
    <s v="Promítnut do stavu zásob"/>
    <s v="V44D"/>
    <s v="Ručníky, rohože, ostatní"/>
    <m/>
    <m/>
    <s v="Datascan"/>
    <m/>
    <x v="1"/>
    <n v="2"/>
    <m/>
    <n v="0"/>
    <m/>
    <m/>
  </r>
  <r>
    <d v="2019-02-05T07:02:59"/>
    <m/>
    <s v="VB243"/>
    <x v="0"/>
    <x v="364"/>
    <n v="1"/>
    <s v="ks"/>
    <n v="123.05"/>
    <n v="123.05"/>
    <s v="0411"/>
    <m/>
    <s v="1CHIR: lůžkové oddělení 8"/>
    <s v="SVIOP-2019-SVM2-001470"/>
    <s v="Výdej do spotřeby z IOP"/>
    <s v="Zdražilová Šárka"/>
    <s v="Promítnut do stavu zásob"/>
    <s v="V44D"/>
    <s v="Ručníky, rohože, ostatní"/>
    <m/>
    <m/>
    <s v="Kaspa"/>
    <m/>
    <x v="1"/>
    <n v="2"/>
    <m/>
    <n v="0"/>
    <m/>
    <m/>
  </r>
  <r>
    <d v="2019-02-05T07:04:06"/>
    <m/>
    <s v="VA918"/>
    <x v="0"/>
    <x v="3"/>
    <n v="30"/>
    <s v="ks"/>
    <n v="1.1499999999999999"/>
    <n v="34.5"/>
    <s v="0412"/>
    <m/>
    <s v="1CHIR: lůžkové oddělení 9 + 9P"/>
    <s v="SVIOP-2019-SVM2-001471"/>
    <s v="Výdej do spotřeby z IOP"/>
    <s v="Zdražilová Šárka"/>
    <s v="Promítnut do stavu zásob"/>
    <s v="V44G"/>
    <s v="Kuchyňské potřeby drobné"/>
    <m/>
    <m/>
    <s v="Věra Marková do 8/2020"/>
    <m/>
    <x v="1"/>
    <n v="2"/>
    <m/>
    <n v="0"/>
    <m/>
    <m/>
  </r>
  <r>
    <d v="2019-02-05T07:04:06"/>
    <m/>
    <s v="VB631"/>
    <x v="1"/>
    <x v="40"/>
    <n v="50"/>
    <s v="ks"/>
    <n v="1.19"/>
    <n v="59.29"/>
    <s v="0412"/>
    <m/>
    <s v="1CHIR: lůžkové oddělení 9 + 9P"/>
    <s v="SVIOP-2019-SVM2-001471"/>
    <s v="Výdej do spotřeby z IOP"/>
    <s v="Zdražilová Šárka"/>
    <s v="Promítnut do stavu zásob"/>
    <s v="V42C"/>
    <s v="Obálky, pořadače, složky"/>
    <m/>
    <m/>
    <s v="Properus"/>
    <m/>
    <x v="1"/>
    <n v="2"/>
    <m/>
    <n v="0"/>
    <m/>
    <m/>
  </r>
  <r>
    <d v="2019-02-05T07:04:06"/>
    <s v="311100zel"/>
    <s v="VE754"/>
    <x v="1"/>
    <x v="6"/>
    <n v="30"/>
    <s v="ks"/>
    <n v="2.2400000000000002"/>
    <n v="67.3"/>
    <s v="0412"/>
    <m/>
    <s v="1CHIR: lůžkové oddělení 9 + 9P"/>
    <s v="SVIOP-2019-SVM2-001471"/>
    <s v="Výdej do spotřeby z IOP"/>
    <s v="Zdražilová Šárka"/>
    <s v="Promítnut do stavu zásob"/>
    <s v="V42C"/>
    <s v="Obálky, pořadače, složky"/>
    <m/>
    <m/>
    <s v="Frankospol 22.3/2020"/>
    <m/>
    <x v="1"/>
    <n v="2"/>
    <m/>
    <n v="0"/>
    <m/>
    <m/>
  </r>
  <r>
    <d v="2019-02-05T07:04:06"/>
    <s v="330863+330850"/>
    <s v="VE765"/>
    <x v="1"/>
    <x v="131"/>
    <n v="4"/>
    <s v="ks"/>
    <n v="2.72"/>
    <n v="10.88"/>
    <s v="0412"/>
    <m/>
    <s v="1CHIR: lůžkové oddělení 9 + 9P"/>
    <s v="SVIOP-2019-SVM2-001471"/>
    <s v="Výdej do spotřeby z IOP"/>
    <s v="Zdražilová Šárka"/>
    <s v="Promítnut do stavu zásob"/>
    <s v="V42C"/>
    <s v="Obálky, pořadače, složky"/>
    <m/>
    <m/>
    <s v="Frankospol 22.3/2020"/>
    <m/>
    <x v="1"/>
    <n v="2"/>
    <m/>
    <n v="0"/>
    <m/>
    <m/>
  </r>
  <r>
    <d v="2019-02-05T07:04:06"/>
    <s v="B1320"/>
    <s v="VA391"/>
    <x v="0"/>
    <x v="9"/>
    <n v="36"/>
    <s v="ks"/>
    <n v="3.82"/>
    <n v="137.4"/>
    <s v="0412"/>
    <m/>
    <s v="1CHIR: lůžkové oddělení 9 + 9P"/>
    <s v="SVIOP-2019-SVM2-001471"/>
    <s v="Výdej do spotřeby z IOP"/>
    <s v="Zdražilová Šárka"/>
    <s v="Promítnut do stavu zásob"/>
    <s v="V44B"/>
    <s v="Baterie, různé elektro zboží"/>
    <m/>
    <m/>
    <s v="Emos do 4/2020"/>
    <m/>
    <x v="1"/>
    <n v="2"/>
    <m/>
    <n v="0"/>
    <m/>
    <m/>
  </r>
  <r>
    <d v="2019-02-05T07:04:06"/>
    <m/>
    <s v="VC344"/>
    <x v="0"/>
    <x v="42"/>
    <n v="10"/>
    <s v="bal"/>
    <n v="6.29"/>
    <n v="62.92"/>
    <s v="0412"/>
    <m/>
    <s v="1CHIR: lůžkové oddělení 9 + 9P"/>
    <s v="SVIOP-2019-SVM2-001471"/>
    <s v="Výdej do spotřeby z IOP"/>
    <s v="Zdražilová Šárka"/>
    <s v="Promítnut do stavu zásob"/>
    <s v="V44G"/>
    <s v="Kuchyňské potřeby drobné"/>
    <m/>
    <m/>
    <s v="Věra Marková do 8/2020"/>
    <m/>
    <x v="1"/>
    <n v="2"/>
    <m/>
    <n v="0"/>
    <m/>
    <m/>
  </r>
  <r>
    <d v="2019-02-05T07:04:06"/>
    <s v="430300"/>
    <s v="VE854"/>
    <x v="1"/>
    <x v="182"/>
    <n v="1"/>
    <s v="bal"/>
    <n v="6.44"/>
    <n v="6.44"/>
    <s v="0412"/>
    <m/>
    <s v="1CHIR: lůžkové oddělení 9 + 9P"/>
    <s v="SVIOP-2019-SVM2-001471"/>
    <s v="Výdej do spotřeby z IOP"/>
    <s v="Zdražilová Šárka"/>
    <s v="Promítnut do stavu zásob"/>
    <s v="V42D"/>
    <s v="Pravítka, lepidla, folie"/>
    <m/>
    <m/>
    <s v="Frankospol 22.3/2020"/>
    <m/>
    <x v="1"/>
    <n v="2"/>
    <m/>
    <n v="0"/>
    <m/>
    <m/>
  </r>
  <r>
    <d v="2019-02-05T07:04:06"/>
    <m/>
    <s v="VE670"/>
    <x v="0"/>
    <x v="43"/>
    <n v="4"/>
    <s v="bal"/>
    <n v="9.56"/>
    <n v="38.24"/>
    <s v="0412"/>
    <m/>
    <s v="1CHIR: lůžkové oddělení 9 + 9P"/>
    <s v="SVIOP-2019-SVM2-001471"/>
    <s v="Výdej do spotřeby z IOP"/>
    <s v="Zdražilová Šárka"/>
    <s v="Promítnut do stavu zásob"/>
    <s v="V44E"/>
    <s v="WC papír, ubrousky, pytle, sáčky"/>
    <m/>
    <m/>
    <s v="Vkus Bustan do 12/2019"/>
    <m/>
    <x v="1"/>
    <n v="2"/>
    <m/>
    <n v="0"/>
    <m/>
    <m/>
  </r>
  <r>
    <d v="2019-02-05T07:04:06"/>
    <s v="780102b"/>
    <s v="VE717"/>
    <x v="0"/>
    <x v="44"/>
    <n v="10"/>
    <s v="ks"/>
    <n v="12.71"/>
    <n v="127.12"/>
    <s v="0412"/>
    <m/>
    <s v="1CHIR: lůžkové oddělení 9 + 9P"/>
    <s v="SVIOP-2019-SVM2-001471"/>
    <s v="Výdej do spotřeby z IOP"/>
    <s v="Zdražilová Šárka"/>
    <s v="Promítnut do stavu zásob"/>
    <s v="V44E"/>
    <s v="WC papír, ubrousky, pytle, sáčky"/>
    <m/>
    <m/>
    <s v="Frankospol 3/2020"/>
    <m/>
    <x v="1"/>
    <n v="2"/>
    <m/>
    <n v="0"/>
    <m/>
    <m/>
  </r>
  <r>
    <d v="2019-02-05T07:04:06"/>
    <s v="3176"/>
    <s v="VE527"/>
    <x v="2"/>
    <x v="14"/>
    <n v="20"/>
    <s v="bal"/>
    <n v="14.52"/>
    <n v="290.39999999999998"/>
    <s v="0412"/>
    <m/>
    <s v="1CHIR: lůžkové oddělení 9 + 9P"/>
    <s v="SVIOP-2019-SVM2-001471"/>
    <s v="Výdej do spotřeby z IOP"/>
    <s v="Zdražilová Šárka"/>
    <s v="Promítnut do stavu zásob"/>
    <s v="V41C"/>
    <s v="Kartáče,houbičky"/>
    <m/>
    <m/>
    <s v="Šaman do 19.3/2020"/>
    <m/>
    <x v="1"/>
    <n v="2"/>
    <m/>
    <n v="0"/>
    <m/>
    <m/>
  </r>
  <r>
    <d v="2019-02-05T07:04:06"/>
    <s v="Fm-L009-028-NEMOC-001"/>
    <s v="VFM1228"/>
    <x v="1"/>
    <x v="133"/>
    <n v="2"/>
    <s v="ks"/>
    <n v="15.73"/>
    <n v="31.46"/>
    <s v="0412"/>
    <m/>
    <s v="1CHIR: lůžkové oddělení 9 + 9P"/>
    <s v="SVIOP-2019-SVM2-001471"/>
    <s v="Výdej do spotřeby z IOP"/>
    <s v="Zdražilová Šárka"/>
    <s v="Promítnut do stavu zásob"/>
    <s v="VFM028"/>
    <s v="Povinná hlášení"/>
    <m/>
    <m/>
    <s v="Knopp - tiskárna do 1/2021"/>
    <m/>
    <x v="1"/>
    <n v="2"/>
    <m/>
    <n v="0"/>
    <m/>
    <m/>
  </r>
  <r>
    <d v="2019-02-05T07:04:06"/>
    <s v="1566"/>
    <s v="VE526"/>
    <x v="2"/>
    <x v="45"/>
    <n v="10"/>
    <s v="bal"/>
    <n v="22.14"/>
    <n v="221.4"/>
    <s v="0412"/>
    <m/>
    <s v="1CHIR: lůžkové oddělení 9 + 9P"/>
    <s v="SVIOP-2019-SVM2-001471"/>
    <s v="Výdej do spotřeby z IOP"/>
    <s v="Zdražilová Šárka"/>
    <s v="Promítnut do stavu zásob"/>
    <s v="V41C"/>
    <s v="Kartáče,houbičky"/>
    <m/>
    <m/>
    <s v="Šaman do 19.3/2020"/>
    <m/>
    <x v="1"/>
    <n v="2"/>
    <m/>
    <n v="0"/>
    <m/>
    <m/>
  </r>
  <r>
    <d v="2019-02-05T07:04:06"/>
    <s v="GAM204811"/>
    <s v="VB925"/>
    <x v="4"/>
    <x v="134"/>
    <n v="5"/>
    <s v="ks"/>
    <n v="28.37"/>
    <n v="141.86000000000001"/>
    <s v="0412"/>
    <m/>
    <s v="1CHIR: lůžkové oddělení 9 + 9P"/>
    <s v="SVIOP-2019-SVM2-001471"/>
    <s v="Výdej do spotřeby z IOP"/>
    <s v="Zdražilová Šárka"/>
    <s v="Promítnut do stavu zásob"/>
    <s v="V21"/>
    <s v="Spotřební materiál k SZM"/>
    <m/>
    <m/>
    <s v="Perfect Distribution a.s."/>
    <m/>
    <x v="1"/>
    <n v="2"/>
    <m/>
    <n v="0"/>
    <m/>
    <m/>
  </r>
  <r>
    <d v="2019-02-05T07:04:06"/>
    <s v="116361"/>
    <s v="VE505"/>
    <x v="2"/>
    <x v="46"/>
    <n v="4"/>
    <s v="ks"/>
    <n v="32.67"/>
    <n v="130.68"/>
    <s v="0412"/>
    <m/>
    <s v="1CHIR: lůžkové oddělení 9 + 9P"/>
    <s v="SVIOP-2019-SVM2-001471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04:06"/>
    <s v="116931"/>
    <s v="VE485"/>
    <x v="2"/>
    <x v="105"/>
    <n v="1"/>
    <s v="ks"/>
    <n v="36.299999999999997"/>
    <n v="36.299999999999997"/>
    <s v="0412"/>
    <m/>
    <s v="1CHIR: lůžkové oddělení 9 + 9P"/>
    <s v="SVIOP-2019-SVM2-001471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04:06"/>
    <m/>
    <s v="VB595"/>
    <x v="1"/>
    <x v="117"/>
    <n v="2"/>
    <s v="bal"/>
    <n v="45"/>
    <n v="90"/>
    <s v="0412"/>
    <m/>
    <s v="1CHIR: lůžkové oddělení 9 + 9P"/>
    <s v="SVIOP-2019-SVM2-001471"/>
    <s v="Výdej do spotřeby z IOP"/>
    <s v="Zdražilová Šárka"/>
    <s v="Promítnut do stavu zásob"/>
    <s v="V42E"/>
    <s v="Samolepky, etikety, štítky"/>
    <m/>
    <m/>
    <m/>
    <m/>
    <x v="1"/>
    <n v="2"/>
    <m/>
    <n v="0"/>
    <m/>
    <m/>
  </r>
  <r>
    <d v="2019-02-05T07:04:06"/>
    <s v="995038"/>
    <s v="VE742"/>
    <x v="2"/>
    <x v="68"/>
    <n v="6"/>
    <s v="bal"/>
    <n v="45.97"/>
    <n v="275.82"/>
    <s v="0412"/>
    <m/>
    <s v="1CHIR: lůžkové oddělení 9 + 9P"/>
    <s v="SVIOP-2019-SVM2-001471"/>
    <s v="Výdej do spotřeby z IOP"/>
    <s v="Zdražilová Šárka"/>
    <s v="Promítnut do stavu zásob"/>
    <s v="V41D"/>
    <s v="Krémy, oleje a masti z lékárny"/>
    <m/>
    <m/>
    <s v="HARTMANN - RICO a.s."/>
    <m/>
    <x v="1"/>
    <n v="2"/>
    <m/>
    <n v="0"/>
    <m/>
    <m/>
  </r>
  <r>
    <d v="2019-02-05T07:04:06"/>
    <s v="Fm-L009-022-CENPAC-001"/>
    <s v="VFM1223"/>
    <x v="1"/>
    <x v="22"/>
    <n v="2"/>
    <s v="ks"/>
    <n v="50.82"/>
    <n v="101.63"/>
    <s v="0412"/>
    <m/>
    <s v="1CHIR: lůžkové oddělení 9 + 9P"/>
    <s v="SVIOP-2019-SVM2-001471"/>
    <s v="Výdej do spotřeby z IOP"/>
    <s v="Zdražilová Šárka"/>
    <s v="Promítnut do stavu zásob"/>
    <s v="VFM022"/>
    <s v="Úschova věcí, důchody"/>
    <m/>
    <m/>
    <s v="Knopp - tiskárna do 1/2021"/>
    <m/>
    <x v="1"/>
    <n v="2"/>
    <m/>
    <n v="0"/>
    <m/>
    <m/>
  </r>
  <r>
    <d v="2019-02-05T07:04:06"/>
    <s v="113301,104541"/>
    <s v="VE493"/>
    <x v="2"/>
    <x v="26"/>
    <n v="1"/>
    <s v="ks"/>
    <n v="54.45"/>
    <n v="54.45"/>
    <s v="0412"/>
    <m/>
    <s v="1CHIR: lůžkové oddělení 9 + 9P"/>
    <s v="SVIOP-2019-SVM2-001471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04:06"/>
    <m/>
    <s v="VE011"/>
    <x v="0"/>
    <x v="27"/>
    <n v="6"/>
    <s v="bal"/>
    <n v="57.72"/>
    <n v="346.31"/>
    <s v="0412"/>
    <m/>
    <s v="1CHIR: lůžkové oddělení 9 + 9P"/>
    <s v="SVIOP-2019-SVM2-001471"/>
    <s v="Výdej do spotřeby z IOP"/>
    <s v="Zdražilová Šárka"/>
    <s v="Promítnut do stavu zásob"/>
    <s v="V44E"/>
    <s v="WC papír, ubrousky, pytle, sáčky"/>
    <m/>
    <m/>
    <s v="Press KF do 1/2019"/>
    <m/>
    <x v="1"/>
    <n v="2"/>
    <m/>
    <n v="0"/>
    <m/>
    <m/>
  </r>
  <r>
    <d v="2019-02-05T07:04:06"/>
    <s v="5136"/>
    <s v="VE484"/>
    <x v="2"/>
    <x v="130"/>
    <n v="1"/>
    <s v="ks"/>
    <n v="59.13"/>
    <n v="59.13"/>
    <s v="0412"/>
    <m/>
    <s v="1CHIR: lůžkové oddělení 9 + 9P"/>
    <s v="SVIOP-2019-SVM2-001471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04:06"/>
    <s v="330205"/>
    <s v="VE763"/>
    <x v="1"/>
    <x v="99"/>
    <n v="1"/>
    <s v="bal"/>
    <n v="60.14"/>
    <n v="60.14"/>
    <s v="0412"/>
    <m/>
    <s v="1CHIR: lůžkové oddělení 9 + 9P"/>
    <s v="SVIOP-2019-SVM2-001471"/>
    <s v="Výdej do spotřeby z IOP"/>
    <s v="Zdražilová Šárka"/>
    <s v="Promítnut do stavu zásob"/>
    <s v="V42C"/>
    <s v="Obálky, pořadače, složky"/>
    <m/>
    <m/>
    <s v="Frankospol 22.3/2020"/>
    <m/>
    <x v="1"/>
    <n v="2"/>
    <m/>
    <n v="0"/>
    <m/>
    <m/>
  </r>
  <r>
    <d v="2019-02-05T07:04:06"/>
    <s v="251271"/>
    <s v="VE871"/>
    <x v="1"/>
    <x v="85"/>
    <n v="2"/>
    <s v="bal"/>
    <n v="106.48"/>
    <n v="212.95"/>
    <s v="0412"/>
    <m/>
    <s v="1CHIR: lůžkové oddělení 9 + 9P"/>
    <s v="SVIOP-2019-SVM2-001471"/>
    <s v="Výdej do spotřeby z IOP"/>
    <s v="Zdražilová Šárka"/>
    <s v="Promítnut do stavu zásob"/>
    <s v="V42E"/>
    <s v="Samolepky, etikety, štítky"/>
    <m/>
    <m/>
    <s v="Frankospol 22.3/2020"/>
    <m/>
    <x v="1"/>
    <n v="2"/>
    <m/>
    <n v="0"/>
    <m/>
    <m/>
  </r>
  <r>
    <d v="2019-02-05T07:04:06"/>
    <s v="2004"/>
    <s v="VE688"/>
    <x v="2"/>
    <x v="49"/>
    <n v="1"/>
    <s v="bal"/>
    <n v="219"/>
    <n v="219"/>
    <s v="0412"/>
    <m/>
    <s v="1CHIR: lůžkové oddělení 9 + 9P"/>
    <s v="SVIOP-2019-SVM2-001471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04:06"/>
    <s v="REF N15000"/>
    <s v="VE649"/>
    <x v="0"/>
    <x v="50"/>
    <n v="2"/>
    <s v="bal"/>
    <n v="326.70999999999998"/>
    <n v="653.41"/>
    <s v="0412"/>
    <m/>
    <s v="1CHIR: lůžkové oddělení 9 + 9P"/>
    <s v="SVIOP-2019-SVM2-001471"/>
    <s v="Výdej do spotřeby z IOP"/>
    <s v="Zdražilová Šárka"/>
    <s v="Promítnut do stavu zásob"/>
    <s v="V44E"/>
    <s v="WC papír, ubrousky, pytle, sáčky"/>
    <m/>
    <m/>
    <s v="MEDISUN profi s.r.o."/>
    <m/>
    <x v="1"/>
    <n v="2"/>
    <m/>
    <n v="0"/>
    <m/>
    <m/>
  </r>
  <r>
    <d v="2019-02-05T07:04:06"/>
    <s v="PHA710349"/>
    <s v="VB904"/>
    <x v="4"/>
    <x v="365"/>
    <n v="2"/>
    <s v="ks"/>
    <n v="448.02"/>
    <n v="896.03"/>
    <s v="0412"/>
    <m/>
    <s v="1CHIR: lůžkové oddělení 9 + 9P"/>
    <s v="SVIOP-2019-SVM2-001471"/>
    <s v="Výdej do spotřeby z IOP"/>
    <s v="Zdražilová Šárka"/>
    <s v="Promítnut do stavu zásob"/>
    <s v="V21"/>
    <s v="Spotřební materiál k SZM"/>
    <m/>
    <m/>
    <s v="Perfect Distribution a.s."/>
    <m/>
    <x v="1"/>
    <n v="2"/>
    <m/>
    <n v="0"/>
    <m/>
    <m/>
  </r>
  <r>
    <d v="2019-02-05T07:04:06"/>
    <s v="10006995K"/>
    <s v="VC649"/>
    <x v="0"/>
    <x v="37"/>
    <n v="1"/>
    <s v="ks"/>
    <n v="716.32"/>
    <n v="716.32"/>
    <s v="0412"/>
    <m/>
    <s v="1CHIR: lůžkové oddělení 9 + 9P"/>
    <s v="SVIOP-2019-SVM2-001471"/>
    <s v="Výdej do spotřeby z IOP"/>
    <s v="Zdražilová Šárka"/>
    <s v="Promítnut do stavu zásob"/>
    <s v="V44D"/>
    <s v="Ručníky, rohože, ostatní"/>
    <m/>
    <m/>
    <s v="Datascan"/>
    <m/>
    <x v="1"/>
    <n v="2"/>
    <m/>
    <n v="0"/>
    <m/>
    <m/>
  </r>
  <r>
    <d v="2019-02-05T07:06:12"/>
    <s v="Fm-L009-019-OSEPO-001"/>
    <s v="VFM1115"/>
    <x v="1"/>
    <x v="2"/>
    <n v="200"/>
    <s v="ks"/>
    <n v="1.05"/>
    <n v="210"/>
    <s v="0413"/>
    <m/>
    <s v="1CHIR: lůžkové oddělení 3"/>
    <s v="SVIOP-2019-SVM2-001472"/>
    <s v="Výdej do spotřeby z IOP"/>
    <s v="Zdražilová Šárka"/>
    <s v="Promítnut do stavu zásob"/>
    <s v="VFM019"/>
    <s v="Ošetřovatelská dokumentace"/>
    <m/>
    <m/>
    <m/>
    <m/>
    <x v="1"/>
    <n v="2"/>
    <m/>
    <n v="0"/>
    <m/>
    <m/>
  </r>
  <r>
    <d v="2019-02-05T07:06:12"/>
    <s v="Fm-L009-019-OSPLAN-001"/>
    <s v="VFM0608"/>
    <x v="1"/>
    <x v="1"/>
    <n v="300"/>
    <s v="ks"/>
    <n v="1.06"/>
    <n v="317.01"/>
    <s v="0413"/>
    <m/>
    <s v="1CHIR: lůžkové oddělení 3"/>
    <s v="SVIOP-2019-SVM2-001472"/>
    <s v="Výdej do spotřeby z IOP"/>
    <s v="Zdražilová Šárka"/>
    <s v="Promítnut do stavu zásob"/>
    <s v="VFM019"/>
    <s v="Ošetřovatelská dokumentace"/>
    <m/>
    <m/>
    <m/>
    <m/>
    <x v="1"/>
    <n v="2"/>
    <m/>
    <n v="0"/>
    <m/>
    <m/>
  </r>
  <r>
    <d v="2019-02-05T07:06:12"/>
    <s v="Fm-L009-035-TO-003"/>
    <s v="VFM1226"/>
    <x v="1"/>
    <x v="108"/>
    <n v="40"/>
    <s v="ks"/>
    <n v="1.21"/>
    <n v="48.4"/>
    <s v="0413"/>
    <m/>
    <s v="1CHIR: lůžkové oddělení 3"/>
    <s v="SVIOP-2019-SVM2-001472"/>
    <s v="Výdej do spotřeby z IOP"/>
    <s v="Zdražilová Šárka"/>
    <s v="Promítnut do stavu zásob"/>
    <s v="VFM035"/>
    <s v="Žádanky (laboratoře)"/>
    <m/>
    <m/>
    <s v="Knopp - tiskárna do 1/2021"/>
    <m/>
    <x v="1"/>
    <n v="2"/>
    <m/>
    <n v="0"/>
    <m/>
    <m/>
  </r>
  <r>
    <d v="2019-02-05T07:06:12"/>
    <s v="311100zel"/>
    <s v="VE754"/>
    <x v="1"/>
    <x v="6"/>
    <n v="50"/>
    <s v="ks"/>
    <n v="2.2400000000000002"/>
    <n v="112.17"/>
    <s v="0413"/>
    <m/>
    <s v="1CHIR: lůžkové oddělení 3"/>
    <s v="SVIOP-2019-SVM2-001472"/>
    <s v="Výdej do spotřeby z IOP"/>
    <s v="Zdražilová Šárka"/>
    <s v="Promítnut do stavu zásob"/>
    <s v="V42C"/>
    <s v="Obálky, pořadače, složky"/>
    <m/>
    <m/>
    <s v="Frankospol 22.3/2020"/>
    <m/>
    <x v="1"/>
    <n v="2"/>
    <m/>
    <n v="0"/>
    <m/>
    <m/>
  </r>
  <r>
    <d v="2019-02-05T07:06:12"/>
    <m/>
    <s v="VC344"/>
    <x v="0"/>
    <x v="42"/>
    <n v="6"/>
    <s v="bal"/>
    <n v="6.29"/>
    <n v="37.75"/>
    <s v="0413"/>
    <m/>
    <s v="1CHIR: lůžkové oddělení 3"/>
    <s v="SVIOP-2019-SVM2-001472"/>
    <s v="Výdej do spotřeby z IOP"/>
    <s v="Zdražilová Šárka"/>
    <s v="Promítnut do stavu zásob"/>
    <s v="V44G"/>
    <s v="Kuchyňské potřeby drobné"/>
    <m/>
    <m/>
    <s v="Věra Marková do 8/2020"/>
    <m/>
    <x v="1"/>
    <n v="2"/>
    <m/>
    <n v="0"/>
    <m/>
    <m/>
  </r>
  <r>
    <d v="2019-02-05T07:06:12"/>
    <s v="780100"/>
    <s v="VE721"/>
    <x v="0"/>
    <x v="70"/>
    <n v="60"/>
    <s v="ks"/>
    <n v="7.74"/>
    <n v="464.66"/>
    <s v="0413"/>
    <m/>
    <s v="1CHIR: lůžkové oddělení 3"/>
    <s v="SVIOP-2019-SVM2-001472"/>
    <s v="Výdej do spotřeby z IOP"/>
    <s v="Zdražilová Šárka"/>
    <s v="Promítnut do stavu zásob"/>
    <s v="V44E"/>
    <s v="WC papír, ubrousky, pytle, sáčky"/>
    <m/>
    <m/>
    <s v="Frankospol 3/2020"/>
    <m/>
    <x v="1"/>
    <n v="2"/>
    <m/>
    <n v="0"/>
    <m/>
    <m/>
  </r>
  <r>
    <d v="2019-02-05T07:06:12"/>
    <s v="Fm-L009-028-NEMOC-001"/>
    <s v="VFM1228"/>
    <x v="1"/>
    <x v="133"/>
    <n v="3"/>
    <s v="ks"/>
    <n v="15.73"/>
    <n v="47.19"/>
    <s v="0413"/>
    <m/>
    <s v="1CHIR: lůžkové oddělení 3"/>
    <s v="SVIOP-2019-SVM2-001472"/>
    <s v="Výdej do spotřeby z IOP"/>
    <s v="Zdražilová Šárka"/>
    <s v="Promítnut do stavu zásob"/>
    <s v="VFM028"/>
    <s v="Povinná hlášení"/>
    <m/>
    <m/>
    <s v="Knopp - tiskárna do 1/2021"/>
    <m/>
    <x v="1"/>
    <n v="2"/>
    <m/>
    <n v="0"/>
    <m/>
    <m/>
  </r>
  <r>
    <d v="2019-02-05T07:06:12"/>
    <m/>
    <s v="VE015"/>
    <x v="0"/>
    <x v="62"/>
    <n v="5"/>
    <s v="bal"/>
    <n v="20.57"/>
    <n v="102.85"/>
    <s v="0413"/>
    <m/>
    <s v="1CHIR: lůžkové oddělení 3"/>
    <s v="SVIOP-2019-SVM2-001472"/>
    <s v="Výdej do spotřeby z IOP"/>
    <s v="Zdražilová Šárka"/>
    <s v="Promítnut do stavu zásob"/>
    <s v="V44E"/>
    <s v="WC papír, ubrousky, pytle, sáčky"/>
    <m/>
    <m/>
    <s v="Press KF do 1/2019"/>
    <m/>
    <x v="1"/>
    <n v="2"/>
    <m/>
    <n v="0"/>
    <m/>
    <m/>
  </r>
  <r>
    <d v="2019-02-05T07:06:12"/>
    <s v="440053"/>
    <s v="VE831"/>
    <x v="1"/>
    <x v="20"/>
    <n v="3"/>
    <s v="ks"/>
    <n v="35.58"/>
    <n v="106.73"/>
    <s v="0413"/>
    <m/>
    <s v="1CHIR: lůžkové oddělení 3"/>
    <s v="SVIOP-2019-SVM2-001472"/>
    <s v="Výdej do spotřeby z IOP"/>
    <s v="Zdražilová Šárka"/>
    <s v="Promítnut do stavu zásob"/>
    <s v="V42D"/>
    <s v="Pravítka, lepidla, folie"/>
    <m/>
    <m/>
    <s v="Frankospol 22.3/2020"/>
    <m/>
    <x v="1"/>
    <n v="2"/>
    <m/>
    <n v="0"/>
    <m/>
    <m/>
  </r>
  <r>
    <d v="2019-02-05T07:06:12"/>
    <s v="394153"/>
    <s v="VE693"/>
    <x v="2"/>
    <x v="18"/>
    <n v="15"/>
    <s v="ks"/>
    <n v="37.79"/>
    <n v="566.85"/>
    <s v="0413"/>
    <m/>
    <s v="1CHIR: lůžkové oddělení 3"/>
    <s v="SVIOP-2019-SVM2-001472"/>
    <s v="Výdej do spotřeby z IOP"/>
    <s v="Zdražilová Šárka"/>
    <s v="Promítnut do stavu zásob"/>
    <s v="V41D"/>
    <s v="Krémy, oleje a masti z lékárny"/>
    <m/>
    <m/>
    <s v="Phoenix"/>
    <m/>
    <x v="1"/>
    <n v="2"/>
    <m/>
    <n v="0"/>
    <m/>
    <m/>
  </r>
  <r>
    <d v="2019-02-05T07:06:12"/>
    <s v="501279"/>
    <s v="VE335"/>
    <x v="1"/>
    <x v="161"/>
    <n v="1"/>
    <s v="sada"/>
    <n v="42.2"/>
    <n v="42.2"/>
    <s v="0413"/>
    <m/>
    <s v="1CHIR: lůžkové oddělení 3"/>
    <s v="SVIOP-2019-SVM2-001472"/>
    <s v="Výdej do spotřeby z IOP"/>
    <s v="Zdražilová Šárka"/>
    <s v="Promítnut do stavu zásob"/>
    <s v="V42B"/>
    <s v="Psací potřeby"/>
    <m/>
    <m/>
    <s v="Frankospol 22.3/2020"/>
    <m/>
    <x v="1"/>
    <n v="2"/>
    <m/>
    <n v="0"/>
    <m/>
    <m/>
  </r>
  <r>
    <d v="2019-02-05T07:06:12"/>
    <m/>
    <s v="VB595"/>
    <x v="1"/>
    <x v="117"/>
    <n v="3"/>
    <s v="bal"/>
    <n v="45"/>
    <n v="135"/>
    <s v="0413"/>
    <m/>
    <s v="1CHIR: lůžkové oddělení 3"/>
    <s v="SVIOP-2019-SVM2-001472"/>
    <s v="Výdej do spotřeby z IOP"/>
    <s v="Zdražilová Šárka"/>
    <s v="Promítnut do stavu zásob"/>
    <s v="V42E"/>
    <s v="Samolepky, etikety, štítky"/>
    <m/>
    <m/>
    <m/>
    <m/>
    <x v="1"/>
    <n v="2"/>
    <m/>
    <n v="0"/>
    <m/>
    <m/>
  </r>
  <r>
    <d v="2019-02-05T07:06:12"/>
    <s v="113301,104541"/>
    <s v="VE493"/>
    <x v="2"/>
    <x v="26"/>
    <n v="2"/>
    <s v="ks"/>
    <n v="54.45"/>
    <n v="108.9"/>
    <s v="0413"/>
    <m/>
    <s v="1CHIR: lůžkové oddělení 3"/>
    <s v="SVIOP-2019-SVM2-001472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06:12"/>
    <m/>
    <s v="VE011"/>
    <x v="0"/>
    <x v="27"/>
    <n v="1"/>
    <s v="bal"/>
    <n v="57.72"/>
    <n v="57.72"/>
    <s v="0413"/>
    <m/>
    <s v="1CHIR: lůžkové oddělení 3"/>
    <s v="SVIOP-2019-SVM2-001472"/>
    <s v="Výdej do spotřeby z IOP"/>
    <s v="Zdražilová Šárka"/>
    <s v="Promítnut do stavu zásob"/>
    <s v="V44E"/>
    <s v="WC papír, ubrousky, pytle, sáčky"/>
    <m/>
    <m/>
    <s v="Press KF do 1/2019"/>
    <m/>
    <x v="1"/>
    <n v="2"/>
    <m/>
    <n v="0"/>
    <m/>
    <m/>
  </r>
  <r>
    <d v="2019-02-05T07:06:12"/>
    <s v="7877875"/>
    <s v="VA252"/>
    <x v="2"/>
    <x v="30"/>
    <n v="2"/>
    <s v="ks"/>
    <n v="83.97"/>
    <n v="167.93"/>
    <s v="0413"/>
    <m/>
    <s v="1CHIR: lůžkové oddělení 3"/>
    <s v="SVIOP-2019-SVM2-001472"/>
    <s v="Výdej do spotřeby z IOP"/>
    <s v="Zdražilová Šárka"/>
    <s v="Promítnut do stavu zásob"/>
    <s v="V41C"/>
    <s v="Kartáče,houbičky"/>
    <m/>
    <m/>
    <s v="T.S.BOHEMIA"/>
    <m/>
    <x v="1"/>
    <n v="2"/>
    <m/>
    <n v="0"/>
    <m/>
    <m/>
  </r>
  <r>
    <d v="2019-02-05T07:06:12"/>
    <s v="obyčejné 3946"/>
    <s v="VC677"/>
    <x v="1"/>
    <x v="101"/>
    <n v="3"/>
    <s v="ks"/>
    <n v="145.19999999999999"/>
    <n v="435.6"/>
    <s v="0413"/>
    <m/>
    <s v="1CHIR: lůžkové oddělení 3"/>
    <s v="SVIOP-2019-SVM2-001472"/>
    <s v="Výdej do spotřeby z IOP"/>
    <s v="Zdražilová Šárka"/>
    <s v="Promítnut do stavu zásob"/>
    <s v="V42E"/>
    <s v="Samolepky, etikety, štítky"/>
    <m/>
    <m/>
    <s v="Datascan"/>
    <m/>
    <x v="1"/>
    <n v="2"/>
    <m/>
    <n v="0"/>
    <m/>
    <m/>
  </r>
  <r>
    <d v="2019-02-05T07:06:12"/>
    <s v="Fm-L009-023-HLASES-001"/>
    <s v="VB753"/>
    <x v="1"/>
    <x v="33"/>
    <n v="1"/>
    <s v="ks"/>
    <n v="156.1"/>
    <n v="156.1"/>
    <s v="0413"/>
    <m/>
    <s v="1CHIR: lůžkové oddělení 3"/>
    <s v="SVIOP-2019-SVM2-001472"/>
    <s v="Výdej do spotřeby z IOP"/>
    <s v="Zdražilová Šárka"/>
    <s v="Promítnut do stavu zásob"/>
    <s v="V42A"/>
    <s v="Papíry, sešity, knihy, bloky, tabule"/>
    <m/>
    <m/>
    <s v="Properus"/>
    <m/>
    <x v="1"/>
    <n v="2"/>
    <m/>
    <n v="0"/>
    <m/>
    <m/>
  </r>
  <r>
    <d v="2019-02-05T07:06:12"/>
    <s v="2004"/>
    <s v="VE688"/>
    <x v="2"/>
    <x v="49"/>
    <n v="2"/>
    <s v="bal"/>
    <n v="219"/>
    <n v="438"/>
    <s v="0413"/>
    <m/>
    <s v="1CHIR: lůžkové oddělení 3"/>
    <s v="SVIOP-2019-SVM2-001472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07:45"/>
    <s v="431005"/>
    <s v="VE852"/>
    <x v="1"/>
    <x v="52"/>
    <n v="10"/>
    <s v="bal"/>
    <n v="2.66"/>
    <n v="26.6"/>
    <s v="0421"/>
    <m/>
    <s v="1CHIR: ambulance"/>
    <s v="SVIOP-2019-SVM2-001473"/>
    <s v="Výdej do spotřeby z IOP"/>
    <s v="Zdražilová Šárka"/>
    <s v="Promítnut do stavu zásob"/>
    <s v="V42D"/>
    <s v="Pravítka, lepidla, folie"/>
    <m/>
    <m/>
    <s v="Frankospol 22.3/2020"/>
    <m/>
    <x v="1"/>
    <n v="2"/>
    <m/>
    <n v="0"/>
    <m/>
    <m/>
  </r>
  <r>
    <d v="2019-02-05T07:07:45"/>
    <s v="420864"/>
    <s v="VE848"/>
    <x v="1"/>
    <x v="183"/>
    <n v="4"/>
    <s v="ks"/>
    <n v="21.03"/>
    <n v="84.11"/>
    <s v="0421"/>
    <m/>
    <s v="1CHIR: ambulance"/>
    <s v="SVIOP-2019-SVM2-001473"/>
    <s v="Výdej do spotřeby z IOP"/>
    <s v="Zdražilová Šárka"/>
    <s v="Promítnut do stavu zásob"/>
    <s v="V42D"/>
    <s v="Pravítka, lepidla, folie"/>
    <m/>
    <m/>
    <s v="Frankospol 22.3/2020"/>
    <m/>
    <x v="1"/>
    <n v="2"/>
    <m/>
    <n v="0"/>
    <m/>
    <m/>
  </r>
  <r>
    <d v="2019-02-05T07:07:45"/>
    <s v="400163"/>
    <s v="VE838"/>
    <x v="1"/>
    <x v="242"/>
    <n v="4"/>
    <s v="ks"/>
    <n v="36.06"/>
    <n v="144.24"/>
    <s v="0421"/>
    <m/>
    <s v="1CHIR: ambulance"/>
    <s v="SVIOP-2019-SVM2-001473"/>
    <s v="Výdej do spotřeby z IOP"/>
    <s v="Zdražilová Šárka"/>
    <s v="Promítnut do stavu zásob"/>
    <s v="V42D"/>
    <s v="Pravítka, lepidla, folie"/>
    <m/>
    <m/>
    <s v="Frankospol 22.3/2020"/>
    <m/>
    <x v="1"/>
    <n v="2"/>
    <m/>
    <n v="0"/>
    <m/>
    <m/>
  </r>
  <r>
    <d v="2019-02-05T07:11:34"/>
    <m/>
    <s v="VE662"/>
    <x v="1"/>
    <x v="73"/>
    <n v="1000"/>
    <s v="ks"/>
    <n v="0.17"/>
    <n v="169.4"/>
    <s v="0421"/>
    <m/>
    <s v="1CHIR: ambulance"/>
    <s v="SVIOP-2019-SVM2-001474"/>
    <s v="Výdej do spotřeby z IOP"/>
    <s v="Zdražilová Šárka"/>
    <s v="Promítnut do stavu zásob"/>
    <s v="V43"/>
    <s v="Tiskopisy"/>
    <m/>
    <m/>
    <s v="Knopp - tiskárna do 1/2021"/>
    <m/>
    <x v="1"/>
    <n v="2"/>
    <m/>
    <n v="0"/>
    <m/>
    <m/>
  </r>
  <r>
    <d v="2019-02-05T07:11:34"/>
    <m/>
    <s v="VE585"/>
    <x v="1"/>
    <x v="74"/>
    <n v="500"/>
    <s v="ks"/>
    <n v="0.55000000000000004"/>
    <n v="275"/>
    <s v="0421"/>
    <m/>
    <s v="1CHIR: ambulance"/>
    <s v="SVIOP-2019-SVM2-001474"/>
    <s v="Výdej do spotřeby z IOP"/>
    <s v="Zdražilová Šárka"/>
    <s v="Promítnut do stavu zásob"/>
    <s v="V42C"/>
    <s v="Obálky, pořadače, složky"/>
    <m/>
    <m/>
    <s v="ITAGE"/>
    <m/>
    <x v="1"/>
    <n v="2"/>
    <m/>
    <n v="0"/>
    <m/>
    <m/>
  </r>
  <r>
    <d v="2019-02-05T07:11:34"/>
    <m/>
    <s v="VB631"/>
    <x v="1"/>
    <x v="40"/>
    <n v="1000"/>
    <s v="ks"/>
    <n v="1.19"/>
    <n v="1185.8"/>
    <s v="0421"/>
    <m/>
    <s v="1CHIR: ambulance"/>
    <s v="SVIOP-2019-SVM2-001474"/>
    <s v="Výdej do spotřeby z IOP"/>
    <s v="Zdražilová Šárka"/>
    <s v="Promítnut do stavu zásob"/>
    <s v="V42C"/>
    <s v="Obálky, pořadače, složky"/>
    <m/>
    <m/>
    <s v="Properus"/>
    <m/>
    <x v="1"/>
    <n v="2"/>
    <m/>
    <n v="0"/>
    <m/>
    <m/>
  </r>
  <r>
    <d v="2019-02-05T07:11:34"/>
    <s v="Kód produktu 305009"/>
    <s v="VF166"/>
    <x v="1"/>
    <x v="205"/>
    <n v="2"/>
    <s v="ks"/>
    <n v="1.5"/>
    <n v="3"/>
    <s v="0421"/>
    <m/>
    <s v="1CHIR: ambulance"/>
    <s v="SVIOP-2019-SVM2-001474"/>
    <s v="Výdej do spotřeby z IOP"/>
    <s v="Zdražilová Šárka"/>
    <s v="Promítnut do stavu zásob"/>
    <s v="V42E"/>
    <s v="Samolepky, etikety, štítky"/>
    <m/>
    <m/>
    <s v="Traiva"/>
    <m/>
    <x v="1"/>
    <n v="2"/>
    <m/>
    <n v="0"/>
    <m/>
    <m/>
  </r>
  <r>
    <d v="2019-02-05T07:11:34"/>
    <s v="Kód produktu 305005"/>
    <s v="VF162"/>
    <x v="1"/>
    <x v="208"/>
    <n v="2"/>
    <s v="ks"/>
    <n v="1.51"/>
    <n v="3.02"/>
    <s v="0421"/>
    <m/>
    <s v="1CHIR: ambulance"/>
    <s v="SVIOP-2019-SVM2-001474"/>
    <s v="Výdej do spotřeby z IOP"/>
    <s v="Zdražilová Šárka"/>
    <s v="Promítnut do stavu zásob"/>
    <s v="V42E"/>
    <s v="Samolepky, etikety, štítky"/>
    <m/>
    <m/>
    <s v="Traiva"/>
    <m/>
    <x v="1"/>
    <n v="2"/>
    <m/>
    <n v="0"/>
    <m/>
    <m/>
  </r>
  <r>
    <d v="2019-02-05T07:11:34"/>
    <s v="Kód produktu 305003"/>
    <s v="VF160"/>
    <x v="1"/>
    <x v="207"/>
    <n v="2"/>
    <s v="ks"/>
    <n v="1.51"/>
    <n v="3.02"/>
    <s v="0421"/>
    <m/>
    <s v="1CHIR: ambulance"/>
    <s v="SVIOP-2019-SVM2-001474"/>
    <s v="Výdej do spotřeby z IOP"/>
    <s v="Zdražilová Šárka"/>
    <s v="Promítnut do stavu zásob"/>
    <s v="V42E"/>
    <s v="Samolepky, etikety, štítky"/>
    <m/>
    <m/>
    <s v="Traiva"/>
    <m/>
    <x v="1"/>
    <n v="2"/>
    <m/>
    <n v="0"/>
    <m/>
    <m/>
  </r>
  <r>
    <d v="2019-02-05T07:11:34"/>
    <s v="Kód produktu 305007"/>
    <s v="VF164"/>
    <x v="1"/>
    <x v="204"/>
    <n v="2"/>
    <s v="ks"/>
    <n v="2"/>
    <n v="4"/>
    <s v="0421"/>
    <m/>
    <s v="1CHIR: ambulance"/>
    <s v="SVIOP-2019-SVM2-001474"/>
    <s v="Výdej do spotřeby z IOP"/>
    <s v="Zdražilová Šárka"/>
    <s v="Promítnut do stavu zásob"/>
    <s v="V42E"/>
    <s v="Samolepky, etikety, štítky"/>
    <m/>
    <m/>
    <s v="Traiva"/>
    <m/>
    <x v="1"/>
    <n v="2"/>
    <m/>
    <n v="0"/>
    <m/>
    <m/>
  </r>
  <r>
    <d v="2019-02-05T07:11:34"/>
    <s v="5961"/>
    <s v="VE517"/>
    <x v="2"/>
    <x v="5"/>
    <n v="30"/>
    <s v="ks"/>
    <n v="2.19"/>
    <n v="65.7"/>
    <s v="0421"/>
    <m/>
    <s v="1CHIR: ambulance"/>
    <s v="SVIOP-2019-SVM2-001474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11:34"/>
    <s v="311100zel"/>
    <s v="VE754"/>
    <x v="1"/>
    <x v="6"/>
    <n v="300"/>
    <s v="ks"/>
    <n v="2.2400000000000002"/>
    <n v="672.99"/>
    <s v="0421"/>
    <m/>
    <s v="1CHIR: ambulance"/>
    <s v="SVIOP-2019-SVM2-001474"/>
    <s v="Výdej do spotřeby z IOP"/>
    <s v="Zdražilová Šárka"/>
    <s v="Promítnut do stavu zásob"/>
    <s v="V42C"/>
    <s v="Obálky, pořadače, složky"/>
    <m/>
    <m/>
    <s v="Frankospol 22.3/2020"/>
    <m/>
    <x v="1"/>
    <n v="2"/>
    <m/>
    <n v="0"/>
    <m/>
    <m/>
  </r>
  <r>
    <d v="2019-02-05T07:11:34"/>
    <m/>
    <s v="VE880"/>
    <x v="3"/>
    <x v="7"/>
    <n v="200"/>
    <s v="ks"/>
    <n v="2.35"/>
    <n v="469.48"/>
    <s v="0421"/>
    <m/>
    <s v="1CHIR: ambulance"/>
    <s v="SVIOP-2019-SVM2-001474"/>
    <s v="Výdej do spotřeby z IOP"/>
    <s v="Zdražilová Šárka"/>
    <s v="Promítnut do stavu zásob"/>
    <s v="V22"/>
    <s v="Spotřební materiál pro potrubní poštu"/>
    <m/>
    <m/>
    <s v="PROFITERM PROTECH s.r.o."/>
    <m/>
    <x v="1"/>
    <n v="2"/>
    <m/>
    <n v="0"/>
    <m/>
    <m/>
  </r>
  <r>
    <d v="2019-02-05T07:11:34"/>
    <s v="Kód produktu 305002"/>
    <s v="VF159"/>
    <x v="1"/>
    <x v="203"/>
    <n v="1"/>
    <s v="ks"/>
    <n v="2.6"/>
    <n v="2.6"/>
    <s v="0421"/>
    <m/>
    <s v="1CHIR: ambulance"/>
    <s v="SVIOP-2019-SVM2-001474"/>
    <s v="Výdej do spotřeby z IOP"/>
    <s v="Zdražilová Šárka"/>
    <s v="Promítnut do stavu zásob"/>
    <s v="V42E"/>
    <s v="Samolepky, etikety, štítky"/>
    <m/>
    <m/>
    <s v="Traiva"/>
    <m/>
    <x v="1"/>
    <n v="2"/>
    <m/>
    <n v="0"/>
    <m/>
    <m/>
  </r>
  <r>
    <d v="2019-02-05T07:11:34"/>
    <s v="Kód produktu 305008"/>
    <s v="VF165"/>
    <x v="1"/>
    <x v="206"/>
    <n v="2"/>
    <s v="ks"/>
    <n v="2.6"/>
    <n v="5.2"/>
    <s v="0421"/>
    <m/>
    <s v="1CHIR: ambulance"/>
    <s v="SVIOP-2019-SVM2-001474"/>
    <s v="Výdej do spotřeby z IOP"/>
    <s v="Zdražilová Šárka"/>
    <s v="Promítnut do stavu zásob"/>
    <s v="V42E"/>
    <s v="Samolepky, etikety, štítky"/>
    <m/>
    <m/>
    <s v="Traiva"/>
    <m/>
    <x v="1"/>
    <n v="2"/>
    <m/>
    <n v="0"/>
    <m/>
    <m/>
  </r>
  <r>
    <d v="2019-02-05T07:11:34"/>
    <m/>
    <s v="VE994"/>
    <x v="1"/>
    <x v="179"/>
    <n v="30"/>
    <s v="ks"/>
    <n v="3.48"/>
    <n v="104.4"/>
    <s v="0421"/>
    <m/>
    <s v="1CHIR: ambulance"/>
    <s v="SVIOP-2019-SVM2-001474"/>
    <s v="Výdej do spotřeby z IOP"/>
    <s v="Zdražilová Šárka"/>
    <s v="Promítnut do stavu zásob"/>
    <s v="V42E"/>
    <s v="Samolepky, etikety, štítky"/>
    <m/>
    <m/>
    <s v="Properus"/>
    <m/>
    <x v="1"/>
    <n v="2"/>
    <m/>
    <n v="0"/>
    <m/>
    <m/>
  </r>
  <r>
    <d v="2019-02-05T07:11:34"/>
    <s v="430020"/>
    <s v="VE853"/>
    <x v="1"/>
    <x v="55"/>
    <n v="3"/>
    <s v="bal"/>
    <n v="3.75"/>
    <n v="11.25"/>
    <s v="0421"/>
    <m/>
    <s v="1CHIR: ambulance"/>
    <s v="SVIOP-2019-SVM2-001474"/>
    <s v="Výdej do spotřeby z IOP"/>
    <s v="Zdražilová Šárka"/>
    <s v="Promítnut do stavu zásob"/>
    <s v="V42D"/>
    <s v="Pravítka, lepidla, folie"/>
    <m/>
    <m/>
    <s v="Frankospol 22.3/2020"/>
    <m/>
    <x v="1"/>
    <n v="2"/>
    <m/>
    <n v="0"/>
    <m/>
    <m/>
  </r>
  <r>
    <d v="2019-02-05T07:11:34"/>
    <s v="B1320"/>
    <s v="VA391"/>
    <x v="0"/>
    <x v="9"/>
    <n v="8"/>
    <s v="ks"/>
    <n v="3.82"/>
    <n v="30.53"/>
    <s v="0421"/>
    <m/>
    <s v="1CHIR: ambulance"/>
    <s v="SVIOP-2019-SVM2-001474"/>
    <s v="Výdej do spotřeby z IOP"/>
    <s v="Zdražilová Šárka"/>
    <s v="Promítnut do stavu zásob"/>
    <s v="V44B"/>
    <s v="Baterie, různé elektro zboží"/>
    <m/>
    <m/>
    <s v="Emos do 4/2020"/>
    <m/>
    <x v="1"/>
    <n v="2"/>
    <m/>
    <n v="0"/>
    <m/>
    <m/>
  </r>
  <r>
    <d v="2019-02-05T07:11:34"/>
    <s v="234510"/>
    <s v="VE819"/>
    <x v="1"/>
    <x v="181"/>
    <n v="5"/>
    <s v="ks"/>
    <n v="6.1"/>
    <n v="30.5"/>
    <s v="0421"/>
    <m/>
    <s v="1CHIR: ambulance"/>
    <s v="SVIOP-2019-SVM2-001474"/>
    <s v="Výdej do spotřeby z IOP"/>
    <s v="Zdražilová Šárka"/>
    <s v="Promítnut do stavu zásob"/>
    <s v="V42A"/>
    <s v="Papíry, sešity, knihy, bloky, tabule"/>
    <m/>
    <m/>
    <s v="Frankospol 22.3/2020"/>
    <m/>
    <x v="1"/>
    <n v="2"/>
    <m/>
    <n v="0"/>
    <m/>
    <m/>
  </r>
  <r>
    <d v="2019-02-05T07:11:34"/>
    <s v="C2331"/>
    <s v="VE531"/>
    <x v="2"/>
    <x v="112"/>
    <n v="2"/>
    <s v="ks"/>
    <n v="6.66"/>
    <n v="13.32"/>
    <s v="0421"/>
    <m/>
    <s v="1CHIR: ambulance"/>
    <s v="SVIOP-2019-SVM2-001474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11:34"/>
    <s v="780120"/>
    <s v="VE720"/>
    <x v="0"/>
    <x v="77"/>
    <n v="6"/>
    <s v="ks"/>
    <n v="10.89"/>
    <n v="65.33"/>
    <s v="0421"/>
    <m/>
    <s v="1CHIR: ambulance"/>
    <s v="SVIOP-2019-SVM2-001474"/>
    <s v="Výdej do spotřeby z IOP"/>
    <s v="Zdražilová Šárka"/>
    <s v="Promítnut do stavu zásob"/>
    <s v="V44E"/>
    <s v="WC papír, ubrousky, pytle, sáčky"/>
    <m/>
    <m/>
    <s v="Frankospol 3/2020"/>
    <m/>
    <x v="1"/>
    <n v="2"/>
    <m/>
    <n v="0"/>
    <m/>
    <m/>
  </r>
  <r>
    <d v="2019-02-05T07:11:34"/>
    <m/>
    <s v="VE963"/>
    <x v="1"/>
    <x v="114"/>
    <n v="10"/>
    <s v="ks"/>
    <n v="16.239999999999998"/>
    <n v="162.4"/>
    <s v="0421"/>
    <m/>
    <s v="1CHIR: ambulance"/>
    <s v="SVIOP-2019-SVM2-001474"/>
    <s v="Výdej do spotřeby z IOP"/>
    <s v="Zdražilová Šárka"/>
    <s v="Promítnut do stavu zásob"/>
    <s v="V42E"/>
    <s v="Samolepky, etikety, štítky"/>
    <m/>
    <m/>
    <s v="Properus"/>
    <m/>
    <x v="1"/>
    <n v="2"/>
    <m/>
    <n v="0"/>
    <m/>
    <m/>
  </r>
  <r>
    <d v="2019-02-05T07:11:34"/>
    <m/>
    <s v="VE716"/>
    <x v="0"/>
    <x v="16"/>
    <n v="6"/>
    <s v="ks"/>
    <n v="22.87"/>
    <n v="137.22"/>
    <s v="0421"/>
    <m/>
    <s v="1CHIR: ambulance"/>
    <s v="SVIOP-2019-SVM2-001474"/>
    <s v="Výdej do spotřeby z IOP"/>
    <s v="Zdražilová Šárka"/>
    <s v="Promítnut do stavu zásob"/>
    <s v="V44E"/>
    <s v="WC papír, ubrousky, pytle, sáčky"/>
    <m/>
    <m/>
    <s v="Frankospol 3/2020"/>
    <m/>
    <x v="1"/>
    <n v="2"/>
    <m/>
    <n v="0"/>
    <m/>
    <m/>
  </r>
  <r>
    <d v="2019-02-05T07:11:34"/>
    <m/>
    <s v="VF094"/>
    <x v="1"/>
    <x v="120"/>
    <n v="20"/>
    <s v="bal"/>
    <n v="39.08"/>
    <n v="781.66"/>
    <s v="0421"/>
    <m/>
    <s v="1CHIR: ambulance"/>
    <s v="SVIOP-2019-SVM2-001474"/>
    <s v="Výdej do spotřeby z IOP"/>
    <s v="Zdražilová Šárka"/>
    <s v="Promítnut do stavu zásob"/>
    <s v="V42A"/>
    <s v="Papíry, sešity, knihy, bloky, tabule"/>
    <m/>
    <m/>
    <s v="Jan Vytopil 1/2019"/>
    <m/>
    <x v="1"/>
    <n v="2"/>
    <m/>
    <n v="0"/>
    <m/>
    <m/>
  </r>
  <r>
    <d v="2019-02-05T07:11:34"/>
    <s v="REF N15000"/>
    <s v="VE649"/>
    <x v="0"/>
    <x v="50"/>
    <n v="2"/>
    <s v="bal"/>
    <n v="326.70999999999998"/>
    <n v="653.41"/>
    <s v="0421"/>
    <m/>
    <s v="1CHIR: ambulance"/>
    <s v="SVIOP-2019-SVM2-001474"/>
    <s v="Výdej do spotřeby z IOP"/>
    <s v="Zdražilová Šárka"/>
    <s v="Promítnut do stavu zásob"/>
    <s v="V44E"/>
    <s v="WC papír, ubrousky, pytle, sáčky"/>
    <m/>
    <m/>
    <s v="MEDISUN profi s.r.o."/>
    <m/>
    <x v="1"/>
    <n v="2"/>
    <m/>
    <n v="0"/>
    <m/>
    <m/>
  </r>
  <r>
    <d v="2019-02-05T07:13:40"/>
    <s v="Fm-L009-019-OSPLAN-001"/>
    <s v="VFM0608"/>
    <x v="1"/>
    <x v="1"/>
    <n v="50"/>
    <s v="ks"/>
    <n v="1.06"/>
    <n v="52.84"/>
    <s v="0432"/>
    <m/>
    <s v="1CHIR: JIP  6"/>
    <s v="SVIOP-2019-SVM2-001475"/>
    <s v="Výdej do spotřeby z IOP"/>
    <s v="Zdražilová Šárka"/>
    <s v="Promítnut do stavu zásob"/>
    <s v="VFM019"/>
    <s v="Ošetřovatelská dokumentace"/>
    <m/>
    <m/>
    <m/>
    <m/>
    <x v="1"/>
    <n v="2"/>
    <m/>
    <n v="0"/>
    <m/>
    <m/>
  </r>
  <r>
    <d v="2019-02-05T07:13:40"/>
    <s v="510302"/>
    <s v="VE350"/>
    <x v="1"/>
    <x v="97"/>
    <n v="4"/>
    <s v="ks"/>
    <n v="1.21"/>
    <n v="4.84"/>
    <s v="0432"/>
    <m/>
    <s v="1CHIR: JIP  6"/>
    <s v="SVIOP-2019-SVM2-001475"/>
    <s v="Výdej do spotřeby z IOP"/>
    <s v="Zdražilová Šárka"/>
    <s v="Promítnut do stavu zásob"/>
    <s v="V42B"/>
    <s v="Psací potřeby"/>
    <m/>
    <m/>
    <s v="Frankospol 22.3/2020"/>
    <m/>
    <x v="1"/>
    <n v="2"/>
    <m/>
    <n v="0"/>
    <m/>
    <m/>
  </r>
  <r>
    <d v="2019-02-05T07:13:40"/>
    <s v="510303"/>
    <s v="VE348"/>
    <x v="1"/>
    <x v="223"/>
    <n v="4"/>
    <s v="ks"/>
    <n v="1.21"/>
    <n v="4.84"/>
    <s v="0432"/>
    <m/>
    <s v="1CHIR: JIP  6"/>
    <s v="SVIOP-2019-SVM2-001475"/>
    <s v="Výdej do spotřeby z IOP"/>
    <s v="Zdražilová Šárka"/>
    <s v="Promítnut do stavu zásob"/>
    <s v="V42B"/>
    <s v="Psací potřeby"/>
    <m/>
    <m/>
    <s v="Frankospol 22.3/2020"/>
    <m/>
    <x v="1"/>
    <n v="2"/>
    <m/>
    <n v="0"/>
    <m/>
    <m/>
  </r>
  <r>
    <d v="2019-02-05T07:13:40"/>
    <s v="181400"/>
    <s v="VE834"/>
    <x v="1"/>
    <x v="171"/>
    <n v="10"/>
    <s v="ks"/>
    <n v="1.95"/>
    <n v="19.46"/>
    <s v="0432"/>
    <m/>
    <s v="1CHIR: JIP  6"/>
    <s v="SVIOP-2019-SVM2-001475"/>
    <s v="Výdej do spotřeby z IOP"/>
    <s v="Zdražilová Šárka"/>
    <s v="Promítnut do stavu zásob"/>
    <s v="V42D"/>
    <s v="Pravítka, lepidla, folie"/>
    <m/>
    <m/>
    <s v="Frankospol 22.3/2020"/>
    <m/>
    <x v="1"/>
    <n v="2"/>
    <m/>
    <n v="0"/>
    <m/>
    <m/>
  </r>
  <r>
    <d v="2019-02-05T07:13:40"/>
    <s v="5961"/>
    <s v="VE517"/>
    <x v="2"/>
    <x v="5"/>
    <n v="30"/>
    <s v="ks"/>
    <n v="2.19"/>
    <n v="65.7"/>
    <s v="0432"/>
    <m/>
    <s v="1CHIR: JIP  6"/>
    <s v="SVIOP-2019-SVM2-001475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13:40"/>
    <s v="Fm-L009-017-24JIP-002"/>
    <s v="VFM0584"/>
    <x v="1"/>
    <x v="69"/>
    <n v="300"/>
    <s v="ks"/>
    <n v="2.88"/>
    <n v="862.8"/>
    <s v="0432"/>
    <m/>
    <s v="1CHIR: JIP  6"/>
    <s v="SVIOP-2019-SVM2-001475"/>
    <s v="Výdej do spotřeby z IOP"/>
    <s v="Zdražilová Šárka"/>
    <s v="Promítnut do stavu zásob"/>
    <s v="VFM017"/>
    <s v="JIP záznamy"/>
    <m/>
    <m/>
    <s v="Papírtisk"/>
    <m/>
    <x v="1"/>
    <n v="2"/>
    <m/>
    <n v="0"/>
    <m/>
    <m/>
  </r>
  <r>
    <d v="2019-02-05T07:13:40"/>
    <m/>
    <s v="VF183"/>
    <x v="1"/>
    <x v="227"/>
    <n v="30"/>
    <s v="ks"/>
    <n v="3.46"/>
    <n v="103.76"/>
    <s v="0432"/>
    <m/>
    <s v="1CHIR: JIP  6"/>
    <s v="SVIOP-2019-SVM2-001475"/>
    <s v="Výdej do spotřeby z IOP"/>
    <s v="Zdražilová Šárka"/>
    <s v="Promítnut do stavu zásob"/>
    <s v="V42E"/>
    <s v="Samolepky, etikety, štítky"/>
    <m/>
    <m/>
    <s v="Properus"/>
    <m/>
    <x v="1"/>
    <n v="2"/>
    <m/>
    <n v="0"/>
    <m/>
    <m/>
  </r>
  <r>
    <d v="2019-02-05T07:13:40"/>
    <s v="510496"/>
    <s v="VE352"/>
    <x v="1"/>
    <x v="56"/>
    <n v="10"/>
    <s v="ks"/>
    <n v="4.24"/>
    <n v="42.4"/>
    <s v="0432"/>
    <m/>
    <s v="1CHIR: JIP  6"/>
    <s v="SVIOP-2019-SVM2-001475"/>
    <s v="Výdej do spotřeby z IOP"/>
    <s v="Zdražilová Šárka"/>
    <s v="Promítnut do stavu zásob"/>
    <s v="V42B"/>
    <s v="Psací potřeby"/>
    <m/>
    <m/>
    <s v="Frankospol 22.3/2020"/>
    <m/>
    <x v="1"/>
    <n v="2"/>
    <m/>
    <n v="0"/>
    <m/>
    <m/>
  </r>
  <r>
    <d v="2019-02-05T07:13:40"/>
    <s v="501170"/>
    <s v="VE327"/>
    <x v="1"/>
    <x v="41"/>
    <n v="12"/>
    <s v="ks"/>
    <n v="4.4800000000000004"/>
    <n v="53.72"/>
    <s v="0432"/>
    <m/>
    <s v="1CHIR: JIP  6"/>
    <s v="SVIOP-2019-SVM2-001475"/>
    <s v="Výdej do spotřeby z IOP"/>
    <s v="Zdražilová Šárka"/>
    <s v="Promítnut do stavu zásob"/>
    <s v="V42B"/>
    <s v="Psací potřeby"/>
    <m/>
    <m/>
    <s v="Frankospol 22.3/2020"/>
    <m/>
    <x v="1"/>
    <n v="2"/>
    <m/>
    <n v="0"/>
    <m/>
    <m/>
  </r>
  <r>
    <d v="2019-02-05T07:13:40"/>
    <s v="B1532"/>
    <s v="VA514"/>
    <x v="0"/>
    <x v="57"/>
    <n v="1"/>
    <s v="ks"/>
    <n v="5.99"/>
    <n v="5.99"/>
    <s v="0432"/>
    <m/>
    <s v="1CHIR: JIP  6"/>
    <s v="SVIOP-2019-SVM2-001475"/>
    <s v="Výdej do spotřeby z IOP"/>
    <s v="Zdražilová Šárka"/>
    <s v="Promítnut do stavu zásob"/>
    <s v="V44B"/>
    <s v="Baterie, různé elektro zboží"/>
    <m/>
    <m/>
    <s v="Emos do 4/2020"/>
    <m/>
    <x v="1"/>
    <n v="2"/>
    <m/>
    <n v="0"/>
    <m/>
    <m/>
  </r>
  <r>
    <d v="2019-02-05T07:13:40"/>
    <m/>
    <s v="VC344"/>
    <x v="0"/>
    <x v="42"/>
    <n v="4"/>
    <s v="bal"/>
    <n v="6.29"/>
    <n v="25.17"/>
    <s v="0432"/>
    <m/>
    <s v="1CHIR: JIP  6"/>
    <s v="SVIOP-2019-SVM2-001475"/>
    <s v="Výdej do spotřeby z IOP"/>
    <s v="Zdražilová Šárka"/>
    <s v="Promítnut do stavu zásob"/>
    <s v="V44G"/>
    <s v="Kuchyňské potřeby drobné"/>
    <m/>
    <m/>
    <s v="Věra Marková do 8/2020"/>
    <m/>
    <x v="1"/>
    <n v="2"/>
    <m/>
    <n v="0"/>
    <m/>
    <m/>
  </r>
  <r>
    <d v="2019-02-05T07:13:40"/>
    <m/>
    <s v="VB191"/>
    <x v="0"/>
    <x v="59"/>
    <n v="4"/>
    <s v="bal"/>
    <n v="7.02"/>
    <n v="28.08"/>
    <s v="0432"/>
    <m/>
    <s v="1CHIR: JIP  6"/>
    <s v="SVIOP-2019-SVM2-001475"/>
    <s v="Výdej do spotřeby z IOP"/>
    <s v="Zdražilová Šárka"/>
    <s v="Promítnut do stavu zásob"/>
    <s v="V44E"/>
    <s v="WC papír, ubrousky, pytle, sáčky"/>
    <m/>
    <m/>
    <s v="Press KF do 1/2019"/>
    <m/>
    <x v="1"/>
    <n v="2"/>
    <m/>
    <n v="0"/>
    <m/>
    <m/>
  </r>
  <r>
    <d v="2019-02-05T07:13:40"/>
    <m/>
    <s v="VE941"/>
    <x v="1"/>
    <x v="76"/>
    <n v="30"/>
    <s v="ks"/>
    <n v="7.71"/>
    <n v="231.32"/>
    <s v="0432"/>
    <m/>
    <s v="1CHIR: JIP  6"/>
    <s v="SVIOP-2019-SVM2-001475"/>
    <s v="Výdej do spotřeby z IOP"/>
    <s v="Zdražilová Šárka"/>
    <s v="Promítnut do stavu zásob"/>
    <s v="V42E"/>
    <s v="Samolepky, etikety, štítky"/>
    <m/>
    <m/>
    <s v="Properus"/>
    <m/>
    <x v="1"/>
    <n v="2"/>
    <m/>
    <n v="0"/>
    <m/>
    <m/>
  </r>
  <r>
    <d v="2019-02-05T07:13:40"/>
    <m/>
    <s v="VE670"/>
    <x v="0"/>
    <x v="43"/>
    <n v="6"/>
    <s v="bal"/>
    <n v="9.56"/>
    <n v="57.36"/>
    <s v="0432"/>
    <m/>
    <s v="1CHIR: JIP  6"/>
    <s v="SVIOP-2019-SVM2-001475"/>
    <s v="Výdej do spotřeby z IOP"/>
    <s v="Zdražilová Šárka"/>
    <s v="Promítnut do stavu zásob"/>
    <s v="V44E"/>
    <s v="WC papír, ubrousky, pytle, sáčky"/>
    <m/>
    <m/>
    <s v="Vkus Bustan do 12/2019"/>
    <m/>
    <x v="1"/>
    <n v="2"/>
    <m/>
    <n v="0"/>
    <m/>
    <m/>
  </r>
  <r>
    <d v="2019-02-05T07:13:40"/>
    <s v="103266"/>
    <s v="VE511"/>
    <x v="2"/>
    <x v="95"/>
    <n v="1"/>
    <s v="ks"/>
    <n v="15.06"/>
    <n v="15.06"/>
    <s v="0432"/>
    <m/>
    <s v="1CHIR: JIP  6"/>
    <s v="SVIOP-2019-SVM2-001475"/>
    <s v="Výdej do spotřeby z IOP"/>
    <s v="Zdražilová Šárka"/>
    <s v="Promítnut do stavu zásob"/>
    <s v="V41C"/>
    <s v="Kartáče,houbičky"/>
    <m/>
    <m/>
    <s v="Šaman do 19.3/2020"/>
    <m/>
    <x v="1"/>
    <n v="2"/>
    <m/>
    <n v="0"/>
    <m/>
    <m/>
  </r>
  <r>
    <d v="2019-02-05T07:13:40"/>
    <s v="7396"/>
    <s v="VE479"/>
    <x v="2"/>
    <x v="12"/>
    <n v="3"/>
    <s v="ks"/>
    <n v="15.13"/>
    <n v="45.39"/>
    <s v="0432"/>
    <m/>
    <s v="1CHIR: JIP  6"/>
    <s v="SVIOP-2019-SVM2-001475"/>
    <s v="Výdej do spotřeby z IOP"/>
    <s v="Zdražilová Šárka"/>
    <s v="Promítnut do stavu zásob"/>
    <s v="V41B"/>
    <s v="Mýdla,osvěžovače"/>
    <m/>
    <m/>
    <s v="Šaman do 19.3/2020"/>
    <m/>
    <x v="1"/>
    <n v="2"/>
    <m/>
    <n v="0"/>
    <m/>
    <m/>
  </r>
  <r>
    <d v="2019-02-05T07:13:40"/>
    <s v="9846"/>
    <s v="VE892"/>
    <x v="0"/>
    <x v="61"/>
    <n v="24"/>
    <s v="bal"/>
    <n v="17.96"/>
    <n v="431.04"/>
    <s v="0432"/>
    <m/>
    <s v="1CHIR: JIP  6"/>
    <s v="SVIOP-2019-SVM2-001475"/>
    <s v="Výdej do spotřeby z IOP"/>
    <s v="Zdražilová Šárka"/>
    <s v="Promítnut do stavu zásob"/>
    <s v="V44D"/>
    <s v="Ručníky, rohože, ostatní"/>
    <m/>
    <m/>
    <s v="Šaman do 19.3/2020"/>
    <m/>
    <x v="1"/>
    <n v="2"/>
    <m/>
    <n v="0"/>
    <m/>
    <m/>
  </r>
  <r>
    <d v="2019-02-05T07:13:40"/>
    <m/>
    <s v="VE716"/>
    <x v="0"/>
    <x v="16"/>
    <n v="14"/>
    <s v="ks"/>
    <n v="22.87"/>
    <n v="320.18"/>
    <s v="0432"/>
    <m/>
    <s v="1CHIR: JIP  6"/>
    <s v="SVIOP-2019-SVM2-001475"/>
    <s v="Výdej do spotřeby z IOP"/>
    <s v="Zdražilová Šárka"/>
    <s v="Promítnut do stavu zásob"/>
    <s v="V44E"/>
    <s v="WC papír, ubrousky, pytle, sáčky"/>
    <m/>
    <m/>
    <s v="Frankospol 3/2020"/>
    <m/>
    <x v="1"/>
    <n v="2"/>
    <m/>
    <n v="0"/>
    <m/>
    <m/>
  </r>
  <r>
    <d v="2019-02-05T07:13:40"/>
    <s v="116361"/>
    <s v="VE505"/>
    <x v="2"/>
    <x v="46"/>
    <n v="2"/>
    <s v="ks"/>
    <n v="32.67"/>
    <n v="65.34"/>
    <s v="0432"/>
    <m/>
    <s v="1CHIR: JIP  6"/>
    <s v="SVIOP-2019-SVM2-001475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13:40"/>
    <s v="440053"/>
    <s v="VE831"/>
    <x v="1"/>
    <x v="20"/>
    <n v="1"/>
    <s v="ks"/>
    <n v="35.58"/>
    <n v="35.58"/>
    <s v="0432"/>
    <m/>
    <s v="1CHIR: JIP  6"/>
    <s v="SVIOP-2019-SVM2-001475"/>
    <s v="Výdej do spotřeby z IOP"/>
    <s v="Zdražilová Šárka"/>
    <s v="Promítnut do stavu zásob"/>
    <s v="V42D"/>
    <s v="Pravítka, lepidla, folie"/>
    <m/>
    <m/>
    <s v="Frankospol 22.3/2020"/>
    <m/>
    <x v="1"/>
    <n v="2"/>
    <m/>
    <n v="0"/>
    <m/>
    <m/>
  </r>
  <r>
    <d v="2019-02-05T07:13:40"/>
    <s v="115081"/>
    <s v="VE491"/>
    <x v="2"/>
    <x v="64"/>
    <n v="1"/>
    <s v="ks"/>
    <n v="37.51"/>
    <n v="37.51"/>
    <s v="0432"/>
    <m/>
    <s v="1CHIR: JIP  6"/>
    <s v="SVIOP-2019-SVM2-001475"/>
    <s v="Výdej do spotřeby z IOP"/>
    <s v="Zdražilová Šárka"/>
    <s v="Promítnut do stavu zásob"/>
    <s v="V41A"/>
    <s v="Mycí a uklízecí prostředy"/>
    <m/>
    <m/>
    <s v="Šaman do 19.3/2020"/>
    <m/>
    <x v="1"/>
    <n v="2"/>
    <m/>
    <n v="0"/>
    <m/>
    <m/>
  </r>
  <r>
    <d v="2019-02-05T07:13:40"/>
    <m/>
    <s v="VF230"/>
    <x v="2"/>
    <x v="252"/>
    <n v="4"/>
    <s v="ks"/>
    <n v="76.23"/>
    <n v="304.92"/>
    <s v="0432"/>
    <m/>
    <s v="1CHIR: JIP  6"/>
    <s v="SVIOP-2019-SVM2-001475"/>
    <s v="Výdej do spotřeby z IOP"/>
    <s v="Zdražilová Šárka"/>
    <s v="Promítnut do stavu zásob"/>
    <s v="V41D"/>
    <s v="Krémy, oleje a masti z lékárny"/>
    <m/>
    <m/>
    <s v="Maurea, s.r.o"/>
    <m/>
    <x v="1"/>
    <n v="2"/>
    <m/>
    <n v="0"/>
    <m/>
    <m/>
  </r>
  <r>
    <d v="2019-02-05T07:13:40"/>
    <s v="930036"/>
    <s v="VA203"/>
    <x v="2"/>
    <x v="65"/>
    <n v="1"/>
    <s v="ks"/>
    <n v="84.08"/>
    <n v="84.08"/>
    <s v="0432"/>
    <m/>
    <s v="1CHIR: JIP  6"/>
    <s v="SVIOP-2019-SVM2-001475"/>
    <s v="Výdej do spotřeby z IOP"/>
    <s v="Zdražilová Šárka"/>
    <s v="Promítnut do stavu zásob"/>
    <s v="V41B"/>
    <s v="Mýdla,osvěžovače"/>
    <m/>
    <m/>
    <s v="Unixderma"/>
    <m/>
    <x v="1"/>
    <n v="2"/>
    <m/>
    <n v="0"/>
    <m/>
    <m/>
  </r>
  <r>
    <d v="2019-02-05T07:13:40"/>
    <s v="REF N15000"/>
    <s v="VE649"/>
    <x v="0"/>
    <x v="50"/>
    <n v="1"/>
    <s v="bal"/>
    <n v="326.7"/>
    <n v="326.7"/>
    <s v="0432"/>
    <m/>
    <s v="1CHIR: JIP  6"/>
    <s v="SVIOP-2019-SVM2-001475"/>
    <s v="Výdej do spotřeby z IOP"/>
    <s v="Zdražilová Šárka"/>
    <s v="Promítnut do stavu zásob"/>
    <s v="V44E"/>
    <s v="WC papír, ubrousky, pytle, sáčky"/>
    <m/>
    <m/>
    <s v="MEDISUN profi s.r.o."/>
    <m/>
    <x v="1"/>
    <n v="2"/>
    <m/>
    <n v="0"/>
    <m/>
    <m/>
  </r>
  <r>
    <d v="2019-02-05T08:33:20"/>
    <m/>
    <s v="VE622"/>
    <x v="0"/>
    <x v="34"/>
    <n v="-56"/>
    <s v="ks"/>
    <n v="172.77"/>
    <n v="-9674.8700000000008"/>
    <s v="0411"/>
    <m/>
    <s v="1CHIR: lůžkové oddělení 8"/>
    <s v="SVIOP-2019-SVM2-001487"/>
    <s v="Výdej do spotřeby z IOP"/>
    <s v="Máčalová Vendula"/>
    <s v="Promítnut do stavu zásob"/>
    <s v="V44E"/>
    <s v="WC papír, ubrousky, pytle, sáčky"/>
    <m/>
    <m/>
    <s v="Frankospol 3/2020"/>
    <m/>
    <x v="1"/>
    <n v="2"/>
    <m/>
    <n v="0"/>
    <m/>
    <m/>
  </r>
  <r>
    <d v="2019-02-05T11:27:14"/>
    <s v="B1320"/>
    <s v="VA391"/>
    <x v="0"/>
    <x v="9"/>
    <n v="20"/>
    <s v="ks"/>
    <n v="3.81"/>
    <n v="76.25"/>
    <s v="0413"/>
    <m/>
    <s v="1CHIR: lůžkové oddělení 3"/>
    <s v="SVIOP-2019-SVM2-001496"/>
    <s v="Výdej do spotřeby z IOP"/>
    <s v="Škodová Simona"/>
    <s v="Promítnut do stavu zásob"/>
    <s v="V44B"/>
    <s v="Baterie, různé elektro zboží"/>
    <m/>
    <m/>
    <s v="Emos do 4/2020"/>
    <m/>
    <x v="1"/>
    <n v="2"/>
    <m/>
    <n v="0"/>
    <m/>
    <m/>
  </r>
  <r>
    <d v="2019-02-05T11:31:08"/>
    <s v="330207"/>
    <s v="VE764"/>
    <x v="1"/>
    <x v="115"/>
    <n v="1"/>
    <s v="bal"/>
    <n v="68.61"/>
    <n v="68.61"/>
    <s v="0401"/>
    <m/>
    <s v="1CHIR: vedení klinického pracoviště"/>
    <s v="SVIOP-2019-SVM2-001499"/>
    <s v="Výdej do spotřeby z IOP"/>
    <s v="Škodová Simona"/>
    <s v="Promítnut do stavu zásob"/>
    <s v="V42C"/>
    <s v="Obálky, pořadače, složky"/>
    <m/>
    <m/>
    <s v="Frankospol 22.3/2020"/>
    <m/>
    <x v="1"/>
    <n v="2"/>
    <m/>
    <n v="0"/>
    <m/>
    <m/>
  </r>
  <r>
    <d v="2019-02-05T11:32:33"/>
    <m/>
    <s v="VE622"/>
    <x v="0"/>
    <x v="34"/>
    <n v="1"/>
    <s v="ks"/>
    <n v="172.77"/>
    <n v="172.77"/>
    <s v="0421"/>
    <m/>
    <s v="1CHIR: ambulance"/>
    <s v="SVIOP-2019-SVM2-001501"/>
    <s v="Výdej do spotřeby z IOP"/>
    <s v="Škodová Simona"/>
    <s v="Promítnut do stavu zásob"/>
    <s v="V44E"/>
    <s v="WC papír, ubrousky, pytle, sáčky"/>
    <m/>
    <m/>
    <s v="Frankospol 3/2020"/>
    <m/>
    <x v="1"/>
    <n v="2"/>
    <m/>
    <n v="0"/>
    <m/>
    <m/>
  </r>
  <r>
    <d v="2019-02-05T11:33:02"/>
    <m/>
    <s v="VE622"/>
    <x v="0"/>
    <x v="34"/>
    <n v="4"/>
    <s v="ks"/>
    <n v="172.77"/>
    <n v="691.06"/>
    <s v="0432"/>
    <m/>
    <s v="1CHIR: JIP  6"/>
    <s v="SVIOP-2019-SVM2-001502"/>
    <s v="Výdej do spotřeby z IOP"/>
    <s v="Škodová Simona"/>
    <s v="Promítnut do stavu zásob"/>
    <s v="V44E"/>
    <s v="WC papír, ubrousky, pytle, sáčky"/>
    <m/>
    <m/>
    <s v="Frankospol 3/2020"/>
    <m/>
    <x v="1"/>
    <n v="2"/>
    <m/>
    <n v="0"/>
    <m/>
    <m/>
  </r>
  <r>
    <d v="2019-02-05T11:36:31"/>
    <m/>
    <s v="VE622"/>
    <x v="0"/>
    <x v="34"/>
    <n v="3"/>
    <s v="ks"/>
    <n v="172.77"/>
    <n v="518.29999999999995"/>
    <s v="0413"/>
    <m/>
    <s v="1CHIR: lůžkové oddělení 3"/>
    <s v="SVIOP-2019-SVM2-001508"/>
    <s v="Výdej do spotřeby z IOP"/>
    <s v="Škodová Simona"/>
    <s v="Promítnut do stavu zásob"/>
    <s v="V44E"/>
    <s v="WC papír, ubrousky, pytle, sáčky"/>
    <m/>
    <m/>
    <s v="Frankospol 3/2020"/>
    <m/>
    <x v="1"/>
    <n v="2"/>
    <m/>
    <n v="0"/>
    <m/>
    <m/>
  </r>
  <r>
    <d v="2019-02-06T07:56:25"/>
    <s v="LPZ05RL"/>
    <s v="VF227"/>
    <x v="2"/>
    <x v="310"/>
    <n v="1"/>
    <s v="ks"/>
    <n v="282.8"/>
    <n v="282.8"/>
    <s v="0413"/>
    <m/>
    <s v="1CHIR: lůžkové oddělení 3"/>
    <s v="SVIOP-2019-SVM2-001522"/>
    <s v="Výdej do spotřeby z IOP"/>
    <s v="Škodová Simona"/>
    <s v="Promítnut do stavu zásob"/>
    <s v="V41B"/>
    <s v="Mýdla,osvěžovače"/>
    <m/>
    <m/>
    <s v="ALP ecology"/>
    <m/>
    <x v="1"/>
    <n v="2"/>
    <m/>
    <n v="0"/>
    <m/>
    <m/>
  </r>
  <r>
    <d v="2019-02-06T09:49:51"/>
    <m/>
    <s v="VF286"/>
    <x v="1"/>
    <x v="366"/>
    <n v="5"/>
    <s v="ks"/>
    <n v="37.74"/>
    <n v="188.7"/>
    <s v="0401"/>
    <m/>
    <s v="1CHIR: vedení klinického pracoviště"/>
    <s v="SVIOP-2019-SVM2-001526"/>
    <s v="Výdej do spotřeby z IOP"/>
    <s v="Škodová Simona"/>
    <s v="Promítnut do stavu zásob"/>
    <s v="V42C"/>
    <s v="Obálky, pořadače, složky"/>
    <m/>
    <m/>
    <m/>
    <m/>
    <x v="1"/>
    <n v="2"/>
    <m/>
    <n v="0"/>
    <m/>
    <m/>
  </r>
  <r>
    <d v="2019-02-06T09:50:56"/>
    <m/>
    <s v="VF286"/>
    <x v="1"/>
    <x v="366"/>
    <n v="5"/>
    <s v="ks"/>
    <n v="37.74"/>
    <n v="188.7"/>
    <s v="0411"/>
    <m/>
    <s v="1CHIR: lůžkové oddělení 8"/>
    <s v="SVIOP-2019-SVM2-001527"/>
    <s v="Výdej do spotřeby z IOP"/>
    <s v="Škodová Simona"/>
    <s v="Promítnut do stavu zásob"/>
    <s v="V42C"/>
    <s v="Obálky, pořadače, složky"/>
    <m/>
    <m/>
    <m/>
    <m/>
    <x v="1"/>
    <n v="2"/>
    <m/>
    <n v="0"/>
    <m/>
    <m/>
  </r>
  <r>
    <d v="2019-02-06T09:51:59"/>
    <m/>
    <s v="VF286"/>
    <x v="1"/>
    <x v="366"/>
    <n v="1"/>
    <s v="ks"/>
    <n v="37.74"/>
    <n v="37.74"/>
    <s v="0432"/>
    <m/>
    <s v="1CHIR: JIP  6"/>
    <s v="SVIOP-2019-SVM2-001528"/>
    <s v="Výdej do spotřeby z IOP"/>
    <s v="Škodová Simona"/>
    <s v="Promítnut do stavu zásob"/>
    <s v="V42C"/>
    <s v="Obálky, pořadače, složky"/>
    <m/>
    <m/>
    <m/>
    <m/>
    <x v="1"/>
    <n v="2"/>
    <m/>
    <n v="0"/>
    <m/>
    <m/>
  </r>
  <r>
    <d v="2019-02-06T12:11:00"/>
    <s v="780102b"/>
    <s v="VE717"/>
    <x v="0"/>
    <x v="44"/>
    <n v="50"/>
    <s v="ks"/>
    <n v="12.72"/>
    <n v="635.82000000000005"/>
    <s v="0412"/>
    <m/>
    <s v="1CHIR: lůžkové oddělení 9 + 9P"/>
    <s v="SVIOP-2019-SVM2-001538"/>
    <s v="Výdej do spotřeby z IOP"/>
    <s v="Škodová Simona"/>
    <s v="Promítnut do stavu zásob"/>
    <s v="V44E"/>
    <s v="WC papír, ubrousky, pytle, sáčky"/>
    <m/>
    <m/>
    <s v="Frankospol 3/2020"/>
    <m/>
    <x v="1"/>
    <n v="2"/>
    <m/>
    <n v="0"/>
    <m/>
    <m/>
  </r>
  <r>
    <d v="2019-02-06T12:11:28"/>
    <s v="780102b"/>
    <s v="VE717"/>
    <x v="0"/>
    <x v="44"/>
    <n v="10"/>
    <s v="ks"/>
    <n v="12.72"/>
    <n v="127.16"/>
    <s v="0413"/>
    <m/>
    <s v="1CHIR: lůžkové oddělení 3"/>
    <s v="SVIOP-2019-SVM2-001539"/>
    <s v="Výdej do spotřeby z IOP"/>
    <s v="Škodová Simona"/>
    <s v="Promítnut do stavu zásob"/>
    <s v="V44E"/>
    <s v="WC papír, ubrousky, pytle, sáčky"/>
    <m/>
    <m/>
    <s v="Frankospol 3/2020"/>
    <m/>
    <x v="1"/>
    <n v="2"/>
    <m/>
    <n v="0"/>
    <m/>
    <m/>
  </r>
  <r>
    <d v="2019-02-06T12:11:28"/>
    <m/>
    <s v="VE015"/>
    <x v="0"/>
    <x v="62"/>
    <n v="20"/>
    <s v="bal"/>
    <n v="20.57"/>
    <n v="411.41"/>
    <s v="0413"/>
    <m/>
    <s v="1CHIR: lůžkové oddělení 3"/>
    <s v="SVIOP-2019-SVM2-001539"/>
    <s v="Výdej do spotřeby z IOP"/>
    <s v="Škodová Simona"/>
    <s v="Promítnut do stavu zásob"/>
    <s v="V44E"/>
    <s v="WC papír, ubrousky, pytle, sáčky"/>
    <m/>
    <m/>
    <s v="Press KF do 1/2019"/>
    <m/>
    <x v="1"/>
    <n v="2"/>
    <m/>
    <n v="0"/>
    <m/>
    <m/>
  </r>
  <r>
    <d v="2019-02-06T12:11:57"/>
    <m/>
    <s v="VE015"/>
    <x v="0"/>
    <x v="62"/>
    <n v="12"/>
    <s v="bal"/>
    <n v="20.57"/>
    <n v="246.88"/>
    <s v="0432"/>
    <m/>
    <s v="1CHIR: JIP  6"/>
    <s v="SVIOP-2019-SVM2-001540"/>
    <s v="Výdej do spotřeby z IOP"/>
    <s v="Škodová Simona"/>
    <s v="Promítnut do stavu zásob"/>
    <s v="V44E"/>
    <s v="WC papír, ubrousky, pytle, sáčky"/>
    <m/>
    <m/>
    <s v="Press KF do 1/2019"/>
    <m/>
    <x v="1"/>
    <n v="2"/>
    <m/>
    <n v="0"/>
    <m/>
    <m/>
  </r>
  <r>
    <d v="2019-02-06T13:11:34"/>
    <m/>
    <s v="VF093"/>
    <x v="1"/>
    <x v="67"/>
    <n v="6"/>
    <s v="bal"/>
    <n v="66.19"/>
    <n v="397.13"/>
    <s v="0411"/>
    <m/>
    <s v="1CHIR: lůžkové oddělení 8"/>
    <s v="SVIOP-2019-SVM2-001552"/>
    <s v="Výdej do spotřeby z IOP"/>
    <s v="Škodová Simona"/>
    <s v="Promítnut do stavu zásob"/>
    <s v="V42A"/>
    <s v="Papíry, sešity, knihy, bloky, tabule"/>
    <m/>
    <m/>
    <s v="Jan Vytopil 1/2019"/>
    <m/>
    <x v="1"/>
    <n v="2"/>
    <m/>
    <n v="0"/>
    <m/>
    <m/>
  </r>
  <r>
    <d v="2019-02-06T13:12:02"/>
    <m/>
    <s v="VF093"/>
    <x v="1"/>
    <x v="67"/>
    <n v="4"/>
    <s v="bal"/>
    <n v="66.19"/>
    <n v="264.75"/>
    <s v="0432"/>
    <m/>
    <s v="1CHIR: JIP  6"/>
    <s v="SVIOP-2019-SVM2-001553"/>
    <s v="Výdej do spotřeby z IOP"/>
    <s v="Škodová Simona"/>
    <s v="Promítnut do stavu zásob"/>
    <s v="V42A"/>
    <s v="Papíry, sešity, knihy, bloky, tabule"/>
    <m/>
    <m/>
    <s v="Jan Vytopil 1/2019"/>
    <m/>
    <x v="1"/>
    <n v="2"/>
    <m/>
    <n v="0"/>
    <m/>
    <m/>
  </r>
  <r>
    <d v="2019-02-06T13:12:36"/>
    <m/>
    <s v="VF093"/>
    <x v="1"/>
    <x v="67"/>
    <n v="5"/>
    <s v="bal"/>
    <n v="66.19"/>
    <n v="330.94"/>
    <s v="0412"/>
    <m/>
    <s v="1CHIR: lůžkové oddělení 9 + 9P"/>
    <s v="SVIOP-2019-SVM2-001554"/>
    <s v="Výdej do spotřeby z IOP"/>
    <s v="Škodová Simona"/>
    <s v="Promítnut do stavu zásob"/>
    <s v="V42A"/>
    <s v="Papíry, sešity, knihy, bloky, tabule"/>
    <m/>
    <m/>
    <s v="Jan Vytopil 1/2019"/>
    <m/>
    <x v="1"/>
    <n v="2"/>
    <m/>
    <n v="0"/>
    <m/>
    <m/>
  </r>
  <r>
    <d v="2019-02-06T13:16:42"/>
    <m/>
    <s v="VF093"/>
    <x v="1"/>
    <x v="67"/>
    <n v="8"/>
    <s v="bal"/>
    <n v="66.19"/>
    <n v="529.5"/>
    <s v="0413"/>
    <m/>
    <s v="1CHIR: lůžkové oddělení 3"/>
    <s v="SVIOP-2019-SVM2-001560"/>
    <s v="Výdej do spotřeby z IOP"/>
    <s v="Škodová Simona"/>
    <s v="Promítnut do stavu zásob"/>
    <s v="V42A"/>
    <s v="Papíry, sešity, knihy, bloky, tabule"/>
    <m/>
    <m/>
    <s v="Jan Vytopil 1/2019"/>
    <m/>
    <x v="1"/>
    <n v="2"/>
    <m/>
    <n v="0"/>
    <m/>
    <m/>
  </r>
  <r>
    <d v="2019-02-07T13:32:37"/>
    <m/>
    <s v="VF286"/>
    <x v="1"/>
    <x v="366"/>
    <n v="3"/>
    <s v="ks"/>
    <n v="37.74"/>
    <n v="113.22"/>
    <s v="0412"/>
    <m/>
    <s v="1CHIR: lůžkové oddělení 9 + 9P"/>
    <s v="SVIOP-2019-SVM2-001591"/>
    <s v="Výdej do spotřeby z IOP"/>
    <s v="Škodová Simona"/>
    <s v="Promítnut do stavu zásob"/>
    <s v="V42C"/>
    <s v="Obálky, pořadače, složky"/>
    <m/>
    <m/>
    <m/>
    <m/>
    <x v="1"/>
    <n v="2"/>
    <m/>
    <n v="0"/>
    <m/>
    <m/>
  </r>
  <r>
    <d v="2019-02-08T10:11:45"/>
    <s v="140060013"/>
    <s v="VE630"/>
    <x v="4"/>
    <x v="39"/>
    <n v="60"/>
    <s v="ks"/>
    <n v="0.23"/>
    <n v="13.61"/>
    <s v="0432"/>
    <m/>
    <s v="1CHIR: JIP  6"/>
    <s v="SVIOP-2019-SVM2-001614"/>
    <s v="Výdej do spotřeby z IOP"/>
    <s v="Škodová Simona"/>
    <s v="Promítnut do stavu zásob"/>
    <s v="V21"/>
    <s v="Spotřební materiál k SZM"/>
    <m/>
    <m/>
    <s v="MAPO medical s.r.o. od 7/2017"/>
    <m/>
    <x v="1"/>
    <n v="2"/>
    <m/>
    <n v="0"/>
    <m/>
    <m/>
  </r>
  <r>
    <d v="2019-02-08T10:22:24"/>
    <s v="140060013"/>
    <s v="VE630"/>
    <x v="4"/>
    <x v="39"/>
    <n v="60"/>
    <s v="ks"/>
    <n v="0.23"/>
    <n v="13.61"/>
    <s v="0413"/>
    <m/>
    <s v="1CHIR: lůžkové oddělení 3"/>
    <s v="SVIOP-2019-SVM2-001629"/>
    <s v="Výdej do spotřeby z IOP"/>
    <s v="Škodová Simona"/>
    <s v="Promítnut do stavu zásob"/>
    <s v="V21"/>
    <s v="Spotřební materiál k SZM"/>
    <m/>
    <m/>
    <s v="MAPO medical s.r.o. od 7/2017"/>
    <m/>
    <x v="1"/>
    <n v="2"/>
    <m/>
    <n v="0"/>
    <m/>
    <m/>
  </r>
  <r>
    <d v="2019-02-08T10:23:18"/>
    <s v="140060013"/>
    <s v="VE630"/>
    <x v="4"/>
    <x v="39"/>
    <n v="100"/>
    <s v="ks"/>
    <n v="0.23"/>
    <n v="22.69"/>
    <s v="0412"/>
    <m/>
    <s v="1CHIR: lůžkové oddělení 9 + 9P"/>
    <s v="SVIOP-2019-SVM2-001630"/>
    <s v="Výdej do spotřeby z IOP"/>
    <s v="Škodová Simona"/>
    <s v="Promítnut do stavu zásob"/>
    <s v="V21"/>
    <s v="Spotřební materiál k SZM"/>
    <m/>
    <m/>
    <s v="MAPO medical s.r.o. od 7/2017"/>
    <m/>
    <x v="1"/>
    <n v="2"/>
    <m/>
    <n v="0"/>
    <m/>
    <m/>
  </r>
  <r>
    <d v="2019-02-11T10:04:23"/>
    <s v="Kód produktu 305002"/>
    <s v="VF159"/>
    <x v="1"/>
    <x v="203"/>
    <n v="1"/>
    <s v="ks"/>
    <n v="2.6"/>
    <n v="2.6"/>
    <s v="0421"/>
    <m/>
    <s v="1CHIR: ambulance"/>
    <s v="SVIOP-2019-SVM2-001659"/>
    <s v="Výdej do spotřeby z IOP"/>
    <s v="Škodová Simona"/>
    <s v="Promítnut do stavu zásob"/>
    <s v="V42E"/>
    <s v="Samolepky, etikety, štítky"/>
    <m/>
    <m/>
    <s v="Traiva"/>
    <m/>
    <x v="1"/>
    <n v="2"/>
    <m/>
    <n v="0"/>
    <m/>
    <m/>
  </r>
  <r>
    <d v="2019-02-11T13:13:04"/>
    <m/>
    <s v="VC146"/>
    <x v="1"/>
    <x v="280"/>
    <n v="1"/>
    <s v="bal"/>
    <n v="86.85"/>
    <n v="86.85"/>
    <s v="0401"/>
    <m/>
    <s v="1CHIR: vedení klinického pracoviště"/>
    <s v="SVIOP-2019-SVM2-001683"/>
    <s v="Výdej do spotřeby z IOP"/>
    <s v="Škodová Simona"/>
    <s v="Promítnut do stavu zásob"/>
    <s v="V42C"/>
    <s v="Obálky, pořadače, složky"/>
    <m/>
    <m/>
    <s v="Kaspa"/>
    <m/>
    <x v="1"/>
    <n v="2"/>
    <m/>
    <n v="0"/>
    <m/>
    <m/>
  </r>
  <r>
    <d v="2019-02-11T13:16:15"/>
    <m/>
    <s v="VC146"/>
    <x v="1"/>
    <x v="280"/>
    <n v="1"/>
    <s v="bal"/>
    <n v="86.85"/>
    <n v="86.85"/>
    <s v="0401"/>
    <m/>
    <s v="1CHIR: vedení klinického pracoviště"/>
    <s v="SVIOP-2019-SVM2-001686"/>
    <s v="Výdej do spotřeby z IOP"/>
    <s v="Škodová Simona"/>
    <s v="Promítnut do stavu zásob"/>
    <s v="V42C"/>
    <s v="Obálky, pořadače, složky"/>
    <m/>
    <m/>
    <s v="Kaspa"/>
    <m/>
    <x v="1"/>
    <n v="2"/>
    <m/>
    <n v="0"/>
    <m/>
    <m/>
  </r>
  <r>
    <d v="2019-02-11T13:16:15"/>
    <s v="200520"/>
    <s v="VA435"/>
    <x v="1"/>
    <x v="367"/>
    <n v="5"/>
    <s v="bal"/>
    <n v="99.76"/>
    <n v="498.8"/>
    <s v="0401"/>
    <m/>
    <s v="1CHIR: vedení klinického pracoviště"/>
    <s v="SVIOP-2019-SVM2-001686"/>
    <s v="Výdej do spotřeby z IOP"/>
    <s v="Škodová Simona"/>
    <s v="Promítnut do stavu zásob"/>
    <s v="V42A"/>
    <s v="Papíry, sešity, knihy, bloky, tabule"/>
    <m/>
    <m/>
    <s v="Vkus"/>
    <m/>
    <x v="1"/>
    <n v="2"/>
    <m/>
    <n v="0"/>
    <m/>
    <m/>
  </r>
  <r>
    <d v="2019-02-11T13:20:52"/>
    <s v="430020"/>
    <s v="VE853"/>
    <x v="1"/>
    <x v="55"/>
    <n v="7"/>
    <s v="bal"/>
    <n v="3.75"/>
    <n v="26.25"/>
    <s v="0421"/>
    <m/>
    <s v="1CHIR: ambulance"/>
    <s v="SVIOP-2019-SVM2-001691"/>
    <s v="Výdej do spotřeby z IOP"/>
    <s v="Škodová Simona"/>
    <s v="Promítnut do stavu zásob"/>
    <s v="V42D"/>
    <s v="Pravítka, lepidla, folie"/>
    <m/>
    <m/>
    <s v="Frankospol 22.3/2020"/>
    <m/>
    <x v="1"/>
    <n v="2"/>
    <m/>
    <n v="0"/>
    <m/>
    <m/>
  </r>
  <r>
    <d v="2019-02-13T12:25:56"/>
    <s v="930036"/>
    <s v="VA203"/>
    <x v="2"/>
    <x v="65"/>
    <n v="5"/>
    <s v="ks"/>
    <n v="84"/>
    <n v="420"/>
    <s v="0432"/>
    <m/>
    <s v="1CHIR: JIP  6"/>
    <s v="SVIOP-2019-SVM2-001784"/>
    <s v="Výdej do spotřeby z IOP"/>
    <s v="Škodová Simona"/>
    <s v="Promítnut do stavu zásob"/>
    <s v="V41B"/>
    <s v="Mýdla,osvěžovače"/>
    <m/>
    <m/>
    <s v="Unixderma"/>
    <m/>
    <x v="1"/>
    <n v="2"/>
    <m/>
    <n v="0"/>
    <m/>
    <m/>
  </r>
  <r>
    <d v="2019-02-18T14:34:35"/>
    <s v="311100ruz"/>
    <s v="VE923"/>
    <x v="1"/>
    <x v="368"/>
    <n v="40"/>
    <s v="ks"/>
    <n v="2.25"/>
    <n v="89.99"/>
    <s v="0401"/>
    <m/>
    <s v="1CHIR: vedení klinického pracoviště"/>
    <s v="SVIOP-2019-SVM2-001966"/>
    <s v="Výdej do spotřeby z IOP"/>
    <s v="Škodová Simona"/>
    <s v="Promítnut do stavu zásob"/>
    <s v="V42C"/>
    <s v="Obálky, pořadače, složky"/>
    <m/>
    <m/>
    <s v="Frankospol 22.3/2020"/>
    <m/>
    <x v="1"/>
    <n v="2"/>
    <m/>
    <n v="0"/>
    <m/>
    <m/>
  </r>
  <r>
    <d v="2019-02-18T14:34:35"/>
    <s v="108321"/>
    <s v="VE677"/>
    <x v="2"/>
    <x v="324"/>
    <n v="4"/>
    <s v="bal"/>
    <n v="7.1"/>
    <n v="28.4"/>
    <s v="0401"/>
    <m/>
    <s v="1CHIR: vedení klinického pracoviště"/>
    <s v="SVIOP-2019-SVM2-001966"/>
    <s v="Výdej do spotřeby z IOP"/>
    <s v="Škodová Simona"/>
    <s v="Promítnut do stavu zásob"/>
    <s v="V41A"/>
    <s v="Mycí a uklízecí prostředy"/>
    <m/>
    <m/>
    <s v="Šaman do 19.3/2020"/>
    <m/>
    <x v="1"/>
    <n v="2"/>
    <m/>
    <n v="0"/>
    <m/>
    <m/>
  </r>
  <r>
    <d v="2019-02-18T14:34:35"/>
    <s v="770150"/>
    <s v="VE835"/>
    <x v="1"/>
    <x v="19"/>
    <n v="1"/>
    <s v="ks"/>
    <n v="29.31"/>
    <n v="29.31"/>
    <s v="0401"/>
    <m/>
    <s v="1CHIR: vedení klinického pracoviště"/>
    <s v="SVIOP-2019-SVM2-001966"/>
    <s v="Výdej do spotřeby z IOP"/>
    <s v="Škodová Simona"/>
    <s v="Promítnut do stavu zásob"/>
    <s v="V42D"/>
    <s v="Pravítka, lepidla, folie"/>
    <m/>
    <m/>
    <s v="Frankospol 22.3/2020"/>
    <m/>
    <x v="1"/>
    <n v="2"/>
    <m/>
    <n v="0"/>
    <m/>
    <m/>
  </r>
  <r>
    <d v="2019-02-18T14:34:35"/>
    <s v="115081"/>
    <s v="VE491"/>
    <x v="2"/>
    <x v="64"/>
    <n v="4"/>
    <s v="ks"/>
    <n v="37.51"/>
    <n v="150.04"/>
    <s v="0401"/>
    <m/>
    <s v="1CHIR: vedení klinického pracoviště"/>
    <s v="SVIOP-2019-SVM2-001966"/>
    <s v="Výdej do spotřeby z IOP"/>
    <s v="Škodová Simona"/>
    <s v="Promítnut do stavu zásob"/>
    <s v="V41A"/>
    <s v="Mycí a uklízecí prostředy"/>
    <m/>
    <m/>
    <s v="Šaman do 19.3/2020"/>
    <m/>
    <x v="1"/>
    <n v="2"/>
    <m/>
    <n v="0"/>
    <m/>
    <m/>
  </r>
  <r>
    <d v="2019-02-18T14:34:35"/>
    <s v="7877875"/>
    <s v="VA252"/>
    <x v="2"/>
    <x v="30"/>
    <n v="3"/>
    <s v="ks"/>
    <n v="83.97"/>
    <n v="251.9"/>
    <s v="0401"/>
    <m/>
    <s v="1CHIR: vedení klinického pracoviště"/>
    <s v="SVIOP-2019-SVM2-001966"/>
    <s v="Výdej do spotřeby z IOP"/>
    <s v="Škodová Simona"/>
    <s v="Promítnut do stavu zásob"/>
    <s v="V41C"/>
    <s v="Kartáče,houbičky"/>
    <m/>
    <m/>
    <s v="T.S.BOHEMIA"/>
    <m/>
    <x v="1"/>
    <n v="2"/>
    <m/>
    <n v="0"/>
    <m/>
    <m/>
  </r>
  <r>
    <d v="2019-02-19T12:42:00"/>
    <m/>
    <s v="VE072"/>
    <x v="1"/>
    <x v="174"/>
    <n v="8"/>
    <s v="ks"/>
    <n v="69"/>
    <n v="552"/>
    <s v="0413"/>
    <m/>
    <s v="1CHIR: lůžkové oddělení 3"/>
    <s v="SVIOP-2019-SVM2-002018"/>
    <s v="Výdej do spotřeby z IOP"/>
    <s v="Škodová Simona"/>
    <s v="Promítnut do stavu zásob"/>
    <s v="V42C"/>
    <s v="Obálky, pořadače, složky"/>
    <s v="prosím  ZELENÉ BARVY!!"/>
    <m/>
    <m/>
    <m/>
    <x v="1"/>
    <n v="2"/>
    <m/>
    <n v="0"/>
    <m/>
    <m/>
  </r>
  <r>
    <d v="2019-02-20T06:25:07"/>
    <m/>
    <s v="VC141"/>
    <x v="0"/>
    <x v="369"/>
    <n v="6"/>
    <s v="ks"/>
    <n v="24.2"/>
    <n v="145.19999999999999"/>
    <s v="0412"/>
    <m/>
    <s v="1CHIR: lůžkové oddělení 9 + 9P"/>
    <s v="SVIOP-2019-SVM2-002056"/>
    <s v="Výdej do spotřeby z IOP"/>
    <s v="Škodová Simona"/>
    <s v="Promítnut do stavu zásob"/>
    <s v="V44G"/>
    <s v="Kuchyňské potřeby drobné"/>
    <m/>
    <m/>
    <m/>
    <m/>
    <x v="1"/>
    <n v="2"/>
    <m/>
    <n v="0"/>
    <m/>
    <m/>
  </r>
  <r>
    <d v="2019-02-20T06:26:28"/>
    <m/>
    <s v="VC029"/>
    <x v="0"/>
    <x v="90"/>
    <n v="1"/>
    <s v="ks"/>
    <n v="226"/>
    <n v="226"/>
    <s v="0401"/>
    <m/>
    <s v="1CHIR: vedení klinického pracoviště"/>
    <s v="SVIOP-2019-SVM2-002058"/>
    <s v="Výdej do spotřeby z IOP"/>
    <s v="Sommerová Iva"/>
    <s v="Promítnut do stavu zásob"/>
    <s v="V44D"/>
    <s v="Ručníky, rohože, ostatní"/>
    <s v="MUDr. Ján Molnár 65906"/>
    <m/>
    <m/>
    <m/>
    <x v="1"/>
    <n v="2"/>
    <m/>
    <n v="0"/>
    <m/>
    <m/>
  </r>
  <r>
    <d v="2019-02-21T12:46:45"/>
    <s v="450130"/>
    <s v="VE822"/>
    <x v="1"/>
    <x v="58"/>
    <n v="1"/>
    <s v="ks"/>
    <n v="8.4700000000000006"/>
    <n v="8.4700000000000006"/>
    <s v="0401"/>
    <m/>
    <s v="1CHIR: vedení klinického pracoviště"/>
    <s v="SVIOP-2019-SVM2-002173"/>
    <s v="Výdej do spotřeby z IOP"/>
    <s v="Škodová Simona"/>
    <s v="Promítnut do stavu zásob"/>
    <s v="V42D"/>
    <s v="Pravítka, lepidla, folie"/>
    <m/>
    <m/>
    <s v="Frankospol 22.3/2020"/>
    <m/>
    <x v="1"/>
    <n v="2"/>
    <m/>
    <n v="0"/>
    <m/>
    <m/>
  </r>
  <r>
    <d v="2019-02-27T07:38:31"/>
    <s v="301600"/>
    <s v="VE778"/>
    <x v="1"/>
    <x v="84"/>
    <n v="30"/>
    <s v="ks"/>
    <n v="23.68"/>
    <n v="710.4"/>
    <s v="0421"/>
    <m/>
    <s v="1CHIR: ambulance"/>
    <s v="SVIOP-2019-SVM2-002328"/>
    <s v="Výdej do spotřeby z IOP"/>
    <s v="Škodová Simona"/>
    <s v="Promítnut do stavu zásob"/>
    <s v="V42C"/>
    <s v="Obálky, pořadače, složky"/>
    <m/>
    <m/>
    <s v="Frankospol 22.3/2020"/>
    <m/>
    <x v="1"/>
    <n v="2"/>
    <m/>
    <n v="0"/>
    <m/>
    <m/>
  </r>
  <r>
    <d v="2019-03-05T07:05:22"/>
    <s v="520097"/>
    <s v="VE355"/>
    <x v="1"/>
    <x v="107"/>
    <n v="4"/>
    <s v="ks"/>
    <n v="0.99"/>
    <n v="3.96"/>
    <s v="0412"/>
    <m/>
    <s v="1CHIR: lůžkové oddělení 9 + 9P"/>
    <s v="SVIOP-2019-SVM2-002534"/>
    <s v="Výdej do spotřeby z IOP"/>
    <s v="Sommerová Iva"/>
    <s v="Promítnut do stavu zásob"/>
    <s v="V42B"/>
    <s v="Psací potřeby"/>
    <m/>
    <m/>
    <s v="Frankospol 22.3/2020"/>
    <m/>
    <x v="1"/>
    <n v="3"/>
    <m/>
    <n v="0"/>
    <m/>
    <m/>
  </r>
  <r>
    <d v="2019-03-05T07:05:22"/>
    <s v="Fm-L009-019-OSEPO-001"/>
    <s v="VFM1115"/>
    <x v="1"/>
    <x v="2"/>
    <n v="500"/>
    <s v="ks"/>
    <n v="1.05"/>
    <n v="526.22"/>
    <s v="0412"/>
    <m/>
    <s v="1CHIR: lůžkové oddělení 9 + 9P"/>
    <s v="SVIOP-2019-SVM2-002534"/>
    <s v="Výdej do spotřeby z IOP"/>
    <s v="Sommerová Iva"/>
    <s v="Promítnut do stavu zásob"/>
    <s v="VFM019"/>
    <s v="Ošetřovatelská dokumentace"/>
    <m/>
    <m/>
    <m/>
    <m/>
    <x v="1"/>
    <n v="3"/>
    <m/>
    <n v="0"/>
    <m/>
    <m/>
  </r>
  <r>
    <d v="2019-03-05T07:05:22"/>
    <s v="311100zel"/>
    <s v="VE754"/>
    <x v="1"/>
    <x v="6"/>
    <n v="30"/>
    <s v="ks"/>
    <n v="2.2400000000000002"/>
    <n v="67.16"/>
    <s v="0412"/>
    <m/>
    <s v="1CHIR: lůžkové oddělení 9 + 9P"/>
    <s v="SVIOP-2019-SVM2-002534"/>
    <s v="Výdej do spotřeby z IOP"/>
    <s v="Sommerová Iva"/>
    <s v="Promítnut do stavu zásob"/>
    <s v="V42C"/>
    <s v="Obálky, pořadače, složky"/>
    <m/>
    <m/>
    <s v="Frankospol 22.3/2020"/>
    <m/>
    <x v="1"/>
    <n v="3"/>
    <m/>
    <n v="0"/>
    <m/>
    <m/>
  </r>
  <r>
    <d v="2019-03-05T07:05:22"/>
    <m/>
    <s v="VE880"/>
    <x v="3"/>
    <x v="7"/>
    <n v="200"/>
    <s v="ks"/>
    <n v="2.35"/>
    <n v="469.48"/>
    <s v="0412"/>
    <m/>
    <s v="1CHIR: lůžkové oddělení 9 + 9P"/>
    <s v="SVIOP-2019-SVM2-002534"/>
    <s v="Výdej do spotřeby z IOP"/>
    <s v="Sommerová Iva"/>
    <s v="Promítnut do stavu zásob"/>
    <s v="V22"/>
    <s v="Spotřební materiál pro potrubní poštu"/>
    <m/>
    <m/>
    <s v="PROFITERM PROTECH s.r.o."/>
    <m/>
    <x v="1"/>
    <n v="3"/>
    <m/>
    <n v="0"/>
    <m/>
    <m/>
  </r>
  <r>
    <d v="2019-03-05T07:05:22"/>
    <s v="510496"/>
    <s v="VE352"/>
    <x v="1"/>
    <x v="56"/>
    <n v="10"/>
    <s v="ks"/>
    <n v="4.24"/>
    <n v="42.36"/>
    <s v="0412"/>
    <m/>
    <s v="1CHIR: lůžkové oddělení 9 + 9P"/>
    <s v="SVIOP-2019-SVM2-002534"/>
    <s v="Výdej do spotřeby z IOP"/>
    <s v="Sommerová Iva"/>
    <s v="Promítnut do stavu zásob"/>
    <s v="V42B"/>
    <s v="Psací potřeby"/>
    <m/>
    <m/>
    <s v="Frankospol 22.3/2020"/>
    <m/>
    <x v="1"/>
    <n v="3"/>
    <m/>
    <n v="0"/>
    <m/>
    <m/>
  </r>
  <r>
    <d v="2019-03-05T07:05:22"/>
    <s v="501170"/>
    <s v="VE327"/>
    <x v="1"/>
    <x v="41"/>
    <n v="20"/>
    <s v="ks"/>
    <n v="4.4800000000000004"/>
    <n v="89.5"/>
    <s v="0412"/>
    <m/>
    <s v="1CHIR: lůžkové oddělení 9 + 9P"/>
    <s v="SVIOP-2019-SVM2-002534"/>
    <s v="Výdej do spotřeby z IOP"/>
    <s v="Sommerová Iva"/>
    <s v="Promítnut do stavu zásob"/>
    <s v="V42B"/>
    <s v="Psací potřeby"/>
    <m/>
    <m/>
    <s v="Frankospol 22.3/2020"/>
    <m/>
    <x v="1"/>
    <n v="3"/>
    <m/>
    <n v="0"/>
    <m/>
    <m/>
  </r>
  <r>
    <d v="2019-03-05T07:05:22"/>
    <s v="501150"/>
    <s v="VE336"/>
    <x v="1"/>
    <x v="177"/>
    <n v="4"/>
    <s v="ks"/>
    <n v="5.82"/>
    <n v="23.28"/>
    <s v="0412"/>
    <m/>
    <s v="1CHIR: lůžkové oddělení 9 + 9P"/>
    <s v="SVIOP-2019-SVM2-002534"/>
    <s v="Výdej do spotřeby z IOP"/>
    <s v="Sommerová Iva"/>
    <s v="Promítnut do stavu zásob"/>
    <s v="V42B"/>
    <s v="Psací potřeby"/>
    <m/>
    <m/>
    <s v="Frankospol 22.3/2020"/>
    <m/>
    <x v="1"/>
    <n v="3"/>
    <m/>
    <n v="0"/>
    <m/>
    <m/>
  </r>
  <r>
    <d v="2019-03-05T07:05:22"/>
    <s v="513030"/>
    <s v="VE347"/>
    <x v="1"/>
    <x v="93"/>
    <n v="10"/>
    <s v="ks"/>
    <n v="6.55"/>
    <n v="65.5"/>
    <s v="0412"/>
    <m/>
    <s v="1CHIR: lůžkové oddělení 9 + 9P"/>
    <s v="SVIOP-2019-SVM2-002534"/>
    <s v="Výdej do spotřeby z IOP"/>
    <s v="Sommerová Iva"/>
    <s v="Promítnut do stavu zásob"/>
    <s v="V42B"/>
    <s v="Psací potřeby"/>
    <m/>
    <m/>
    <s v="Frankospol 22.3/2020"/>
    <m/>
    <x v="1"/>
    <n v="3"/>
    <m/>
    <n v="0"/>
    <m/>
    <m/>
  </r>
  <r>
    <d v="2019-03-05T07:05:22"/>
    <s v="780102b"/>
    <s v="VE717"/>
    <x v="0"/>
    <x v="44"/>
    <n v="60"/>
    <s v="ks"/>
    <n v="12.71"/>
    <n v="762.3"/>
    <s v="0412"/>
    <m/>
    <s v="1CHIR: lůžkové oddělení 9 + 9P"/>
    <s v="SVIOP-2019-SVM2-002534"/>
    <s v="Výdej do spotřeby z IOP"/>
    <s v="Sommerová Iva"/>
    <s v="Promítnut do stavu zásob"/>
    <s v="V44E"/>
    <s v="WC papír, ubrousky, pytle, sáčky"/>
    <m/>
    <m/>
    <s v="Frankospol 3/2020"/>
    <m/>
    <x v="1"/>
    <n v="3"/>
    <m/>
    <n v="0"/>
    <m/>
    <m/>
  </r>
  <r>
    <d v="2019-03-05T07:05:22"/>
    <s v="3176"/>
    <s v="VE527"/>
    <x v="2"/>
    <x v="14"/>
    <n v="10"/>
    <s v="bal"/>
    <n v="14.52"/>
    <n v="145.19999999999999"/>
    <s v="0412"/>
    <m/>
    <s v="1CHIR: lůžkové oddělení 9 + 9P"/>
    <s v="SVIOP-2019-SVM2-002534"/>
    <s v="Výdej do spotřeby z IOP"/>
    <s v="Sommerová Iva"/>
    <s v="Promítnut do stavu zásob"/>
    <s v="V41C"/>
    <s v="Kartáče,houbičky"/>
    <m/>
    <m/>
    <s v="Šaman do 19.3/2020"/>
    <m/>
    <x v="1"/>
    <n v="3"/>
    <m/>
    <n v="0"/>
    <m/>
    <m/>
  </r>
  <r>
    <d v="2019-03-05T07:05:22"/>
    <s v="10006"/>
    <s v="VE530"/>
    <x v="2"/>
    <x v="235"/>
    <n v="1"/>
    <s v="ks"/>
    <n v="28.05"/>
    <n v="28.05"/>
    <s v="0412"/>
    <m/>
    <s v="1CHIR: lůžkové oddělení 9 + 9P"/>
    <s v="SVIOP-2019-SVM2-002534"/>
    <s v="Výdej do spotřeby z IOP"/>
    <s v="Sommerová Iva"/>
    <s v="Promítnut do stavu zásob"/>
    <s v="V41B"/>
    <s v="Mýdla,osvěžovače"/>
    <m/>
    <m/>
    <s v="Šaman do 19.3/2020"/>
    <m/>
    <x v="1"/>
    <n v="3"/>
    <m/>
    <n v="0"/>
    <m/>
    <m/>
  </r>
  <r>
    <d v="2019-03-05T07:05:22"/>
    <s v="117401"/>
    <s v="VE498"/>
    <x v="2"/>
    <x v="187"/>
    <n v="1"/>
    <s v="ks"/>
    <n v="31.46"/>
    <n v="31.46"/>
    <s v="0412"/>
    <m/>
    <s v="1CHIR: lůžkové oddělení 9 + 9P"/>
    <s v="SVIOP-2019-SVM2-002534"/>
    <s v="Výdej do spotřeby z IOP"/>
    <s v="Sommerová Iva"/>
    <s v="Promítnut do stavu zásob"/>
    <s v="V41A"/>
    <s v="Mycí a uklízecí prostředy"/>
    <m/>
    <m/>
    <s v="Šaman do 19.3/2020"/>
    <m/>
    <x v="1"/>
    <n v="3"/>
    <m/>
    <n v="0"/>
    <m/>
    <m/>
  </r>
  <r>
    <d v="2019-03-05T07:05:22"/>
    <s v="116361"/>
    <s v="VE505"/>
    <x v="2"/>
    <x v="46"/>
    <n v="3"/>
    <s v="ks"/>
    <n v="32.67"/>
    <n v="98.01"/>
    <s v="0412"/>
    <m/>
    <s v="1CHIR: lůžkové oddělení 9 + 9P"/>
    <s v="SVIOP-2019-SVM2-002534"/>
    <s v="Výdej do spotřeby z IOP"/>
    <s v="Sommerová Iva"/>
    <s v="Promítnut do stavu zásob"/>
    <s v="V41A"/>
    <s v="Mycí a uklízecí prostředy"/>
    <m/>
    <m/>
    <s v="Šaman do 19.3/2020"/>
    <m/>
    <x v="1"/>
    <n v="3"/>
    <m/>
    <n v="0"/>
    <m/>
    <m/>
  </r>
  <r>
    <d v="2019-03-05T07:05:22"/>
    <s v="115081"/>
    <s v="VE491"/>
    <x v="2"/>
    <x v="64"/>
    <n v="1"/>
    <s v="ks"/>
    <n v="37.51"/>
    <n v="37.51"/>
    <s v="0412"/>
    <m/>
    <s v="1CHIR: lůžkové oddělení 9 + 9P"/>
    <s v="SVIOP-2019-SVM2-002534"/>
    <s v="Výdej do spotřeby z IOP"/>
    <s v="Sommerová Iva"/>
    <s v="Promítnut do stavu zásob"/>
    <s v="V41A"/>
    <s v="Mycí a uklízecí prostředy"/>
    <m/>
    <m/>
    <s v="Šaman do 19.3/2020"/>
    <m/>
    <x v="1"/>
    <n v="3"/>
    <m/>
    <n v="0"/>
    <m/>
    <m/>
  </r>
  <r>
    <d v="2019-03-05T07:05:22"/>
    <s v="394153"/>
    <s v="VE693"/>
    <x v="2"/>
    <x v="18"/>
    <n v="6"/>
    <s v="ks"/>
    <n v="37.83"/>
    <n v="226.95"/>
    <s v="0412"/>
    <m/>
    <s v="1CHIR: lůžkové oddělení 9 + 9P"/>
    <s v="SVIOP-2019-SVM2-002534"/>
    <s v="Výdej do spotřeby z IOP"/>
    <s v="Sommerová Iva"/>
    <s v="Promítnut do stavu zásob"/>
    <s v="V41D"/>
    <s v="Krémy, oleje a masti z lékárny"/>
    <m/>
    <m/>
    <s v="Phoenix"/>
    <m/>
    <x v="1"/>
    <n v="3"/>
    <m/>
    <n v="0"/>
    <m/>
    <m/>
  </r>
  <r>
    <d v="2019-03-05T07:05:22"/>
    <m/>
    <s v="VB595"/>
    <x v="1"/>
    <x v="117"/>
    <n v="1"/>
    <s v="bal"/>
    <n v="45"/>
    <n v="45"/>
    <s v="0412"/>
    <m/>
    <s v="1CHIR: lůžkové oddělení 9 + 9P"/>
    <s v="SVIOP-2019-SVM2-002534"/>
    <s v="Výdej do spotřeby z IOP"/>
    <s v="Sommerová Iva"/>
    <s v="Promítnut do stavu zásob"/>
    <s v="V42E"/>
    <s v="Samolepky, etikety, štítky"/>
    <m/>
    <m/>
    <m/>
    <m/>
    <x v="1"/>
    <n v="3"/>
    <m/>
    <n v="0"/>
    <m/>
    <m/>
  </r>
  <r>
    <d v="2019-03-05T07:05:22"/>
    <s v="995038"/>
    <s v="VE742"/>
    <x v="2"/>
    <x v="68"/>
    <n v="8"/>
    <s v="bal"/>
    <n v="45.98"/>
    <n v="367.83"/>
    <s v="0412"/>
    <m/>
    <s v="1CHIR: lůžkové oddělení 9 + 9P"/>
    <s v="SVIOP-2019-SVM2-002534"/>
    <s v="Výdej do spotřeby z IOP"/>
    <s v="Sommerová Iva"/>
    <s v="Promítnut do stavu zásob"/>
    <s v="V41D"/>
    <s v="Krémy, oleje a masti z lékárny"/>
    <m/>
    <m/>
    <s v="HARTMANN - RICO a.s."/>
    <m/>
    <x v="1"/>
    <n v="3"/>
    <m/>
    <n v="0"/>
    <m/>
    <m/>
  </r>
  <r>
    <d v="2019-03-05T07:05:22"/>
    <s v="113301,104541"/>
    <s v="VE493"/>
    <x v="2"/>
    <x v="26"/>
    <n v="1"/>
    <s v="ks"/>
    <n v="54.45"/>
    <n v="54.45"/>
    <s v="0412"/>
    <m/>
    <s v="1CHIR: lůžkové oddělení 9 + 9P"/>
    <s v="SVIOP-2019-SVM2-002534"/>
    <s v="Výdej do spotřeby z IOP"/>
    <s v="Sommerová Iva"/>
    <s v="Promítnut do stavu zásob"/>
    <s v="V41A"/>
    <s v="Mycí a uklízecí prostředy"/>
    <m/>
    <m/>
    <s v="Šaman do 19.3/2020"/>
    <m/>
    <x v="1"/>
    <n v="3"/>
    <m/>
    <n v="0"/>
    <m/>
    <m/>
  </r>
  <r>
    <d v="2019-03-05T07:05:22"/>
    <s v="5136"/>
    <s v="VE484"/>
    <x v="2"/>
    <x v="130"/>
    <n v="1"/>
    <s v="ks"/>
    <n v="59.13"/>
    <n v="59.13"/>
    <s v="0412"/>
    <m/>
    <s v="1CHIR: lůžkové oddělení 9 + 9P"/>
    <s v="SVIOP-2019-SVM2-002534"/>
    <s v="Výdej do spotřeby z IOP"/>
    <s v="Sommerová Iva"/>
    <s v="Promítnut do stavu zásob"/>
    <s v="V41A"/>
    <s v="Mycí a uklízecí prostředy"/>
    <m/>
    <m/>
    <s v="Šaman do 19.3/2020"/>
    <m/>
    <x v="1"/>
    <n v="3"/>
    <m/>
    <n v="0"/>
    <m/>
    <m/>
  </r>
  <r>
    <d v="2019-03-05T07:05:22"/>
    <s v="N10957"/>
    <s v="VE908"/>
    <x v="2"/>
    <x v="28"/>
    <n v="1"/>
    <s v="ks"/>
    <n v="67.150000000000006"/>
    <n v="67.150000000000006"/>
    <s v="0412"/>
    <m/>
    <s v="1CHIR: lůžkové oddělení 9 + 9P"/>
    <s v="SVIOP-2019-SVM2-002534"/>
    <s v="Výdej do spotřeby z IOP"/>
    <s v="Sommerová Iva"/>
    <s v="Promítnut do stavu zásob"/>
    <s v="V41D"/>
    <s v="Krémy, oleje a masti z lékárny"/>
    <m/>
    <m/>
    <s v="MEDISUN profi s.r.o."/>
    <m/>
    <x v="1"/>
    <n v="3"/>
    <m/>
    <n v="0"/>
    <m/>
    <m/>
  </r>
  <r>
    <d v="2019-03-05T07:05:22"/>
    <m/>
    <s v="VF230"/>
    <x v="2"/>
    <x v="252"/>
    <n v="4"/>
    <s v="ks"/>
    <n v="76.23"/>
    <n v="304.92"/>
    <s v="0412"/>
    <m/>
    <s v="1CHIR: lůžkové oddělení 9 + 9P"/>
    <s v="SVIOP-2019-SVM2-002534"/>
    <s v="Výdej do spotřeby z IOP"/>
    <s v="Sommerová Iva"/>
    <s v="Promítnut do stavu zásob"/>
    <s v="V41D"/>
    <s v="Krémy, oleje a masti z lékárny"/>
    <m/>
    <m/>
    <s v="Maurea, s.r.o"/>
    <m/>
    <x v="1"/>
    <n v="3"/>
    <m/>
    <n v="0"/>
    <m/>
    <m/>
  </r>
  <r>
    <d v="2019-03-05T07:05:22"/>
    <m/>
    <s v="VE696"/>
    <x v="2"/>
    <x v="170"/>
    <n v="2"/>
    <s v="ks"/>
    <n v="95.6"/>
    <n v="191.2"/>
    <s v="0412"/>
    <m/>
    <s v="1CHIR: lůžkové oddělení 9 + 9P"/>
    <s v="SVIOP-2019-SVM2-002534"/>
    <s v="Výdej do spotřeby z IOP"/>
    <s v="Sommerová Iva"/>
    <s v="Promítnut do stavu zásob"/>
    <s v="V41D"/>
    <s v="Krémy, oleje a masti z lékárny"/>
    <m/>
    <m/>
    <s v="Phoenix"/>
    <m/>
    <x v="1"/>
    <n v="3"/>
    <m/>
    <n v="0"/>
    <m/>
    <m/>
  </r>
  <r>
    <d v="2019-03-05T07:05:22"/>
    <m/>
    <s v="VE622"/>
    <x v="0"/>
    <x v="34"/>
    <n v="2"/>
    <s v="ks"/>
    <n v="172.77"/>
    <n v="345.54"/>
    <s v="0412"/>
    <m/>
    <s v="1CHIR: lůžkové oddělení 9 + 9P"/>
    <s v="SVIOP-2019-SVM2-002534"/>
    <s v="Výdej do spotřeby z IOP"/>
    <s v="Sommerová Iva"/>
    <s v="Promítnut do stavu zásob"/>
    <s v="V44E"/>
    <s v="WC papír, ubrousky, pytle, sáčky"/>
    <m/>
    <m/>
    <s v="Frankospol 3/2020"/>
    <m/>
    <x v="1"/>
    <n v="3"/>
    <m/>
    <n v="0"/>
    <m/>
    <m/>
  </r>
  <r>
    <d v="2019-03-05T07:05:22"/>
    <s v="2004"/>
    <s v="VE688"/>
    <x v="2"/>
    <x v="49"/>
    <n v="1"/>
    <s v="bal"/>
    <n v="219"/>
    <n v="219"/>
    <s v="0412"/>
    <m/>
    <s v="1CHIR: lůžkové oddělení 9 + 9P"/>
    <s v="SVIOP-2019-SVM2-002534"/>
    <s v="Výdej do spotřeby z IOP"/>
    <s v="Sommerová Iva"/>
    <s v="Promítnut do stavu zásob"/>
    <s v="V41A"/>
    <s v="Mycí a uklízecí prostředy"/>
    <m/>
    <m/>
    <s v="Šaman do 19.3/2020"/>
    <m/>
    <x v="1"/>
    <n v="3"/>
    <m/>
    <n v="0"/>
    <m/>
    <m/>
  </r>
  <r>
    <d v="2019-03-05T07:05:22"/>
    <s v="REF N15000"/>
    <s v="VE649"/>
    <x v="0"/>
    <x v="50"/>
    <n v="1"/>
    <s v="bal"/>
    <n v="326.7"/>
    <n v="326.7"/>
    <s v="0412"/>
    <m/>
    <s v="1CHIR: lůžkové oddělení 9 + 9P"/>
    <s v="SVIOP-2019-SVM2-002534"/>
    <s v="Výdej do spotřeby z IOP"/>
    <s v="Sommerová Iva"/>
    <s v="Promítnut do stavu zásob"/>
    <s v="V44E"/>
    <s v="WC papír, ubrousky, pytle, sáčky"/>
    <m/>
    <m/>
    <s v="MEDISUN profi s.r.o."/>
    <m/>
    <x v="1"/>
    <n v="3"/>
    <m/>
    <n v="0"/>
    <m/>
    <m/>
  </r>
  <r>
    <d v="2019-03-05T07:08:29"/>
    <s v="140060013"/>
    <s v="VE630"/>
    <x v="4"/>
    <x v="39"/>
    <n v="60"/>
    <s v="ks"/>
    <n v="0.23"/>
    <n v="13.61"/>
    <s v="0413"/>
    <m/>
    <s v="1CHIR: lůžkové oddělení 3"/>
    <s v="SVIOP-2019-SVM2-002535"/>
    <s v="Výdej do spotřeby z IOP"/>
    <s v="Sommerová Iva"/>
    <s v="Promítnut do stavu zásob"/>
    <s v="V21"/>
    <s v="Spotřební materiál k SZM"/>
    <m/>
    <m/>
    <s v="MAPO medical s.r.o. od 7/2017"/>
    <m/>
    <x v="1"/>
    <n v="3"/>
    <m/>
    <n v="0"/>
    <m/>
    <m/>
  </r>
  <r>
    <d v="2019-03-05T07:08:29"/>
    <s v="220140"/>
    <s v="VE770"/>
    <x v="1"/>
    <x v="257"/>
    <n v="30"/>
    <s v="ks"/>
    <n v="0.73"/>
    <n v="21.78"/>
    <s v="0413"/>
    <m/>
    <s v="1CHIR: lůžkové oddělení 3"/>
    <s v="SVIOP-2019-SVM2-002535"/>
    <s v="Výdej do spotřeby z IOP"/>
    <s v="Sommerová Iva"/>
    <s v="Promítnut do stavu zásob"/>
    <s v="V42C"/>
    <s v="Obálky, pořadače, složky"/>
    <m/>
    <m/>
    <s v="Frankospol 22.3/2020"/>
    <m/>
    <x v="1"/>
    <n v="3"/>
    <m/>
    <n v="0"/>
    <m/>
    <m/>
  </r>
  <r>
    <d v="2019-03-05T07:08:29"/>
    <s v="520097"/>
    <s v="VE355"/>
    <x v="1"/>
    <x v="107"/>
    <n v="10"/>
    <s v="ks"/>
    <n v="0.99"/>
    <n v="9.9"/>
    <s v="0413"/>
    <m/>
    <s v="1CHIR: lůžkové oddělení 3"/>
    <s v="SVIOP-2019-SVM2-002535"/>
    <s v="Výdej do spotřeby z IOP"/>
    <s v="Sommerová Iva"/>
    <s v="Promítnut do stavu zásob"/>
    <s v="V42B"/>
    <s v="Psací potřeby"/>
    <m/>
    <m/>
    <s v="Frankospol 22.3/2020"/>
    <m/>
    <x v="1"/>
    <n v="3"/>
    <m/>
    <n v="0"/>
    <m/>
    <m/>
  </r>
  <r>
    <d v="2019-03-05T07:08:29"/>
    <s v="Fm-L009-019-OSPLAN-001"/>
    <s v="VFM0608"/>
    <x v="1"/>
    <x v="1"/>
    <n v="300"/>
    <s v="ks"/>
    <n v="1.05"/>
    <n v="315.77999999999997"/>
    <s v="0413"/>
    <m/>
    <s v="1CHIR: lůžkové oddělení 3"/>
    <s v="SVIOP-2019-SVM2-002535"/>
    <s v="Výdej do spotřeby z IOP"/>
    <s v="Sommerová Iva"/>
    <s v="Promítnut do stavu zásob"/>
    <s v="VFM019"/>
    <s v="Ošetřovatelská dokumentace"/>
    <m/>
    <m/>
    <m/>
    <m/>
    <x v="1"/>
    <n v="3"/>
    <m/>
    <n v="0"/>
    <m/>
    <m/>
  </r>
  <r>
    <d v="2019-03-05T07:08:29"/>
    <s v="Fm-L009-019-OSEPO-001"/>
    <s v="VFM1115"/>
    <x v="1"/>
    <x v="2"/>
    <n v="300"/>
    <s v="ks"/>
    <n v="1.05"/>
    <n v="315.75"/>
    <s v="0413"/>
    <m/>
    <s v="1CHIR: lůžkové oddělení 3"/>
    <s v="SVIOP-2019-SVM2-002535"/>
    <s v="Výdej do spotřeby z IOP"/>
    <s v="Sommerová Iva"/>
    <s v="Promítnut do stavu zásob"/>
    <s v="VFM019"/>
    <s v="Ošetřovatelská dokumentace"/>
    <m/>
    <m/>
    <m/>
    <m/>
    <x v="1"/>
    <n v="3"/>
    <m/>
    <n v="0"/>
    <m/>
    <m/>
  </r>
  <r>
    <d v="2019-03-05T07:08:29"/>
    <s v="181400"/>
    <s v="VE834"/>
    <x v="1"/>
    <x v="171"/>
    <n v="20"/>
    <s v="ks"/>
    <n v="1.94"/>
    <n v="38.799999999999997"/>
    <s v="0413"/>
    <m/>
    <s v="1CHIR: lůžkové oddělení 3"/>
    <s v="SVIOP-2019-SVM2-002535"/>
    <s v="Výdej do spotřeby z IOP"/>
    <s v="Sommerová Iva"/>
    <s v="Promítnut do stavu zásob"/>
    <s v="V42D"/>
    <s v="Pravítka, lepidla, folie"/>
    <s v="prosím červené 10ks  ,zelené 10ks"/>
    <m/>
    <s v="Frankospol 22.3/2020"/>
    <m/>
    <x v="1"/>
    <n v="3"/>
    <m/>
    <n v="0"/>
    <m/>
    <m/>
  </r>
  <r>
    <d v="2019-03-05T07:08:29"/>
    <s v="311100zel"/>
    <s v="VE754"/>
    <x v="1"/>
    <x v="6"/>
    <n v="40"/>
    <s v="ks"/>
    <n v="2.2400000000000002"/>
    <n v="89.54"/>
    <s v="0413"/>
    <m/>
    <s v="1CHIR: lůžkové oddělení 3"/>
    <s v="SVIOP-2019-SVM2-002535"/>
    <s v="Výdej do spotřeby z IOP"/>
    <s v="Sommerová Iva"/>
    <s v="Promítnut do stavu zásob"/>
    <s v="V42C"/>
    <s v="Obálky, pořadače, složky"/>
    <m/>
    <m/>
    <s v="Frankospol 22.3/2020"/>
    <m/>
    <x v="1"/>
    <n v="3"/>
    <m/>
    <n v="0"/>
    <m/>
    <m/>
  </r>
  <r>
    <d v="2019-03-05T07:08:29"/>
    <s v="501170"/>
    <s v="VE327"/>
    <x v="1"/>
    <x v="41"/>
    <n v="10"/>
    <s v="ks"/>
    <n v="4.4800000000000004"/>
    <n v="44.75"/>
    <s v="0413"/>
    <m/>
    <s v="1CHIR: lůžkové oddělení 3"/>
    <s v="SVIOP-2019-SVM2-002535"/>
    <s v="Výdej do spotřeby z IOP"/>
    <s v="Sommerová Iva"/>
    <s v="Promítnut do stavu zásob"/>
    <s v="V42B"/>
    <s v="Psací potřeby"/>
    <m/>
    <m/>
    <s v="Frankospol 22.3/2020"/>
    <m/>
    <x v="1"/>
    <n v="3"/>
    <m/>
    <n v="0"/>
    <m/>
    <m/>
  </r>
  <r>
    <d v="2019-03-05T07:08:29"/>
    <m/>
    <s v="VA007"/>
    <x v="4"/>
    <x v="104"/>
    <n v="50"/>
    <s v="ks"/>
    <n v="5.99"/>
    <n v="299.47000000000003"/>
    <s v="0413"/>
    <m/>
    <s v="1CHIR: lůžkové oddělení 3"/>
    <s v="SVIOP-2019-SVM2-002535"/>
    <s v="Výdej do spotřeby z IOP"/>
    <s v="Sommerová Iva"/>
    <s v="Promítnut do stavu zásob"/>
    <s v="V21"/>
    <s v="Spotřební materiál k SZM"/>
    <m/>
    <m/>
    <s v="MAPO medical s.r.o."/>
    <m/>
    <x v="1"/>
    <n v="3"/>
    <m/>
    <n v="0"/>
    <m/>
    <m/>
  </r>
  <r>
    <d v="2019-03-05T07:08:29"/>
    <s v="780102b"/>
    <s v="VE717"/>
    <x v="0"/>
    <x v="44"/>
    <n v="10"/>
    <s v="ks"/>
    <n v="12.71"/>
    <n v="127.05"/>
    <s v="0413"/>
    <m/>
    <s v="1CHIR: lůžkové oddělení 3"/>
    <s v="SVIOP-2019-SVM2-002535"/>
    <s v="Výdej do spotřeby z IOP"/>
    <s v="Sommerová Iva"/>
    <s v="Promítnut do stavu zásob"/>
    <s v="V44E"/>
    <s v="WC papír, ubrousky, pytle, sáčky"/>
    <m/>
    <m/>
    <s v="Frankospol 3/2020"/>
    <m/>
    <x v="1"/>
    <n v="3"/>
    <m/>
    <n v="0"/>
    <m/>
    <m/>
  </r>
  <r>
    <d v="2019-03-05T07:08:29"/>
    <s v="9846"/>
    <s v="VE892"/>
    <x v="0"/>
    <x v="61"/>
    <n v="6"/>
    <s v="bal"/>
    <n v="17.96"/>
    <n v="107.73"/>
    <s v="0413"/>
    <m/>
    <s v="1CHIR: lůžkové oddělení 3"/>
    <s v="SVIOP-2019-SVM2-002535"/>
    <s v="Výdej do spotřeby z IOP"/>
    <s v="Sommerová Iva"/>
    <s v="Promítnut do stavu zásob"/>
    <s v="V44D"/>
    <s v="Ručníky, rohože, ostatní"/>
    <m/>
    <m/>
    <s v="Šaman do 19.3/2020"/>
    <m/>
    <x v="1"/>
    <n v="3"/>
    <m/>
    <n v="0"/>
    <m/>
    <m/>
  </r>
  <r>
    <d v="2019-03-05T07:08:29"/>
    <s v="116361"/>
    <s v="VE505"/>
    <x v="2"/>
    <x v="46"/>
    <n v="2"/>
    <s v="ks"/>
    <n v="32.67"/>
    <n v="65.34"/>
    <s v="0413"/>
    <m/>
    <s v="1CHIR: lůžkové oddělení 3"/>
    <s v="SVIOP-2019-SVM2-002535"/>
    <s v="Výdej do spotřeby z IOP"/>
    <s v="Sommerová Iva"/>
    <s v="Promítnut do stavu zásob"/>
    <s v="V41A"/>
    <s v="Mycí a uklízecí prostředy"/>
    <m/>
    <m/>
    <s v="Šaman do 19.3/2020"/>
    <m/>
    <x v="1"/>
    <n v="3"/>
    <m/>
    <n v="0"/>
    <m/>
    <m/>
  </r>
  <r>
    <d v="2019-03-05T07:08:29"/>
    <s v="995038"/>
    <s v="VE742"/>
    <x v="2"/>
    <x v="68"/>
    <n v="4"/>
    <s v="bal"/>
    <n v="45.98"/>
    <n v="183.92"/>
    <s v="0413"/>
    <m/>
    <s v="1CHIR: lůžkové oddělení 3"/>
    <s v="SVIOP-2019-SVM2-002535"/>
    <s v="Výdej do spotřeby z IOP"/>
    <s v="Sommerová Iva"/>
    <s v="Promítnut do stavu zásob"/>
    <s v="V41D"/>
    <s v="Krémy, oleje a masti z lékárny"/>
    <m/>
    <m/>
    <s v="HARTMANN - RICO a.s."/>
    <m/>
    <x v="1"/>
    <n v="3"/>
    <m/>
    <n v="0"/>
    <m/>
    <m/>
  </r>
  <r>
    <d v="2019-03-05T07:08:29"/>
    <m/>
    <s v="VF230"/>
    <x v="2"/>
    <x v="252"/>
    <n v="5"/>
    <s v="ks"/>
    <n v="76.23"/>
    <n v="381.15"/>
    <s v="0413"/>
    <m/>
    <s v="1CHIR: lůžkové oddělení 3"/>
    <s v="SVIOP-2019-SVM2-002535"/>
    <s v="Výdej do spotřeby z IOP"/>
    <s v="Sommerová Iva"/>
    <s v="Promítnut do stavu zásob"/>
    <s v="V41D"/>
    <s v="Krémy, oleje a masti z lékárny"/>
    <m/>
    <m/>
    <s v="Maurea, s.r.o"/>
    <m/>
    <x v="1"/>
    <n v="3"/>
    <m/>
    <n v="0"/>
    <m/>
    <m/>
  </r>
  <r>
    <d v="2019-03-05T07:08:29"/>
    <s v="7877875"/>
    <s v="VA252"/>
    <x v="2"/>
    <x v="30"/>
    <n v="2"/>
    <s v="ks"/>
    <n v="83.97"/>
    <n v="167.93"/>
    <s v="0413"/>
    <m/>
    <s v="1CHIR: lůžkové oddělení 3"/>
    <s v="SVIOP-2019-SVM2-002535"/>
    <s v="Výdej do spotřeby z IOP"/>
    <s v="Sommerová Iva"/>
    <s v="Promítnut do stavu zásob"/>
    <s v="V41C"/>
    <s v="Kartáče,houbičky"/>
    <m/>
    <m/>
    <s v="T.S.BOHEMIA"/>
    <m/>
    <x v="1"/>
    <n v="3"/>
    <m/>
    <n v="0"/>
    <m/>
    <m/>
  </r>
  <r>
    <d v="2019-03-05T07:08:29"/>
    <s v="Fm-L009-023-HLASES-001"/>
    <s v="VB753"/>
    <x v="1"/>
    <x v="33"/>
    <n v="1"/>
    <s v="ks"/>
    <n v="121"/>
    <n v="121"/>
    <s v="0413"/>
    <m/>
    <s v="1CHIR: lůžkové oddělení 3"/>
    <s v="SVIOP-2019-SVM2-002535"/>
    <s v="Výdej do spotřeby z IOP"/>
    <s v="Sommerová Iva"/>
    <s v="Promítnut do stavu zásob"/>
    <s v="V42A"/>
    <s v="Papíry, sešity, knihy, bloky, tabule"/>
    <m/>
    <m/>
    <s v="Properus"/>
    <m/>
    <x v="1"/>
    <n v="3"/>
    <m/>
    <n v="0"/>
    <m/>
    <m/>
  </r>
  <r>
    <d v="2019-03-05T07:08:29"/>
    <s v="4008410"/>
    <s v="VE702"/>
    <x v="2"/>
    <x v="118"/>
    <n v="1"/>
    <s v="ks"/>
    <n v="154.22999999999999"/>
    <n v="154.22999999999999"/>
    <s v="0413"/>
    <m/>
    <s v="1CHIR: lůžkové oddělení 3"/>
    <s v="SVIOP-2019-SVM2-002535"/>
    <s v="Výdej do spotřeby z IOP"/>
    <s v="Sommerová Iva"/>
    <s v="Promítnut do stavu zásob"/>
    <s v="V41D"/>
    <s v="Krémy, oleje a masti z lékárny"/>
    <m/>
    <m/>
    <s v="Alliance Healthcare"/>
    <m/>
    <x v="1"/>
    <n v="3"/>
    <m/>
    <n v="0"/>
    <m/>
    <m/>
  </r>
  <r>
    <d v="2019-03-05T07:08:29"/>
    <m/>
    <s v="VE622"/>
    <x v="0"/>
    <x v="34"/>
    <n v="3"/>
    <s v="ks"/>
    <n v="172.77"/>
    <n v="518.32000000000005"/>
    <s v="0413"/>
    <m/>
    <s v="1CHIR: lůžkové oddělení 3"/>
    <s v="SVIOP-2019-SVM2-002535"/>
    <s v="Výdej do spotřeby z IOP"/>
    <s v="Sommerová Iva"/>
    <s v="Promítnut do stavu zásob"/>
    <s v="V44E"/>
    <s v="WC papír, ubrousky, pytle, sáčky"/>
    <m/>
    <m/>
    <s v="Frankospol 3/2020"/>
    <m/>
    <x v="1"/>
    <n v="3"/>
    <m/>
    <n v="0"/>
    <m/>
    <m/>
  </r>
  <r>
    <d v="2019-03-05T07:08:29"/>
    <m/>
    <s v="VB256"/>
    <x v="0"/>
    <x v="48"/>
    <n v="2"/>
    <s v="ks"/>
    <n v="205.7"/>
    <n v="411.4"/>
    <s v="0413"/>
    <m/>
    <s v="1CHIR: lůžkové oddělení 3"/>
    <s v="SVIOP-2019-SVM2-002535"/>
    <s v="Výdej do spotřeby z IOP"/>
    <s v="Sommerová Iva"/>
    <s v="Promítnut do stavu zásob"/>
    <s v="V44D"/>
    <s v="Ručníky, rohože, ostatní"/>
    <m/>
    <m/>
    <s v="Švihelova"/>
    <m/>
    <x v="1"/>
    <n v="3"/>
    <m/>
    <n v="0"/>
    <m/>
    <m/>
  </r>
  <r>
    <d v="2019-03-05T07:08:29"/>
    <s v="LPZ05RL"/>
    <s v="VF227"/>
    <x v="2"/>
    <x v="310"/>
    <n v="3"/>
    <s v="ks"/>
    <n v="282.8"/>
    <n v="848.4"/>
    <s v="0413"/>
    <m/>
    <s v="1CHIR: lůžkové oddělení 3"/>
    <s v="SVIOP-2019-SVM2-002535"/>
    <s v="Výdej do spotřeby z IOP"/>
    <s v="Sommerová Iva"/>
    <s v="Promítnut do stavu zásob"/>
    <s v="V41B"/>
    <s v="Mýdla,osvěžovače"/>
    <m/>
    <m/>
    <s v="ALP ecology"/>
    <m/>
    <x v="1"/>
    <n v="3"/>
    <m/>
    <n v="0"/>
    <m/>
    <m/>
  </r>
  <r>
    <d v="2019-03-05T07:10:28"/>
    <m/>
    <s v="VA918"/>
    <x v="0"/>
    <x v="3"/>
    <n v="10"/>
    <s v="ks"/>
    <n v="1.1399999999999999"/>
    <n v="11.42"/>
    <s v="0432"/>
    <m/>
    <s v="1CHIR: JIP  6"/>
    <s v="SVIOP-2019-SVM2-002536"/>
    <s v="Výdej do spotřeby z IOP"/>
    <s v="Sommerová Iva"/>
    <s v="Promítnut do stavu zásob"/>
    <s v="V44G"/>
    <s v="Kuchyňské potřeby drobné"/>
    <m/>
    <m/>
    <s v="Věra Marková do 8/2020"/>
    <m/>
    <x v="1"/>
    <n v="3"/>
    <m/>
    <n v="0"/>
    <m/>
    <m/>
  </r>
  <r>
    <d v="2019-03-05T07:10:28"/>
    <s v="544080"/>
    <s v="VE358"/>
    <x v="1"/>
    <x v="156"/>
    <n v="2"/>
    <s v="ks"/>
    <n v="1.49"/>
    <n v="2.98"/>
    <s v="0432"/>
    <m/>
    <s v="1CHIR: JIP  6"/>
    <s v="SVIOP-2019-SVM2-002536"/>
    <s v="Výdej do spotřeby z IOP"/>
    <s v="Sommerová Iva"/>
    <s v="Promítnut do stavu zásob"/>
    <s v="V42B"/>
    <s v="Psací potřeby"/>
    <m/>
    <m/>
    <s v="Frankospol 22.3/2020"/>
    <m/>
    <x v="1"/>
    <n v="3"/>
    <m/>
    <n v="0"/>
    <m/>
    <m/>
  </r>
  <r>
    <d v="2019-03-05T07:10:28"/>
    <s v="5961"/>
    <s v="VE517"/>
    <x v="2"/>
    <x v="5"/>
    <n v="30"/>
    <s v="ks"/>
    <n v="2.19"/>
    <n v="65.7"/>
    <s v="0432"/>
    <m/>
    <s v="1CHIR: JIP  6"/>
    <s v="SVIOP-2019-SVM2-002536"/>
    <s v="Výdej do spotřeby z IOP"/>
    <s v="Sommerová Iva"/>
    <s v="Promítnut do stavu zásob"/>
    <s v="V41A"/>
    <s v="Mycí a uklízecí prostředy"/>
    <m/>
    <m/>
    <s v="Šaman do 19.3/2020"/>
    <m/>
    <x v="1"/>
    <n v="3"/>
    <m/>
    <n v="0"/>
    <m/>
    <m/>
  </r>
  <r>
    <d v="2019-03-05T07:10:28"/>
    <s v="311100zel"/>
    <s v="VE754"/>
    <x v="1"/>
    <x v="6"/>
    <n v="30"/>
    <s v="ks"/>
    <n v="2.2400000000000002"/>
    <n v="67.16"/>
    <s v="0432"/>
    <m/>
    <s v="1CHIR: JIP  6"/>
    <s v="SVIOP-2019-SVM2-002536"/>
    <s v="Výdej do spotřeby z IOP"/>
    <s v="Sommerová Iva"/>
    <s v="Promítnut do stavu zásob"/>
    <s v="V42C"/>
    <s v="Obálky, pořadače, složky"/>
    <m/>
    <m/>
    <s v="Frankospol 22.3/2020"/>
    <m/>
    <x v="1"/>
    <n v="3"/>
    <m/>
    <n v="0"/>
    <m/>
    <m/>
  </r>
  <r>
    <d v="2019-03-05T07:10:28"/>
    <m/>
    <s v="VE880"/>
    <x v="3"/>
    <x v="7"/>
    <n v="200"/>
    <s v="ks"/>
    <n v="2.35"/>
    <n v="469.48"/>
    <s v="0432"/>
    <m/>
    <s v="1CHIR: JIP  6"/>
    <s v="SVIOP-2019-SVM2-002536"/>
    <s v="Výdej do spotřeby z IOP"/>
    <s v="Sommerová Iva"/>
    <s v="Promítnut do stavu zásob"/>
    <s v="V22"/>
    <s v="Spotřební materiál pro potrubní poštu"/>
    <m/>
    <m/>
    <s v="PROFITERM PROTECH s.r.o."/>
    <m/>
    <x v="1"/>
    <n v="3"/>
    <m/>
    <n v="0"/>
    <m/>
    <m/>
  </r>
  <r>
    <d v="2019-03-05T07:10:28"/>
    <m/>
    <s v="VF183"/>
    <x v="1"/>
    <x v="227"/>
    <n v="30"/>
    <s v="ks"/>
    <n v="3.48"/>
    <n v="104.5"/>
    <s v="0432"/>
    <m/>
    <s v="1CHIR: JIP  6"/>
    <s v="SVIOP-2019-SVM2-002536"/>
    <s v="Výdej do spotřeby z IOP"/>
    <s v="Sommerová Iva"/>
    <s v="Promítnut do stavu zásob"/>
    <s v="V42E"/>
    <s v="Samolepky, etikety, štítky"/>
    <m/>
    <m/>
    <s v="Properus"/>
    <m/>
    <x v="1"/>
    <n v="3"/>
    <m/>
    <n v="0"/>
    <m/>
    <m/>
  </r>
  <r>
    <d v="2019-03-05T07:10:28"/>
    <s v="B1310"/>
    <s v="VA406"/>
    <x v="0"/>
    <x v="149"/>
    <n v="4"/>
    <s v="ks"/>
    <n v="3.63"/>
    <n v="14.52"/>
    <s v="0432"/>
    <m/>
    <s v="1CHIR: JIP  6"/>
    <s v="SVIOP-2019-SVM2-002536"/>
    <s v="Výdej do spotřeby z IOP"/>
    <s v="Sommerová Iva"/>
    <s v="Promítnut do stavu zásob"/>
    <s v="V44B"/>
    <s v="Baterie, různé elektro zboží"/>
    <m/>
    <m/>
    <s v="Emos do 4/2020"/>
    <m/>
    <x v="1"/>
    <n v="3"/>
    <m/>
    <n v="0"/>
    <m/>
    <m/>
  </r>
  <r>
    <d v="2019-03-05T07:10:28"/>
    <m/>
    <s v="VA016"/>
    <x v="4"/>
    <x v="169"/>
    <n v="20"/>
    <s v="ks"/>
    <n v="3.64"/>
    <n v="72.87"/>
    <s v="0432"/>
    <m/>
    <s v="1CHIR: JIP  6"/>
    <s v="SVIOP-2019-SVM2-002536"/>
    <s v="Výdej do spotřeby z IOP"/>
    <s v="Sommerová Iva"/>
    <s v="Promítnut do stavu zásob"/>
    <s v="V21"/>
    <s v="Spotřební materiál k SZM"/>
    <s v="červená"/>
    <m/>
    <s v="D+P"/>
    <m/>
    <x v="1"/>
    <n v="3"/>
    <m/>
    <n v="0"/>
    <m/>
    <m/>
  </r>
  <r>
    <d v="2019-03-05T07:10:28"/>
    <s v="430020"/>
    <s v="VE853"/>
    <x v="1"/>
    <x v="55"/>
    <n v="2"/>
    <s v="bal"/>
    <n v="3.75"/>
    <n v="7.5"/>
    <s v="0432"/>
    <m/>
    <s v="1CHIR: JIP  6"/>
    <s v="SVIOP-2019-SVM2-002536"/>
    <s v="Výdej do spotřeby z IOP"/>
    <s v="Sommerová Iva"/>
    <s v="Promítnut do stavu zásob"/>
    <s v="V42D"/>
    <s v="Pravítka, lepidla, folie"/>
    <m/>
    <m/>
    <s v="Frankospol 22.3/2020"/>
    <m/>
    <x v="1"/>
    <n v="3"/>
    <m/>
    <n v="0"/>
    <m/>
    <m/>
  </r>
  <r>
    <d v="2019-03-05T07:10:28"/>
    <s v="510496"/>
    <s v="VE352"/>
    <x v="1"/>
    <x v="56"/>
    <n v="10"/>
    <s v="ks"/>
    <n v="4.24"/>
    <n v="42.36"/>
    <s v="0432"/>
    <m/>
    <s v="1CHIR: JIP  6"/>
    <s v="SVIOP-2019-SVM2-002536"/>
    <s v="Výdej do spotřeby z IOP"/>
    <s v="Sommerová Iva"/>
    <s v="Promítnut do stavu zásob"/>
    <s v="V42B"/>
    <s v="Psací potřeby"/>
    <m/>
    <m/>
    <s v="Frankospol 22.3/2020"/>
    <m/>
    <x v="1"/>
    <n v="3"/>
    <m/>
    <n v="0"/>
    <m/>
    <m/>
  </r>
  <r>
    <d v="2019-03-05T07:10:28"/>
    <s v="501170"/>
    <s v="VE327"/>
    <x v="1"/>
    <x v="41"/>
    <n v="12"/>
    <s v="ks"/>
    <n v="4.4800000000000004"/>
    <n v="53.7"/>
    <s v="0432"/>
    <m/>
    <s v="1CHIR: JIP  6"/>
    <s v="SVIOP-2019-SVM2-002536"/>
    <s v="Výdej do spotřeby z IOP"/>
    <s v="Sommerová Iva"/>
    <s v="Promítnut do stavu zásob"/>
    <s v="V42B"/>
    <s v="Psací potřeby"/>
    <m/>
    <m/>
    <s v="Frankospol 22.3/2020"/>
    <m/>
    <x v="1"/>
    <n v="3"/>
    <m/>
    <n v="0"/>
    <m/>
    <m/>
  </r>
  <r>
    <d v="2019-03-05T07:10:28"/>
    <m/>
    <s v="VB191"/>
    <x v="0"/>
    <x v="59"/>
    <n v="2"/>
    <s v="bal"/>
    <n v="7.02"/>
    <n v="14.04"/>
    <s v="0432"/>
    <m/>
    <s v="1CHIR: JIP  6"/>
    <s v="SVIOP-2019-SVM2-002536"/>
    <s v="Výdej do spotřeby z IOP"/>
    <s v="Sommerová Iva"/>
    <s v="Promítnut do stavu zásob"/>
    <s v="V44E"/>
    <s v="WC papír, ubrousky, pytle, sáčky"/>
    <m/>
    <m/>
    <s v="Press KF do 1/2019"/>
    <m/>
    <x v="1"/>
    <n v="3"/>
    <m/>
    <n v="0"/>
    <m/>
    <m/>
  </r>
  <r>
    <d v="2019-03-05T07:10:28"/>
    <s v="B1532"/>
    <s v="VA514"/>
    <x v="0"/>
    <x v="57"/>
    <n v="1"/>
    <s v="ks"/>
    <n v="7.25"/>
    <n v="7.25"/>
    <s v="0432"/>
    <m/>
    <s v="1CHIR: JIP  6"/>
    <s v="SVIOP-2019-SVM2-002536"/>
    <s v="Výdej do spotřeby z IOP"/>
    <s v="Sommerová Iva"/>
    <s v="Promítnut do stavu zásob"/>
    <s v="V44B"/>
    <s v="Baterie, různé elektro zboží"/>
    <m/>
    <m/>
    <s v="Emos do 4/2020"/>
    <m/>
    <x v="1"/>
    <n v="3"/>
    <m/>
    <n v="0"/>
    <m/>
    <m/>
  </r>
  <r>
    <d v="2019-03-05T07:10:28"/>
    <s v="7396"/>
    <s v="VE479"/>
    <x v="2"/>
    <x v="12"/>
    <n v="3"/>
    <s v="ks"/>
    <n v="15.13"/>
    <n v="45.39"/>
    <s v="0432"/>
    <m/>
    <s v="1CHIR: JIP  6"/>
    <s v="SVIOP-2019-SVM2-002536"/>
    <s v="Výdej do spotřeby z IOP"/>
    <s v="Sommerová Iva"/>
    <s v="Promítnut do stavu zásob"/>
    <s v="V41B"/>
    <s v="Mýdla,osvěžovače"/>
    <m/>
    <m/>
    <s v="Šaman do 19.3/2020"/>
    <m/>
    <x v="1"/>
    <n v="3"/>
    <m/>
    <n v="0"/>
    <m/>
    <m/>
  </r>
  <r>
    <d v="2019-03-05T07:10:28"/>
    <m/>
    <s v="VE015"/>
    <x v="0"/>
    <x v="62"/>
    <n v="12"/>
    <s v="bal"/>
    <n v="20.57"/>
    <n v="246.87"/>
    <s v="0432"/>
    <m/>
    <s v="1CHIR: JIP  6"/>
    <s v="SVIOP-2019-SVM2-002536"/>
    <s v="Výdej do spotřeby z IOP"/>
    <s v="Sommerová Iva"/>
    <s v="Promítnut do stavu zásob"/>
    <s v="V44E"/>
    <s v="WC papír, ubrousky, pytle, sáčky"/>
    <m/>
    <m/>
    <s v="Press KF do 1/2019"/>
    <m/>
    <x v="1"/>
    <n v="3"/>
    <m/>
    <n v="0"/>
    <m/>
    <m/>
  </r>
  <r>
    <d v="2019-03-05T07:10:28"/>
    <m/>
    <s v="VE716"/>
    <x v="0"/>
    <x v="16"/>
    <n v="10"/>
    <s v="ks"/>
    <n v="22.87"/>
    <n v="228.7"/>
    <s v="0432"/>
    <m/>
    <s v="1CHIR: JIP  6"/>
    <s v="SVIOP-2019-SVM2-002536"/>
    <s v="Výdej do spotřeby z IOP"/>
    <s v="Sommerová Iva"/>
    <s v="Promítnut do stavu zásob"/>
    <s v="V44E"/>
    <s v="WC papír, ubrousky, pytle, sáčky"/>
    <m/>
    <m/>
    <s v="Frankospol 3/2020"/>
    <m/>
    <x v="1"/>
    <n v="3"/>
    <m/>
    <n v="0"/>
    <m/>
    <m/>
  </r>
  <r>
    <d v="2019-03-05T07:10:28"/>
    <s v="6296"/>
    <s v="VE529"/>
    <x v="2"/>
    <x v="162"/>
    <n v="1"/>
    <s v="ks"/>
    <n v="30.35"/>
    <n v="30.35"/>
    <s v="0432"/>
    <m/>
    <s v="1CHIR: JIP  6"/>
    <s v="SVIOP-2019-SVM2-002536"/>
    <s v="Výdej do spotřeby z IOP"/>
    <s v="Sommerová Iva"/>
    <s v="Promítnut do stavu zásob"/>
    <s v="V41B"/>
    <s v="Mýdla,osvěžovače"/>
    <m/>
    <m/>
    <s v="Šaman do 19.3/2020"/>
    <m/>
    <x v="1"/>
    <n v="3"/>
    <m/>
    <n v="0"/>
    <m/>
    <m/>
  </r>
  <r>
    <d v="2019-03-05T07:10:28"/>
    <s v="116361"/>
    <s v="VE505"/>
    <x v="2"/>
    <x v="46"/>
    <n v="4"/>
    <s v="ks"/>
    <n v="32.67"/>
    <n v="130.68"/>
    <s v="0432"/>
    <m/>
    <s v="1CHIR: JIP  6"/>
    <s v="SVIOP-2019-SVM2-002536"/>
    <s v="Výdej do spotřeby z IOP"/>
    <s v="Sommerová Iva"/>
    <s v="Promítnut do stavu zásob"/>
    <s v="V41A"/>
    <s v="Mycí a uklízecí prostředy"/>
    <m/>
    <m/>
    <s v="Šaman do 19.3/2020"/>
    <m/>
    <x v="1"/>
    <n v="3"/>
    <m/>
    <n v="0"/>
    <m/>
    <m/>
  </r>
  <r>
    <d v="2019-03-05T07:10:28"/>
    <s v="440053"/>
    <s v="VE831"/>
    <x v="1"/>
    <x v="20"/>
    <n v="2"/>
    <s v="ks"/>
    <n v="35.58"/>
    <n v="71.150000000000006"/>
    <s v="0432"/>
    <m/>
    <s v="1CHIR: JIP  6"/>
    <s v="SVIOP-2019-SVM2-002536"/>
    <s v="Výdej do spotřeby z IOP"/>
    <s v="Sommerová Iva"/>
    <s v="Promítnut do stavu zásob"/>
    <s v="V42D"/>
    <s v="Pravítka, lepidla, folie"/>
    <m/>
    <m/>
    <s v="Frankospol 22.3/2020"/>
    <m/>
    <x v="1"/>
    <n v="3"/>
    <m/>
    <n v="0"/>
    <m/>
    <m/>
  </r>
  <r>
    <d v="2019-03-05T07:10:28"/>
    <m/>
    <s v="VF286"/>
    <x v="1"/>
    <x v="366"/>
    <n v="10"/>
    <s v="ks"/>
    <n v="37.74"/>
    <n v="377.4"/>
    <s v="0432"/>
    <m/>
    <s v="1CHIR: JIP  6"/>
    <s v="SVIOP-2019-SVM2-002536"/>
    <s v="Výdej do spotřeby z IOP"/>
    <s v="Sommerová Iva"/>
    <s v="Promítnut do stavu zásob"/>
    <s v="V42C"/>
    <s v="Obálky, pořadače, složky"/>
    <m/>
    <m/>
    <m/>
    <m/>
    <x v="1"/>
    <n v="3"/>
    <m/>
    <n v="0"/>
    <m/>
    <m/>
  </r>
  <r>
    <d v="2019-03-05T07:10:28"/>
    <m/>
    <s v="VF230"/>
    <x v="2"/>
    <x v="252"/>
    <n v="2"/>
    <s v="ks"/>
    <n v="76.23"/>
    <n v="152.46"/>
    <s v="0432"/>
    <m/>
    <s v="1CHIR: JIP  6"/>
    <s v="SVIOP-2019-SVM2-002536"/>
    <s v="Výdej do spotřeby z IOP"/>
    <s v="Sommerová Iva"/>
    <s v="Promítnut do stavu zásob"/>
    <s v="V41D"/>
    <s v="Krémy, oleje a masti z lékárny"/>
    <m/>
    <m/>
    <s v="Maurea, s.r.o"/>
    <m/>
    <x v="1"/>
    <n v="3"/>
    <m/>
    <n v="0"/>
    <m/>
    <m/>
  </r>
  <r>
    <d v="2019-03-05T07:10:28"/>
    <s v="930036"/>
    <s v="VA203"/>
    <x v="2"/>
    <x v="65"/>
    <n v="4"/>
    <s v="ks"/>
    <n v="84"/>
    <n v="336"/>
    <s v="0432"/>
    <m/>
    <s v="1CHIR: JIP  6"/>
    <s v="SVIOP-2019-SVM2-002536"/>
    <s v="Výdej do spotřeby z IOP"/>
    <s v="Sommerová Iva"/>
    <s v="Promítnut do stavu zásob"/>
    <s v="V41B"/>
    <s v="Mýdla,osvěžovače"/>
    <m/>
    <m/>
    <s v="Unixderma"/>
    <m/>
    <x v="1"/>
    <n v="3"/>
    <m/>
    <n v="0"/>
    <m/>
    <m/>
  </r>
  <r>
    <d v="2019-03-05T07:10:28"/>
    <s v="Fm-L009-023-HLASES-001"/>
    <s v="VB753"/>
    <x v="1"/>
    <x v="33"/>
    <n v="1"/>
    <s v="ks"/>
    <n v="121"/>
    <n v="121"/>
    <s v="0432"/>
    <m/>
    <s v="1CHIR: JIP  6"/>
    <s v="SVIOP-2019-SVM2-002536"/>
    <s v="Výdej do spotřeby z IOP"/>
    <s v="Sommerová Iva"/>
    <s v="Promítnut do stavu zásob"/>
    <s v="V42A"/>
    <s v="Papíry, sešity, knihy, bloky, tabule"/>
    <m/>
    <m/>
    <s v="Properus"/>
    <m/>
    <x v="1"/>
    <n v="3"/>
    <m/>
    <n v="0"/>
    <m/>
    <m/>
  </r>
  <r>
    <d v="2019-03-05T07:10:28"/>
    <m/>
    <s v="VE622"/>
    <x v="0"/>
    <x v="34"/>
    <n v="4"/>
    <s v="ks"/>
    <n v="172.77"/>
    <n v="691.09"/>
    <s v="0432"/>
    <m/>
    <s v="1CHIR: JIP  6"/>
    <s v="SVIOP-2019-SVM2-002536"/>
    <s v="Výdej do spotřeby z IOP"/>
    <s v="Sommerová Iva"/>
    <s v="Promítnut do stavu zásob"/>
    <s v="V44E"/>
    <s v="WC papír, ubrousky, pytle, sáčky"/>
    <m/>
    <m/>
    <s v="Frankospol 3/2020"/>
    <m/>
    <x v="1"/>
    <n v="3"/>
    <m/>
    <n v="0"/>
    <m/>
    <m/>
  </r>
  <r>
    <d v="2019-03-05T07:10:28"/>
    <s v="REF N15000"/>
    <s v="VE649"/>
    <x v="0"/>
    <x v="50"/>
    <n v="1"/>
    <s v="bal"/>
    <n v="326.7"/>
    <n v="326.7"/>
    <s v="0432"/>
    <m/>
    <s v="1CHIR: JIP  6"/>
    <s v="SVIOP-2019-SVM2-002536"/>
    <s v="Výdej do spotřeby z IOP"/>
    <s v="Sommerová Iva"/>
    <s v="Promítnut do stavu zásob"/>
    <s v="V44E"/>
    <s v="WC papír, ubrousky, pytle, sáčky"/>
    <m/>
    <m/>
    <s v="MEDISUN profi s.r.o."/>
    <m/>
    <x v="1"/>
    <n v="3"/>
    <m/>
    <n v="0"/>
    <m/>
    <m/>
  </r>
  <r>
    <d v="2019-03-05T08:37:53"/>
    <s v="Fm-L009-017-24JIP-002"/>
    <s v="VFM0584"/>
    <x v="1"/>
    <x v="69"/>
    <n v="300"/>
    <s v="ks"/>
    <n v="2.88"/>
    <n v="862.8"/>
    <s v="0432"/>
    <m/>
    <s v="1CHIR: JIP  6"/>
    <s v="SVIOP-2019-SVM2-002570"/>
    <s v="Výdej do spotřeby z IOP"/>
    <s v="Utíkalová Jana"/>
    <s v="Promítnut do stavu zásob"/>
    <s v="VFM017"/>
    <s v="JIP záznamy"/>
    <m/>
    <m/>
    <s v="Papírtisk"/>
    <m/>
    <x v="1"/>
    <n v="3"/>
    <m/>
    <n v="0"/>
    <m/>
    <m/>
  </r>
  <r>
    <d v="2019-03-05T12:15:55"/>
    <s v="B1320"/>
    <s v="VA391"/>
    <x v="0"/>
    <x v="9"/>
    <n v="30"/>
    <s v="ks"/>
    <n v="3.81"/>
    <n v="114.34"/>
    <s v="0412"/>
    <m/>
    <s v="1CHIR: lůžkové oddělení 9 + 9P"/>
    <s v="SVIOP-2019-SVM2-002575"/>
    <s v="Výdej do spotřeby z IOP"/>
    <s v="Škodová Simona"/>
    <s v="Promítnut do stavu zásob"/>
    <s v="V44B"/>
    <s v="Baterie, různé elektro zboží"/>
    <m/>
    <m/>
    <s v="Emos do 4/2020"/>
    <m/>
    <x v="1"/>
    <n v="3"/>
    <m/>
    <n v="0"/>
    <m/>
    <m/>
  </r>
  <r>
    <d v="2019-03-05T13:05:39"/>
    <s v="140060013"/>
    <s v="VE630"/>
    <x v="4"/>
    <x v="39"/>
    <n v="50"/>
    <s v="ks"/>
    <n v="0.23"/>
    <n v="11.35"/>
    <s v="0411"/>
    <m/>
    <s v="1CHIR: lůžkové oddělení 8"/>
    <s v="SVIOP-2019-SVM2-002587"/>
    <s v="Výdej do spotřeby z IOP"/>
    <s v="Škodová Simona"/>
    <s v="Promítnut do stavu zásob"/>
    <s v="V21"/>
    <s v="Spotřební materiál k SZM"/>
    <m/>
    <m/>
    <s v="MAPO medical s.r.o. od 7/2017"/>
    <m/>
    <x v="1"/>
    <n v="3"/>
    <m/>
    <n v="0"/>
    <m/>
    <m/>
  </r>
  <r>
    <d v="2019-03-05T13:05:39"/>
    <s v="Fm-L009-019-OSPLAN-001"/>
    <s v="VFM0608"/>
    <x v="1"/>
    <x v="1"/>
    <n v="200"/>
    <s v="ks"/>
    <n v="1.05"/>
    <n v="210.52"/>
    <s v="0411"/>
    <m/>
    <s v="1CHIR: lůžkové oddělení 8"/>
    <s v="SVIOP-2019-SVM2-002587"/>
    <s v="Výdej do spotřeby z IOP"/>
    <s v="Škodová Simona"/>
    <s v="Promítnut do stavu zásob"/>
    <s v="VFM019"/>
    <s v="Ošetřovatelská dokumentace"/>
    <m/>
    <m/>
    <m/>
    <m/>
    <x v="1"/>
    <n v="3"/>
    <m/>
    <n v="0"/>
    <m/>
    <m/>
  </r>
  <r>
    <d v="2019-03-05T13:05:39"/>
    <s v="5961"/>
    <s v="VE518"/>
    <x v="2"/>
    <x v="4"/>
    <n v="30"/>
    <s v="ks"/>
    <n v="2.19"/>
    <n v="65.7"/>
    <s v="0411"/>
    <m/>
    <s v="1CHIR: lůžkové oddělení 8"/>
    <s v="SVIOP-2019-SVM2-002587"/>
    <s v="Výdej do spotřeby z IOP"/>
    <s v="Škodová Simona"/>
    <s v="Promítnut do stavu zásob"/>
    <s v="V41A"/>
    <s v="Mycí a uklízecí prostředy"/>
    <m/>
    <m/>
    <s v="Šaman do 19.3/2020"/>
    <m/>
    <x v="1"/>
    <n v="3"/>
    <m/>
    <n v="0"/>
    <m/>
    <m/>
  </r>
  <r>
    <d v="2019-03-05T13:05:39"/>
    <s v="5961"/>
    <s v="VE517"/>
    <x v="2"/>
    <x v="5"/>
    <n v="30"/>
    <s v="ks"/>
    <n v="2.19"/>
    <n v="65.7"/>
    <s v="0411"/>
    <m/>
    <s v="1CHIR: lůžkové oddělení 8"/>
    <s v="SVIOP-2019-SVM2-002587"/>
    <s v="Výdej do spotřeby z IOP"/>
    <s v="Škodová Simona"/>
    <s v="Promítnut do stavu zásob"/>
    <s v="V41A"/>
    <s v="Mycí a uklízecí prostředy"/>
    <m/>
    <m/>
    <s v="Šaman do 19.3/2020"/>
    <m/>
    <x v="1"/>
    <n v="3"/>
    <m/>
    <n v="0"/>
    <m/>
    <m/>
  </r>
  <r>
    <d v="2019-03-05T13:05:39"/>
    <s v="311100zel"/>
    <s v="VE754"/>
    <x v="1"/>
    <x v="6"/>
    <n v="15"/>
    <s v="ks"/>
    <n v="2.2400000000000002"/>
    <n v="33.58"/>
    <s v="0411"/>
    <m/>
    <s v="1CHIR: lůžkové oddělení 8"/>
    <s v="SVIOP-2019-SVM2-002587"/>
    <s v="Výdej do spotřeby z IOP"/>
    <s v="Škodová Simona"/>
    <s v="Promítnut do stavu zásob"/>
    <s v="V42C"/>
    <s v="Obálky, pořadače, složky"/>
    <m/>
    <m/>
    <s v="Frankospol 22.3/2020"/>
    <m/>
    <x v="1"/>
    <n v="3"/>
    <m/>
    <n v="0"/>
    <m/>
    <m/>
  </r>
  <r>
    <d v="2019-03-05T13:05:39"/>
    <m/>
    <s v="VE880"/>
    <x v="3"/>
    <x v="7"/>
    <n v="200"/>
    <s v="ks"/>
    <n v="2.35"/>
    <n v="469.48"/>
    <s v="0411"/>
    <m/>
    <s v="1CHIR: lůžkové oddělení 8"/>
    <s v="SVIOP-2019-SVM2-002587"/>
    <s v="Výdej do spotřeby z IOP"/>
    <s v="Škodová Simona"/>
    <s v="Promítnut do stavu zásob"/>
    <s v="V22"/>
    <s v="Spotřební materiál pro potrubní poštu"/>
    <m/>
    <m/>
    <s v="PROFITERM PROTECH s.r.o."/>
    <m/>
    <x v="1"/>
    <n v="3"/>
    <m/>
    <n v="0"/>
    <m/>
    <m/>
  </r>
  <r>
    <d v="2019-03-05T13:05:39"/>
    <s v="431005"/>
    <s v="VE852"/>
    <x v="1"/>
    <x v="52"/>
    <n v="4"/>
    <s v="bal"/>
    <n v="2.66"/>
    <n v="10.64"/>
    <s v="0411"/>
    <m/>
    <s v="1CHIR: lůžkové oddělení 8"/>
    <s v="SVIOP-2019-SVM2-002587"/>
    <s v="Výdej do spotřeby z IOP"/>
    <s v="Škodová Simona"/>
    <s v="Promítnut do stavu zásob"/>
    <s v="V42D"/>
    <s v="Pravítka, lepidla, folie"/>
    <m/>
    <m/>
    <s v="Frankospol 22.3/2020"/>
    <m/>
    <x v="1"/>
    <n v="3"/>
    <m/>
    <n v="0"/>
    <m/>
    <m/>
  </r>
  <r>
    <d v="2019-03-05T13:05:39"/>
    <m/>
    <s v="VE994"/>
    <x v="1"/>
    <x v="179"/>
    <n v="50"/>
    <s v="ks"/>
    <n v="3.48"/>
    <n v="174.2"/>
    <s v="0411"/>
    <m/>
    <s v="1CHIR: lůžkové oddělení 8"/>
    <s v="SVIOP-2019-SVM2-002587"/>
    <s v="Výdej do spotřeby z IOP"/>
    <s v="Škodová Simona"/>
    <s v="Promítnut do stavu zásob"/>
    <s v="V42E"/>
    <s v="Samolepky, etikety, štítky"/>
    <m/>
    <m/>
    <s v="Properus"/>
    <m/>
    <x v="1"/>
    <n v="3"/>
    <m/>
    <n v="0"/>
    <m/>
    <m/>
  </r>
  <r>
    <d v="2019-03-05T13:05:39"/>
    <m/>
    <s v="VF183"/>
    <x v="1"/>
    <x v="227"/>
    <n v="50"/>
    <s v="ks"/>
    <n v="3.48"/>
    <n v="174.17"/>
    <s v="0411"/>
    <m/>
    <s v="1CHIR: lůžkové oddělení 8"/>
    <s v="SVIOP-2019-SVM2-002587"/>
    <s v="Výdej do spotřeby z IOP"/>
    <s v="Škodová Simona"/>
    <s v="Promítnut do stavu zásob"/>
    <s v="V42E"/>
    <s v="Samolepky, etikety, štítky"/>
    <m/>
    <m/>
    <s v="Properus"/>
    <m/>
    <x v="1"/>
    <n v="3"/>
    <m/>
    <n v="0"/>
    <m/>
    <m/>
  </r>
  <r>
    <d v="2019-03-05T13:05:39"/>
    <s v="B1320"/>
    <s v="VA391"/>
    <x v="0"/>
    <x v="9"/>
    <n v="30"/>
    <s v="ks"/>
    <n v="3.81"/>
    <n v="114.34"/>
    <s v="0411"/>
    <m/>
    <s v="1CHIR: lůžkové oddělení 8"/>
    <s v="SVIOP-2019-SVM2-002587"/>
    <s v="Výdej do spotřeby z IOP"/>
    <s v="Škodová Simona"/>
    <s v="Promítnut do stavu zásob"/>
    <s v="V44B"/>
    <s v="Baterie, různé elektro zboží"/>
    <m/>
    <m/>
    <s v="Emos do 4/2020"/>
    <m/>
    <x v="1"/>
    <n v="3"/>
    <m/>
    <n v="0"/>
    <m/>
    <m/>
  </r>
  <r>
    <d v="2019-03-05T13:05:39"/>
    <m/>
    <s v="VA007"/>
    <x v="4"/>
    <x v="104"/>
    <n v="10"/>
    <s v="ks"/>
    <n v="5.99"/>
    <n v="59.89"/>
    <s v="0411"/>
    <m/>
    <s v="1CHIR: lůžkové oddělení 8"/>
    <s v="SVIOP-2019-SVM2-002587"/>
    <s v="Výdej do spotřeby z IOP"/>
    <s v="Škodová Simona"/>
    <s v="Promítnut do stavu zásob"/>
    <s v="V21"/>
    <s v="Spotřební materiál k SZM"/>
    <m/>
    <m/>
    <s v="MAPO medical s.r.o."/>
    <m/>
    <x v="1"/>
    <n v="3"/>
    <m/>
    <n v="0"/>
    <m/>
    <m/>
  </r>
  <r>
    <d v="2019-03-05T13:05:39"/>
    <m/>
    <s v="VC344"/>
    <x v="0"/>
    <x v="42"/>
    <n v="5"/>
    <s v="bal"/>
    <n v="6.29"/>
    <n v="31.46"/>
    <s v="0411"/>
    <m/>
    <s v="1CHIR: lůžkové oddělení 8"/>
    <s v="SVIOP-2019-SVM2-002587"/>
    <s v="Výdej do spotřeby z IOP"/>
    <s v="Škodová Simona"/>
    <s v="Promítnut do stavu zásob"/>
    <s v="V44G"/>
    <s v="Kuchyňské potřeby drobné"/>
    <m/>
    <m/>
    <s v="Věra Marková do 8/2020"/>
    <m/>
    <x v="1"/>
    <n v="3"/>
    <m/>
    <n v="0"/>
    <m/>
    <m/>
  </r>
  <r>
    <d v="2019-03-05T13:05:39"/>
    <m/>
    <s v="VB191"/>
    <x v="0"/>
    <x v="59"/>
    <n v="1"/>
    <s v="bal"/>
    <n v="7.02"/>
    <n v="7.02"/>
    <s v="0411"/>
    <m/>
    <s v="1CHIR: lůžkové oddělení 8"/>
    <s v="SVIOP-2019-SVM2-002587"/>
    <s v="Výdej do spotřeby z IOP"/>
    <s v="Škodová Simona"/>
    <s v="Promítnut do stavu zásob"/>
    <s v="V44E"/>
    <s v="WC papír, ubrousky, pytle, sáčky"/>
    <m/>
    <m/>
    <s v="Press KF do 1/2019"/>
    <m/>
    <x v="1"/>
    <n v="3"/>
    <m/>
    <n v="0"/>
    <m/>
    <m/>
  </r>
  <r>
    <d v="2019-03-05T13:05:39"/>
    <s v="6781"/>
    <s v="VE900"/>
    <x v="2"/>
    <x v="233"/>
    <n v="1"/>
    <s v="ks"/>
    <n v="8.9499999999999993"/>
    <n v="8.9499999999999993"/>
    <s v="0411"/>
    <m/>
    <s v="1CHIR: lůžkové oddělení 8"/>
    <s v="SVIOP-2019-SVM2-002587"/>
    <s v="Výdej do spotřeby z IOP"/>
    <s v="Škodová Simona"/>
    <s v="Promítnut do stavu zásob"/>
    <s v="V41C"/>
    <s v="Kartáče,houbičky"/>
    <m/>
    <m/>
    <s v="Šaman do 19.3/2020"/>
    <m/>
    <x v="1"/>
    <n v="3"/>
    <m/>
    <n v="0"/>
    <m/>
    <m/>
  </r>
  <r>
    <d v="2019-03-05T13:05:39"/>
    <m/>
    <s v="VB287"/>
    <x v="0"/>
    <x v="11"/>
    <n v="4"/>
    <s v="ks"/>
    <n v="12.58"/>
    <n v="50.32"/>
    <s v="0411"/>
    <m/>
    <s v="1CHIR: lůžkové oddělení 8"/>
    <s v="SVIOP-2019-SVM2-002587"/>
    <s v="Výdej do spotřeby z IOP"/>
    <s v="Škodová Simona"/>
    <s v="Promítnut do stavu zásob"/>
    <s v="V44G"/>
    <s v="Kuchyňské potřeby drobné"/>
    <m/>
    <m/>
    <s v="Věra Marková do 8/2020"/>
    <m/>
    <x v="1"/>
    <n v="3"/>
    <m/>
    <n v="0"/>
    <m/>
    <m/>
  </r>
  <r>
    <d v="2019-03-05T13:05:39"/>
    <s v="7396"/>
    <s v="VE479"/>
    <x v="2"/>
    <x v="12"/>
    <n v="4"/>
    <s v="ks"/>
    <n v="15.13"/>
    <n v="60.52"/>
    <s v="0411"/>
    <m/>
    <s v="1CHIR: lůžkové oddělení 8"/>
    <s v="SVIOP-2019-SVM2-002587"/>
    <s v="Výdej do spotřeby z IOP"/>
    <s v="Škodová Simona"/>
    <s v="Promítnut do stavu zásob"/>
    <s v="V41B"/>
    <s v="Mýdla,osvěžovače"/>
    <m/>
    <m/>
    <s v="Šaman do 19.3/2020"/>
    <m/>
    <x v="1"/>
    <n v="3"/>
    <m/>
    <n v="0"/>
    <m/>
    <m/>
  </r>
  <r>
    <d v="2019-03-05T13:05:39"/>
    <m/>
    <s v="VE015"/>
    <x v="0"/>
    <x v="62"/>
    <n v="5"/>
    <s v="bal"/>
    <n v="20.57"/>
    <n v="102.86"/>
    <s v="0411"/>
    <m/>
    <s v="1CHIR: lůžkové oddělení 8"/>
    <s v="SVIOP-2019-SVM2-002587"/>
    <s v="Výdej do spotřeby z IOP"/>
    <s v="Škodová Simona"/>
    <s v="Promítnut do stavu zásob"/>
    <s v="V44E"/>
    <s v="WC papír, ubrousky, pytle, sáčky"/>
    <m/>
    <m/>
    <s v="Press KF do 1/2019"/>
    <m/>
    <x v="1"/>
    <n v="3"/>
    <m/>
    <n v="0"/>
    <m/>
    <m/>
  </r>
  <r>
    <d v="2019-03-05T13:05:39"/>
    <m/>
    <s v="VB292"/>
    <x v="0"/>
    <x v="234"/>
    <n v="4"/>
    <s v="ks"/>
    <n v="21.18"/>
    <n v="84.72"/>
    <s v="0411"/>
    <m/>
    <s v="1CHIR: lůžkové oddělení 8"/>
    <s v="SVIOP-2019-SVM2-002587"/>
    <s v="Výdej do spotřeby z IOP"/>
    <s v="Škodová Simona"/>
    <s v="Promítnut do stavu zásob"/>
    <s v="V44G"/>
    <s v="Kuchyňské potřeby drobné"/>
    <m/>
    <m/>
    <s v="Věra Marková do 8/2020"/>
    <m/>
    <x v="1"/>
    <n v="3"/>
    <m/>
    <n v="0"/>
    <m/>
    <m/>
  </r>
  <r>
    <d v="2019-03-05T13:05:39"/>
    <s v="1566"/>
    <s v="VE526"/>
    <x v="2"/>
    <x v="45"/>
    <n v="5"/>
    <s v="bal"/>
    <n v="22.14"/>
    <n v="110.7"/>
    <s v="0411"/>
    <m/>
    <s v="1CHIR: lůžkové oddělení 8"/>
    <s v="SVIOP-2019-SVM2-002587"/>
    <s v="Výdej do spotřeby z IOP"/>
    <s v="Škodová Simona"/>
    <s v="Promítnut do stavu zásob"/>
    <s v="V41C"/>
    <s v="Kartáče,houbičky"/>
    <m/>
    <m/>
    <s v="Šaman do 19.3/2020"/>
    <m/>
    <x v="1"/>
    <n v="3"/>
    <m/>
    <n v="0"/>
    <m/>
    <m/>
  </r>
  <r>
    <d v="2019-03-05T13:05:39"/>
    <m/>
    <s v="VE716"/>
    <x v="0"/>
    <x v="16"/>
    <n v="25"/>
    <s v="ks"/>
    <n v="22.87"/>
    <n v="571.75"/>
    <s v="0411"/>
    <m/>
    <s v="1CHIR: lůžkové oddělení 8"/>
    <s v="SVIOP-2019-SVM2-002587"/>
    <s v="Výdej do spotřeby z IOP"/>
    <s v="Škodová Simona"/>
    <s v="Promítnut do stavu zásob"/>
    <s v="V44E"/>
    <s v="WC papír, ubrousky, pytle, sáčky"/>
    <m/>
    <m/>
    <s v="Frankospol 3/2020"/>
    <m/>
    <x v="1"/>
    <n v="3"/>
    <m/>
    <n v="0"/>
    <m/>
    <m/>
  </r>
  <r>
    <d v="2019-03-05T13:05:39"/>
    <s v="770150"/>
    <s v="VE835"/>
    <x v="1"/>
    <x v="19"/>
    <n v="1"/>
    <s v="ks"/>
    <n v="29.31"/>
    <n v="29.31"/>
    <s v="0411"/>
    <m/>
    <s v="1CHIR: lůžkové oddělení 8"/>
    <s v="SVIOP-2019-SVM2-002587"/>
    <s v="Výdej do spotřeby z IOP"/>
    <s v="Škodová Simona"/>
    <s v="Promítnut do stavu zásob"/>
    <s v="V42D"/>
    <s v="Pravítka, lepidla, folie"/>
    <m/>
    <m/>
    <s v="Frankospol 22.3/2020"/>
    <m/>
    <x v="1"/>
    <n v="3"/>
    <m/>
    <n v="0"/>
    <m/>
    <m/>
  </r>
  <r>
    <d v="2019-03-05T13:05:39"/>
    <s v="116361"/>
    <s v="VE505"/>
    <x v="2"/>
    <x v="46"/>
    <n v="3"/>
    <s v="ks"/>
    <n v="32.67"/>
    <n v="98.01"/>
    <s v="0411"/>
    <m/>
    <s v="1CHIR: lůžkové oddělení 8"/>
    <s v="SVIOP-2019-SVM2-002587"/>
    <s v="Výdej do spotřeby z IOP"/>
    <s v="Škodová Simona"/>
    <s v="Promítnut do stavu zásob"/>
    <s v="V41A"/>
    <s v="Mycí a uklízecí prostředy"/>
    <m/>
    <m/>
    <s v="Šaman do 19.3/2020"/>
    <m/>
    <x v="1"/>
    <n v="3"/>
    <m/>
    <n v="0"/>
    <m/>
    <m/>
  </r>
  <r>
    <d v="2019-03-05T13:05:39"/>
    <s v="115081"/>
    <s v="VE491"/>
    <x v="2"/>
    <x v="64"/>
    <n v="1"/>
    <s v="ks"/>
    <n v="37.51"/>
    <n v="37.51"/>
    <s v="0411"/>
    <m/>
    <s v="1CHIR: lůžkové oddělení 8"/>
    <s v="SVIOP-2019-SVM2-002587"/>
    <s v="Výdej do spotřeby z IOP"/>
    <s v="Škodová Simona"/>
    <s v="Promítnut do stavu zásob"/>
    <s v="V41A"/>
    <s v="Mycí a uklízecí prostředy"/>
    <m/>
    <m/>
    <s v="Šaman do 19.3/2020"/>
    <m/>
    <x v="1"/>
    <n v="3"/>
    <m/>
    <n v="0"/>
    <m/>
    <m/>
  </r>
  <r>
    <d v="2019-03-05T13:05:39"/>
    <s v="5136"/>
    <s v="VE484"/>
    <x v="2"/>
    <x v="130"/>
    <n v="1"/>
    <s v="ks"/>
    <n v="59.13"/>
    <n v="59.13"/>
    <s v="0411"/>
    <m/>
    <s v="1CHIR: lůžkové oddělení 8"/>
    <s v="SVIOP-2019-SVM2-002587"/>
    <s v="Výdej do spotřeby z IOP"/>
    <s v="Škodová Simona"/>
    <s v="Promítnut do stavu zásob"/>
    <s v="V41A"/>
    <s v="Mycí a uklízecí prostředy"/>
    <m/>
    <m/>
    <s v="Šaman do 19.3/2020"/>
    <m/>
    <x v="1"/>
    <n v="3"/>
    <m/>
    <n v="0"/>
    <m/>
    <m/>
  </r>
  <r>
    <d v="2019-03-05T13:05:39"/>
    <m/>
    <s v="VC900"/>
    <x v="1"/>
    <x v="309"/>
    <n v="1"/>
    <s v="ks"/>
    <n v="59.86"/>
    <n v="59.86"/>
    <s v="0411"/>
    <m/>
    <s v="1CHIR: lůžkové oddělení 8"/>
    <s v="SVIOP-2019-SVM2-002587"/>
    <s v="Výdej do spotřeby z IOP"/>
    <s v="Škodová Simona"/>
    <s v="Promítnut do stavu zásob"/>
    <s v="V42B"/>
    <s v="Psací potřeby"/>
    <m/>
    <m/>
    <s v="Vkus bustan"/>
    <m/>
    <x v="1"/>
    <n v="3"/>
    <m/>
    <n v="0"/>
    <m/>
    <m/>
  </r>
  <r>
    <d v="2019-03-05T13:05:39"/>
    <m/>
    <s v="VA701"/>
    <x v="0"/>
    <x v="0"/>
    <n v="1"/>
    <s v="ks"/>
    <n v="67.760000000000005"/>
    <n v="67.760000000000005"/>
    <s v="0411"/>
    <m/>
    <s v="1CHIR: lůžkové oddělení 8"/>
    <s v="SVIOP-2019-SVM2-002587"/>
    <s v="Výdej do spotřeby z IOP"/>
    <s v="Škodová Simona"/>
    <s v="Promítnut do stavu zásob"/>
    <s v="V44D"/>
    <s v="Ručníky, rohože, ostatní"/>
    <m/>
    <m/>
    <m/>
    <m/>
    <x v="1"/>
    <n v="3"/>
    <m/>
    <n v="0"/>
    <m/>
    <m/>
  </r>
  <r>
    <d v="2019-03-05T13:05:39"/>
    <m/>
    <s v="VF230"/>
    <x v="2"/>
    <x v="252"/>
    <n v="1"/>
    <s v="ks"/>
    <n v="76.23"/>
    <n v="76.23"/>
    <s v="0411"/>
    <m/>
    <s v="1CHIR: lůžkové oddělení 8"/>
    <s v="SVIOP-2019-SVM2-002587"/>
    <s v="Výdej do spotřeby z IOP"/>
    <s v="Škodová Simona"/>
    <s v="Promítnut do stavu zásob"/>
    <s v="V41D"/>
    <s v="Krémy, oleje a masti z lékárny"/>
    <m/>
    <m/>
    <s v="Maurea, s.r.o"/>
    <m/>
    <x v="1"/>
    <n v="3"/>
    <m/>
    <n v="0"/>
    <m/>
    <m/>
  </r>
  <r>
    <d v="2019-03-05T13:05:39"/>
    <m/>
    <s v="VA796"/>
    <x v="0"/>
    <x v="141"/>
    <n v="1"/>
    <s v="ks"/>
    <n v="153.80000000000001"/>
    <n v="153.80000000000001"/>
    <s v="0411"/>
    <m/>
    <s v="1CHIR: lůžkové oddělení 8"/>
    <s v="SVIOP-2019-SVM2-002587"/>
    <s v="Výdej do spotřeby z IOP"/>
    <s v="Škodová Simona"/>
    <s v="Promítnut do stavu zásob"/>
    <s v="V44G"/>
    <s v="Kuchyňské potřeby drobné"/>
    <m/>
    <m/>
    <s v="Věra Marková do 8/2020"/>
    <m/>
    <x v="1"/>
    <n v="3"/>
    <m/>
    <n v="0"/>
    <m/>
    <m/>
  </r>
  <r>
    <d v="2019-03-05T13:05:39"/>
    <s v="10006995K"/>
    <s v="VC649"/>
    <x v="0"/>
    <x v="37"/>
    <n v="1"/>
    <s v="ks"/>
    <n v="716.32"/>
    <n v="716.32"/>
    <s v="0411"/>
    <m/>
    <s v="1CHIR: lůžkové oddělení 8"/>
    <s v="SVIOP-2019-SVM2-002587"/>
    <s v="Výdej do spotřeby z IOP"/>
    <s v="Škodová Simona"/>
    <s v="Promítnut do stavu zásob"/>
    <s v="V44D"/>
    <s v="Ručníky, rohože, ostatní"/>
    <m/>
    <m/>
    <s v="Datascan"/>
    <m/>
    <x v="1"/>
    <n v="3"/>
    <m/>
    <n v="0"/>
    <m/>
    <m/>
  </r>
  <r>
    <d v="2019-03-06T06:03:10"/>
    <m/>
    <s v="VC242"/>
    <x v="0"/>
    <x v="370"/>
    <n v="3"/>
    <s v="ks"/>
    <n v="36.299999999999997"/>
    <n v="108.9"/>
    <s v="0401"/>
    <m/>
    <s v="1CHIR: vedení klinického pracoviště"/>
    <s v="SVIOP-2019-SVM2-002593"/>
    <s v="Výdej do spotřeby z IOP"/>
    <s v="Utíkalová Jana"/>
    <s v="Promítnut do stavu zásob"/>
    <s v="V44D"/>
    <s v="Ručníky, rohože, ostatní"/>
    <m/>
    <m/>
    <m/>
    <m/>
    <x v="1"/>
    <n v="3"/>
    <m/>
    <n v="0"/>
    <m/>
    <m/>
  </r>
  <r>
    <d v="2019-03-06T06:11:39"/>
    <m/>
    <s v="VA741"/>
    <x v="8"/>
    <x v="371"/>
    <n v="1"/>
    <s v="ks"/>
    <n v="1804"/>
    <n v="1804"/>
    <s v="0413"/>
    <m/>
    <s v="1CHIR: lůžkové oddělení 3"/>
    <s v="SVKMAJ-2019-SVM2-000119"/>
    <s v="Výdej do krátkodobého majetku"/>
    <s v="Sommerová Iva"/>
    <s v="Promítnut do stavu zásob"/>
    <s v="V32C"/>
    <s v="Ostatní"/>
    <s v="vnější velikost 60 x 40 cm (šírka, hloubka), přimontovatelný ke zdi, co největší"/>
    <m/>
    <s v="JP-KONTAKT"/>
    <m/>
    <x v="1"/>
    <n v="3"/>
    <m/>
    <n v="0"/>
    <m/>
    <m/>
  </r>
  <r>
    <d v="2019-03-06T08:01:52"/>
    <m/>
    <s v="VC029"/>
    <x v="0"/>
    <x v="90"/>
    <n v="1"/>
    <s v="ks"/>
    <n v="226"/>
    <n v="226"/>
    <s v="0401"/>
    <m/>
    <s v="1CHIR: vedení klinického pracoviště"/>
    <s v="SVIOP-2019-SVM2-002612"/>
    <s v="Výdej do spotřeby z IOP"/>
    <s v="Sommerová Iva"/>
    <s v="Promítnut do stavu zásob"/>
    <s v="V44D"/>
    <s v="Ručníky, rohože, ostatní"/>
    <s v="MUDr. Michal Popovič 65946"/>
    <m/>
    <m/>
    <m/>
    <x v="1"/>
    <n v="3"/>
    <m/>
    <n v="0"/>
    <m/>
    <m/>
  </r>
  <r>
    <d v="2019-03-06T09:43:33"/>
    <m/>
    <s v="VE662"/>
    <x v="1"/>
    <x v="73"/>
    <n v="1000"/>
    <s v="ks"/>
    <n v="0.15"/>
    <n v="145.19999999999999"/>
    <s v="0421"/>
    <m/>
    <s v="1CHIR: ambulance"/>
    <s v="SVIOP-2019-SVM2-002628"/>
    <s v="Výdej do spotřeby z IOP"/>
    <s v="Utíkalová Jana"/>
    <s v="Promítnut do stavu zásob"/>
    <s v="V43"/>
    <s v="Tiskopisy"/>
    <m/>
    <m/>
    <s v="Knopp - tiskárna do 1/2021"/>
    <m/>
    <x v="1"/>
    <n v="3"/>
    <m/>
    <n v="0"/>
    <m/>
    <m/>
  </r>
  <r>
    <d v="2019-03-06T09:43:33"/>
    <m/>
    <s v="VE657"/>
    <x v="1"/>
    <x v="372"/>
    <n v="100"/>
    <s v="ks"/>
    <n v="0.17"/>
    <n v="16.940000000000001"/>
    <s v="0421"/>
    <m/>
    <s v="1CHIR: ambulance"/>
    <s v="SVIOP-2019-SVM2-002628"/>
    <s v="Výdej do spotřeby z IOP"/>
    <s v="Utíkalová Jana"/>
    <s v="Promítnut do stavu zásob"/>
    <s v="V43"/>
    <s v="Tiskopisy"/>
    <m/>
    <m/>
    <s v="Knopp - tiskárna do 1/2021"/>
    <m/>
    <x v="1"/>
    <n v="3"/>
    <m/>
    <n v="0"/>
    <m/>
    <m/>
  </r>
  <r>
    <d v="2019-03-06T09:43:33"/>
    <m/>
    <s v="VB309"/>
    <x v="0"/>
    <x v="159"/>
    <n v="20"/>
    <s v="ks"/>
    <n v="0.56999999999999995"/>
    <n v="11.4"/>
    <s v="0421"/>
    <m/>
    <s v="1CHIR: ambulance"/>
    <s v="SVIOP-2019-SVM2-002628"/>
    <s v="Výdej do spotřeby z IOP"/>
    <s v="Utíkalová Jana"/>
    <s v="Promítnut do stavu zásob"/>
    <s v="V44G"/>
    <s v="Kuchyňské potřeby drobné"/>
    <m/>
    <m/>
    <s v="Věra Marková do 8/2020"/>
    <m/>
    <x v="1"/>
    <n v="3"/>
    <m/>
    <n v="0"/>
    <m/>
    <m/>
  </r>
  <r>
    <d v="2019-03-06T09:43:33"/>
    <s v="5961"/>
    <s v="VE517"/>
    <x v="2"/>
    <x v="5"/>
    <n v="30"/>
    <s v="ks"/>
    <n v="2.19"/>
    <n v="65.7"/>
    <s v="0421"/>
    <m/>
    <s v="1CHIR: ambulance"/>
    <s v="SVIOP-2019-SVM2-002628"/>
    <s v="Výdej do spotřeby z IOP"/>
    <s v="Utíkalová Jana"/>
    <s v="Promítnut do stavu zásob"/>
    <s v="V41A"/>
    <s v="Mycí a uklízecí prostředy"/>
    <m/>
    <m/>
    <s v="Šaman do 19.3/2020"/>
    <m/>
    <x v="1"/>
    <n v="3"/>
    <m/>
    <n v="0"/>
    <m/>
    <m/>
  </r>
  <r>
    <d v="2019-03-06T09:43:33"/>
    <s v="311100zel"/>
    <s v="VE754"/>
    <x v="1"/>
    <x v="6"/>
    <n v="32"/>
    <s v="ks"/>
    <n v="2.2400000000000002"/>
    <n v="71.599999999999994"/>
    <s v="0421"/>
    <m/>
    <s v="1CHIR: ambulance"/>
    <s v="SVIOP-2019-SVM2-002628"/>
    <s v="Výdej do spotřeby z IOP"/>
    <s v="Utíkalová Jana"/>
    <s v="Promítnut do stavu zásob"/>
    <s v="V42C"/>
    <s v="Obálky, pořadače, složky"/>
    <m/>
    <m/>
    <s v="Frankospol 22.3/2020"/>
    <m/>
    <x v="1"/>
    <n v="3"/>
    <m/>
    <n v="0"/>
    <m/>
    <m/>
  </r>
  <r>
    <d v="2019-03-06T09:43:33"/>
    <m/>
    <s v="VE880"/>
    <x v="3"/>
    <x v="7"/>
    <n v="200"/>
    <s v="ks"/>
    <n v="2.35"/>
    <n v="469.48"/>
    <s v="0421"/>
    <m/>
    <s v="1CHIR: ambulance"/>
    <s v="SVIOP-2019-SVM2-002628"/>
    <s v="Výdej do spotřeby z IOP"/>
    <s v="Utíkalová Jana"/>
    <s v="Promítnut do stavu zásob"/>
    <s v="V22"/>
    <s v="Spotřební materiál pro potrubní poštu"/>
    <m/>
    <m/>
    <s v="PROFITERM PROTECH s.r.o."/>
    <m/>
    <x v="1"/>
    <n v="3"/>
    <m/>
    <n v="0"/>
    <m/>
    <m/>
  </r>
  <r>
    <d v="2019-03-06T09:43:33"/>
    <s v="501170"/>
    <s v="VE327"/>
    <x v="1"/>
    <x v="41"/>
    <n v="20"/>
    <s v="ks"/>
    <n v="4.4800000000000004"/>
    <n v="89.5"/>
    <s v="0421"/>
    <m/>
    <s v="1CHIR: ambulance"/>
    <s v="SVIOP-2019-SVM2-002628"/>
    <s v="Výdej do spotřeby z IOP"/>
    <s v="Utíkalová Jana"/>
    <s v="Promítnut do stavu zásob"/>
    <s v="V42B"/>
    <s v="Psací potřeby"/>
    <m/>
    <m/>
    <s v="Frankospol 22.3/2020"/>
    <m/>
    <x v="1"/>
    <n v="3"/>
    <m/>
    <n v="0"/>
    <m/>
    <m/>
  </r>
  <r>
    <d v="2019-03-06T09:43:33"/>
    <m/>
    <s v="VE716"/>
    <x v="0"/>
    <x v="16"/>
    <n v="6"/>
    <s v="ks"/>
    <n v="22.87"/>
    <n v="137.22"/>
    <s v="0421"/>
    <m/>
    <s v="1CHIR: ambulance"/>
    <s v="SVIOP-2019-SVM2-002628"/>
    <s v="Výdej do spotřeby z IOP"/>
    <s v="Utíkalová Jana"/>
    <s v="Promítnut do stavu zásob"/>
    <s v="V44E"/>
    <s v="WC papír, ubrousky, pytle, sáčky"/>
    <m/>
    <m/>
    <s v="Frankospol 3/2020"/>
    <m/>
    <x v="1"/>
    <n v="3"/>
    <m/>
    <n v="0"/>
    <m/>
    <m/>
  </r>
  <r>
    <d v="2019-03-06T09:43:33"/>
    <m/>
    <s v="VF094"/>
    <x v="1"/>
    <x v="120"/>
    <n v="10"/>
    <s v="bal"/>
    <n v="39.08"/>
    <n v="390.83"/>
    <s v="0421"/>
    <m/>
    <s v="1CHIR: ambulance"/>
    <s v="SVIOP-2019-SVM2-002628"/>
    <s v="Výdej do spotřeby z IOP"/>
    <s v="Utíkalová Jana"/>
    <s v="Promítnut do stavu zásob"/>
    <s v="V42A"/>
    <s v="Papíry, sešity, knihy, bloky, tabule"/>
    <m/>
    <m/>
    <s v="Jan Vytopil 1/2019"/>
    <m/>
    <x v="1"/>
    <n v="3"/>
    <m/>
    <n v="0"/>
    <m/>
    <m/>
  </r>
  <r>
    <d v="2019-03-06T09:43:33"/>
    <m/>
    <s v="VB833"/>
    <x v="1"/>
    <x v="373"/>
    <n v="5"/>
    <s v="bal"/>
    <n v="41.75"/>
    <n v="208.75"/>
    <s v="0421"/>
    <m/>
    <s v="1CHIR: ambulance"/>
    <s v="SVIOP-2019-SVM2-002628"/>
    <s v="Výdej do spotřeby z IOP"/>
    <s v="Utíkalová Jana"/>
    <s v="Promítnut do stavu zásob"/>
    <s v="V42A"/>
    <s v="Papíry, sešity, knihy, bloky, tabule"/>
    <m/>
    <m/>
    <s v="Pindora"/>
    <m/>
    <x v="1"/>
    <n v="3"/>
    <m/>
    <n v="0"/>
    <m/>
    <m/>
  </r>
  <r>
    <d v="2019-03-06T09:47:42"/>
    <m/>
    <s v="VE941"/>
    <x v="1"/>
    <x v="76"/>
    <n v="50"/>
    <s v="ks"/>
    <n v="7.72"/>
    <n v="386"/>
    <s v="0413"/>
    <m/>
    <s v="1CHIR: lůžkové oddělení 3"/>
    <s v="SVIOP-2019-SVM2-002629"/>
    <s v="Výdej do spotřeby z IOP"/>
    <s v="Utíkalová Jana"/>
    <s v="Promítnut do stavu zásob"/>
    <s v="V42E"/>
    <s v="Samolepky, etikety, štítky"/>
    <m/>
    <m/>
    <s v="Properus"/>
    <m/>
    <x v="1"/>
    <n v="3"/>
    <m/>
    <n v="0"/>
    <m/>
    <m/>
  </r>
  <r>
    <d v="2019-03-06T09:47:42"/>
    <m/>
    <s v="VE940"/>
    <x v="1"/>
    <x v="342"/>
    <n v="10"/>
    <s v="ks"/>
    <n v="10.119999999999999"/>
    <n v="101.2"/>
    <s v="0413"/>
    <m/>
    <s v="1CHIR: lůžkové oddělení 3"/>
    <s v="SVIOP-2019-SVM2-002629"/>
    <s v="Výdej do spotřeby z IOP"/>
    <s v="Utíkalová Jana"/>
    <s v="Promítnut do stavu zásob"/>
    <s v="V42E"/>
    <s v="Samolepky, etikety, štítky"/>
    <m/>
    <m/>
    <s v="Properus"/>
    <m/>
    <x v="1"/>
    <n v="3"/>
    <m/>
    <n v="0"/>
    <m/>
    <m/>
  </r>
  <r>
    <d v="2019-03-06T11:56:31"/>
    <m/>
    <s v="VE275"/>
    <x v="1"/>
    <x v="374"/>
    <n v="6"/>
    <s v="bal"/>
    <n v="74.48"/>
    <n v="446.85"/>
    <s v="0432"/>
    <m/>
    <s v="1CHIR: JIP  6"/>
    <s v="SVIOP-2019-SVM2-002674"/>
    <s v="Výdej do spotřeby z IOP"/>
    <s v="Utíkalová Jana"/>
    <s v="Promítnut do stavu zásob"/>
    <s v="V42A"/>
    <s v="Papíry, sešity, knihy, bloky, tabule"/>
    <s v="VKUS-Bustan 3/2020"/>
    <m/>
    <s v="VKUS-Bustan 3/2020"/>
    <m/>
    <x v="1"/>
    <n v="3"/>
    <m/>
    <n v="0"/>
    <m/>
    <m/>
  </r>
  <r>
    <d v="2019-03-06T11:57:45"/>
    <m/>
    <s v="VE275"/>
    <x v="1"/>
    <x v="374"/>
    <n v="6"/>
    <s v="bal"/>
    <n v="74.48"/>
    <n v="446.85"/>
    <s v="0413"/>
    <m/>
    <s v="1CHIR: lůžkové oddělení 3"/>
    <s v="SVIOP-2019-SVM2-002675"/>
    <s v="Výdej do spotřeby z IOP"/>
    <s v="Utíkalová Jana"/>
    <s v="Promítnut do stavu zásob"/>
    <s v="V42A"/>
    <s v="Papíry, sešity, knihy, bloky, tabule"/>
    <s v="VKUS-Bustan 3/2020"/>
    <m/>
    <s v="VKUS-Bustan 3/2020"/>
    <m/>
    <x v="1"/>
    <n v="3"/>
    <m/>
    <n v="0"/>
    <m/>
    <m/>
  </r>
  <r>
    <d v="2019-03-06T11:57:45"/>
    <m/>
    <s v="VB620"/>
    <x v="1"/>
    <x v="305"/>
    <n v="1"/>
    <s v="ks"/>
    <n v="94"/>
    <n v="94"/>
    <s v="0413"/>
    <m/>
    <s v="1CHIR: lůžkové oddělení 3"/>
    <s v="SVIOP-2019-SVM2-002675"/>
    <s v="Výdej do spotřeby z IOP"/>
    <s v="Utíkalová Jana"/>
    <s v="Promítnut do stavu zásob"/>
    <s v="V42D"/>
    <s v="Pravítka, lepidla, folie"/>
    <m/>
    <m/>
    <m/>
    <m/>
    <x v="1"/>
    <n v="3"/>
    <m/>
    <n v="0"/>
    <m/>
    <m/>
  </r>
  <r>
    <d v="2019-03-06T11:59:32"/>
    <m/>
    <s v="VE585"/>
    <x v="1"/>
    <x v="74"/>
    <n v="100"/>
    <s v="ks"/>
    <n v="0.55000000000000004"/>
    <n v="55"/>
    <s v="0411"/>
    <m/>
    <s v="1CHIR: lůžkové oddělení 8"/>
    <s v="SVIOP-2019-SVM2-002676"/>
    <s v="Výdej do spotřeby z IOP"/>
    <s v="Utíkalová Jana"/>
    <s v="Promítnut do stavu zásob"/>
    <s v="V42C"/>
    <s v="Obálky, pořadače, složky"/>
    <m/>
    <m/>
    <s v="ITAGE"/>
    <m/>
    <x v="1"/>
    <n v="3"/>
    <m/>
    <n v="0"/>
    <m/>
    <m/>
  </r>
  <r>
    <d v="2019-03-06T12:00:20"/>
    <m/>
    <s v="VE275"/>
    <x v="1"/>
    <x v="374"/>
    <n v="7"/>
    <s v="bal"/>
    <n v="74.48"/>
    <n v="521.33000000000004"/>
    <s v="0412"/>
    <m/>
    <s v="1CHIR: lůžkové oddělení 9 + 9P"/>
    <s v="SVIOP-2019-SVM2-002677"/>
    <s v="Výdej do spotřeby z IOP"/>
    <s v="Utíkalová Jana"/>
    <s v="Promítnut do stavu zásob"/>
    <s v="V42A"/>
    <s v="Papíry, sešity, knihy, bloky, tabule"/>
    <s v="VKUS-Bustan 3/2020"/>
    <m/>
    <s v="VKUS-Bustan 3/2020"/>
    <m/>
    <x v="1"/>
    <n v="3"/>
    <m/>
    <n v="0"/>
    <m/>
    <m/>
  </r>
  <r>
    <d v="2019-03-07T12:17:37"/>
    <s v="220119"/>
    <s v="VE769"/>
    <x v="1"/>
    <x v="103"/>
    <n v="20"/>
    <s v="ks"/>
    <n v="1.0900000000000001"/>
    <n v="21.78"/>
    <s v="0411"/>
    <m/>
    <s v="1CHIR: lůžkové oddělení 8"/>
    <s v="SVIOP-2019-SVM2-002706"/>
    <s v="Výdej do spotřeby z IOP"/>
    <s v="Utíkalová Jana"/>
    <s v="Promítnut do stavu zásob"/>
    <s v="V42C"/>
    <s v="Obálky, pořadače, složky"/>
    <m/>
    <m/>
    <s v="Frankospol 22.3/2020"/>
    <m/>
    <x v="1"/>
    <n v="3"/>
    <m/>
    <n v="0"/>
    <m/>
    <m/>
  </r>
  <r>
    <d v="2019-03-07T12:17:37"/>
    <m/>
    <s v="VE670"/>
    <x v="0"/>
    <x v="43"/>
    <n v="5"/>
    <s v="bal"/>
    <n v="9.4499999999999993"/>
    <n v="47.25"/>
    <s v="0411"/>
    <m/>
    <s v="1CHIR: lůžkové oddělení 8"/>
    <s v="SVIOP-2019-SVM2-002706"/>
    <s v="Výdej do spotřeby z IOP"/>
    <s v="Utíkalová Jana"/>
    <s v="Promítnut do stavu zásob"/>
    <s v="V44E"/>
    <s v="WC papír, ubrousky, pytle, sáčky"/>
    <m/>
    <m/>
    <s v="Vkus Bustan do 12/2019"/>
    <m/>
    <x v="1"/>
    <n v="3"/>
    <m/>
    <n v="0"/>
    <m/>
    <m/>
  </r>
  <r>
    <d v="2019-03-08T08:25:12"/>
    <m/>
    <s v="VC354"/>
    <x v="1"/>
    <x v="308"/>
    <n v="5"/>
    <s v="ks"/>
    <n v="36.4"/>
    <n v="182"/>
    <s v="0401"/>
    <m/>
    <s v="1CHIR: vedení klinického pracoviště"/>
    <s v="SVIOP-2019-SVM2-002734"/>
    <s v="Výdej do spotřeby z IOP"/>
    <s v="Utíkalová Jana"/>
    <s v="Promítnut do stavu zásob"/>
    <s v="V42C"/>
    <s v="Obálky, pořadače, složky"/>
    <m/>
    <m/>
    <s v="vkus"/>
    <m/>
    <x v="1"/>
    <n v="3"/>
    <m/>
    <n v="0"/>
    <m/>
    <m/>
  </r>
  <r>
    <d v="2019-03-08T12:19:51"/>
    <m/>
    <s v="VB192"/>
    <x v="0"/>
    <x v="138"/>
    <n v="1"/>
    <s v="ks"/>
    <n v="42.35"/>
    <n v="42.35"/>
    <s v="0421"/>
    <m/>
    <s v="1CHIR: ambulance"/>
    <s v="SVIOP-2019-SVM2-002790"/>
    <s v="Výdej do spotřeby z IOP"/>
    <s v="Utíkalová Jana"/>
    <s v="Promítnut do stavu zásob"/>
    <s v="V44E"/>
    <s v="WC papír, ubrousky, pytle, sáčky"/>
    <m/>
    <m/>
    <s v="Press KF do 1/2019"/>
    <m/>
    <x v="1"/>
    <n v="3"/>
    <m/>
    <n v="0"/>
    <m/>
    <m/>
  </r>
  <r>
    <d v="2019-03-08T12:20:37"/>
    <m/>
    <s v="VB192"/>
    <x v="0"/>
    <x v="138"/>
    <n v="2"/>
    <s v="ks"/>
    <n v="42.35"/>
    <n v="84.7"/>
    <s v="0413"/>
    <m/>
    <s v="1CHIR: lůžkové oddělení 3"/>
    <s v="SVIOP-2019-SVM2-002791"/>
    <s v="Výdej do spotřeby z IOP"/>
    <s v="Utíkalová Jana"/>
    <s v="Promítnut do stavu zásob"/>
    <s v="V44E"/>
    <s v="WC papír, ubrousky, pytle, sáčky"/>
    <m/>
    <m/>
    <s v="Press KF do 1/2019"/>
    <m/>
    <x v="1"/>
    <n v="3"/>
    <m/>
    <n v="0"/>
    <m/>
    <m/>
  </r>
  <r>
    <d v="2019-03-08T13:18:49"/>
    <m/>
    <s v="VE622"/>
    <x v="0"/>
    <x v="34"/>
    <n v="3"/>
    <s v="ks"/>
    <n v="181.65"/>
    <n v="544.94000000000005"/>
    <s v="0411"/>
    <m/>
    <s v="1CHIR: lůžkové oddělení 8"/>
    <s v="SVIOP-2019-SVM2-002827"/>
    <s v="Výdej do spotřeby z IOP"/>
    <s v="Utíkalová Jana"/>
    <s v="Promítnut do stavu zásob"/>
    <s v="V44E"/>
    <s v="WC papír, ubrousky, pytle, sáčky"/>
    <m/>
    <m/>
    <s v="Frankospol 3/2020"/>
    <m/>
    <x v="1"/>
    <n v="3"/>
    <m/>
    <n v="0"/>
    <m/>
    <m/>
  </r>
  <r>
    <d v="2019-03-08T13:19:51"/>
    <s v="301600"/>
    <s v="VE778"/>
    <x v="1"/>
    <x v="84"/>
    <n v="24"/>
    <s v="ks"/>
    <n v="23.68"/>
    <n v="568.32000000000005"/>
    <s v="0421"/>
    <m/>
    <s v="1CHIR: ambulance"/>
    <s v="SVIOP-2019-SVM2-002828"/>
    <s v="Výdej do spotřeby z IOP"/>
    <s v="Utíkalová Jana"/>
    <s v="Promítnut do stavu zásob"/>
    <s v="V42C"/>
    <s v="Obálky, pořadače, složky"/>
    <m/>
    <m/>
    <s v="Frankospol 22.3/2020"/>
    <m/>
    <x v="1"/>
    <n v="3"/>
    <m/>
    <n v="0"/>
    <m/>
    <m/>
  </r>
  <r>
    <d v="2019-03-08T13:19:51"/>
    <m/>
    <s v="VE622"/>
    <x v="0"/>
    <x v="34"/>
    <n v="2"/>
    <s v="ks"/>
    <n v="181.65"/>
    <n v="363.29"/>
    <s v="0421"/>
    <m/>
    <s v="1CHIR: ambulance"/>
    <s v="SVIOP-2019-SVM2-002828"/>
    <s v="Výdej do spotřeby z IOP"/>
    <s v="Utíkalová Jana"/>
    <s v="Promítnut do stavu zásob"/>
    <s v="V44E"/>
    <s v="WC papír, ubrousky, pytle, sáčky"/>
    <m/>
    <m/>
    <s v="Frankospol 3/2020"/>
    <m/>
    <x v="1"/>
    <n v="3"/>
    <m/>
    <n v="0"/>
    <m/>
    <m/>
  </r>
  <r>
    <d v="2019-03-08T13:21:33"/>
    <m/>
    <s v="VE670"/>
    <x v="0"/>
    <x v="43"/>
    <n v="6"/>
    <s v="bal"/>
    <n v="9.4499999999999993"/>
    <n v="56.7"/>
    <s v="0432"/>
    <m/>
    <s v="1CHIR: JIP  6"/>
    <s v="SVIOP-2019-SVM2-002830"/>
    <s v="Výdej do spotřeby z IOP"/>
    <s v="Utíkalová Jana"/>
    <s v="Promítnut do stavu zásob"/>
    <s v="V44E"/>
    <s v="WC papír, ubrousky, pytle, sáčky"/>
    <m/>
    <m/>
    <s v="Vkus Bustan do 12/2019"/>
    <m/>
    <x v="1"/>
    <n v="3"/>
    <m/>
    <n v="0"/>
    <m/>
    <m/>
  </r>
  <r>
    <d v="2019-03-08T13:22:16"/>
    <m/>
    <s v="VE670"/>
    <x v="0"/>
    <x v="43"/>
    <n v="3"/>
    <s v="bal"/>
    <n v="9.4499999999999993"/>
    <n v="28.35"/>
    <s v="0412"/>
    <m/>
    <s v="1CHIR: lůžkové oddělení 9 + 9P"/>
    <s v="SVIOP-2019-SVM2-002831"/>
    <s v="Výdej do spotřeby z IOP"/>
    <s v="Utíkalová Jana"/>
    <s v="Promítnut do stavu zásob"/>
    <s v="V44E"/>
    <s v="WC papír, ubrousky, pytle, sáčky"/>
    <m/>
    <m/>
    <s v="Vkus Bustan do 12/2019"/>
    <m/>
    <x v="1"/>
    <n v="3"/>
    <m/>
    <n v="0"/>
    <m/>
    <m/>
  </r>
  <r>
    <d v="2019-03-12T06:37:49"/>
    <m/>
    <s v="VB190"/>
    <x v="0"/>
    <x v="132"/>
    <n v="10"/>
    <s v="bal"/>
    <n v="14.44"/>
    <n v="144.37"/>
    <s v="0412"/>
    <m/>
    <s v="1CHIR: lůžkové oddělení 9 + 9P"/>
    <s v="SVIOP-2019-SVM2-002886"/>
    <s v="Výdej do spotřeby z IOP"/>
    <s v="Utíkalová Jana"/>
    <s v="Promítnut do stavu zásob"/>
    <s v="V44E"/>
    <s v="WC papír, ubrousky, pytle, sáčky"/>
    <m/>
    <m/>
    <s v="Press KF do 1/2019"/>
    <m/>
    <x v="1"/>
    <n v="3"/>
    <m/>
    <n v="0"/>
    <m/>
    <m/>
  </r>
  <r>
    <d v="2019-03-12T09:27:37"/>
    <m/>
    <s v="VB595"/>
    <x v="1"/>
    <x v="117"/>
    <n v="1"/>
    <s v="bal"/>
    <n v="45"/>
    <n v="45"/>
    <s v="0411"/>
    <m/>
    <s v="1CHIR: lůžkové oddělení 8"/>
    <s v="SVIOP-2019-SVM2-002931"/>
    <s v="Výdej do spotřeby z IOP"/>
    <s v="Škodová Simona"/>
    <s v="Promítnut do stavu zásob"/>
    <s v="V42E"/>
    <s v="Samolepky, etikety, štítky"/>
    <m/>
    <m/>
    <m/>
    <m/>
    <x v="1"/>
    <n v="3"/>
    <m/>
    <n v="0"/>
    <m/>
    <m/>
  </r>
  <r>
    <d v="2019-03-13T12:18:48"/>
    <s v="Fm-L009-016-ORDIN5-001"/>
    <s v="VFM0580"/>
    <x v="1"/>
    <x v="375"/>
    <n v="250"/>
    <s v="ks"/>
    <n v="1.05"/>
    <n v="262.63"/>
    <s v="0421"/>
    <m/>
    <s v="1CHIR: ambulance"/>
    <s v="SVIOP-2019-SVM2-003007"/>
    <s v="Výdej do spotřeby z IOP"/>
    <s v="Utíkalová Jana"/>
    <s v="Promítnut do stavu zásob"/>
    <s v="VFM016"/>
    <s v="Ordinační list"/>
    <m/>
    <m/>
    <m/>
    <m/>
    <x v="1"/>
    <n v="3"/>
    <m/>
    <n v="0"/>
    <m/>
    <m/>
  </r>
  <r>
    <d v="2019-03-14T12:19:00"/>
    <m/>
    <s v="VE117"/>
    <x v="1"/>
    <x v="376"/>
    <n v="2"/>
    <s v="ks"/>
    <n v="50.5"/>
    <n v="101"/>
    <s v="0413"/>
    <m/>
    <s v="1CHIR: lůžkové oddělení 3"/>
    <s v="SVIOP-2019-SVM2-003082"/>
    <s v="Výdej do spotřeby z IOP"/>
    <s v="Škodová Simona"/>
    <s v="Promítnut do stavu zásob"/>
    <s v="V42B"/>
    <s v="Psací potřeby"/>
    <m/>
    <m/>
    <s v="Vkus Bustan"/>
    <m/>
    <x v="1"/>
    <n v="3"/>
    <m/>
    <n v="0"/>
    <m/>
    <m/>
  </r>
  <r>
    <d v="2019-03-20T06:24:49"/>
    <s v="1566"/>
    <s v="VE526"/>
    <x v="2"/>
    <x v="45"/>
    <n v="5"/>
    <s v="bal"/>
    <n v="22.14"/>
    <n v="110.7"/>
    <s v="0413"/>
    <m/>
    <s v="1CHIR: lůžkové oddělení 3"/>
    <s v="SVIOP-2019-SVM2-003240"/>
    <s v="Výdej do spotřeby z IOP"/>
    <s v="Utíkalová Jana"/>
    <s v="Promítnut do stavu zásob"/>
    <s v="V41C"/>
    <s v="Kartáče,houbičky"/>
    <m/>
    <m/>
    <s v="Šaman do 19.3/2020"/>
    <m/>
    <x v="1"/>
    <n v="3"/>
    <m/>
    <n v="0"/>
    <m/>
    <m/>
  </r>
  <r>
    <d v="2019-03-25T14:15:49"/>
    <s v="311100zel"/>
    <s v="VE754"/>
    <x v="1"/>
    <x v="6"/>
    <n v="268"/>
    <s v="ks"/>
    <n v="2.66"/>
    <n v="713.42"/>
    <s v="0421"/>
    <m/>
    <s v="1CHIR: ambulance"/>
    <s v="SVIOP-2019-SVM2-003542"/>
    <s v="Výdej do spotřeby z IOP"/>
    <s v="Škodová Simona"/>
    <s v="Promítnut do stavu zásob"/>
    <s v="V42C"/>
    <s v="Obálky, pořadače, složky"/>
    <m/>
    <m/>
    <s v="Frankospol 22.3/2020"/>
    <m/>
    <x v="1"/>
    <n v="3"/>
    <m/>
    <n v="0"/>
    <m/>
    <m/>
  </r>
  <r>
    <d v="2019-03-25T14:16:13"/>
    <s v="510300"/>
    <s v="VE351"/>
    <x v="1"/>
    <x v="191"/>
    <n v="20"/>
    <s v="ks"/>
    <n v="1.33"/>
    <n v="26.62"/>
    <s v="0412"/>
    <m/>
    <s v="1CHIR: lůžkové oddělení 9 + 9P"/>
    <s v="SVIOP-2019-SVM2-003543"/>
    <s v="Výdej do spotřeby z IOP"/>
    <s v="Škodová Simona"/>
    <s v="Promítnut do stavu zásob"/>
    <s v="V42B"/>
    <s v="Psací potřeby"/>
    <m/>
    <m/>
    <s v="Frankospol 22.3/2020"/>
    <m/>
    <x v="1"/>
    <n v="3"/>
    <m/>
    <n v="0"/>
    <m/>
    <m/>
  </r>
  <r>
    <d v="2019-03-28T07:38:51"/>
    <m/>
    <s v="VB868"/>
    <x v="0"/>
    <x v="91"/>
    <n v="1"/>
    <s v="ks"/>
    <n v="41"/>
    <n v="41"/>
    <s v="0401"/>
    <m/>
    <s v="1CHIR: vedení klinického pracoviště"/>
    <s v="SVIOP-2019-SVM2-003599"/>
    <s v="Výdej do spotřeby z IOP"/>
    <s v="Sommerová Iva"/>
    <s v="Promítnut do stavu zásob"/>
    <s v="V44D"/>
    <s v="Ručníky, rohože, ostatní"/>
    <s v="Bc.Oldřiška Remešová 65963"/>
    <m/>
    <m/>
    <m/>
    <x v="1"/>
    <n v="3"/>
    <m/>
    <n v="0"/>
    <m/>
    <m/>
  </r>
  <r>
    <d v="2019-03-29T07:05:19"/>
    <s v="480000"/>
    <s v="VE356"/>
    <x v="1"/>
    <x v="377"/>
    <n v="1"/>
    <s v="ks"/>
    <n v="11.5"/>
    <n v="11.5"/>
    <s v="0401"/>
    <m/>
    <s v="1CHIR: vedení klinického pracoviště"/>
    <s v="SVIOP-2019-SVM2-003628"/>
    <s v="Výdej do spotřeby z IOP"/>
    <s v="Škodová Simona"/>
    <s v="Promítnut do stavu zásob"/>
    <s v="V42B"/>
    <s v="Psací potřeby"/>
    <m/>
    <m/>
    <s v="Frankospol 22.3/2020"/>
    <m/>
    <x v="1"/>
    <n v="3"/>
    <m/>
    <n v="0"/>
    <m/>
    <m/>
  </r>
  <r>
    <d v="2019-03-29T07:05:19"/>
    <s v="C2081,C2082"/>
    <s v="VE503"/>
    <x v="2"/>
    <x v="82"/>
    <n v="1"/>
    <s v="ks"/>
    <n v="43.71"/>
    <n v="43.71"/>
    <s v="0401"/>
    <m/>
    <s v="1CHIR: vedení klinického pracoviště"/>
    <s v="SVIOP-2019-SVM2-003628"/>
    <s v="Výdej do spotřeby z IOP"/>
    <s v="Škodová Simona"/>
    <s v="Promítnut do stavu zásob"/>
    <s v="V41B"/>
    <s v="Mýdla,osvěžovače"/>
    <m/>
    <m/>
    <s v="Šaman do 19.3/2020"/>
    <m/>
    <x v="1"/>
    <n v="3"/>
    <m/>
    <n v="0"/>
    <m/>
    <m/>
  </r>
  <r>
    <d v="2019-03-29T07:40:34"/>
    <s v="251271"/>
    <s v="VE871"/>
    <x v="1"/>
    <x v="85"/>
    <n v="1"/>
    <s v="bal"/>
    <n v="108.85"/>
    <n v="108.85"/>
    <s v="0411"/>
    <m/>
    <s v="1CHIR: lůžkové oddělení 8"/>
    <s v="SVIOP-2019-SVM2-003690"/>
    <s v="Výdej do spotřeby z IOP"/>
    <s v="Škodová Simona"/>
    <s v="Promítnut do stavu zásob"/>
    <s v="V42E"/>
    <s v="Samolepky, etikety, štítky"/>
    <m/>
    <m/>
    <s v="Frankospol 22.3/2020"/>
    <m/>
    <x v="1"/>
    <n v="3"/>
    <m/>
    <n v="0"/>
    <m/>
    <m/>
  </r>
  <r>
    <d v="2019-03-29T07:41:07"/>
    <s v="301600"/>
    <s v="VE778"/>
    <x v="1"/>
    <x v="84"/>
    <n v="6"/>
    <s v="ks"/>
    <n v="20.8017"/>
    <n v="124.81"/>
    <s v="0421"/>
    <m/>
    <s v="1CHIR: ambulance"/>
    <s v="SVIOP-2019-SVM2-003691"/>
    <s v="Výdej do spotřeby z IOP"/>
    <s v="Škodová Simona"/>
    <s v="Promítnut do stavu zásob"/>
    <s v="V42C"/>
    <s v="Obálky, pořadače, složky"/>
    <m/>
    <m/>
    <s v="Frankospol 22.3/2020"/>
    <m/>
    <x v="1"/>
    <n v="3"/>
    <m/>
    <n v="0"/>
    <m/>
    <m/>
  </r>
  <r>
    <d v="2019-04-01T06:57:03"/>
    <s v="520097"/>
    <s v="VE355"/>
    <x v="1"/>
    <x v="107"/>
    <n v="5"/>
    <s v="ks"/>
    <n v="0.99"/>
    <n v="4.95"/>
    <s v="0401"/>
    <m/>
    <s v="1CHIR: vedení klinického pracoviště"/>
    <s v="SVIOP-2019-SVM2-003730"/>
    <s v="Výdej do spotřeby z IOP"/>
    <s v="Škodová Simona"/>
    <s v="Promítnut do stavu zásob"/>
    <s v="V42B"/>
    <s v="Psací potřeby"/>
    <m/>
    <m/>
    <s v="Frankospol 22.3/2020"/>
    <m/>
    <x v="1"/>
    <n v="4"/>
    <m/>
    <n v="0"/>
    <m/>
    <m/>
  </r>
  <r>
    <d v="2019-04-01T06:57:03"/>
    <s v="544080"/>
    <s v="VE358"/>
    <x v="1"/>
    <x v="156"/>
    <n v="1"/>
    <s v="ks"/>
    <n v="1.49"/>
    <n v="1.49"/>
    <s v="0401"/>
    <m/>
    <s v="1CHIR: vedení klinického pracoviště"/>
    <s v="SVIOP-2019-SVM2-003730"/>
    <s v="Výdej do spotřeby z IOP"/>
    <s v="Škodová Simona"/>
    <s v="Promítnut do stavu zásob"/>
    <s v="V42B"/>
    <s v="Psací potřeby"/>
    <m/>
    <m/>
    <s v="Frankospol 22.3/2020"/>
    <m/>
    <x v="1"/>
    <n v="4"/>
    <m/>
    <n v="0"/>
    <m/>
    <m/>
  </r>
  <r>
    <d v="2019-04-01T06:57:03"/>
    <m/>
    <s v="VA700"/>
    <x v="0"/>
    <x v="378"/>
    <n v="5"/>
    <s v="ks"/>
    <n v="2.29"/>
    <n v="11.45"/>
    <s v="0401"/>
    <m/>
    <s v="1CHIR: vedení klinického pracoviště"/>
    <s v="SVIOP-2019-SVM2-003730"/>
    <s v="Výdej do spotřeby z IOP"/>
    <s v="Škodová Simona"/>
    <s v="Promítnut do stavu zásob"/>
    <s v="V44D"/>
    <s v="Ručníky, rohože, ostatní"/>
    <m/>
    <m/>
    <s v="vkus"/>
    <m/>
    <x v="1"/>
    <n v="4"/>
    <m/>
    <n v="0"/>
    <m/>
    <m/>
  </r>
  <r>
    <d v="2019-04-01T06:57:03"/>
    <s v="543231"/>
    <s v="VE357"/>
    <x v="1"/>
    <x v="143"/>
    <n v="1"/>
    <s v="ks"/>
    <n v="2.38"/>
    <n v="2.38"/>
    <s v="0401"/>
    <m/>
    <s v="1CHIR: vedení klinického pracoviště"/>
    <s v="SVIOP-2019-SVM2-003730"/>
    <s v="Výdej do spotřeby z IOP"/>
    <s v="Škodová Simona"/>
    <s v="Promítnut do stavu zásob"/>
    <s v="V42B"/>
    <s v="Psací potřeby"/>
    <m/>
    <m/>
    <s v="Frankospol 22.3/2020"/>
    <m/>
    <x v="1"/>
    <n v="4"/>
    <m/>
    <n v="0"/>
    <m/>
    <m/>
  </r>
  <r>
    <d v="2019-04-01T06:57:03"/>
    <s v="521050"/>
    <s v="VE344"/>
    <x v="1"/>
    <x v="379"/>
    <n v="1"/>
    <s v="ks"/>
    <n v="3.42"/>
    <n v="3.42"/>
    <s v="0401"/>
    <m/>
    <s v="1CHIR: vedení klinického pracoviště"/>
    <s v="SVIOP-2019-SVM2-003730"/>
    <s v="Výdej do spotřeby z IOP"/>
    <s v="Škodová Simona"/>
    <s v="Promítnut do stavu zásob"/>
    <s v="V42B"/>
    <s v="Psací potřeby"/>
    <m/>
    <m/>
    <s v="Frankospol 22.3/2020"/>
    <m/>
    <x v="1"/>
    <n v="4"/>
    <m/>
    <n v="0"/>
    <m/>
    <m/>
  </r>
  <r>
    <d v="2019-04-01T06:57:03"/>
    <s v="500200"/>
    <s v="VE324"/>
    <x v="1"/>
    <x v="269"/>
    <n v="1"/>
    <s v="ks"/>
    <n v="6.17"/>
    <n v="6.17"/>
    <s v="0401"/>
    <m/>
    <s v="1CHIR: vedení klinického pracoviště"/>
    <s v="SVIOP-2019-SVM2-003730"/>
    <s v="Výdej do spotřeby z IOP"/>
    <s v="Škodová Simona"/>
    <s v="Promítnut do stavu zásob"/>
    <s v="V42B"/>
    <s v="Psací potřeby"/>
    <m/>
    <m/>
    <s v="Frankospol 22.3/2020"/>
    <m/>
    <x v="1"/>
    <n v="4"/>
    <m/>
    <n v="0"/>
    <m/>
    <m/>
  </r>
  <r>
    <d v="2019-04-01T06:57:03"/>
    <s v="500202"/>
    <s v="VE323"/>
    <x v="1"/>
    <x v="185"/>
    <n v="1"/>
    <s v="ks"/>
    <n v="6.17"/>
    <n v="6.17"/>
    <s v="0401"/>
    <m/>
    <s v="1CHIR: vedení klinického pracoviště"/>
    <s v="SVIOP-2019-SVM2-003730"/>
    <s v="Výdej do spotřeby z IOP"/>
    <s v="Škodová Simona"/>
    <s v="Promítnut do stavu zásob"/>
    <s v="V42B"/>
    <s v="Psací potřeby"/>
    <m/>
    <m/>
    <s v="Frankospol 22.3/2020"/>
    <m/>
    <x v="1"/>
    <n v="4"/>
    <m/>
    <n v="0"/>
    <m/>
    <m/>
  </r>
  <r>
    <d v="2019-04-01T06:57:03"/>
    <s v="501150"/>
    <s v="VE336"/>
    <x v="1"/>
    <x v="177"/>
    <n v="1"/>
    <s v="ks"/>
    <n v="6.66"/>
    <n v="6.66"/>
    <s v="0401"/>
    <m/>
    <s v="1CHIR: vedení klinického pracoviště"/>
    <s v="SVIOP-2019-SVM2-003730"/>
    <s v="Výdej do spotřeby z IOP"/>
    <s v="Škodová Simona"/>
    <s v="Promítnut do stavu zásob"/>
    <s v="V42B"/>
    <s v="Psací potřeby"/>
    <m/>
    <m/>
    <s v="Frankospol 22.3/2020"/>
    <m/>
    <x v="1"/>
    <n v="4"/>
    <m/>
    <n v="0"/>
    <m/>
    <m/>
  </r>
  <r>
    <d v="2019-04-01T06:57:03"/>
    <s v="501003vkus"/>
    <s v="VC182"/>
    <x v="1"/>
    <x v="380"/>
    <n v="1"/>
    <s v="ks"/>
    <n v="12.05"/>
    <n v="12.05"/>
    <s v="0401"/>
    <m/>
    <s v="1CHIR: vedení klinického pracoviště"/>
    <s v="SVIOP-2019-SVM2-003730"/>
    <s v="Výdej do spotřeby z IOP"/>
    <s v="Škodová Simona"/>
    <s v="Promítnut do stavu zásob"/>
    <s v="V42B"/>
    <s v="Psací potřeby"/>
    <s v="1x černý, 1x červený"/>
    <m/>
    <s v="Frankospol"/>
    <m/>
    <x v="1"/>
    <n v="4"/>
    <m/>
    <n v="0"/>
    <m/>
    <m/>
  </r>
  <r>
    <d v="2019-04-01T06:57:03"/>
    <m/>
    <s v="VC918"/>
    <x v="0"/>
    <x v="311"/>
    <n v="1"/>
    <s v="bal"/>
    <n v="20.54"/>
    <n v="20.54"/>
    <s v="0401"/>
    <m/>
    <s v="1CHIR: vedení klinického pracoviště"/>
    <s v="SVIOP-2019-SVM2-003730"/>
    <s v="Výdej do spotřeby z IOP"/>
    <s v="Škodová Simona"/>
    <s v="Promítnut do stavu zásob"/>
    <s v="V44E"/>
    <s v="WC papír, ubrousky, pytle, sáčky"/>
    <m/>
    <m/>
    <m/>
    <m/>
    <x v="1"/>
    <n v="4"/>
    <m/>
    <n v="0"/>
    <m/>
    <m/>
  </r>
  <r>
    <d v="2019-04-01T06:57:03"/>
    <m/>
    <s v="VE716"/>
    <x v="0"/>
    <x v="16"/>
    <n v="18"/>
    <s v="ks"/>
    <n v="23.96"/>
    <n v="431.24"/>
    <s v="0401"/>
    <m/>
    <s v="1CHIR: vedení klinického pracoviště"/>
    <s v="SVIOP-2019-SVM2-003730"/>
    <s v="Výdej do spotřeby z IOP"/>
    <s v="Škodová Simona"/>
    <s v="Promítnut do stavu zásob"/>
    <s v="V44E"/>
    <s v="WC papír, ubrousky, pytle, sáčky"/>
    <m/>
    <m/>
    <s v="Frankospol 3/2020"/>
    <m/>
    <x v="1"/>
    <n v="4"/>
    <m/>
    <n v="0"/>
    <m/>
    <m/>
  </r>
  <r>
    <d v="2019-04-01T06:57:03"/>
    <m/>
    <s v="VE275"/>
    <x v="1"/>
    <x v="374"/>
    <n v="5"/>
    <s v="bal"/>
    <n v="74.48"/>
    <n v="372.4"/>
    <s v="0401"/>
    <m/>
    <s v="1CHIR: vedení klinického pracoviště"/>
    <s v="SVIOP-2019-SVM2-003730"/>
    <s v="Výdej do spotřeby z IOP"/>
    <s v="Škodová Simona"/>
    <s v="Promítnut do stavu zásob"/>
    <s v="V42A"/>
    <s v="Papíry, sešity, knihy, bloky, tabule"/>
    <m/>
    <m/>
    <s v="VKUS-Bustan 3/2020"/>
    <m/>
    <x v="1"/>
    <n v="4"/>
    <m/>
    <n v="0"/>
    <m/>
    <m/>
  </r>
  <r>
    <d v="2019-04-01T06:57:03"/>
    <m/>
    <s v="VB620"/>
    <x v="1"/>
    <x v="305"/>
    <n v="1"/>
    <s v="ks"/>
    <n v="94"/>
    <n v="94"/>
    <s v="0401"/>
    <m/>
    <s v="1CHIR: vedení klinického pracoviště"/>
    <s v="SVIOP-2019-SVM2-003730"/>
    <s v="Výdej do spotřeby z IOP"/>
    <s v="Škodová Simona"/>
    <s v="Promítnut do stavu zásob"/>
    <s v="V42D"/>
    <s v="Pravítka, lepidla, folie"/>
    <m/>
    <m/>
    <m/>
    <m/>
    <x v="1"/>
    <n v="4"/>
    <m/>
    <n v="0"/>
    <m/>
    <m/>
  </r>
  <r>
    <d v="2019-04-01T07:06:41"/>
    <s v="481700"/>
    <s v="VE856"/>
    <x v="1"/>
    <x v="146"/>
    <n v="4"/>
    <s v="ks"/>
    <n v="29.16"/>
    <n v="116.64"/>
    <s v="0401"/>
    <m/>
    <s v="1CHIR: vedení klinického pracoviště"/>
    <s v="SVIOP-2019-SVM2-003736"/>
    <s v="Výdej do spotřeby z IOP"/>
    <s v="Škodová Simona"/>
    <s v="Promítnut do stavu zásob"/>
    <s v="V42D"/>
    <s v="Pravítka, lepidla, folie"/>
    <m/>
    <m/>
    <s v="Frankospol"/>
    <m/>
    <x v="1"/>
    <n v="4"/>
    <m/>
    <n v="0"/>
    <m/>
    <m/>
  </r>
  <r>
    <d v="2019-04-01T07:07:10"/>
    <m/>
    <s v="VC276"/>
    <x v="0"/>
    <x v="36"/>
    <n v="1"/>
    <s v="ks"/>
    <n v="382.36"/>
    <n v="382.36"/>
    <s v="0413"/>
    <m/>
    <s v="1CHIR: lůžkové oddělení 3"/>
    <s v="SVIOP-2019-SVM2-003737"/>
    <s v="Výdej do spotřeby z IOP"/>
    <s v="Škodová Simona"/>
    <s v="Promítnut do stavu zásob"/>
    <s v="V44H"/>
    <s v="Boxy,koše,dózy,nádoby"/>
    <m/>
    <m/>
    <s v="Věra Marková do 8/2020"/>
    <m/>
    <x v="1"/>
    <n v="4"/>
    <m/>
    <n v="0"/>
    <m/>
    <m/>
  </r>
  <r>
    <d v="2019-04-01T12:53:14"/>
    <m/>
    <s v="VE275"/>
    <x v="1"/>
    <x v="374"/>
    <n v="1"/>
    <s v="bal"/>
    <n v="74.48"/>
    <n v="74.48"/>
    <s v="0401"/>
    <m/>
    <s v="1CHIR: vedení klinického pracoviště"/>
    <s v="SVIOP-2019-SVM2-003805"/>
    <s v="Výdej do spotřeby z IOP"/>
    <s v="Škodová Simona"/>
    <s v="Promítnut do stavu zásob"/>
    <s v="V42A"/>
    <s v="Papíry, sešity, knihy, bloky, tabule"/>
    <s v="VKUS-Bustan 3/2020"/>
    <m/>
    <s v="VKUS-Bustan 3/2020"/>
    <m/>
    <x v="1"/>
    <n v="4"/>
    <m/>
    <n v="0"/>
    <m/>
    <m/>
  </r>
  <r>
    <d v="2019-04-02T06:16:54"/>
    <m/>
    <s v="VF307"/>
    <x v="0"/>
    <x v="381"/>
    <n v="1"/>
    <s v="bal"/>
    <n v="58.44"/>
    <n v="58.44"/>
    <s v="0411"/>
    <m/>
    <s v="1CHIR: lůžkové oddělení 8"/>
    <s v="SVIOP-2019-SVM2-003829"/>
    <s v="Výdej do spotřeby z IOP"/>
    <s v="Škodová Simona"/>
    <s v="Promítnut do stavu zásob"/>
    <s v="V44E"/>
    <s v="WC papír, ubrousky, pytle, sáčky"/>
    <s v="Abraham do 4/2020"/>
    <m/>
    <s v="Abraham do 4/2020"/>
    <m/>
    <x v="1"/>
    <n v="4"/>
    <m/>
    <n v="0"/>
    <m/>
    <m/>
  </r>
  <r>
    <d v="2019-04-02T06:17:19"/>
    <m/>
    <s v="VF307"/>
    <x v="0"/>
    <x v="381"/>
    <n v="2"/>
    <s v="bal"/>
    <n v="58.44"/>
    <n v="116.88"/>
    <s v="0413"/>
    <m/>
    <s v="1CHIR: lůžkové oddělení 3"/>
    <s v="SVIOP-2019-SVM2-003830"/>
    <s v="Výdej do spotřeby z IOP"/>
    <s v="Škodová Simona"/>
    <s v="Promítnut do stavu zásob"/>
    <s v="V44E"/>
    <s v="WC papír, ubrousky, pytle, sáčky"/>
    <s v="Abraham do 4/2020"/>
    <m/>
    <s v="Abraham do 4/2020"/>
    <m/>
    <x v="1"/>
    <n v="4"/>
    <m/>
    <n v="0"/>
    <m/>
    <m/>
  </r>
  <r>
    <d v="2019-04-02T08:02:31"/>
    <s v="140060013"/>
    <s v="VE630"/>
    <x v="4"/>
    <x v="39"/>
    <n v="100"/>
    <s v="ks"/>
    <n v="0.23"/>
    <n v="22.69"/>
    <s v="0412"/>
    <m/>
    <s v="1CHIR: lůžkové oddělení 9 + 9P"/>
    <s v="SVIOP-2019-SVM2-003868"/>
    <s v="Výdej do spotřeby z IOP"/>
    <s v="Zdražilová Šárka"/>
    <s v="Promítnut do stavu zásob"/>
    <s v="V21"/>
    <s v="Spotřební materiál k SZM"/>
    <m/>
    <m/>
    <s v="MAPO medical s.r.o. od 7/2017"/>
    <m/>
    <x v="1"/>
    <n v="4"/>
    <m/>
    <n v="0"/>
    <m/>
    <m/>
  </r>
  <r>
    <d v="2019-04-02T08:02:31"/>
    <m/>
    <s v="VE585"/>
    <x v="1"/>
    <x v="74"/>
    <n v="50"/>
    <s v="ks"/>
    <n v="0.55000000000000004"/>
    <n v="27.5"/>
    <s v="0412"/>
    <m/>
    <s v="1CHIR: lůžkové oddělení 9 + 9P"/>
    <s v="SVIOP-2019-SVM2-003868"/>
    <s v="Výdej do spotřeby z IOP"/>
    <s v="Zdražilová Šárka"/>
    <s v="Promítnut do stavu zásob"/>
    <s v="V42C"/>
    <s v="Obálky, pořadače, složky"/>
    <m/>
    <m/>
    <s v="ITAGE"/>
    <m/>
    <x v="1"/>
    <n v="4"/>
    <m/>
    <n v="0"/>
    <m/>
    <m/>
  </r>
  <r>
    <d v="2019-04-02T08:02:31"/>
    <s v="520097"/>
    <s v="VE355"/>
    <x v="1"/>
    <x v="107"/>
    <n v="3"/>
    <s v="ks"/>
    <n v="0.99"/>
    <n v="2.97"/>
    <s v="0412"/>
    <m/>
    <s v="1CHIR: lůžkové oddělení 9 + 9P"/>
    <s v="SVIOP-2019-SVM2-003868"/>
    <s v="Výdej do spotřeby z IOP"/>
    <s v="Zdražilová Šárka"/>
    <s v="Promítnut do stavu zásob"/>
    <s v="V42B"/>
    <s v="Psací potřeby"/>
    <m/>
    <m/>
    <s v="Frankospol 22.3/2020"/>
    <m/>
    <x v="1"/>
    <n v="4"/>
    <m/>
    <n v="0"/>
    <m/>
    <m/>
  </r>
  <r>
    <d v="2019-04-02T08:02:31"/>
    <m/>
    <s v="VA918"/>
    <x v="0"/>
    <x v="3"/>
    <n v="50"/>
    <s v="ks"/>
    <n v="1.1399999999999999"/>
    <n v="57.1"/>
    <s v="0412"/>
    <m/>
    <s v="1CHIR: lůžkové oddělení 9 + 9P"/>
    <s v="SVIOP-2019-SVM2-003868"/>
    <s v="Výdej do spotřeby z IOP"/>
    <s v="Zdražilová Šárka"/>
    <s v="Promítnut do stavu zásob"/>
    <s v="V44G"/>
    <s v="Kuchyňské potřeby drobné"/>
    <m/>
    <m/>
    <s v="Věra Marková do 8/2020"/>
    <m/>
    <x v="1"/>
    <n v="4"/>
    <m/>
    <n v="0"/>
    <m/>
    <m/>
  </r>
  <r>
    <d v="2019-04-02T08:02:31"/>
    <m/>
    <s v="VB631"/>
    <x v="1"/>
    <x v="40"/>
    <n v="100"/>
    <s v="ks"/>
    <n v="1.19"/>
    <n v="118.58"/>
    <s v="0412"/>
    <m/>
    <s v="1CHIR: lůžkové oddělení 9 + 9P"/>
    <s v="SVIOP-2019-SVM2-003868"/>
    <s v="Výdej do spotřeby z IOP"/>
    <s v="Zdražilová Šárka"/>
    <s v="Promítnut do stavu zásob"/>
    <s v="V42C"/>
    <s v="Obálky, pořadače, složky"/>
    <m/>
    <m/>
    <s v="Properus"/>
    <m/>
    <x v="1"/>
    <n v="4"/>
    <m/>
    <n v="0"/>
    <m/>
    <m/>
  </r>
  <r>
    <d v="2019-04-02T08:02:31"/>
    <m/>
    <s v="VE880"/>
    <x v="3"/>
    <x v="7"/>
    <n v="200"/>
    <s v="ks"/>
    <n v="2.35"/>
    <n v="469.48"/>
    <s v="0412"/>
    <m/>
    <s v="1CHIR: lůžkové oddělení 9 + 9P"/>
    <s v="SVIOP-2019-SVM2-003868"/>
    <s v="Výdej do spotřeby z IOP"/>
    <s v="Zdražilová Šárka"/>
    <s v="Promítnut do stavu zásob"/>
    <s v="V22"/>
    <s v="Spotřební materiál pro potrubní poštu"/>
    <m/>
    <m/>
    <s v="PROFITERM PROTECH s.r.o."/>
    <m/>
    <x v="1"/>
    <n v="4"/>
    <m/>
    <n v="0"/>
    <m/>
    <m/>
  </r>
  <r>
    <d v="2019-04-02T08:02:31"/>
    <s v="311100zel"/>
    <s v="VE754"/>
    <x v="1"/>
    <x v="6"/>
    <n v="30"/>
    <s v="ks"/>
    <n v="2.66"/>
    <n v="79.86"/>
    <s v="0412"/>
    <m/>
    <s v="1CHIR: lůžkové oddělení 9 + 9P"/>
    <s v="SVIOP-2019-SVM2-003868"/>
    <s v="Výdej do spotřeby z IOP"/>
    <s v="Zdražilová Šárka"/>
    <s v="Promítnut do stavu zásob"/>
    <s v="V42C"/>
    <s v="Obálky, pořadače, složky"/>
    <m/>
    <m/>
    <s v="Frankospol 22.3/2020"/>
    <m/>
    <x v="1"/>
    <n v="4"/>
    <m/>
    <n v="0"/>
    <m/>
    <m/>
  </r>
  <r>
    <d v="2019-04-02T08:02:31"/>
    <s v="430020"/>
    <s v="VE853"/>
    <x v="1"/>
    <x v="55"/>
    <n v="1"/>
    <s v="bal"/>
    <n v="3.75"/>
    <n v="3.75"/>
    <s v="0412"/>
    <m/>
    <s v="1CHIR: lůžkové oddělení 9 + 9P"/>
    <s v="SVIOP-2019-SVM2-003868"/>
    <s v="Výdej do spotřeby z IOP"/>
    <s v="Zdražilová Šárka"/>
    <s v="Promítnut do stavu zásob"/>
    <s v="V42D"/>
    <s v="Pravítka, lepidla, folie"/>
    <m/>
    <m/>
    <s v="Frankospol 22.3/2020"/>
    <m/>
    <x v="1"/>
    <n v="4"/>
    <m/>
    <n v="0"/>
    <m/>
    <m/>
  </r>
  <r>
    <d v="2019-04-02T08:02:31"/>
    <s v="501170"/>
    <s v="VE327"/>
    <x v="1"/>
    <x v="41"/>
    <n v="20"/>
    <s v="ks"/>
    <n v="4.8375000000000004"/>
    <n v="96.75"/>
    <s v="0412"/>
    <m/>
    <s v="1CHIR: lůžkové oddělení 9 + 9P"/>
    <s v="SVIOP-2019-SVM2-003868"/>
    <s v="Výdej do spotřeby z IOP"/>
    <s v="Zdražilová Šárka"/>
    <s v="Promítnut do stavu zásob"/>
    <s v="V42B"/>
    <s v="Psací potřeby"/>
    <m/>
    <m/>
    <s v="Frankospol 22.3/2020"/>
    <m/>
    <x v="1"/>
    <n v="4"/>
    <m/>
    <n v="0"/>
    <m/>
    <m/>
  </r>
  <r>
    <d v="2019-04-02T08:02:31"/>
    <m/>
    <s v="VC344"/>
    <x v="0"/>
    <x v="42"/>
    <n v="3"/>
    <s v="bal"/>
    <n v="6.29"/>
    <n v="18.88"/>
    <s v="0412"/>
    <m/>
    <s v="1CHIR: lůžkové oddělení 9 + 9P"/>
    <s v="SVIOP-2019-SVM2-003868"/>
    <s v="Výdej do spotřeby z IOP"/>
    <s v="Zdražilová Šárka"/>
    <s v="Promítnut do stavu zásob"/>
    <s v="V44G"/>
    <s v="Kuchyňské potřeby drobné"/>
    <m/>
    <m/>
    <s v="Věra Marková do 8/2020"/>
    <m/>
    <x v="1"/>
    <n v="4"/>
    <m/>
    <n v="0"/>
    <m/>
    <m/>
  </r>
  <r>
    <d v="2019-04-02T08:02:31"/>
    <s v="501150"/>
    <s v="VE336"/>
    <x v="1"/>
    <x v="177"/>
    <n v="3"/>
    <s v="ks"/>
    <n v="6.66"/>
    <n v="19.97"/>
    <s v="0412"/>
    <m/>
    <s v="1CHIR: lůžkové oddělení 9 + 9P"/>
    <s v="SVIOP-2019-SVM2-003868"/>
    <s v="Výdej do spotřeby z IOP"/>
    <s v="Zdražilová Šárka"/>
    <s v="Promítnut do stavu zásob"/>
    <s v="V42B"/>
    <s v="Psací potřeby"/>
    <m/>
    <m/>
    <s v="Frankospol 22.3/2020"/>
    <m/>
    <x v="1"/>
    <n v="4"/>
    <m/>
    <n v="0"/>
    <m/>
    <m/>
  </r>
  <r>
    <d v="2019-04-02T08:02:31"/>
    <s v="450130"/>
    <s v="VE822"/>
    <x v="1"/>
    <x v="58"/>
    <n v="1"/>
    <s v="ks"/>
    <n v="7.62"/>
    <n v="7.62"/>
    <s v="0412"/>
    <m/>
    <s v="1CHIR: lůžkové oddělení 9 + 9P"/>
    <s v="SVIOP-2019-SVM2-003868"/>
    <s v="Výdej do spotřeby z IOP"/>
    <s v="Zdražilová Šárka"/>
    <s v="Promítnut do stavu zásob"/>
    <s v="V42D"/>
    <s v="Pravítka, lepidla, folie"/>
    <m/>
    <m/>
    <s v="Frankospol 22.3/2020"/>
    <m/>
    <x v="1"/>
    <n v="4"/>
    <m/>
    <n v="0"/>
    <m/>
    <m/>
  </r>
  <r>
    <d v="2019-04-02T08:02:31"/>
    <m/>
    <s v="VE670"/>
    <x v="0"/>
    <x v="43"/>
    <n v="3"/>
    <s v="bal"/>
    <n v="9.4499999999999993"/>
    <n v="28.35"/>
    <s v="0412"/>
    <m/>
    <s v="1CHIR: lůžkové oddělení 9 + 9P"/>
    <s v="SVIOP-2019-SVM2-003868"/>
    <s v="Výdej do spotřeby z IOP"/>
    <s v="Zdražilová Šárka"/>
    <s v="Promítnut do stavu zásob"/>
    <s v="V44E"/>
    <s v="WC papír, ubrousky, pytle, sáčky"/>
    <m/>
    <m/>
    <s v="Vkus Bustan do 12/2019"/>
    <m/>
    <x v="1"/>
    <n v="4"/>
    <m/>
    <n v="0"/>
    <m/>
    <m/>
  </r>
  <r>
    <d v="2019-04-02T08:02:31"/>
    <s v="3176"/>
    <s v="VE527"/>
    <x v="2"/>
    <x v="14"/>
    <n v="10"/>
    <s v="bal"/>
    <n v="14.52"/>
    <n v="145.19999999999999"/>
    <s v="0412"/>
    <m/>
    <s v="1CHIR: lůžkové oddělení 9 + 9P"/>
    <s v="SVIOP-2019-SVM2-003868"/>
    <s v="Výdej do spotřeby z IOP"/>
    <s v="Zdražilová Šárka"/>
    <s v="Promítnut do stavu zásob"/>
    <s v="V41C"/>
    <s v="Kartáče,houbičky"/>
    <m/>
    <m/>
    <s v="Šaman do 19.3/2020"/>
    <m/>
    <x v="1"/>
    <n v="4"/>
    <m/>
    <n v="0"/>
    <m/>
    <m/>
  </r>
  <r>
    <d v="2019-04-02T08:02:31"/>
    <s v="1566"/>
    <s v="VE526"/>
    <x v="2"/>
    <x v="45"/>
    <n v="5"/>
    <s v="bal"/>
    <n v="23.17"/>
    <n v="115.85"/>
    <s v="0412"/>
    <m/>
    <s v="1CHIR: lůžkové oddělení 9 + 9P"/>
    <s v="SVIOP-2019-SVM2-003868"/>
    <s v="Výdej do spotřeby z IOP"/>
    <s v="Zdražilová Šárka"/>
    <s v="Promítnut do stavu zásob"/>
    <s v="V41C"/>
    <s v="Kartáče,houbičky"/>
    <m/>
    <m/>
    <s v="Šaman do 19.3/2020"/>
    <m/>
    <x v="1"/>
    <n v="4"/>
    <m/>
    <n v="0"/>
    <m/>
    <m/>
  </r>
  <r>
    <d v="2019-04-02T08:02:31"/>
    <s v="117401"/>
    <s v="VE498"/>
    <x v="2"/>
    <x v="187"/>
    <n v="1"/>
    <s v="ks"/>
    <n v="28"/>
    <n v="28"/>
    <s v="0412"/>
    <m/>
    <s v="1CHIR: lůžkové oddělení 9 + 9P"/>
    <s v="SVIOP-2019-SVM2-003868"/>
    <s v="Výdej do spotřeby z IOP"/>
    <s v="Zdražilová Šárka"/>
    <s v="Promítnut do stavu zásob"/>
    <s v="V41A"/>
    <s v="Mycí a uklízecí prostředy"/>
    <m/>
    <m/>
    <s v="Šaman do 19.3/2020"/>
    <m/>
    <x v="1"/>
    <n v="4"/>
    <m/>
    <n v="0"/>
    <m/>
    <m/>
  </r>
  <r>
    <d v="2019-04-02T08:02:31"/>
    <s v="116361"/>
    <s v="VE505"/>
    <x v="2"/>
    <x v="46"/>
    <n v="4"/>
    <s v="ks"/>
    <n v="34.78"/>
    <n v="139.12"/>
    <s v="0412"/>
    <m/>
    <s v="1CHIR: lůžkové oddělení 9 + 9P"/>
    <s v="SVIOP-2019-SVM2-003868"/>
    <s v="Výdej do spotřeby z IOP"/>
    <s v="Zdražilová Šárka"/>
    <s v="Promítnut do stavu zásob"/>
    <s v="V41A"/>
    <s v="Mycí a uklízecí prostředy"/>
    <m/>
    <m/>
    <s v="Šaman do 19.3/2020"/>
    <m/>
    <x v="1"/>
    <n v="4"/>
    <m/>
    <n v="0"/>
    <m/>
    <m/>
  </r>
  <r>
    <d v="2019-04-02T08:02:31"/>
    <s v="116931"/>
    <s v="VE485"/>
    <x v="2"/>
    <x v="105"/>
    <n v="1"/>
    <s v="ks"/>
    <n v="36.299999999999997"/>
    <n v="36.299999999999997"/>
    <s v="0412"/>
    <m/>
    <s v="1CHIR: lůžkové oddělení 9 + 9P"/>
    <s v="SVIOP-2019-SVM2-003868"/>
    <s v="Výdej do spotřeby z IOP"/>
    <s v="Zdražilová Šárka"/>
    <s v="Promítnut do stavu zásob"/>
    <s v="V41A"/>
    <s v="Mycí a uklízecí prostředy"/>
    <m/>
    <m/>
    <s v="Šaman do 19.3/2020"/>
    <m/>
    <x v="1"/>
    <n v="4"/>
    <m/>
    <n v="0"/>
    <m/>
    <m/>
  </r>
  <r>
    <d v="2019-04-02T08:02:31"/>
    <s v="115081"/>
    <s v="VE491"/>
    <x v="2"/>
    <x v="64"/>
    <n v="1"/>
    <s v="ks"/>
    <n v="37.51"/>
    <n v="37.51"/>
    <s v="0412"/>
    <m/>
    <s v="1CHIR: lůžkové oddělení 9 + 9P"/>
    <s v="SVIOP-2019-SVM2-003868"/>
    <s v="Výdej do spotřeby z IOP"/>
    <s v="Zdražilová Šárka"/>
    <s v="Promítnut do stavu zásob"/>
    <s v="V41A"/>
    <s v="Mycí a uklízecí prostředy"/>
    <m/>
    <m/>
    <s v="Šaman do 19.3/2020"/>
    <m/>
    <x v="1"/>
    <n v="4"/>
    <m/>
    <n v="0"/>
    <m/>
    <m/>
  </r>
  <r>
    <d v="2019-04-02T08:02:31"/>
    <s v="394153"/>
    <s v="VE693"/>
    <x v="2"/>
    <x v="18"/>
    <n v="3"/>
    <s v="ks"/>
    <n v="37.950000000000003"/>
    <n v="113.84"/>
    <s v="0412"/>
    <m/>
    <s v="1CHIR: lůžkové oddělení 9 + 9P"/>
    <s v="SVIOP-2019-SVM2-003868"/>
    <s v="Výdej do spotřeby z IOP"/>
    <s v="Zdražilová Šárka"/>
    <s v="Promítnut do stavu zásob"/>
    <s v="V41D"/>
    <s v="Krémy, oleje a masti z lékárny"/>
    <m/>
    <m/>
    <s v="Phoenix"/>
    <m/>
    <x v="1"/>
    <n v="4"/>
    <m/>
    <n v="0"/>
    <m/>
    <m/>
  </r>
  <r>
    <d v="2019-04-02T08:02:31"/>
    <m/>
    <s v="VB595"/>
    <x v="1"/>
    <x v="117"/>
    <n v="1"/>
    <s v="bal"/>
    <n v="45"/>
    <n v="45"/>
    <s v="0412"/>
    <m/>
    <s v="1CHIR: lůžkové oddělení 9 + 9P"/>
    <s v="SVIOP-2019-SVM2-003868"/>
    <s v="Výdej do spotřeby z IOP"/>
    <s v="Zdražilová Šárka"/>
    <s v="Promítnut do stavu zásob"/>
    <s v="V42E"/>
    <s v="Samolepky, etikety, štítky"/>
    <m/>
    <m/>
    <m/>
    <m/>
    <x v="1"/>
    <n v="4"/>
    <m/>
    <n v="0"/>
    <m/>
    <m/>
  </r>
  <r>
    <d v="2019-04-02T08:02:31"/>
    <s v="995038"/>
    <s v="VE742"/>
    <x v="2"/>
    <x v="68"/>
    <n v="1"/>
    <s v="bal"/>
    <n v="45.98"/>
    <n v="45.98"/>
    <s v="0412"/>
    <m/>
    <s v="1CHIR: lůžkové oddělení 9 + 9P"/>
    <s v="SVIOP-2019-SVM2-003868"/>
    <s v="Výdej do spotřeby z IOP"/>
    <s v="Zdražilová Šárka"/>
    <s v="Promítnut do stavu zásob"/>
    <s v="V41D"/>
    <s v="Krémy, oleje a masti z lékárny"/>
    <m/>
    <m/>
    <s v="HARTMANN - RICO a.s."/>
    <m/>
    <x v="1"/>
    <n v="4"/>
    <m/>
    <n v="0"/>
    <m/>
    <m/>
  </r>
  <r>
    <d v="2019-04-02T08:02:31"/>
    <m/>
    <s v="VF307"/>
    <x v="0"/>
    <x v="381"/>
    <n v="4"/>
    <s v="bal"/>
    <n v="58.44"/>
    <n v="233.76"/>
    <s v="0412"/>
    <m/>
    <s v="1CHIR: lůžkové oddělení 9 + 9P"/>
    <s v="SVIOP-2019-SVM2-003868"/>
    <s v="Výdej do spotřeby z IOP"/>
    <s v="Zdražilová Šárka"/>
    <s v="Promítnut do stavu zásob"/>
    <s v="V44E"/>
    <s v="WC papír, ubrousky, pytle, sáčky"/>
    <m/>
    <m/>
    <s v="Abraham do 4/2020"/>
    <m/>
    <x v="1"/>
    <n v="4"/>
    <m/>
    <n v="0"/>
    <m/>
    <m/>
  </r>
  <r>
    <d v="2019-04-02T08:02:31"/>
    <s v="5136"/>
    <s v="VE484"/>
    <x v="2"/>
    <x v="130"/>
    <n v="1"/>
    <s v="ks"/>
    <n v="59.13"/>
    <n v="59.13"/>
    <s v="0412"/>
    <m/>
    <s v="1CHIR: lůžkové oddělení 9 + 9P"/>
    <s v="SVIOP-2019-SVM2-003868"/>
    <s v="Výdej do spotřeby z IOP"/>
    <s v="Zdražilová Šárka"/>
    <s v="Promítnut do stavu zásob"/>
    <s v="V41A"/>
    <s v="Mycí a uklízecí prostředy"/>
    <m/>
    <m/>
    <s v="Šaman do 19.3/2020"/>
    <m/>
    <x v="1"/>
    <n v="4"/>
    <m/>
    <n v="0"/>
    <m/>
    <m/>
  </r>
  <r>
    <d v="2019-04-02T08:02:31"/>
    <m/>
    <s v="VE275"/>
    <x v="1"/>
    <x v="374"/>
    <n v="7"/>
    <s v="bal"/>
    <n v="74.48"/>
    <n v="521.33000000000004"/>
    <s v="0412"/>
    <m/>
    <s v="1CHIR: lůžkové oddělení 9 + 9P"/>
    <s v="SVIOP-2019-SVM2-003868"/>
    <s v="Výdej do spotřeby z IOP"/>
    <s v="Zdražilová Šárka"/>
    <s v="Promítnut do stavu zásob"/>
    <s v="V42A"/>
    <s v="Papíry, sešity, knihy, bloky, tabule"/>
    <m/>
    <m/>
    <s v="VKUS-Bustan 3/2020"/>
    <m/>
    <x v="1"/>
    <n v="4"/>
    <m/>
    <n v="0"/>
    <m/>
    <m/>
  </r>
  <r>
    <d v="2019-04-02T08:02:31"/>
    <s v="930012"/>
    <s v="VA237"/>
    <x v="2"/>
    <x v="135"/>
    <n v="2"/>
    <s v="ks"/>
    <n v="91.93"/>
    <n v="183.86"/>
    <s v="0412"/>
    <m/>
    <s v="1CHIR: lůžkové oddělení 9 + 9P"/>
    <s v="SVIOP-2019-SVM2-003868"/>
    <s v="Výdej do spotřeby z IOP"/>
    <s v="Zdražilová Šárka"/>
    <s v="Promítnut do stavu zásob"/>
    <s v="V41B"/>
    <s v="Mýdla,osvěžovače"/>
    <m/>
    <m/>
    <s v="Unixderma"/>
    <m/>
    <x v="1"/>
    <n v="4"/>
    <m/>
    <n v="0"/>
    <m/>
    <m/>
  </r>
  <r>
    <d v="2019-04-02T08:02:31"/>
    <m/>
    <s v="VE696"/>
    <x v="2"/>
    <x v="170"/>
    <n v="2"/>
    <s v="ks"/>
    <n v="95.84"/>
    <n v="191.68"/>
    <s v="0412"/>
    <m/>
    <s v="1CHIR: lůžkové oddělení 9 + 9P"/>
    <s v="SVIOP-2019-SVM2-003868"/>
    <s v="Výdej do spotřeby z IOP"/>
    <s v="Zdražilová Šárka"/>
    <s v="Promítnut do stavu zásob"/>
    <s v="V41D"/>
    <s v="Krémy, oleje a masti z lékárny"/>
    <m/>
    <m/>
    <s v="Phoenix"/>
    <m/>
    <x v="1"/>
    <n v="4"/>
    <m/>
    <n v="0"/>
    <m/>
    <m/>
  </r>
  <r>
    <d v="2019-04-02T08:02:31"/>
    <m/>
    <s v="VB256"/>
    <x v="0"/>
    <x v="48"/>
    <n v="1"/>
    <s v="ks"/>
    <n v="205.7"/>
    <n v="205.7"/>
    <s v="0412"/>
    <m/>
    <s v="1CHIR: lůžkové oddělení 9 + 9P"/>
    <s v="SVIOP-2019-SVM2-003868"/>
    <s v="Výdej do spotřeby z IOP"/>
    <s v="Zdražilová Šárka"/>
    <s v="Promítnut do stavu zásob"/>
    <s v="V44D"/>
    <s v="Ručníky, rohože, ostatní"/>
    <m/>
    <m/>
    <s v="Švihelova"/>
    <m/>
    <x v="1"/>
    <n v="4"/>
    <m/>
    <n v="0"/>
    <m/>
    <m/>
  </r>
  <r>
    <d v="2019-04-02T08:02:31"/>
    <s v="2004"/>
    <s v="VE688"/>
    <x v="2"/>
    <x v="49"/>
    <n v="1"/>
    <s v="bal"/>
    <n v="219"/>
    <n v="219"/>
    <s v="0412"/>
    <m/>
    <s v="1CHIR: lůžkové oddělení 9 + 9P"/>
    <s v="SVIOP-2019-SVM2-003868"/>
    <s v="Výdej do spotřeby z IOP"/>
    <s v="Zdražilová Šárka"/>
    <s v="Promítnut do stavu zásob"/>
    <s v="V41A"/>
    <s v="Mycí a uklízecí prostředy"/>
    <m/>
    <m/>
    <s v="Šaman do 19.3/2020"/>
    <m/>
    <x v="1"/>
    <n v="4"/>
    <m/>
    <n v="0"/>
    <m/>
    <m/>
  </r>
  <r>
    <d v="2019-04-02T08:02:31"/>
    <s v="10006995K"/>
    <s v="VC649"/>
    <x v="0"/>
    <x v="37"/>
    <n v="1"/>
    <s v="ks"/>
    <n v="716.32"/>
    <n v="716.32"/>
    <s v="0412"/>
    <m/>
    <s v="1CHIR: lůžkové oddělení 9 + 9P"/>
    <s v="SVIOP-2019-SVM2-003868"/>
    <s v="Výdej do spotřeby z IOP"/>
    <s v="Zdražilová Šárka"/>
    <s v="Promítnut do stavu zásob"/>
    <s v="V44D"/>
    <s v="Ručníky, rohože, ostatní"/>
    <m/>
    <m/>
    <s v="Datascan"/>
    <m/>
    <x v="1"/>
    <n v="4"/>
    <m/>
    <n v="0"/>
    <m/>
    <m/>
  </r>
  <r>
    <d v="2019-04-03T06:02:45"/>
    <s v="140060013"/>
    <s v="VE630"/>
    <x v="4"/>
    <x v="39"/>
    <n v="60"/>
    <s v="ks"/>
    <n v="0.23"/>
    <n v="13.61"/>
    <s v="0413"/>
    <m/>
    <s v="1CHIR: lůžkové oddělení 3"/>
    <s v="SVIOP-2019-SVM2-003891"/>
    <s v="Výdej do spotřeby z IOP"/>
    <s v="Utíkalová Jana"/>
    <s v="Promítnut do stavu zásob"/>
    <s v="V21"/>
    <s v="Spotřební materiál k SZM"/>
    <m/>
    <m/>
    <s v="MAPO medical s.r.o. od 7/2017"/>
    <m/>
    <x v="1"/>
    <n v="4"/>
    <m/>
    <n v="0"/>
    <m/>
    <m/>
  </r>
  <r>
    <d v="2019-04-03T06:02:45"/>
    <s v="520097"/>
    <s v="VE355"/>
    <x v="1"/>
    <x v="107"/>
    <n v="10"/>
    <s v="ks"/>
    <n v="0.99"/>
    <n v="9.9"/>
    <s v="0413"/>
    <m/>
    <s v="1CHIR: lůžkové oddělení 3"/>
    <s v="SVIOP-2019-SVM2-003891"/>
    <s v="Výdej do spotřeby z IOP"/>
    <s v="Utíkalová Jana"/>
    <s v="Promítnut do stavu zásob"/>
    <s v="V42B"/>
    <s v="Psací potřeby"/>
    <m/>
    <m/>
    <s v="Frankospol 22.3/2020"/>
    <m/>
    <x v="1"/>
    <n v="4"/>
    <m/>
    <n v="0"/>
    <m/>
    <m/>
  </r>
  <r>
    <d v="2019-04-03T06:02:45"/>
    <s v="Fm-L009-019-OSEPO-001"/>
    <s v="VFM1115"/>
    <x v="1"/>
    <x v="2"/>
    <n v="300"/>
    <s v="ks"/>
    <n v="1.05"/>
    <n v="315.83999999999997"/>
    <s v="0413"/>
    <m/>
    <s v="1CHIR: lůžkové oddělení 3"/>
    <s v="SVIOP-2019-SVM2-003891"/>
    <s v="Výdej do spotřeby z IOP"/>
    <s v="Utíkalová Jana"/>
    <s v="Promítnut do stavu zásob"/>
    <s v="VFM019"/>
    <s v="Ošetřovatelská dokumentace"/>
    <m/>
    <m/>
    <m/>
    <m/>
    <x v="1"/>
    <n v="4"/>
    <m/>
    <n v="0"/>
    <m/>
    <m/>
  </r>
  <r>
    <d v="2019-04-03T06:02:45"/>
    <s v="Fm-L009-016-ORDIN5-001"/>
    <s v="VFM0580"/>
    <x v="1"/>
    <x v="375"/>
    <n v="200"/>
    <s v="ks"/>
    <n v="1.05"/>
    <n v="210.66"/>
    <s v="0413"/>
    <m/>
    <s v="1CHIR: lůžkové oddělení 3"/>
    <s v="SVIOP-2019-SVM2-003891"/>
    <s v="Výdej do spotřeby z IOP"/>
    <s v="Utíkalová Jana"/>
    <s v="Promítnut do stavu zásob"/>
    <s v="VFM016"/>
    <s v="Ordinační list"/>
    <m/>
    <m/>
    <m/>
    <m/>
    <x v="1"/>
    <n v="4"/>
    <m/>
    <n v="0"/>
    <m/>
    <m/>
  </r>
  <r>
    <d v="2019-04-03T06:02:45"/>
    <m/>
    <s v="VA918"/>
    <x v="0"/>
    <x v="3"/>
    <n v="30"/>
    <s v="ks"/>
    <n v="1.1399999999999999"/>
    <n v="34.26"/>
    <s v="0413"/>
    <m/>
    <s v="1CHIR: lůžkové oddělení 3"/>
    <s v="SVIOP-2019-SVM2-003891"/>
    <s v="Výdej do spotřeby z IOP"/>
    <s v="Utíkalová Jana"/>
    <s v="Promítnut do stavu zásob"/>
    <s v="V44G"/>
    <s v="Kuchyňské potřeby drobné"/>
    <m/>
    <m/>
    <s v="Věra Marková do 8/2020"/>
    <m/>
    <x v="1"/>
    <n v="4"/>
    <m/>
    <n v="0"/>
    <m/>
    <m/>
  </r>
  <r>
    <d v="2019-04-03T06:02:45"/>
    <m/>
    <s v="VB631"/>
    <x v="1"/>
    <x v="40"/>
    <n v="30"/>
    <s v="ks"/>
    <n v="1.19"/>
    <n v="35.57"/>
    <s v="0413"/>
    <m/>
    <s v="1CHIR: lůžkové oddělení 3"/>
    <s v="SVIOP-2019-SVM2-003891"/>
    <s v="Výdej do spotřeby z IOP"/>
    <s v="Utíkalová Jana"/>
    <s v="Promítnut do stavu zásob"/>
    <s v="V42C"/>
    <s v="Obálky, pořadače, složky"/>
    <m/>
    <m/>
    <s v="Properus"/>
    <m/>
    <x v="1"/>
    <n v="4"/>
    <m/>
    <n v="0"/>
    <m/>
    <m/>
  </r>
  <r>
    <d v="2019-04-03T06:02:45"/>
    <s v="Fm-L009-035-TO-003"/>
    <s v="VFM1226"/>
    <x v="1"/>
    <x v="108"/>
    <n v="40"/>
    <s v="ks"/>
    <n v="1.21"/>
    <n v="48.4"/>
    <s v="0413"/>
    <m/>
    <s v="1CHIR: lůžkové oddělení 3"/>
    <s v="SVIOP-2019-SVM2-003891"/>
    <s v="Výdej do spotřeby z IOP"/>
    <s v="Utíkalová Jana"/>
    <s v="Promítnut do stavu zásob"/>
    <s v="VFM035"/>
    <s v="Žádanky (laboratoře)"/>
    <m/>
    <m/>
    <s v="Knopp - tiskárna do 1/2021"/>
    <m/>
    <x v="1"/>
    <n v="4"/>
    <m/>
    <n v="0"/>
    <m/>
    <m/>
  </r>
  <r>
    <d v="2019-04-03T06:02:45"/>
    <s v="544080"/>
    <s v="VE358"/>
    <x v="1"/>
    <x v="156"/>
    <n v="6"/>
    <s v="ks"/>
    <n v="1.49"/>
    <n v="8.93"/>
    <s v="0413"/>
    <m/>
    <s v="1CHIR: lůžkové oddělení 3"/>
    <s v="SVIOP-2019-SVM2-003891"/>
    <s v="Výdej do spotřeby z IOP"/>
    <s v="Utíkalová Jana"/>
    <s v="Promítnut do stavu zásob"/>
    <s v="V42B"/>
    <s v="Psací potřeby"/>
    <m/>
    <m/>
    <s v="Frankospol 22.3/2020"/>
    <m/>
    <x v="1"/>
    <n v="4"/>
    <m/>
    <n v="0"/>
    <m/>
    <m/>
  </r>
  <r>
    <d v="2019-04-03T06:02:45"/>
    <s v="311100zel"/>
    <s v="VE754"/>
    <x v="1"/>
    <x v="6"/>
    <n v="50"/>
    <s v="ks"/>
    <n v="2.66"/>
    <n v="133.1"/>
    <s v="0413"/>
    <m/>
    <s v="1CHIR: lůžkové oddělení 3"/>
    <s v="SVIOP-2019-SVM2-003891"/>
    <s v="Výdej do spotřeby z IOP"/>
    <s v="Utíkalová Jana"/>
    <s v="Promítnut do stavu zásob"/>
    <s v="V42C"/>
    <s v="Obálky, pořadače, složky"/>
    <m/>
    <m/>
    <s v="Frankospol 22.3/2020"/>
    <m/>
    <x v="1"/>
    <n v="4"/>
    <m/>
    <n v="0"/>
    <m/>
    <m/>
  </r>
  <r>
    <d v="2019-04-03T06:02:45"/>
    <s v="501170"/>
    <s v="VE327"/>
    <x v="1"/>
    <x v="41"/>
    <n v="10"/>
    <s v="ks"/>
    <n v="4.8380000000000001"/>
    <n v="48.38"/>
    <s v="0413"/>
    <m/>
    <s v="1CHIR: lůžkové oddělení 3"/>
    <s v="SVIOP-2019-SVM2-003891"/>
    <s v="Výdej do spotřeby z IOP"/>
    <s v="Utíkalová Jana"/>
    <s v="Promítnut do stavu zásob"/>
    <s v="V42B"/>
    <s v="Psací potřeby"/>
    <m/>
    <m/>
    <s v="Frankospol 22.3/2020"/>
    <m/>
    <x v="1"/>
    <n v="4"/>
    <m/>
    <n v="0"/>
    <m/>
    <m/>
  </r>
  <r>
    <d v="2019-04-03T06:02:45"/>
    <m/>
    <s v="VE940"/>
    <x v="1"/>
    <x v="342"/>
    <n v="50"/>
    <s v="ks"/>
    <n v="5.44"/>
    <n v="272.2"/>
    <s v="0413"/>
    <m/>
    <s v="1CHIR: lůžkové oddělení 3"/>
    <s v="SVIOP-2019-SVM2-003891"/>
    <s v="Výdej do spotřeby z IOP"/>
    <s v="Utíkalová Jana"/>
    <s v="Promítnut do stavu zásob"/>
    <s v="V42E"/>
    <s v="Samolepky, etikety, štítky"/>
    <m/>
    <m/>
    <s v="Properus"/>
    <m/>
    <x v="1"/>
    <n v="4"/>
    <m/>
    <n v="0"/>
    <m/>
    <m/>
  </r>
  <r>
    <d v="2019-04-03T06:02:45"/>
    <m/>
    <s v="VA007"/>
    <x v="4"/>
    <x v="104"/>
    <n v="30"/>
    <s v="ks"/>
    <n v="5.99"/>
    <n v="179.68"/>
    <s v="0413"/>
    <m/>
    <s v="1CHIR: lůžkové oddělení 3"/>
    <s v="SVIOP-2019-SVM2-003891"/>
    <s v="Výdej do spotřeby z IOP"/>
    <s v="Utíkalová Jana"/>
    <s v="Promítnut do stavu zásob"/>
    <s v="V21"/>
    <s v="Spotřební materiál k SZM"/>
    <m/>
    <m/>
    <s v="MAPO medical s.r.o."/>
    <m/>
    <x v="1"/>
    <n v="4"/>
    <m/>
    <n v="0"/>
    <m/>
    <m/>
  </r>
  <r>
    <d v="2019-04-03T06:02:45"/>
    <m/>
    <s v="VC344"/>
    <x v="0"/>
    <x v="42"/>
    <n v="6"/>
    <s v="bal"/>
    <n v="6.29"/>
    <n v="37.75"/>
    <s v="0413"/>
    <m/>
    <s v="1CHIR: lůžkové oddělení 3"/>
    <s v="SVIOP-2019-SVM2-003891"/>
    <s v="Výdej do spotřeby z IOP"/>
    <s v="Utíkalová Jana"/>
    <s v="Promítnut do stavu zásob"/>
    <s v="V44G"/>
    <s v="Kuchyňské potřeby drobné"/>
    <m/>
    <m/>
    <s v="Věra Marková do 8/2020"/>
    <m/>
    <x v="1"/>
    <n v="4"/>
    <m/>
    <n v="0"/>
    <m/>
    <m/>
  </r>
  <r>
    <d v="2019-04-03T06:02:45"/>
    <m/>
    <s v="VC199"/>
    <x v="1"/>
    <x v="343"/>
    <n v="5"/>
    <s v="ks"/>
    <n v="15.14"/>
    <n v="75.7"/>
    <s v="0413"/>
    <m/>
    <s v="1CHIR: lůžkové oddělení 3"/>
    <s v="SVIOP-2019-SVM2-003891"/>
    <s v="Výdej do spotřeby z IOP"/>
    <s v="Utíkalová Jana"/>
    <s v="Promítnut do stavu zásob"/>
    <s v="V42C"/>
    <s v="Obálky, pořadače, složky"/>
    <m/>
    <m/>
    <s v="Vkus Bustan"/>
    <m/>
    <x v="1"/>
    <n v="4"/>
    <m/>
    <n v="0"/>
    <m/>
    <m/>
  </r>
  <r>
    <d v="2019-04-03T06:02:45"/>
    <s v="Fm-L009-028-NEMOC-001"/>
    <s v="VFM1228"/>
    <x v="1"/>
    <x v="133"/>
    <n v="2"/>
    <s v="ks"/>
    <n v="15.73"/>
    <n v="31.46"/>
    <s v="0413"/>
    <m/>
    <s v="1CHIR: lůžkové oddělení 3"/>
    <s v="SVIOP-2019-SVM2-003891"/>
    <s v="Výdej do spotřeby z IOP"/>
    <s v="Utíkalová Jana"/>
    <s v="Promítnut do stavu zásob"/>
    <s v="VFM028"/>
    <s v="Povinná hlášení"/>
    <m/>
    <m/>
    <s v="Knopp - tiskárna do 1/2021"/>
    <m/>
    <x v="1"/>
    <n v="4"/>
    <m/>
    <n v="0"/>
    <m/>
    <m/>
  </r>
  <r>
    <d v="2019-04-03T06:02:45"/>
    <m/>
    <s v="VE015"/>
    <x v="0"/>
    <x v="62"/>
    <n v="25"/>
    <s v="bal"/>
    <n v="20.57"/>
    <n v="514.30999999999995"/>
    <s v="0413"/>
    <m/>
    <s v="1CHIR: lůžkové oddělení 3"/>
    <s v="SVIOP-2019-SVM2-003891"/>
    <s v="Výdej do spotřeby z IOP"/>
    <s v="Utíkalová Jana"/>
    <s v="Promítnut do stavu zásob"/>
    <s v="V44E"/>
    <s v="WC papír, ubrousky, pytle, sáčky"/>
    <m/>
    <m/>
    <s v="Press KF do 1/2019"/>
    <m/>
    <x v="1"/>
    <n v="4"/>
    <m/>
    <n v="0"/>
    <m/>
    <m/>
  </r>
  <r>
    <d v="2019-04-03T06:02:45"/>
    <s v="770150"/>
    <s v="VE835"/>
    <x v="1"/>
    <x v="19"/>
    <n v="2"/>
    <s v="ks"/>
    <n v="30.74"/>
    <n v="61.47"/>
    <s v="0413"/>
    <m/>
    <s v="1CHIR: lůžkové oddělení 3"/>
    <s v="SVIOP-2019-SVM2-003891"/>
    <s v="Výdej do spotřeby z IOP"/>
    <s v="Utíkalová Jana"/>
    <s v="Promítnut do stavu zásob"/>
    <s v="V42D"/>
    <s v="Pravítka, lepidla, folie"/>
    <m/>
    <m/>
    <s v="Frankospol 22.3/2020"/>
    <m/>
    <x v="1"/>
    <n v="4"/>
    <m/>
    <n v="0"/>
    <m/>
    <m/>
  </r>
  <r>
    <d v="2019-04-03T06:02:45"/>
    <s v="394153"/>
    <s v="VE693"/>
    <x v="2"/>
    <x v="18"/>
    <n v="8"/>
    <s v="ks"/>
    <n v="37.950000000000003"/>
    <n v="303.56"/>
    <s v="0413"/>
    <m/>
    <s v="1CHIR: lůžkové oddělení 3"/>
    <s v="SVIOP-2019-SVM2-003891"/>
    <s v="Výdej do spotřeby z IOP"/>
    <s v="Utíkalová Jana"/>
    <s v="Promítnut do stavu zásob"/>
    <s v="V41D"/>
    <s v="Krémy, oleje a masti z lékárny"/>
    <m/>
    <m/>
    <s v="Phoenix"/>
    <m/>
    <x v="1"/>
    <n v="4"/>
    <m/>
    <n v="0"/>
    <m/>
    <m/>
  </r>
  <r>
    <d v="2019-04-03T06:02:45"/>
    <s v="Fm-L009-022-CENPAC-001"/>
    <s v="VFM1223"/>
    <x v="1"/>
    <x v="22"/>
    <n v="5"/>
    <s v="ks"/>
    <n v="54.45"/>
    <n v="272.25"/>
    <s v="0413"/>
    <m/>
    <s v="1CHIR: lůžkové oddělení 3"/>
    <s v="SVIOP-2019-SVM2-003891"/>
    <s v="Výdej do spotřeby z IOP"/>
    <s v="Utíkalová Jana"/>
    <s v="Promítnut do stavu zásob"/>
    <s v="VFM022"/>
    <s v="Úschova věcí, důchody"/>
    <m/>
    <m/>
    <s v="Knopp - tiskárna do 1/2021"/>
    <m/>
    <x v="1"/>
    <n v="4"/>
    <m/>
    <n v="0"/>
    <m/>
    <m/>
  </r>
  <r>
    <d v="2019-04-03T06:02:45"/>
    <m/>
    <s v="VF307"/>
    <x v="0"/>
    <x v="381"/>
    <n v="10"/>
    <s v="bal"/>
    <n v="58.44"/>
    <n v="584.4"/>
    <s v="0413"/>
    <m/>
    <s v="1CHIR: lůžkové oddělení 3"/>
    <s v="SVIOP-2019-SVM2-003891"/>
    <s v="Výdej do spotřeby z IOP"/>
    <s v="Utíkalová Jana"/>
    <s v="Promítnut do stavu zásob"/>
    <s v="V44E"/>
    <s v="WC papír, ubrousky, pytle, sáčky"/>
    <m/>
    <m/>
    <s v="Abraham do 4/2020"/>
    <m/>
    <x v="1"/>
    <n v="4"/>
    <m/>
    <n v="0"/>
    <m/>
    <m/>
  </r>
  <r>
    <d v="2019-04-03T06:02:45"/>
    <s v="251691"/>
    <s v="VE867"/>
    <x v="1"/>
    <x v="332"/>
    <n v="3"/>
    <s v="bal"/>
    <n v="106.48"/>
    <n v="319.44"/>
    <s v="0413"/>
    <m/>
    <s v="1CHIR: lůžkové oddělení 3"/>
    <s v="SVIOP-2019-SVM2-003891"/>
    <s v="Výdej do spotřeby z IOP"/>
    <s v="Utíkalová Jana"/>
    <s v="Promítnut do stavu zásob"/>
    <s v="V42E"/>
    <s v="Samolepky, etikety, štítky"/>
    <m/>
    <m/>
    <s v="Frankospol 22.3/2020"/>
    <m/>
    <x v="1"/>
    <n v="4"/>
    <m/>
    <n v="0"/>
    <m/>
    <m/>
  </r>
  <r>
    <d v="2019-04-03T06:02:45"/>
    <s v="Fm-L009-023-HLASES-001"/>
    <s v="VB753"/>
    <x v="1"/>
    <x v="33"/>
    <n v="1"/>
    <s v="ks"/>
    <n v="121"/>
    <n v="121"/>
    <s v="0413"/>
    <m/>
    <s v="1CHIR: lůžkové oddělení 3"/>
    <s v="SVIOP-2019-SVM2-003891"/>
    <s v="Výdej do spotřeby z IOP"/>
    <s v="Utíkalová Jana"/>
    <s v="Promítnut do stavu zásob"/>
    <s v="V42A"/>
    <s v="Papíry, sešity, knihy, bloky, tabule"/>
    <m/>
    <m/>
    <s v="Properus"/>
    <m/>
    <x v="1"/>
    <n v="4"/>
    <m/>
    <n v="0"/>
    <m/>
    <m/>
  </r>
  <r>
    <d v="2019-04-03T06:02:45"/>
    <s v="Fm-L009-033-TD-001"/>
    <s v="VFM1025"/>
    <x v="1"/>
    <x v="100"/>
    <n v="2"/>
    <s v="ks"/>
    <n v="133.1"/>
    <n v="266.2"/>
    <s v="0413"/>
    <m/>
    <s v="1CHIR: lůžkové oddělení 3"/>
    <s v="SVIOP-2019-SVM2-003891"/>
    <s v="Výdej do spotřeby z IOP"/>
    <s v="Utíkalová Jana"/>
    <s v="Promítnut do stavu zásob"/>
    <s v="VFM033"/>
    <s v="Transfuze"/>
    <m/>
    <m/>
    <s v="Properus"/>
    <m/>
    <x v="1"/>
    <n v="4"/>
    <m/>
    <n v="0"/>
    <m/>
    <m/>
  </r>
  <r>
    <d v="2019-04-03T06:02:45"/>
    <m/>
    <s v="VB256"/>
    <x v="0"/>
    <x v="48"/>
    <n v="3"/>
    <s v="ks"/>
    <n v="205.7"/>
    <n v="617.1"/>
    <s v="0413"/>
    <m/>
    <s v="1CHIR: lůžkové oddělení 3"/>
    <s v="SVIOP-2019-SVM2-003891"/>
    <s v="Výdej do spotřeby z IOP"/>
    <s v="Utíkalová Jana"/>
    <s v="Promítnut do stavu zásob"/>
    <s v="V44D"/>
    <s v="Ručníky, rohože, ostatní"/>
    <m/>
    <m/>
    <s v="Švihelova"/>
    <m/>
    <x v="1"/>
    <n v="4"/>
    <m/>
    <n v="0"/>
    <m/>
    <m/>
  </r>
  <r>
    <d v="2019-04-03T06:02:45"/>
    <s v="LPZ05RL"/>
    <s v="VF227"/>
    <x v="2"/>
    <x v="310"/>
    <n v="1"/>
    <s v="ks"/>
    <n v="282.8"/>
    <n v="282.8"/>
    <s v="0413"/>
    <m/>
    <s v="1CHIR: lůžkové oddělení 3"/>
    <s v="SVIOP-2019-SVM2-003891"/>
    <s v="Výdej do spotřeby z IOP"/>
    <s v="Utíkalová Jana"/>
    <s v="Promítnut do stavu zásob"/>
    <s v="V41B"/>
    <s v="Mýdla,osvěžovače"/>
    <m/>
    <m/>
    <s v="ALP ecology"/>
    <m/>
    <x v="1"/>
    <n v="4"/>
    <m/>
    <n v="0"/>
    <m/>
    <m/>
  </r>
  <r>
    <d v="2019-04-03T07:42:38"/>
    <s v="ČSSZ-896220"/>
    <s v="VFM0853"/>
    <x v="1"/>
    <x v="232"/>
    <n v="1"/>
    <s v="ks"/>
    <n v="0"/>
    <n v="0"/>
    <s v="0411"/>
    <m/>
    <s v="1CHIR: lůžkové oddělení 8"/>
    <s v="SVIOP-2019-SVM2-003899"/>
    <s v="Výdej do spotřeby z IOP"/>
    <s v="Škodová Simona"/>
    <s v="Promítnut do stavu zásob"/>
    <s v="VFM032"/>
    <s v="Zdravotní pojišťovny"/>
    <m/>
    <m/>
    <m/>
    <m/>
    <x v="1"/>
    <n v="4"/>
    <m/>
    <n v="0"/>
    <m/>
    <m/>
  </r>
  <r>
    <d v="2019-04-03T07:42:38"/>
    <s v="140060013"/>
    <s v="VE630"/>
    <x v="4"/>
    <x v="39"/>
    <n v="30"/>
    <s v="ks"/>
    <n v="0.23"/>
    <n v="6.81"/>
    <s v="0411"/>
    <m/>
    <s v="1CHIR: lůžkové oddělení 8"/>
    <s v="SVIOP-2019-SVM2-003899"/>
    <s v="Výdej do spotřeby z IOP"/>
    <s v="Škodová Simona"/>
    <s v="Promítnut do stavu zásob"/>
    <s v="V21"/>
    <s v="Spotřební materiál k SZM"/>
    <m/>
    <m/>
    <s v="MAPO medical s.r.o. od 7/2017"/>
    <m/>
    <x v="1"/>
    <n v="4"/>
    <m/>
    <n v="0"/>
    <m/>
    <m/>
  </r>
  <r>
    <d v="2019-04-03T07:42:38"/>
    <m/>
    <s v="VE585"/>
    <x v="1"/>
    <x v="74"/>
    <n v="100"/>
    <s v="ks"/>
    <n v="0.55000000000000004"/>
    <n v="55"/>
    <s v="0411"/>
    <m/>
    <s v="1CHIR: lůžkové oddělení 8"/>
    <s v="SVIOP-2019-SVM2-003899"/>
    <s v="Výdej do spotřeby z IOP"/>
    <s v="Škodová Simona"/>
    <s v="Promítnut do stavu zásob"/>
    <s v="V42C"/>
    <s v="Obálky, pořadače, složky"/>
    <m/>
    <m/>
    <s v="ITAGE"/>
    <m/>
    <x v="1"/>
    <n v="4"/>
    <m/>
    <n v="0"/>
    <m/>
    <m/>
  </r>
  <r>
    <d v="2019-04-03T07:42:38"/>
    <s v="Fm-L009-019-OSEPO-001"/>
    <s v="VFM1115"/>
    <x v="1"/>
    <x v="2"/>
    <n v="200"/>
    <s v="ks"/>
    <n v="1.05"/>
    <n v="210.56"/>
    <s v="0411"/>
    <m/>
    <s v="1CHIR: lůžkové oddělení 8"/>
    <s v="SVIOP-2019-SVM2-003899"/>
    <s v="Výdej do spotřeby z IOP"/>
    <s v="Škodová Simona"/>
    <s v="Promítnut do stavu zásob"/>
    <s v="VFM019"/>
    <s v="Ošetřovatelská dokumentace"/>
    <m/>
    <m/>
    <m/>
    <m/>
    <x v="1"/>
    <n v="4"/>
    <m/>
    <n v="0"/>
    <m/>
    <m/>
  </r>
  <r>
    <d v="2019-04-03T07:42:38"/>
    <s v="5961"/>
    <s v="VE517"/>
    <x v="2"/>
    <x v="5"/>
    <n v="30"/>
    <s v="ks"/>
    <n v="2.19"/>
    <n v="65.7"/>
    <s v="0411"/>
    <m/>
    <s v="1CHIR: lůžkové oddělení 8"/>
    <s v="SVIOP-2019-SVM2-003899"/>
    <s v="Výdej do spotřeby z IOP"/>
    <s v="Škodová Simona"/>
    <s v="Promítnut do stavu zásob"/>
    <s v="V41A"/>
    <s v="Mycí a uklízecí prostředy"/>
    <m/>
    <m/>
    <s v="Šaman do 19.3/2020"/>
    <m/>
    <x v="1"/>
    <n v="4"/>
    <m/>
    <n v="0"/>
    <m/>
    <m/>
  </r>
  <r>
    <d v="2019-04-03T07:42:38"/>
    <m/>
    <s v="VE880"/>
    <x v="3"/>
    <x v="7"/>
    <n v="200"/>
    <s v="ks"/>
    <n v="2.35"/>
    <n v="469.48"/>
    <s v="0411"/>
    <m/>
    <s v="1CHIR: lůžkové oddělení 8"/>
    <s v="SVIOP-2019-SVM2-003899"/>
    <s v="Výdej do spotřeby z IOP"/>
    <s v="Škodová Simona"/>
    <s v="Promítnut do stavu zásob"/>
    <s v="V22"/>
    <s v="Spotřební materiál pro potrubní poštu"/>
    <m/>
    <m/>
    <s v="PROFITERM PROTECH s.r.o."/>
    <m/>
    <x v="1"/>
    <n v="4"/>
    <m/>
    <n v="0"/>
    <m/>
    <m/>
  </r>
  <r>
    <d v="2019-04-03T07:42:38"/>
    <s v="5961"/>
    <s v="VE518"/>
    <x v="2"/>
    <x v="4"/>
    <n v="30"/>
    <s v="ks"/>
    <n v="2.4900000000000002"/>
    <n v="74.7"/>
    <s v="0411"/>
    <m/>
    <s v="1CHIR: lůžkové oddělení 8"/>
    <s v="SVIOP-2019-SVM2-003899"/>
    <s v="Výdej do spotřeby z IOP"/>
    <s v="Škodová Simona"/>
    <s v="Promítnut do stavu zásob"/>
    <s v="V41A"/>
    <s v="Mycí a uklízecí prostředy"/>
    <m/>
    <m/>
    <s v="Šaman do 19.3/2020"/>
    <m/>
    <x v="1"/>
    <n v="4"/>
    <m/>
    <n v="0"/>
    <m/>
    <m/>
  </r>
  <r>
    <d v="2019-04-03T07:42:38"/>
    <s v="311100zel"/>
    <s v="VE754"/>
    <x v="1"/>
    <x v="6"/>
    <n v="20"/>
    <s v="ks"/>
    <n v="2.66"/>
    <n v="53.24"/>
    <s v="0411"/>
    <m/>
    <s v="1CHIR: lůžkové oddělení 8"/>
    <s v="SVIOP-2019-SVM2-003899"/>
    <s v="Výdej do spotřeby z IOP"/>
    <s v="Škodová Simona"/>
    <s v="Promítnut do stavu zásob"/>
    <s v="V42C"/>
    <s v="Obálky, pořadače, složky"/>
    <m/>
    <m/>
    <s v="Frankospol 22.3/2020"/>
    <m/>
    <x v="1"/>
    <n v="4"/>
    <m/>
    <n v="0"/>
    <m/>
    <m/>
  </r>
  <r>
    <d v="2019-04-03T07:42:38"/>
    <m/>
    <s v="VE994"/>
    <x v="1"/>
    <x v="179"/>
    <n v="50"/>
    <s v="ks"/>
    <n v="3.48"/>
    <n v="174.24"/>
    <s v="0411"/>
    <m/>
    <s v="1CHIR: lůžkové oddělení 8"/>
    <s v="SVIOP-2019-SVM2-003899"/>
    <s v="Výdej do spotřeby z IOP"/>
    <s v="Škodová Simona"/>
    <s v="Promítnut do stavu zásob"/>
    <s v="V42E"/>
    <s v="Samolepky, etikety, štítky"/>
    <m/>
    <m/>
    <s v="Properus"/>
    <m/>
    <x v="1"/>
    <n v="4"/>
    <m/>
    <n v="0"/>
    <m/>
    <m/>
  </r>
  <r>
    <d v="2019-04-03T07:42:38"/>
    <s v="510496"/>
    <s v="VE352"/>
    <x v="1"/>
    <x v="56"/>
    <n v="20"/>
    <s v="ks"/>
    <n v="4.3499999999999996"/>
    <n v="87.08"/>
    <s v="0411"/>
    <m/>
    <s v="1CHIR: lůžkové oddělení 8"/>
    <s v="SVIOP-2019-SVM2-003899"/>
    <s v="Výdej do spotřeby z IOP"/>
    <s v="Škodová Simona"/>
    <s v="Promítnut do stavu zásob"/>
    <s v="V42B"/>
    <s v="Psací potřeby"/>
    <m/>
    <m/>
    <s v="Frankospol 22.3/2020"/>
    <m/>
    <x v="1"/>
    <n v="4"/>
    <m/>
    <n v="0"/>
    <m/>
    <m/>
  </r>
  <r>
    <d v="2019-04-03T07:42:38"/>
    <s v="501170"/>
    <s v="VE327"/>
    <x v="1"/>
    <x v="41"/>
    <n v="20"/>
    <s v="ks"/>
    <n v="4.84"/>
    <n v="96.75"/>
    <s v="0411"/>
    <m/>
    <s v="1CHIR: lůžkové oddělení 8"/>
    <s v="SVIOP-2019-SVM2-003899"/>
    <s v="Výdej do spotřeby z IOP"/>
    <s v="Škodová Simona"/>
    <s v="Promítnut do stavu zásob"/>
    <s v="V42B"/>
    <s v="Psací potřeby"/>
    <m/>
    <m/>
    <s v="Frankospol 22.3/2020"/>
    <m/>
    <x v="1"/>
    <n v="4"/>
    <m/>
    <n v="0"/>
    <m/>
    <m/>
  </r>
  <r>
    <d v="2019-04-03T07:42:38"/>
    <m/>
    <s v="VA007"/>
    <x v="4"/>
    <x v="104"/>
    <n v="10"/>
    <s v="ks"/>
    <n v="5.99"/>
    <n v="59.89"/>
    <s v="0411"/>
    <m/>
    <s v="1CHIR: lůžkové oddělení 8"/>
    <s v="SVIOP-2019-SVM2-003899"/>
    <s v="Výdej do spotřeby z IOP"/>
    <s v="Škodová Simona"/>
    <s v="Promítnut do stavu zásob"/>
    <s v="V21"/>
    <s v="Spotřební materiál k SZM"/>
    <m/>
    <m/>
    <s v="MAPO medical s.r.o."/>
    <m/>
    <x v="1"/>
    <n v="4"/>
    <m/>
    <n v="0"/>
    <m/>
    <m/>
  </r>
  <r>
    <d v="2019-04-03T07:42:38"/>
    <m/>
    <s v="VC344"/>
    <x v="0"/>
    <x v="42"/>
    <n v="5"/>
    <s v="bal"/>
    <n v="6.29"/>
    <n v="31.46"/>
    <s v="0411"/>
    <m/>
    <s v="1CHIR: lůžkové oddělení 8"/>
    <s v="SVIOP-2019-SVM2-003899"/>
    <s v="Výdej do spotřeby z IOP"/>
    <s v="Škodová Simona"/>
    <s v="Promítnut do stavu zásob"/>
    <s v="V44G"/>
    <s v="Kuchyňské potřeby drobné"/>
    <m/>
    <m/>
    <s v="Věra Marková do 8/2020"/>
    <m/>
    <x v="1"/>
    <n v="4"/>
    <m/>
    <n v="0"/>
    <m/>
    <m/>
  </r>
  <r>
    <d v="2019-04-03T07:42:38"/>
    <m/>
    <s v="VC600"/>
    <x v="0"/>
    <x v="382"/>
    <n v="1"/>
    <s v="bal"/>
    <n v="9.2100000000000009"/>
    <n v="9.2100000000000009"/>
    <s v="0411"/>
    <m/>
    <s v="1CHIR: lůžkové oddělení 8"/>
    <s v="SVIOP-2019-SVM2-003899"/>
    <s v="Výdej do spotřeby z IOP"/>
    <s v="Škodová Simona"/>
    <s v="Promítnut do stavu zásob"/>
    <s v="V44G"/>
    <s v="Kuchyňské potřeby drobné"/>
    <m/>
    <m/>
    <s v="Věra Marková do 8/2020"/>
    <m/>
    <x v="1"/>
    <n v="4"/>
    <m/>
    <n v="0"/>
    <m/>
    <m/>
  </r>
  <r>
    <d v="2019-04-03T07:42:38"/>
    <m/>
    <s v="VE670"/>
    <x v="0"/>
    <x v="43"/>
    <n v="5"/>
    <s v="bal"/>
    <n v="9.4499999999999993"/>
    <n v="47.25"/>
    <s v="0411"/>
    <m/>
    <s v="1CHIR: lůžkové oddělení 8"/>
    <s v="SVIOP-2019-SVM2-003899"/>
    <s v="Výdej do spotřeby z IOP"/>
    <s v="Škodová Simona"/>
    <s v="Promítnut do stavu zásob"/>
    <s v="V44E"/>
    <s v="WC papír, ubrousky, pytle, sáčky"/>
    <m/>
    <m/>
    <s v="Vkus Bustan do 12/2019"/>
    <m/>
    <x v="1"/>
    <n v="4"/>
    <m/>
    <n v="0"/>
    <m/>
    <m/>
  </r>
  <r>
    <d v="2019-04-03T07:42:38"/>
    <m/>
    <s v="VF317"/>
    <x v="0"/>
    <x v="383"/>
    <n v="2"/>
    <s v="bal"/>
    <n v="9.8000000000000007"/>
    <n v="19.600000000000001"/>
    <s v="0411"/>
    <m/>
    <s v="1CHIR: lůžkové oddělení 8"/>
    <s v="SVIOP-2019-SVM2-003899"/>
    <s v="Výdej do spotřeby z IOP"/>
    <s v="Škodová Simona"/>
    <s v="Promítnut do stavu zásob"/>
    <s v="V44E"/>
    <s v="WC papír, ubrousky, pytle, sáčky"/>
    <m/>
    <m/>
    <s v="Abraham do 4/2020"/>
    <m/>
    <x v="1"/>
    <n v="4"/>
    <m/>
    <n v="0"/>
    <m/>
    <m/>
  </r>
  <r>
    <d v="2019-04-03T07:42:38"/>
    <m/>
    <s v="VE588"/>
    <x v="0"/>
    <x v="255"/>
    <n v="5"/>
    <s v="ks"/>
    <n v="13.18"/>
    <n v="65.91"/>
    <s v="0411"/>
    <m/>
    <s v="1CHIR: lůžkové oddělení 8"/>
    <s v="SVIOP-2019-SVM2-003899"/>
    <s v="Výdej do spotřeby z IOP"/>
    <s v="Škodová Simona"/>
    <s v="Promítnut do stavu zásob"/>
    <s v="V44G"/>
    <s v="Kuchyňské potřeby drobné"/>
    <m/>
    <m/>
    <s v="MB-SWING"/>
    <m/>
    <x v="1"/>
    <n v="4"/>
    <m/>
    <n v="0"/>
    <m/>
    <m/>
  </r>
  <r>
    <d v="2019-04-03T07:42:38"/>
    <s v="3176"/>
    <s v="VE527"/>
    <x v="2"/>
    <x v="14"/>
    <n v="10"/>
    <s v="bal"/>
    <n v="14.52"/>
    <n v="145.19999999999999"/>
    <s v="0411"/>
    <m/>
    <s v="1CHIR: lůžkové oddělení 8"/>
    <s v="SVIOP-2019-SVM2-003899"/>
    <s v="Výdej do spotřeby z IOP"/>
    <s v="Škodová Simona"/>
    <s v="Promítnut do stavu zásob"/>
    <s v="V41C"/>
    <s v="Kartáče,houbičky"/>
    <m/>
    <m/>
    <s v="Šaman do 19.3/2020"/>
    <m/>
    <x v="1"/>
    <n v="4"/>
    <m/>
    <n v="0"/>
    <m/>
    <m/>
  </r>
  <r>
    <d v="2019-04-03T07:42:38"/>
    <s v="103266"/>
    <s v="VE511"/>
    <x v="2"/>
    <x v="95"/>
    <n v="4"/>
    <s v="ks"/>
    <n v="15.06"/>
    <n v="60.24"/>
    <s v="0411"/>
    <m/>
    <s v="1CHIR: lůžkové oddělení 8"/>
    <s v="SVIOP-2019-SVM2-003899"/>
    <s v="Výdej do spotřeby z IOP"/>
    <s v="Škodová Simona"/>
    <s v="Promítnut do stavu zásob"/>
    <s v="V41C"/>
    <s v="Kartáče,houbičky"/>
    <m/>
    <m/>
    <s v="Šaman do 19.3/2020"/>
    <m/>
    <x v="1"/>
    <n v="4"/>
    <m/>
    <n v="0"/>
    <m/>
    <m/>
  </r>
  <r>
    <d v="2019-04-03T07:42:38"/>
    <s v="9846"/>
    <s v="VE892"/>
    <x v="0"/>
    <x v="61"/>
    <n v="3"/>
    <s v="bal"/>
    <n v="17.96"/>
    <n v="53.88"/>
    <s v="0411"/>
    <m/>
    <s v="1CHIR: lůžkové oddělení 8"/>
    <s v="SVIOP-2019-SVM2-003899"/>
    <s v="Výdej do spotřeby z IOP"/>
    <s v="Škodová Simona"/>
    <s v="Promítnut do stavu zásob"/>
    <s v="V44D"/>
    <s v="Ručníky, rohože, ostatní"/>
    <m/>
    <m/>
    <s v="Šaman do 19.3/2020"/>
    <m/>
    <x v="1"/>
    <n v="4"/>
    <m/>
    <n v="0"/>
    <m/>
    <m/>
  </r>
  <r>
    <d v="2019-04-03T07:42:38"/>
    <m/>
    <s v="VE015"/>
    <x v="0"/>
    <x v="62"/>
    <n v="4"/>
    <s v="bal"/>
    <n v="20.57"/>
    <n v="82.29"/>
    <s v="0411"/>
    <m/>
    <s v="1CHIR: lůžkové oddělení 8"/>
    <s v="SVIOP-2019-SVM2-003899"/>
    <s v="Výdej do spotřeby z IOP"/>
    <s v="Škodová Simona"/>
    <s v="Promítnut do stavu zásob"/>
    <s v="V44E"/>
    <s v="WC papír, ubrousky, pytle, sáčky"/>
    <m/>
    <m/>
    <s v="Press KF do 1/2019"/>
    <m/>
    <x v="1"/>
    <n v="4"/>
    <m/>
    <n v="0"/>
    <m/>
    <m/>
  </r>
  <r>
    <d v="2019-04-03T07:42:38"/>
    <s v="1566"/>
    <s v="VE526"/>
    <x v="2"/>
    <x v="45"/>
    <n v="4"/>
    <s v="bal"/>
    <n v="23.17"/>
    <n v="92.68"/>
    <s v="0411"/>
    <m/>
    <s v="1CHIR: lůžkové oddělení 8"/>
    <s v="SVIOP-2019-SVM2-003899"/>
    <s v="Výdej do spotřeby z IOP"/>
    <s v="Škodová Simona"/>
    <s v="Promítnut do stavu zásob"/>
    <s v="V41C"/>
    <s v="Kartáče,houbičky"/>
    <m/>
    <m/>
    <s v="Šaman do 19.3/2020"/>
    <m/>
    <x v="1"/>
    <n v="4"/>
    <m/>
    <n v="0"/>
    <m/>
    <m/>
  </r>
  <r>
    <d v="2019-04-03T07:42:38"/>
    <m/>
    <s v="VE716"/>
    <x v="0"/>
    <x v="16"/>
    <n v="30"/>
    <s v="ks"/>
    <n v="23.96"/>
    <n v="718.74"/>
    <s v="0411"/>
    <m/>
    <s v="1CHIR: lůžkové oddělení 8"/>
    <s v="SVIOP-2019-SVM2-003899"/>
    <s v="Výdej do spotřeby z IOP"/>
    <s v="Škodová Simona"/>
    <s v="Promítnut do stavu zásob"/>
    <s v="V44E"/>
    <s v="WC papír, ubrousky, pytle, sáčky"/>
    <m/>
    <m/>
    <s v="Frankospol 3/2020"/>
    <m/>
    <x v="1"/>
    <n v="4"/>
    <m/>
    <n v="0"/>
    <m/>
    <m/>
  </r>
  <r>
    <d v="2019-04-03T07:42:38"/>
    <s v="770150"/>
    <s v="VE835"/>
    <x v="1"/>
    <x v="19"/>
    <n v="1"/>
    <s v="ks"/>
    <n v="30.73"/>
    <n v="30.73"/>
    <s v="0411"/>
    <m/>
    <s v="1CHIR: lůžkové oddělení 8"/>
    <s v="SVIOP-2019-SVM2-003899"/>
    <s v="Výdej do spotřeby z IOP"/>
    <s v="Škodová Simona"/>
    <s v="Promítnut do stavu zásob"/>
    <s v="V42D"/>
    <s v="Pravítka, lepidla, folie"/>
    <m/>
    <m/>
    <s v="Frankospol 22.3/2020"/>
    <m/>
    <x v="1"/>
    <n v="4"/>
    <m/>
    <n v="0"/>
    <m/>
    <m/>
  </r>
  <r>
    <d v="2019-04-03T07:42:38"/>
    <s v="116361"/>
    <s v="VE505"/>
    <x v="2"/>
    <x v="46"/>
    <n v="4"/>
    <s v="ks"/>
    <n v="34.78"/>
    <n v="139.12"/>
    <s v="0411"/>
    <m/>
    <s v="1CHIR: lůžkové oddělení 8"/>
    <s v="SVIOP-2019-SVM2-003899"/>
    <s v="Výdej do spotřeby z IOP"/>
    <s v="Škodová Simona"/>
    <s v="Promítnut do stavu zásob"/>
    <s v="V41A"/>
    <s v="Mycí a uklízecí prostředy"/>
    <m/>
    <m/>
    <s v="Šaman do 19.3/2020"/>
    <m/>
    <x v="1"/>
    <n v="4"/>
    <m/>
    <n v="0"/>
    <m/>
    <m/>
  </r>
  <r>
    <d v="2019-04-03T07:42:38"/>
    <s v="115081"/>
    <s v="VE491"/>
    <x v="2"/>
    <x v="64"/>
    <n v="1"/>
    <s v="ks"/>
    <n v="37.51"/>
    <n v="37.51"/>
    <s v="0411"/>
    <m/>
    <s v="1CHIR: lůžkové oddělení 8"/>
    <s v="SVIOP-2019-SVM2-003899"/>
    <s v="Výdej do spotřeby z IOP"/>
    <s v="Škodová Simona"/>
    <s v="Promítnut do stavu zásob"/>
    <s v="V41A"/>
    <s v="Mycí a uklízecí prostředy"/>
    <m/>
    <m/>
    <s v="Šaman do 19.3/2020"/>
    <m/>
    <x v="1"/>
    <n v="4"/>
    <m/>
    <n v="0"/>
    <m/>
    <m/>
  </r>
  <r>
    <d v="2019-04-03T07:42:38"/>
    <s v="394153"/>
    <s v="VE693"/>
    <x v="2"/>
    <x v="18"/>
    <n v="4"/>
    <s v="ks"/>
    <n v="37.950000000000003"/>
    <n v="151.78"/>
    <s v="0411"/>
    <m/>
    <s v="1CHIR: lůžkové oddělení 8"/>
    <s v="SVIOP-2019-SVM2-003899"/>
    <s v="Výdej do spotřeby z IOP"/>
    <s v="Škodová Simona"/>
    <s v="Promítnut do stavu zásob"/>
    <s v="V41D"/>
    <s v="Krémy, oleje a masti z lékárny"/>
    <m/>
    <m/>
    <s v="Phoenix"/>
    <m/>
    <x v="1"/>
    <n v="4"/>
    <m/>
    <n v="0"/>
    <m/>
    <m/>
  </r>
  <r>
    <d v="2019-04-03T07:42:38"/>
    <s v="111891"/>
    <s v="VE481"/>
    <x v="2"/>
    <x v="193"/>
    <n v="1"/>
    <s v="ks"/>
    <n v="39.93"/>
    <n v="39.93"/>
    <s v="0411"/>
    <m/>
    <s v="1CHIR: lůžkové oddělení 8"/>
    <s v="SVIOP-2019-SVM2-003899"/>
    <s v="Výdej do spotřeby z IOP"/>
    <s v="Škodová Simona"/>
    <s v="Promítnut do stavu zásob"/>
    <s v="V41A"/>
    <s v="Mycí a uklízecí prostředy"/>
    <m/>
    <m/>
    <s v="Šaman do 19.3/2020"/>
    <m/>
    <x v="1"/>
    <n v="4"/>
    <m/>
    <n v="0"/>
    <m/>
    <m/>
  </r>
  <r>
    <d v="2019-04-03T07:42:38"/>
    <s v="752901"/>
    <s v="VA322"/>
    <x v="0"/>
    <x v="384"/>
    <n v="1"/>
    <s v="ks"/>
    <n v="41.14"/>
    <n v="41.14"/>
    <s v="0411"/>
    <m/>
    <s v="1CHIR: lůžkové oddělení 8"/>
    <s v="SVIOP-2019-SVM2-003899"/>
    <s v="Výdej do spotřeby z IOP"/>
    <s v="Škodová Simona"/>
    <s v="Promítnut do stavu zásob"/>
    <s v="V44A"/>
    <s v="Gely, sůl, suchý led,chladící vložky"/>
    <m/>
    <m/>
    <s v="MAPO medical s.r.o."/>
    <m/>
    <x v="1"/>
    <n v="4"/>
    <m/>
    <n v="0"/>
    <m/>
    <m/>
  </r>
  <r>
    <d v="2019-04-03T07:42:38"/>
    <s v="Fm-L009-022-CENPAC-001"/>
    <s v="VFM1223"/>
    <x v="1"/>
    <x v="22"/>
    <n v="1"/>
    <s v="ks"/>
    <n v="54.45"/>
    <n v="54.45"/>
    <s v="0411"/>
    <m/>
    <s v="1CHIR: lůžkové oddělení 8"/>
    <s v="SVIOP-2019-SVM2-003899"/>
    <s v="Výdej do spotřeby z IOP"/>
    <s v="Škodová Simona"/>
    <s v="Promítnut do stavu zásob"/>
    <s v="VFM022"/>
    <s v="Úschova věcí, důchody"/>
    <m/>
    <m/>
    <s v="Knopp - tiskárna do 1/2021"/>
    <m/>
    <x v="1"/>
    <n v="4"/>
    <m/>
    <n v="0"/>
    <m/>
    <m/>
  </r>
  <r>
    <d v="2019-04-03T07:42:38"/>
    <m/>
    <s v="VF307"/>
    <x v="0"/>
    <x v="381"/>
    <n v="5"/>
    <s v="bal"/>
    <n v="58.44"/>
    <n v="292.2"/>
    <s v="0411"/>
    <m/>
    <s v="1CHIR: lůžkové oddělení 8"/>
    <s v="SVIOP-2019-SVM2-003899"/>
    <s v="Výdej do spotřeby z IOP"/>
    <s v="Škodová Simona"/>
    <s v="Promítnut do stavu zásob"/>
    <s v="V44E"/>
    <s v="WC papír, ubrousky, pytle, sáčky"/>
    <m/>
    <m/>
    <s v="Abraham do 4/2020"/>
    <m/>
    <x v="1"/>
    <n v="4"/>
    <m/>
    <n v="0"/>
    <m/>
    <m/>
  </r>
  <r>
    <d v="2019-04-03T07:42:38"/>
    <s v="5136"/>
    <s v="VE484"/>
    <x v="2"/>
    <x v="130"/>
    <n v="1"/>
    <s v="ks"/>
    <n v="59.13"/>
    <n v="59.13"/>
    <s v="0411"/>
    <m/>
    <s v="1CHIR: lůžkové oddělení 8"/>
    <s v="SVIOP-2019-SVM2-003899"/>
    <s v="Výdej do spotřeby z IOP"/>
    <s v="Škodová Simona"/>
    <s v="Promítnut do stavu zásob"/>
    <s v="V41A"/>
    <s v="Mycí a uklízecí prostředy"/>
    <m/>
    <m/>
    <s v="Šaman do 19.3/2020"/>
    <m/>
    <x v="1"/>
    <n v="4"/>
    <m/>
    <n v="0"/>
    <m/>
    <m/>
  </r>
  <r>
    <d v="2019-04-03T07:42:38"/>
    <m/>
    <s v="VE275"/>
    <x v="1"/>
    <x v="374"/>
    <n v="6"/>
    <s v="bal"/>
    <n v="74.48"/>
    <n v="446.85"/>
    <s v="0411"/>
    <m/>
    <s v="1CHIR: lůžkové oddělení 8"/>
    <s v="SVIOP-2019-SVM2-003899"/>
    <s v="Výdej do spotřeby z IOP"/>
    <s v="Škodová Simona"/>
    <s v="Promítnut do stavu zásob"/>
    <s v="V42A"/>
    <s v="Papíry, sešity, knihy, bloky, tabule"/>
    <m/>
    <m/>
    <s v="VKUS-Bustan 3/2020"/>
    <m/>
    <x v="1"/>
    <n v="4"/>
    <m/>
    <n v="0"/>
    <m/>
    <m/>
  </r>
  <r>
    <d v="2019-04-03T07:42:38"/>
    <s v="107631"/>
    <s v="VE669"/>
    <x v="2"/>
    <x v="106"/>
    <n v="1"/>
    <s v="ks"/>
    <n v="151.19999999999999"/>
    <n v="151.19999999999999"/>
    <s v="0411"/>
    <m/>
    <s v="1CHIR: lůžkové oddělení 8"/>
    <s v="SVIOP-2019-SVM2-003899"/>
    <s v="Výdej do spotřeby z IOP"/>
    <s v="Škodová Simona"/>
    <s v="Promítnut do stavu zásob"/>
    <s v="V41A"/>
    <s v="Mycí a uklízecí prostředy"/>
    <m/>
    <m/>
    <s v="Šaman do 19.3/2020"/>
    <m/>
    <x v="1"/>
    <n v="4"/>
    <m/>
    <n v="0"/>
    <m/>
    <m/>
  </r>
  <r>
    <d v="2019-04-03T07:42:38"/>
    <m/>
    <s v="VA796"/>
    <x v="0"/>
    <x v="141"/>
    <n v="2"/>
    <s v="ks"/>
    <n v="153.80000000000001"/>
    <n v="307.60000000000002"/>
    <s v="0411"/>
    <m/>
    <s v="1CHIR: lůžkové oddělení 8"/>
    <s v="SVIOP-2019-SVM2-003899"/>
    <s v="Výdej do spotřeby z IOP"/>
    <s v="Škodová Simona"/>
    <s v="Promítnut do stavu zásob"/>
    <s v="V44G"/>
    <s v="Kuchyňské potřeby drobné"/>
    <m/>
    <m/>
    <s v="Věra Marková do 8/2020"/>
    <m/>
    <x v="1"/>
    <n v="4"/>
    <m/>
    <n v="0"/>
    <m/>
    <m/>
  </r>
  <r>
    <d v="2019-04-03T07:42:38"/>
    <m/>
    <s v="VA552"/>
    <x v="1"/>
    <x v="136"/>
    <n v="1"/>
    <s v="ks"/>
    <n v="337.6"/>
    <n v="337.6"/>
    <s v="0411"/>
    <m/>
    <s v="1CHIR: lůžkové oddělení 8"/>
    <s v="SVIOP-2019-SVM2-003899"/>
    <s v="Výdej do spotřeby z IOP"/>
    <s v="Škodová Simona"/>
    <s v="Promítnut do stavu zásob"/>
    <s v="V42A"/>
    <s v="Papíry, sešity, knihy, bloky, tabule"/>
    <m/>
    <m/>
    <s v="DTW Telecom"/>
    <m/>
    <x v="1"/>
    <n v="4"/>
    <m/>
    <n v="0"/>
    <m/>
    <m/>
  </r>
  <r>
    <d v="2019-04-03T07:42:38"/>
    <s v="10006995-1K"/>
    <s v="VC736"/>
    <x v="0"/>
    <x v="38"/>
    <n v="1"/>
    <s v="ks"/>
    <n v="738.1"/>
    <n v="738.1"/>
    <s v="0411"/>
    <m/>
    <s v="1CHIR: lůžkové oddělení 8"/>
    <s v="SVIOP-2019-SVM2-003899"/>
    <s v="Výdej do spotřeby z IOP"/>
    <s v="Škodová Simona"/>
    <s v="Promítnut do stavu zásob"/>
    <s v="V44D"/>
    <s v="Ručníky, rohože, ostatní"/>
    <m/>
    <m/>
    <s v="Datascan"/>
    <m/>
    <x v="1"/>
    <n v="4"/>
    <m/>
    <n v="0"/>
    <m/>
    <m/>
  </r>
  <r>
    <d v="2019-04-03T07:46:40"/>
    <s v="140060013"/>
    <s v="VE630"/>
    <x v="4"/>
    <x v="39"/>
    <n v="50"/>
    <s v="ks"/>
    <n v="0.23"/>
    <n v="11.35"/>
    <s v="0432"/>
    <m/>
    <s v="1CHIR: JIP  6"/>
    <s v="SVIOP-2019-SVM2-003900"/>
    <s v="Výdej do spotřeby z IOP"/>
    <s v="Škodová Simona"/>
    <s v="Promítnut do stavu zásob"/>
    <s v="V21"/>
    <s v="Spotřební materiál k SZM"/>
    <m/>
    <m/>
    <s v="MAPO medical s.r.o. od 7/2017"/>
    <m/>
    <x v="1"/>
    <n v="4"/>
    <m/>
    <n v="0"/>
    <m/>
    <m/>
  </r>
  <r>
    <d v="2019-04-03T07:46:40"/>
    <s v="220103"/>
    <s v="VE772"/>
    <x v="1"/>
    <x v="139"/>
    <n v="20"/>
    <s v="ks"/>
    <n v="1.1299999999999999"/>
    <n v="22.5"/>
    <s v="0432"/>
    <m/>
    <s v="1CHIR: JIP  6"/>
    <s v="SVIOP-2019-SVM2-003900"/>
    <s v="Výdej do spotřeby z IOP"/>
    <s v="Škodová Simona"/>
    <s v="Promítnut do stavu zásob"/>
    <s v="V42C"/>
    <s v="Obálky, pořadače, složky"/>
    <m/>
    <m/>
    <s v="Frankospol 22.3/2020"/>
    <m/>
    <x v="1"/>
    <n v="4"/>
    <m/>
    <n v="0"/>
    <m/>
    <m/>
  </r>
  <r>
    <d v="2019-04-03T07:46:40"/>
    <m/>
    <s v="VB631"/>
    <x v="1"/>
    <x v="40"/>
    <n v="20"/>
    <s v="ks"/>
    <n v="1.19"/>
    <n v="23.72"/>
    <s v="0432"/>
    <m/>
    <s v="1CHIR: JIP  6"/>
    <s v="SVIOP-2019-SVM2-003900"/>
    <s v="Výdej do spotřeby z IOP"/>
    <s v="Škodová Simona"/>
    <s v="Promítnut do stavu zásob"/>
    <s v="V42C"/>
    <s v="Obálky, pořadače, složky"/>
    <m/>
    <m/>
    <s v="Properus"/>
    <m/>
    <x v="1"/>
    <n v="4"/>
    <m/>
    <n v="0"/>
    <m/>
    <m/>
  </r>
  <r>
    <d v="2019-04-03T07:46:40"/>
    <s v="181400"/>
    <s v="VE834"/>
    <x v="1"/>
    <x v="171"/>
    <n v="10"/>
    <s v="ks"/>
    <n v="2.0099999999999998"/>
    <n v="20.09"/>
    <s v="0432"/>
    <m/>
    <s v="1CHIR: JIP  6"/>
    <s v="SVIOP-2019-SVM2-003900"/>
    <s v="Výdej do spotřeby z IOP"/>
    <s v="Škodová Simona"/>
    <s v="Promítnut do stavu zásob"/>
    <s v="V42D"/>
    <s v="Pravítka, lepidla, folie"/>
    <m/>
    <m/>
    <s v="Frankospol 22.3/2020"/>
    <m/>
    <x v="1"/>
    <n v="4"/>
    <m/>
    <n v="0"/>
    <m/>
    <m/>
  </r>
  <r>
    <d v="2019-04-03T07:46:40"/>
    <s v="5961"/>
    <s v="VE517"/>
    <x v="2"/>
    <x v="5"/>
    <n v="30"/>
    <s v="ks"/>
    <n v="2.19"/>
    <n v="65.7"/>
    <s v="0432"/>
    <m/>
    <s v="1CHIR: JIP  6"/>
    <s v="SVIOP-2019-SVM2-003900"/>
    <s v="Výdej do spotřeby z IOP"/>
    <s v="Škodová Simona"/>
    <s v="Promítnut do stavu zásob"/>
    <s v="V41A"/>
    <s v="Mycí a uklízecí prostředy"/>
    <m/>
    <m/>
    <s v="Šaman do 19.3/2020"/>
    <m/>
    <x v="1"/>
    <n v="4"/>
    <m/>
    <n v="0"/>
    <m/>
    <m/>
  </r>
  <r>
    <d v="2019-04-03T07:46:40"/>
    <m/>
    <s v="VE880"/>
    <x v="3"/>
    <x v="7"/>
    <n v="200"/>
    <s v="ks"/>
    <n v="2.35"/>
    <n v="469.48"/>
    <s v="0432"/>
    <m/>
    <s v="1CHIR: JIP  6"/>
    <s v="SVIOP-2019-SVM2-003900"/>
    <s v="Výdej do spotřeby z IOP"/>
    <s v="Škodová Simona"/>
    <s v="Promítnut do stavu zásob"/>
    <s v="V22"/>
    <s v="Spotřební materiál pro potrubní poštu"/>
    <m/>
    <m/>
    <s v="PROFITERM PROTECH s.r.o."/>
    <m/>
    <x v="1"/>
    <n v="4"/>
    <m/>
    <n v="0"/>
    <m/>
    <m/>
  </r>
  <r>
    <d v="2019-04-03T07:46:40"/>
    <s v="311100zel"/>
    <s v="VE754"/>
    <x v="1"/>
    <x v="6"/>
    <n v="20"/>
    <s v="ks"/>
    <n v="2.66"/>
    <n v="53.24"/>
    <s v="0432"/>
    <m/>
    <s v="1CHIR: JIP  6"/>
    <s v="SVIOP-2019-SVM2-003900"/>
    <s v="Výdej do spotřeby z IOP"/>
    <s v="Škodová Simona"/>
    <s v="Promítnut do stavu zásob"/>
    <s v="V42C"/>
    <s v="Obálky, pořadače, složky"/>
    <m/>
    <m/>
    <s v="Frankospol 22.3/2020"/>
    <m/>
    <x v="1"/>
    <n v="4"/>
    <m/>
    <n v="0"/>
    <m/>
    <m/>
  </r>
  <r>
    <d v="2019-04-03T07:46:40"/>
    <s v="430020"/>
    <s v="VE853"/>
    <x v="1"/>
    <x v="55"/>
    <n v="2"/>
    <s v="bal"/>
    <n v="3.75"/>
    <n v="7.5"/>
    <s v="0432"/>
    <m/>
    <s v="1CHIR: JIP  6"/>
    <s v="SVIOP-2019-SVM2-003900"/>
    <s v="Výdej do spotřeby z IOP"/>
    <s v="Škodová Simona"/>
    <s v="Promítnut do stavu zásob"/>
    <s v="V42D"/>
    <s v="Pravítka, lepidla, folie"/>
    <m/>
    <m/>
    <s v="Frankospol 22.3/2020"/>
    <m/>
    <x v="1"/>
    <n v="4"/>
    <m/>
    <n v="0"/>
    <m/>
    <m/>
  </r>
  <r>
    <d v="2019-04-03T07:46:40"/>
    <s v="510496"/>
    <s v="VE352"/>
    <x v="1"/>
    <x v="56"/>
    <n v="10"/>
    <s v="ks"/>
    <n v="4.3499999999999996"/>
    <n v="43.54"/>
    <s v="0432"/>
    <m/>
    <s v="1CHIR: JIP  6"/>
    <s v="SVIOP-2019-SVM2-003900"/>
    <s v="Výdej do spotřeby z IOP"/>
    <s v="Škodová Simona"/>
    <s v="Promítnut do stavu zásob"/>
    <s v="V42B"/>
    <s v="Psací potřeby"/>
    <m/>
    <m/>
    <s v="Frankospol 22.3/2020"/>
    <m/>
    <x v="1"/>
    <n v="4"/>
    <m/>
    <n v="0"/>
    <m/>
    <m/>
  </r>
  <r>
    <d v="2019-04-03T07:46:40"/>
    <s v="501170"/>
    <s v="VE327"/>
    <x v="1"/>
    <x v="41"/>
    <n v="10"/>
    <s v="ks"/>
    <n v="4.84"/>
    <n v="48.38"/>
    <s v="0432"/>
    <m/>
    <s v="1CHIR: JIP  6"/>
    <s v="SVIOP-2019-SVM2-003900"/>
    <s v="Výdej do spotřeby z IOP"/>
    <s v="Škodová Simona"/>
    <s v="Promítnut do stavu zásob"/>
    <s v="V42B"/>
    <s v="Psací potřeby"/>
    <m/>
    <m/>
    <s v="Frankospol 22.3/2020"/>
    <m/>
    <x v="1"/>
    <n v="4"/>
    <m/>
    <n v="0"/>
    <m/>
    <m/>
  </r>
  <r>
    <d v="2019-04-03T07:46:40"/>
    <s v="9995861"/>
    <s v="VE580"/>
    <x v="4"/>
    <x v="111"/>
    <n v="10"/>
    <s v="ks"/>
    <n v="4.99"/>
    <n v="49.9"/>
    <s v="0432"/>
    <m/>
    <s v="1CHIR: JIP  6"/>
    <s v="SVIOP-2019-SVM2-003900"/>
    <s v="Výdej do spotřeby z IOP"/>
    <s v="Škodová Simona"/>
    <s v="Promítnut do stavu zásob"/>
    <s v="V21"/>
    <s v="Spotřební materiál k SZM"/>
    <m/>
    <m/>
    <s v="HARTMANN - RICO a.s."/>
    <m/>
    <x v="1"/>
    <n v="4"/>
    <m/>
    <n v="0"/>
    <m/>
    <m/>
  </r>
  <r>
    <d v="2019-04-03T07:46:40"/>
    <s v="B1532"/>
    <s v="VA514"/>
    <x v="0"/>
    <x v="57"/>
    <n v="1"/>
    <s v="ks"/>
    <n v="6"/>
    <n v="6"/>
    <s v="0432"/>
    <m/>
    <s v="1CHIR: JIP  6"/>
    <s v="SVIOP-2019-SVM2-003900"/>
    <s v="Výdej do spotřeby z IOP"/>
    <s v="Škodová Simona"/>
    <s v="Promítnut do stavu zásob"/>
    <s v="V44B"/>
    <s v="Baterie, různé elektro zboží"/>
    <m/>
    <m/>
    <s v="Emos do 4/2020"/>
    <m/>
    <x v="1"/>
    <n v="4"/>
    <m/>
    <n v="0"/>
    <m/>
    <m/>
  </r>
  <r>
    <d v="2019-04-03T07:46:40"/>
    <m/>
    <s v="VC344"/>
    <x v="0"/>
    <x v="42"/>
    <n v="4"/>
    <s v="bal"/>
    <n v="6.29"/>
    <n v="25.17"/>
    <s v="0432"/>
    <m/>
    <s v="1CHIR: JIP  6"/>
    <s v="SVIOP-2019-SVM2-003900"/>
    <s v="Výdej do spotřeby z IOP"/>
    <s v="Škodová Simona"/>
    <s v="Promítnut do stavu zásob"/>
    <s v="V44G"/>
    <s v="Kuchyňské potřeby drobné"/>
    <m/>
    <m/>
    <s v="Věra Marková do 8/2020"/>
    <m/>
    <x v="1"/>
    <n v="4"/>
    <m/>
    <n v="0"/>
    <m/>
    <m/>
  </r>
  <r>
    <d v="2019-04-03T07:46:40"/>
    <s v="501150"/>
    <s v="VE336"/>
    <x v="1"/>
    <x v="177"/>
    <n v="1"/>
    <s v="ks"/>
    <n v="6.66"/>
    <n v="6.66"/>
    <s v="0432"/>
    <m/>
    <s v="1CHIR: JIP  6"/>
    <s v="SVIOP-2019-SVM2-003900"/>
    <s v="Výdej do spotřeby z IOP"/>
    <s v="Škodová Simona"/>
    <s v="Promítnut do stavu zásob"/>
    <s v="V42B"/>
    <s v="Psací potřeby"/>
    <m/>
    <m/>
    <s v="Frankospol 22.3/2020"/>
    <m/>
    <x v="1"/>
    <n v="4"/>
    <m/>
    <n v="0"/>
    <m/>
    <m/>
  </r>
  <r>
    <d v="2019-04-03T07:46:40"/>
    <m/>
    <s v="VE941"/>
    <x v="1"/>
    <x v="76"/>
    <n v="30"/>
    <s v="ks"/>
    <n v="7.72"/>
    <n v="231.6"/>
    <s v="0432"/>
    <m/>
    <s v="1CHIR: JIP  6"/>
    <s v="SVIOP-2019-SVM2-003900"/>
    <s v="Výdej do spotřeby z IOP"/>
    <s v="Škodová Simona"/>
    <s v="Promítnut do stavu zásob"/>
    <s v="V42E"/>
    <s v="Samolepky, etikety, štítky"/>
    <m/>
    <m/>
    <s v="Properus"/>
    <m/>
    <x v="1"/>
    <n v="4"/>
    <m/>
    <n v="0"/>
    <m/>
    <m/>
  </r>
  <r>
    <d v="2019-04-03T07:46:40"/>
    <s v="501290"/>
    <s v="VE331"/>
    <x v="1"/>
    <x v="53"/>
    <n v="6"/>
    <s v="ks"/>
    <n v="9.44"/>
    <n v="56.63"/>
    <s v="0432"/>
    <m/>
    <s v="1CHIR: JIP  6"/>
    <s v="SVIOP-2019-SVM2-003900"/>
    <s v="Výdej do spotřeby z IOP"/>
    <s v="Škodová Simona"/>
    <s v="Promítnut do stavu zásob"/>
    <s v="V42B"/>
    <s v="Psací potřeby"/>
    <m/>
    <m/>
    <s v="Frankospol 22.3/2020"/>
    <m/>
    <x v="1"/>
    <n v="4"/>
    <m/>
    <n v="0"/>
    <m/>
    <m/>
  </r>
  <r>
    <d v="2019-04-03T07:46:40"/>
    <m/>
    <s v="VE670"/>
    <x v="0"/>
    <x v="43"/>
    <n v="6"/>
    <s v="bal"/>
    <n v="9.4499999999999993"/>
    <n v="56.7"/>
    <s v="0432"/>
    <m/>
    <s v="1CHIR: JIP  6"/>
    <s v="SVIOP-2019-SVM2-003900"/>
    <s v="Výdej do spotřeby z IOP"/>
    <s v="Škodová Simona"/>
    <s v="Promítnut do stavu zásob"/>
    <s v="V44E"/>
    <s v="WC papír, ubrousky, pytle, sáčky"/>
    <m/>
    <m/>
    <s v="Vkus Bustan do 12/2019"/>
    <m/>
    <x v="1"/>
    <n v="4"/>
    <m/>
    <n v="0"/>
    <m/>
    <m/>
  </r>
  <r>
    <d v="2019-04-03T07:46:40"/>
    <s v="318509"/>
    <s v="VE766"/>
    <x v="1"/>
    <x v="128"/>
    <n v="4"/>
    <s v="ks"/>
    <n v="12.4"/>
    <n v="49.6"/>
    <s v="0432"/>
    <m/>
    <s v="1CHIR: JIP  6"/>
    <s v="SVIOP-2019-SVM2-003900"/>
    <s v="Výdej do spotřeby z IOP"/>
    <s v="Škodová Simona"/>
    <s v="Promítnut do stavu zásob"/>
    <s v="V42C"/>
    <s v="Obálky, pořadače, složky"/>
    <m/>
    <m/>
    <s v="Frankospol 22.3/2020"/>
    <m/>
    <x v="1"/>
    <n v="4"/>
    <m/>
    <n v="0"/>
    <m/>
    <m/>
  </r>
  <r>
    <d v="2019-04-03T07:46:40"/>
    <s v="9846"/>
    <s v="VE892"/>
    <x v="0"/>
    <x v="61"/>
    <n v="24"/>
    <s v="bal"/>
    <n v="17.96"/>
    <n v="431.04"/>
    <s v="0432"/>
    <m/>
    <s v="1CHIR: JIP  6"/>
    <s v="SVIOP-2019-SVM2-003900"/>
    <s v="Výdej do spotřeby z IOP"/>
    <s v="Škodová Simona"/>
    <s v="Promítnut do stavu zásob"/>
    <s v="V44D"/>
    <s v="Ručníky, rohože, ostatní"/>
    <m/>
    <m/>
    <s v="Šaman do 19.3/2020"/>
    <m/>
    <x v="1"/>
    <n v="4"/>
    <m/>
    <n v="0"/>
    <m/>
    <m/>
  </r>
  <r>
    <d v="2019-04-03T07:46:40"/>
    <m/>
    <s v="VE015"/>
    <x v="0"/>
    <x v="62"/>
    <n v="12"/>
    <s v="bal"/>
    <n v="20.57"/>
    <n v="246.87"/>
    <s v="0432"/>
    <m/>
    <s v="1CHIR: JIP  6"/>
    <s v="SVIOP-2019-SVM2-003900"/>
    <s v="Výdej do spotřeby z IOP"/>
    <s v="Škodová Simona"/>
    <s v="Promítnut do stavu zásob"/>
    <s v="V44E"/>
    <s v="WC papír, ubrousky, pytle, sáčky"/>
    <m/>
    <m/>
    <s v="Press KF do 1/2019"/>
    <m/>
    <x v="1"/>
    <n v="4"/>
    <m/>
    <n v="0"/>
    <m/>
    <m/>
  </r>
  <r>
    <d v="2019-04-03T07:46:40"/>
    <m/>
    <s v="VE716"/>
    <x v="0"/>
    <x v="16"/>
    <n v="10"/>
    <s v="ks"/>
    <n v="23.96"/>
    <n v="239.58"/>
    <s v="0432"/>
    <m/>
    <s v="1CHIR: JIP  6"/>
    <s v="SVIOP-2019-SVM2-003900"/>
    <s v="Výdej do spotřeby z IOP"/>
    <s v="Škodová Simona"/>
    <s v="Promítnut do stavu zásob"/>
    <s v="V44E"/>
    <s v="WC papír, ubrousky, pytle, sáčky"/>
    <m/>
    <m/>
    <s v="Frankospol 3/2020"/>
    <m/>
    <x v="1"/>
    <n v="4"/>
    <m/>
    <n v="0"/>
    <m/>
    <m/>
  </r>
  <r>
    <d v="2019-04-03T07:46:40"/>
    <s v="116361"/>
    <s v="VE505"/>
    <x v="2"/>
    <x v="46"/>
    <n v="4"/>
    <s v="ks"/>
    <n v="34.78"/>
    <n v="139.12"/>
    <s v="0432"/>
    <m/>
    <s v="1CHIR: JIP  6"/>
    <s v="SVIOP-2019-SVM2-003900"/>
    <s v="Výdej do spotřeby z IOP"/>
    <s v="Škodová Simona"/>
    <s v="Promítnut do stavu zásob"/>
    <s v="V41A"/>
    <s v="Mycí a uklízecí prostředy"/>
    <m/>
    <m/>
    <s v="Šaman do 19.3/2020"/>
    <m/>
    <x v="1"/>
    <n v="4"/>
    <m/>
    <n v="0"/>
    <m/>
    <m/>
  </r>
  <r>
    <d v="2019-04-03T07:46:40"/>
    <s v="440053"/>
    <s v="VE831"/>
    <x v="1"/>
    <x v="20"/>
    <n v="2"/>
    <s v="ks"/>
    <n v="37.270000000000003"/>
    <n v="74.540000000000006"/>
    <s v="0432"/>
    <m/>
    <s v="1CHIR: JIP  6"/>
    <s v="SVIOP-2019-SVM2-003900"/>
    <s v="Výdej do spotřeby z IOP"/>
    <s v="Škodová Simona"/>
    <s v="Promítnut do stavu zásob"/>
    <s v="V42D"/>
    <s v="Pravítka, lepidla, folie"/>
    <m/>
    <m/>
    <s v="Frankospol 22.3/2020"/>
    <m/>
    <x v="1"/>
    <n v="4"/>
    <m/>
    <n v="0"/>
    <m/>
    <m/>
  </r>
  <r>
    <d v="2019-04-03T07:46:40"/>
    <s v="115081"/>
    <s v="VE491"/>
    <x v="2"/>
    <x v="64"/>
    <n v="1"/>
    <s v="ks"/>
    <n v="37.51"/>
    <n v="37.51"/>
    <s v="0432"/>
    <m/>
    <s v="1CHIR: JIP  6"/>
    <s v="SVIOP-2019-SVM2-003900"/>
    <s v="Výdej do spotřeby z IOP"/>
    <s v="Škodová Simona"/>
    <s v="Promítnut do stavu zásob"/>
    <s v="V41A"/>
    <s v="Mycí a uklízecí prostředy"/>
    <m/>
    <m/>
    <s v="Šaman do 19.3/2020"/>
    <m/>
    <x v="1"/>
    <n v="4"/>
    <m/>
    <n v="0"/>
    <m/>
    <m/>
  </r>
  <r>
    <d v="2019-04-03T07:46:40"/>
    <m/>
    <s v="VF315"/>
    <x v="0"/>
    <x v="138"/>
    <n v="2"/>
    <s v="bal"/>
    <n v="42.35"/>
    <n v="84.7"/>
    <s v="0432"/>
    <m/>
    <s v="1CHIR: JIP  6"/>
    <s v="SVIOP-2019-SVM2-003900"/>
    <s v="Výdej do spotřeby z IOP"/>
    <s v="Škodová Simona"/>
    <s v="Promítnut do stavu zásob"/>
    <s v="V44E"/>
    <s v="WC papír, ubrousky, pytle, sáčky"/>
    <m/>
    <m/>
    <s v="Abraham do 4/2020"/>
    <m/>
    <x v="1"/>
    <n v="4"/>
    <m/>
    <n v="0"/>
    <m/>
    <m/>
  </r>
  <r>
    <d v="2019-04-03T07:46:40"/>
    <m/>
    <s v="VA323"/>
    <x v="0"/>
    <x v="385"/>
    <n v="1"/>
    <s v="ks"/>
    <n v="47.79"/>
    <n v="47.79"/>
    <s v="0432"/>
    <m/>
    <s v="1CHIR: JIP  6"/>
    <s v="SVIOP-2019-SVM2-003900"/>
    <s v="Výdej do spotřeby z IOP"/>
    <s v="Škodová Simona"/>
    <s v="Promítnut do stavu zásob"/>
    <s v="V44A"/>
    <s v="Gely, sůl, suchý led,chladící vložky"/>
    <m/>
    <m/>
    <s v="MAPO medical s.r.o."/>
    <m/>
    <x v="1"/>
    <n v="4"/>
    <m/>
    <n v="0"/>
    <m/>
    <m/>
  </r>
  <r>
    <d v="2019-04-03T07:46:40"/>
    <m/>
    <s v="VF307"/>
    <x v="0"/>
    <x v="381"/>
    <n v="2"/>
    <s v="bal"/>
    <n v="58.44"/>
    <n v="116.88"/>
    <s v="0432"/>
    <m/>
    <s v="1CHIR: JIP  6"/>
    <s v="SVIOP-2019-SVM2-003900"/>
    <s v="Výdej do spotřeby z IOP"/>
    <s v="Škodová Simona"/>
    <s v="Promítnut do stavu zásob"/>
    <s v="V44E"/>
    <s v="WC papír, ubrousky, pytle, sáčky"/>
    <m/>
    <m/>
    <s v="Abraham do 4/2020"/>
    <m/>
    <x v="1"/>
    <n v="4"/>
    <m/>
    <n v="0"/>
    <m/>
    <m/>
  </r>
  <r>
    <d v="2019-04-03T07:46:40"/>
    <m/>
    <s v="VE072"/>
    <x v="1"/>
    <x v="174"/>
    <n v="8"/>
    <s v="ks"/>
    <n v="69"/>
    <n v="552"/>
    <s v="0432"/>
    <m/>
    <s v="1CHIR: JIP  6"/>
    <s v="SVIOP-2019-SVM2-003900"/>
    <s v="Výdej do spotřeby z IOP"/>
    <s v="Škodová Simona"/>
    <s v="Promítnut do stavu zásob"/>
    <s v="V42C"/>
    <s v="Obálky, pořadače, složky"/>
    <m/>
    <m/>
    <m/>
    <m/>
    <x v="1"/>
    <n v="4"/>
    <m/>
    <n v="0"/>
    <m/>
    <m/>
  </r>
  <r>
    <d v="2019-04-03T07:46:40"/>
    <m/>
    <s v="VE275"/>
    <x v="1"/>
    <x v="374"/>
    <n v="6"/>
    <s v="bal"/>
    <n v="74.48"/>
    <n v="446.85"/>
    <s v="0432"/>
    <m/>
    <s v="1CHIR: JIP  6"/>
    <s v="SVIOP-2019-SVM2-003900"/>
    <s v="Výdej do spotřeby z IOP"/>
    <s v="Škodová Simona"/>
    <s v="Promítnut do stavu zásob"/>
    <s v="V42A"/>
    <s v="Papíry, sešity, knihy, bloky, tabule"/>
    <m/>
    <m/>
    <s v="VKUS-Bustan 3/2020"/>
    <m/>
    <x v="1"/>
    <n v="4"/>
    <m/>
    <n v="0"/>
    <m/>
    <m/>
  </r>
  <r>
    <d v="2019-04-03T07:46:40"/>
    <s v="930036"/>
    <s v="VA203"/>
    <x v="2"/>
    <x v="65"/>
    <n v="4"/>
    <s v="ks"/>
    <n v="84.01"/>
    <n v="336.02"/>
    <s v="0432"/>
    <m/>
    <s v="1CHIR: JIP  6"/>
    <s v="SVIOP-2019-SVM2-003900"/>
    <s v="Výdej do spotřeby z IOP"/>
    <s v="Škodová Simona"/>
    <s v="Promítnut do stavu zásob"/>
    <s v="V41B"/>
    <s v="Mýdla,osvěžovače"/>
    <m/>
    <m/>
    <s v="Unixderma"/>
    <m/>
    <x v="1"/>
    <n v="4"/>
    <m/>
    <n v="0"/>
    <m/>
    <m/>
  </r>
  <r>
    <d v="2019-04-03T07:46:40"/>
    <s v="930029"/>
    <s v="VA204"/>
    <x v="2"/>
    <x v="31"/>
    <n v="1"/>
    <s v="ks"/>
    <n v="95.04"/>
    <n v="95.04"/>
    <s v="0432"/>
    <m/>
    <s v="1CHIR: JIP  6"/>
    <s v="SVIOP-2019-SVM2-003900"/>
    <s v="Výdej do spotřeby z IOP"/>
    <s v="Škodová Simona"/>
    <s v="Promítnut do stavu zásob"/>
    <s v="V41B"/>
    <s v="Mýdla,osvěžovače"/>
    <m/>
    <m/>
    <s v="Unixderma"/>
    <m/>
    <x v="1"/>
    <n v="4"/>
    <m/>
    <n v="0"/>
    <m/>
    <m/>
  </r>
  <r>
    <d v="2019-04-03T07:46:40"/>
    <s v="obyčejné 3946"/>
    <s v="VC677"/>
    <x v="1"/>
    <x v="101"/>
    <n v="2"/>
    <s v="ks"/>
    <n v="145.19999999999999"/>
    <n v="290.39999999999998"/>
    <s v="0432"/>
    <m/>
    <s v="1CHIR: JIP  6"/>
    <s v="SVIOP-2019-SVM2-003900"/>
    <s v="Výdej do spotřeby z IOP"/>
    <s v="Škodová Simona"/>
    <s v="Promítnut do stavu zásob"/>
    <s v="V42E"/>
    <s v="Samolepky, etikety, štítky"/>
    <m/>
    <m/>
    <s v="Datascan"/>
    <m/>
    <x v="1"/>
    <n v="4"/>
    <m/>
    <n v="0"/>
    <m/>
    <m/>
  </r>
  <r>
    <d v="2019-04-03T07:46:40"/>
    <m/>
    <s v="VB256"/>
    <x v="0"/>
    <x v="48"/>
    <n v="1"/>
    <s v="ks"/>
    <n v="205.7"/>
    <n v="205.7"/>
    <s v="0432"/>
    <m/>
    <s v="1CHIR: JIP  6"/>
    <s v="SVIOP-2019-SVM2-003900"/>
    <s v="Výdej do spotřeby z IOP"/>
    <s v="Škodová Simona"/>
    <s v="Promítnut do stavu zásob"/>
    <s v="V44D"/>
    <s v="Ručníky, rohože, ostatní"/>
    <m/>
    <m/>
    <s v="Švihelova"/>
    <m/>
    <x v="1"/>
    <n v="4"/>
    <m/>
    <n v="0"/>
    <m/>
    <m/>
  </r>
  <r>
    <d v="2019-04-03T07:46:40"/>
    <s v="Sencor SWK 1720"/>
    <s v="VF028"/>
    <x v="0"/>
    <x v="213"/>
    <n v="1"/>
    <s v="ks"/>
    <n v="484"/>
    <n v="484"/>
    <s v="0432"/>
    <m/>
    <s v="1CHIR: JIP  6"/>
    <s v="SVIOP-2019-SVM2-003900"/>
    <s v="Výdej do spotřeby z IOP"/>
    <s v="Škodová Simona"/>
    <s v="Promítnut do stavu zásob"/>
    <s v="V44B"/>
    <s v="Baterie, různé elektro zboží"/>
    <m/>
    <m/>
    <s v="Itage"/>
    <m/>
    <x v="1"/>
    <n v="4"/>
    <m/>
    <n v="0"/>
    <m/>
    <m/>
  </r>
  <r>
    <d v="2019-04-03T07:46:40"/>
    <m/>
    <s v="VA892"/>
    <x v="0"/>
    <x v="386"/>
    <n v="1"/>
    <s v="bal"/>
    <n v="2370"/>
    <n v="2370"/>
    <s v="0432"/>
    <m/>
    <s v="1CHIR: JIP  6"/>
    <s v="SVIOP-2019-SVM2-003900"/>
    <s v="Výdej do spotřeby z IOP"/>
    <s v="Škodová Simona"/>
    <s v="Promítnut do stavu zásob"/>
    <s v="V44D"/>
    <s v="Ručníky, rohože, ostatní"/>
    <m/>
    <m/>
    <s v="AV Medical Consulting"/>
    <m/>
    <x v="1"/>
    <n v="4"/>
    <m/>
    <n v="0"/>
    <m/>
    <m/>
  </r>
  <r>
    <d v="2019-04-03T11:08:44"/>
    <s v="Fm-L009-016-ORDIN5-001"/>
    <s v="VFM0580"/>
    <x v="1"/>
    <x v="375"/>
    <n v="200"/>
    <s v="ks"/>
    <n v="1.05"/>
    <n v="210.66"/>
    <s v="0421"/>
    <m/>
    <s v="1CHIR: ambulance"/>
    <s v="SVIOP-2019-SVM2-003914"/>
    <s v="Výdej do spotřeby z IOP"/>
    <s v="Utíkalová Jana"/>
    <s v="Promítnut do stavu zásob"/>
    <s v="VFM016"/>
    <s v="Ordinační list"/>
    <m/>
    <m/>
    <m/>
    <m/>
    <x v="1"/>
    <n v="4"/>
    <m/>
    <n v="0"/>
    <m/>
    <m/>
  </r>
  <r>
    <d v="2019-04-03T11:08:44"/>
    <m/>
    <s v="VB631"/>
    <x v="1"/>
    <x v="40"/>
    <n v="1000"/>
    <s v="ks"/>
    <n v="1.19"/>
    <n v="1185.8"/>
    <s v="0421"/>
    <m/>
    <s v="1CHIR: ambulance"/>
    <s v="SVIOP-2019-SVM2-003914"/>
    <s v="Výdej do spotřeby z IOP"/>
    <s v="Utíkalová Jana"/>
    <s v="Promítnut do stavu zásob"/>
    <s v="V42C"/>
    <s v="Obálky, pořadače, složky"/>
    <m/>
    <m/>
    <s v="Properus"/>
    <m/>
    <x v="1"/>
    <n v="4"/>
    <m/>
    <n v="0"/>
    <m/>
    <m/>
  </r>
  <r>
    <d v="2019-04-03T11:08:44"/>
    <s v="450040"/>
    <s v="VE824"/>
    <x v="1"/>
    <x v="142"/>
    <n v="5"/>
    <s v="ks"/>
    <n v="1.69"/>
    <n v="8.4499999999999993"/>
    <s v="0421"/>
    <m/>
    <s v="1CHIR: ambulance"/>
    <s v="SVIOP-2019-SVM2-003914"/>
    <s v="Výdej do spotřeby z IOP"/>
    <s v="Utíkalová Jana"/>
    <s v="Promítnut do stavu zásob"/>
    <s v="V42D"/>
    <s v="Pravítka, lepidla, folie"/>
    <m/>
    <m/>
    <s v="Frankospol 22.3/2020"/>
    <m/>
    <x v="1"/>
    <n v="4"/>
    <m/>
    <n v="0"/>
    <m/>
    <m/>
  </r>
  <r>
    <d v="2019-04-03T11:08:44"/>
    <m/>
    <s v="VE880"/>
    <x v="3"/>
    <x v="7"/>
    <n v="200"/>
    <s v="ks"/>
    <n v="2.35"/>
    <n v="469.48"/>
    <s v="0421"/>
    <m/>
    <s v="1CHIR: ambulance"/>
    <s v="SVIOP-2019-SVM2-003914"/>
    <s v="Výdej do spotřeby z IOP"/>
    <s v="Utíkalová Jana"/>
    <s v="Promítnut do stavu zásob"/>
    <s v="V22"/>
    <s v="Spotřební materiál pro potrubní poštu"/>
    <m/>
    <m/>
    <s v="PROFITERM PROTECH s.r.o."/>
    <m/>
    <x v="1"/>
    <n v="4"/>
    <m/>
    <n v="0"/>
    <m/>
    <m/>
  </r>
  <r>
    <d v="2019-04-03T11:08:44"/>
    <s v="5961"/>
    <s v="VE517"/>
    <x v="2"/>
    <x v="5"/>
    <n v="60"/>
    <s v="ks"/>
    <n v="2.4700000000000002"/>
    <n v="147.9"/>
    <s v="0421"/>
    <m/>
    <s v="1CHIR: ambulance"/>
    <s v="SVIOP-2019-SVM2-003914"/>
    <s v="Výdej do spotřeby z IOP"/>
    <s v="Utíkalová Jana"/>
    <s v="Promítnut do stavu zásob"/>
    <s v="V41A"/>
    <s v="Mycí a uklízecí prostředy"/>
    <m/>
    <m/>
    <s v="Šaman do 19.3/2020"/>
    <m/>
    <x v="1"/>
    <n v="4"/>
    <m/>
    <n v="0"/>
    <m/>
    <m/>
  </r>
  <r>
    <d v="2019-04-03T11:08:44"/>
    <s v="311100zel"/>
    <s v="VE754"/>
    <x v="1"/>
    <x v="6"/>
    <n v="300"/>
    <s v="ks"/>
    <n v="2.66"/>
    <n v="798.6"/>
    <s v="0421"/>
    <m/>
    <s v="1CHIR: ambulance"/>
    <s v="SVIOP-2019-SVM2-003914"/>
    <s v="Výdej do spotřeby z IOP"/>
    <s v="Utíkalová Jana"/>
    <s v="Promítnut do stavu zásob"/>
    <s v="V42C"/>
    <s v="Obálky, pořadače, složky"/>
    <m/>
    <m/>
    <s v="Frankospol 22.3/2020"/>
    <m/>
    <x v="1"/>
    <n v="4"/>
    <m/>
    <n v="0"/>
    <m/>
    <m/>
  </r>
  <r>
    <d v="2019-04-03T11:08:44"/>
    <m/>
    <s v="VE994"/>
    <x v="1"/>
    <x v="179"/>
    <n v="30"/>
    <s v="ks"/>
    <n v="3.48"/>
    <n v="104.54"/>
    <s v="0421"/>
    <m/>
    <s v="1CHIR: ambulance"/>
    <s v="SVIOP-2019-SVM2-003914"/>
    <s v="Výdej do spotřeby z IOP"/>
    <s v="Utíkalová Jana"/>
    <s v="Promítnut do stavu zásob"/>
    <s v="V42E"/>
    <s v="Samolepky, etikety, štítky"/>
    <m/>
    <m/>
    <s v="Properus"/>
    <m/>
    <x v="1"/>
    <n v="4"/>
    <m/>
    <n v="0"/>
    <m/>
    <m/>
  </r>
  <r>
    <d v="2019-04-03T11:08:44"/>
    <s v="B1310"/>
    <s v="VA406"/>
    <x v="0"/>
    <x v="149"/>
    <n v="8"/>
    <s v="ks"/>
    <n v="3.63"/>
    <n v="29.04"/>
    <s v="0421"/>
    <m/>
    <s v="1CHIR: ambulance"/>
    <s v="SVIOP-2019-SVM2-003914"/>
    <s v="Výdej do spotřeby z IOP"/>
    <s v="Utíkalová Jana"/>
    <s v="Promítnut do stavu zásob"/>
    <s v="V44B"/>
    <s v="Baterie, různé elektro zboží"/>
    <m/>
    <m/>
    <s v="Emos do 4/2020"/>
    <m/>
    <x v="1"/>
    <n v="4"/>
    <m/>
    <n v="0"/>
    <m/>
    <m/>
  </r>
  <r>
    <d v="2019-04-03T11:08:44"/>
    <s v="501170"/>
    <s v="VE327"/>
    <x v="1"/>
    <x v="41"/>
    <n v="10"/>
    <s v="ks"/>
    <n v="4.84"/>
    <n v="48.38"/>
    <s v="0421"/>
    <m/>
    <s v="1CHIR: ambulance"/>
    <s v="SVIOP-2019-SVM2-003914"/>
    <s v="Výdej do spotřeby z IOP"/>
    <s v="Utíkalová Jana"/>
    <s v="Promítnut do stavu zásob"/>
    <s v="V42B"/>
    <s v="Psací potřeby"/>
    <m/>
    <m/>
    <s v="Frankospol 22.3/2020"/>
    <m/>
    <x v="1"/>
    <n v="4"/>
    <m/>
    <n v="0"/>
    <m/>
    <m/>
  </r>
  <r>
    <d v="2019-04-03T11:08:44"/>
    <s v="780120"/>
    <s v="VE720"/>
    <x v="0"/>
    <x v="77"/>
    <n v="6"/>
    <s v="ks"/>
    <n v="10.89"/>
    <n v="65.34"/>
    <s v="0421"/>
    <m/>
    <s v="1CHIR: ambulance"/>
    <s v="SVIOP-2019-SVM2-003914"/>
    <s v="Výdej do spotřeby z IOP"/>
    <s v="Utíkalová Jana"/>
    <s v="Promítnut do stavu zásob"/>
    <s v="V44E"/>
    <s v="WC papír, ubrousky, pytle, sáčky"/>
    <m/>
    <m/>
    <s v="Frankospol 3/2020"/>
    <m/>
    <x v="1"/>
    <n v="4"/>
    <m/>
    <n v="0"/>
    <m/>
    <m/>
  </r>
  <r>
    <d v="2019-04-03T11:08:44"/>
    <s v="B1376"/>
    <s v="VE033"/>
    <x v="0"/>
    <x v="245"/>
    <n v="4"/>
    <s v="ks"/>
    <n v="12.7"/>
    <n v="50.8"/>
    <s v="0421"/>
    <m/>
    <s v="1CHIR: ambulance"/>
    <s v="SVIOP-2019-SVM2-003914"/>
    <s v="Výdej do spotřeby z IOP"/>
    <s v="Utíkalová Jana"/>
    <s v="Promítnut do stavu zásob"/>
    <s v="V44B"/>
    <s v="Baterie, různé elektro zboží"/>
    <m/>
    <m/>
    <s v="Emos do 4/2020"/>
    <m/>
    <x v="1"/>
    <n v="4"/>
    <m/>
    <n v="0"/>
    <m/>
    <m/>
  </r>
  <r>
    <d v="2019-04-03T11:08:44"/>
    <s v="1566"/>
    <s v="VE526"/>
    <x v="2"/>
    <x v="45"/>
    <n v="10"/>
    <s v="bal"/>
    <n v="23.17"/>
    <n v="231.7"/>
    <s v="0421"/>
    <m/>
    <s v="1CHIR: ambulance"/>
    <s v="SVIOP-2019-SVM2-003914"/>
    <s v="Výdej do spotřeby z IOP"/>
    <s v="Utíkalová Jana"/>
    <s v="Promítnut do stavu zásob"/>
    <s v="V41C"/>
    <s v="Kartáče,houbičky"/>
    <m/>
    <m/>
    <s v="Šaman do 19.3/2020"/>
    <m/>
    <x v="1"/>
    <n v="4"/>
    <m/>
    <n v="0"/>
    <m/>
    <m/>
  </r>
  <r>
    <d v="2019-04-03T11:08:44"/>
    <m/>
    <s v="VE716"/>
    <x v="0"/>
    <x v="16"/>
    <n v="6"/>
    <s v="ks"/>
    <n v="23.96"/>
    <n v="143.75"/>
    <s v="0421"/>
    <m/>
    <s v="1CHIR: ambulance"/>
    <s v="SVIOP-2019-SVM2-003914"/>
    <s v="Výdej do spotřeby z IOP"/>
    <s v="Utíkalová Jana"/>
    <s v="Promítnut do stavu zásob"/>
    <s v="V44E"/>
    <s v="WC papír, ubrousky, pytle, sáčky"/>
    <m/>
    <m/>
    <s v="Frankospol 3/2020"/>
    <m/>
    <x v="1"/>
    <n v="4"/>
    <m/>
    <n v="0"/>
    <m/>
    <m/>
  </r>
  <r>
    <d v="2019-04-03T11:08:44"/>
    <m/>
    <s v="VE274"/>
    <x v="1"/>
    <x v="387"/>
    <n v="20"/>
    <s v="bal"/>
    <n v="37.26"/>
    <n v="745.2"/>
    <s v="0421"/>
    <m/>
    <s v="1CHIR: ambulance"/>
    <s v="SVIOP-2019-SVM2-003914"/>
    <s v="Výdej do spotřeby z IOP"/>
    <s v="Utíkalová Jana"/>
    <s v="Promítnut do stavu zásob"/>
    <s v="V42A"/>
    <s v="Papíry, sešity, knihy, bloky, tabule"/>
    <m/>
    <m/>
    <s v="VKUS-Bustan 3/2020"/>
    <m/>
    <x v="1"/>
    <n v="4"/>
    <m/>
    <n v="0"/>
    <m/>
    <m/>
  </r>
  <r>
    <d v="2019-04-03T11:08:44"/>
    <s v="115081"/>
    <s v="VE491"/>
    <x v="2"/>
    <x v="64"/>
    <n v="2"/>
    <s v="ks"/>
    <n v="37.51"/>
    <n v="75.02"/>
    <s v="0421"/>
    <m/>
    <s v="1CHIR: ambulance"/>
    <s v="SVIOP-2019-SVM2-003914"/>
    <s v="Výdej do spotřeby z IOP"/>
    <s v="Utíkalová Jana"/>
    <s v="Promítnut do stavu zásob"/>
    <s v="V41A"/>
    <s v="Mycí a uklízecí prostředy"/>
    <m/>
    <m/>
    <s v="Šaman do 19.3/2020"/>
    <m/>
    <x v="1"/>
    <n v="4"/>
    <m/>
    <n v="0"/>
    <m/>
    <m/>
  </r>
  <r>
    <d v="2019-04-03T11:08:44"/>
    <m/>
    <s v="VF136"/>
    <x v="2"/>
    <x v="388"/>
    <n v="3"/>
    <s v="ks"/>
    <n v="72.489999999999995"/>
    <n v="217.47"/>
    <s v="0421"/>
    <m/>
    <s v="1CHIR: ambulance"/>
    <s v="SVIOP-2019-SVM2-003914"/>
    <s v="Výdej do spotřeby z IOP"/>
    <s v="Utíkalová Jana"/>
    <s v="Promítnut do stavu zásob"/>
    <s v="V41D"/>
    <s v="Krémy, oleje a masti z lékárny"/>
    <m/>
    <m/>
    <s v="Phoenix"/>
    <m/>
    <x v="1"/>
    <n v="4"/>
    <m/>
    <n v="0"/>
    <m/>
    <m/>
  </r>
  <r>
    <d v="2019-04-03T11:08:44"/>
    <m/>
    <s v="VE275"/>
    <x v="1"/>
    <x v="374"/>
    <n v="20"/>
    <s v="bal"/>
    <n v="74.48"/>
    <n v="1489.5"/>
    <s v="0421"/>
    <m/>
    <s v="1CHIR: ambulance"/>
    <s v="SVIOP-2019-SVM2-003914"/>
    <s v="Výdej do spotřeby z IOP"/>
    <s v="Utíkalová Jana"/>
    <s v="Promítnut do stavu zásob"/>
    <s v="V42A"/>
    <s v="Papíry, sešity, knihy, bloky, tabule"/>
    <m/>
    <m/>
    <s v="VKUS-Bustan 3/2020"/>
    <m/>
    <x v="1"/>
    <n v="4"/>
    <m/>
    <n v="0"/>
    <m/>
    <m/>
  </r>
  <r>
    <d v="2019-04-03T11:08:44"/>
    <s v="obyčejné 3946"/>
    <s v="VC677"/>
    <x v="1"/>
    <x v="101"/>
    <n v="3"/>
    <s v="ks"/>
    <n v="145.19999999999999"/>
    <n v="435.6"/>
    <s v="0421"/>
    <m/>
    <s v="1CHIR: ambulance"/>
    <s v="SVIOP-2019-SVM2-003914"/>
    <s v="Výdej do spotřeby z IOP"/>
    <s v="Utíkalová Jana"/>
    <s v="Promítnut do stavu zásob"/>
    <s v="V42E"/>
    <s v="Samolepky, etikety, štítky"/>
    <m/>
    <m/>
    <s v="Datascan"/>
    <m/>
    <x v="1"/>
    <n v="4"/>
    <m/>
    <n v="0"/>
    <m/>
    <m/>
  </r>
  <r>
    <d v="2019-04-03T11:08:44"/>
    <m/>
    <s v="VF103"/>
    <x v="0"/>
    <x v="147"/>
    <n v="2"/>
    <s v="bal"/>
    <n v="332.75"/>
    <n v="665.5"/>
    <s v="0421"/>
    <m/>
    <s v="1CHIR: ambulance"/>
    <s v="SVIOP-2019-SVM2-003914"/>
    <s v="Výdej do spotřeby z IOP"/>
    <s v="Utíkalová Jana"/>
    <s v="Promítnut do stavu zásob"/>
    <s v="V44E"/>
    <s v="WC papír, ubrousky, pytle, sáčky"/>
    <m/>
    <m/>
    <s v="Frankospol 3/2020"/>
    <m/>
    <x v="1"/>
    <n v="4"/>
    <m/>
    <n v="0"/>
    <m/>
    <m/>
  </r>
  <r>
    <d v="2019-04-03T13:02:06"/>
    <s v="780102b"/>
    <s v="VE717"/>
    <x v="0"/>
    <x v="44"/>
    <n v="10"/>
    <s v="ks"/>
    <n v="15.8"/>
    <n v="158.03"/>
    <s v="0413"/>
    <m/>
    <s v="1CHIR: lůžkové oddělení 3"/>
    <s v="SVIOP-2019-SVM2-003951"/>
    <s v="Výdej do spotřeby z IOP"/>
    <s v="Utíkalová Jana"/>
    <s v="Promítnut do stavu zásob"/>
    <s v="V44E"/>
    <s v="WC papír, ubrousky, pytle, sáčky"/>
    <m/>
    <m/>
    <s v="Frankospol 3/2020"/>
    <m/>
    <x v="1"/>
    <n v="4"/>
    <m/>
    <n v="0"/>
    <m/>
    <m/>
  </r>
  <r>
    <d v="2019-04-03T13:02:06"/>
    <m/>
    <s v="VE622"/>
    <x v="0"/>
    <x v="34"/>
    <n v="3"/>
    <s v="ks"/>
    <n v="181.65"/>
    <n v="544.95000000000005"/>
    <s v="0413"/>
    <m/>
    <s v="1CHIR: lůžkové oddělení 3"/>
    <s v="SVIOP-2019-SVM2-003951"/>
    <s v="Výdej do spotřeby z IOP"/>
    <s v="Utíkalová Jana"/>
    <s v="Promítnut do stavu zásob"/>
    <s v="V44E"/>
    <s v="WC papír, ubrousky, pytle, sáčky"/>
    <m/>
    <m/>
    <s v="Frankospol 3/2020"/>
    <m/>
    <x v="1"/>
    <n v="4"/>
    <m/>
    <n v="0"/>
    <m/>
    <m/>
  </r>
  <r>
    <d v="2019-04-03T13:02:06"/>
    <s v="REF N15000"/>
    <s v="VE649"/>
    <x v="0"/>
    <x v="50"/>
    <n v="2"/>
    <s v="bal"/>
    <n v="326.7"/>
    <n v="653.4"/>
    <s v="0413"/>
    <m/>
    <s v="1CHIR: lůžkové oddělení 3"/>
    <s v="SVIOP-2019-SVM2-003951"/>
    <s v="Výdej do spotřeby z IOP"/>
    <s v="Utíkalová Jana"/>
    <s v="Promítnut do stavu zásob"/>
    <s v="V44E"/>
    <s v="WC papír, ubrousky, pytle, sáčky"/>
    <m/>
    <m/>
    <s v="MEDISUN profi s.r.o."/>
    <m/>
    <x v="1"/>
    <n v="4"/>
    <m/>
    <n v="0"/>
    <m/>
    <m/>
  </r>
  <r>
    <d v="2019-04-03T13:02:06"/>
    <s v="002.561.349"/>
    <s v="VE949"/>
    <x v="2"/>
    <x v="277"/>
    <n v="1"/>
    <s v="ks"/>
    <n v="414.47"/>
    <n v="414.47"/>
    <s v="0413"/>
    <m/>
    <s v="1CHIR: lůžkové oddělení 3"/>
    <s v="SVIOP-2019-SVM2-003951"/>
    <s v="Výdej do spotřeby z IOP"/>
    <s v="Utíkalová Jana"/>
    <s v="Promítnut do stavu zásob"/>
    <s v="V41D"/>
    <s v="Krémy, oleje a masti z lékárny"/>
    <m/>
    <m/>
    <s v="Phoenix"/>
    <m/>
    <x v="1"/>
    <n v="4"/>
    <m/>
    <n v="0"/>
    <m/>
    <m/>
  </r>
  <r>
    <d v="2019-04-03T13:04:17"/>
    <s v="B1320"/>
    <s v="VA391"/>
    <x v="0"/>
    <x v="9"/>
    <n v="30"/>
    <s v="ks"/>
    <n v="3.78"/>
    <n v="113.53"/>
    <s v="0412"/>
    <m/>
    <s v="1CHIR: lůžkové oddělení 9 + 9P"/>
    <s v="SVIOP-2019-SVM2-003953"/>
    <s v="Výdej do spotřeby z IOP"/>
    <s v="Utíkalová Jana"/>
    <s v="Promítnut do stavu zásob"/>
    <s v="V44B"/>
    <s v="Baterie, různé elektro zboží"/>
    <m/>
    <m/>
    <s v="Emos do 4/2020"/>
    <m/>
    <x v="1"/>
    <n v="4"/>
    <m/>
    <n v="0"/>
    <m/>
    <m/>
  </r>
  <r>
    <d v="2019-04-03T13:04:17"/>
    <s v="780102b"/>
    <s v="VE717"/>
    <x v="0"/>
    <x v="44"/>
    <n v="60"/>
    <s v="ks"/>
    <n v="15.8"/>
    <n v="948.16"/>
    <s v="0412"/>
    <m/>
    <s v="1CHIR: lůžkové oddělení 9 + 9P"/>
    <s v="SVIOP-2019-SVM2-003953"/>
    <s v="Výdej do spotřeby z IOP"/>
    <s v="Utíkalová Jana"/>
    <s v="Promítnut do stavu zásob"/>
    <s v="V44E"/>
    <s v="WC papír, ubrousky, pytle, sáčky"/>
    <m/>
    <m/>
    <s v="Frankospol 3/2020"/>
    <m/>
    <x v="1"/>
    <n v="4"/>
    <m/>
    <n v="0"/>
    <m/>
    <m/>
  </r>
  <r>
    <d v="2019-04-03T13:04:17"/>
    <m/>
    <s v="VF286"/>
    <x v="1"/>
    <x v="366"/>
    <n v="3"/>
    <s v="ks"/>
    <n v="35.65"/>
    <n v="106.95"/>
    <s v="0412"/>
    <m/>
    <s v="1CHIR: lůžkové oddělení 9 + 9P"/>
    <s v="SVIOP-2019-SVM2-003953"/>
    <s v="Výdej do spotřeby z IOP"/>
    <s v="Utíkalová Jana"/>
    <s v="Promítnut do stavu zásob"/>
    <s v="V42C"/>
    <s v="Obálky, pořadače, složky"/>
    <m/>
    <m/>
    <m/>
    <m/>
    <x v="1"/>
    <n v="4"/>
    <m/>
    <n v="0"/>
    <m/>
    <m/>
  </r>
  <r>
    <d v="2019-04-03T13:04:17"/>
    <s v="995038"/>
    <s v="VE742"/>
    <x v="2"/>
    <x v="68"/>
    <n v="7"/>
    <s v="bal"/>
    <n v="45.98"/>
    <n v="321.85000000000002"/>
    <s v="0412"/>
    <m/>
    <s v="1CHIR: lůžkové oddělení 9 + 9P"/>
    <s v="SVIOP-2019-SVM2-003953"/>
    <s v="Výdej do spotřeby z IOP"/>
    <s v="Utíkalová Jana"/>
    <s v="Promítnut do stavu zásob"/>
    <s v="V41D"/>
    <s v="Krémy, oleje a masti z lékárny"/>
    <m/>
    <m/>
    <s v="HARTMANN - RICO a.s."/>
    <m/>
    <x v="1"/>
    <n v="4"/>
    <m/>
    <n v="0"/>
    <m/>
    <m/>
  </r>
  <r>
    <d v="2019-04-03T13:04:17"/>
    <m/>
    <s v="VF230"/>
    <x v="2"/>
    <x v="252"/>
    <n v="4"/>
    <s v="ks"/>
    <n v="78.58"/>
    <n v="314.32"/>
    <s v="0412"/>
    <m/>
    <s v="1CHIR: lůžkové oddělení 9 + 9P"/>
    <s v="SVIOP-2019-SVM2-003953"/>
    <s v="Výdej do spotřeby z IOP"/>
    <s v="Utíkalová Jana"/>
    <s v="Promítnut do stavu zásob"/>
    <s v="V41D"/>
    <s v="Krémy, oleje a masti z lékárny"/>
    <m/>
    <m/>
    <s v="Maurea, s.r.o"/>
    <m/>
    <x v="1"/>
    <n v="4"/>
    <m/>
    <n v="0"/>
    <m/>
    <m/>
  </r>
  <r>
    <d v="2019-04-03T13:04:17"/>
    <m/>
    <s v="VE622"/>
    <x v="0"/>
    <x v="34"/>
    <n v="2"/>
    <s v="ks"/>
    <n v="181.65"/>
    <n v="363.3"/>
    <s v="0412"/>
    <m/>
    <s v="1CHIR: lůžkové oddělení 9 + 9P"/>
    <s v="SVIOP-2019-SVM2-003953"/>
    <s v="Výdej do spotřeby z IOP"/>
    <s v="Utíkalová Jana"/>
    <s v="Promítnut do stavu zásob"/>
    <s v="V44E"/>
    <s v="WC papír, ubrousky, pytle, sáčky"/>
    <m/>
    <m/>
    <s v="Frankospol 3/2020"/>
    <m/>
    <x v="1"/>
    <n v="4"/>
    <m/>
    <n v="0"/>
    <m/>
    <m/>
  </r>
  <r>
    <d v="2019-04-03T13:06:30"/>
    <s v="B1320"/>
    <s v="VA391"/>
    <x v="0"/>
    <x v="9"/>
    <n v="30"/>
    <s v="ks"/>
    <n v="3.78"/>
    <n v="113.53"/>
    <s v="0411"/>
    <m/>
    <s v="1CHIR: lůžkové oddělení 8"/>
    <s v="SVIOP-2019-SVM2-003955"/>
    <s v="Výdej do spotřeby z IOP"/>
    <s v="Utíkalová Jana"/>
    <s v="Promítnut do stavu zásob"/>
    <s v="V44B"/>
    <s v="Baterie, různé elektro zboží"/>
    <m/>
    <m/>
    <s v="Emos do 4/2020"/>
    <m/>
    <x v="1"/>
    <n v="4"/>
    <m/>
    <n v="0"/>
    <m/>
    <m/>
  </r>
  <r>
    <d v="2019-04-03T13:06:30"/>
    <m/>
    <s v="VF230"/>
    <x v="2"/>
    <x v="252"/>
    <n v="2"/>
    <s v="ks"/>
    <n v="78.58"/>
    <n v="157.16"/>
    <s v="0411"/>
    <m/>
    <s v="1CHIR: lůžkové oddělení 8"/>
    <s v="SVIOP-2019-SVM2-003955"/>
    <s v="Výdej do spotřeby z IOP"/>
    <s v="Utíkalová Jana"/>
    <s v="Promítnut do stavu zásob"/>
    <s v="V41D"/>
    <s v="Krémy, oleje a masti z lékárny"/>
    <m/>
    <m/>
    <s v="Maurea, s.r.o"/>
    <m/>
    <x v="1"/>
    <n v="4"/>
    <m/>
    <n v="0"/>
    <m/>
    <m/>
  </r>
  <r>
    <d v="2019-04-03T13:06:30"/>
    <m/>
    <s v="VE622"/>
    <x v="0"/>
    <x v="34"/>
    <n v="4"/>
    <s v="ks"/>
    <n v="181.65"/>
    <n v="726.6"/>
    <s v="0411"/>
    <m/>
    <s v="1CHIR: lůžkové oddělení 8"/>
    <s v="SVIOP-2019-SVM2-003955"/>
    <s v="Výdej do spotřeby z IOP"/>
    <s v="Utíkalová Jana"/>
    <s v="Promítnut do stavu zásob"/>
    <s v="V44E"/>
    <s v="WC papír, ubrousky, pytle, sáčky"/>
    <m/>
    <m/>
    <s v="Frankospol 3/2020"/>
    <m/>
    <x v="1"/>
    <n v="4"/>
    <m/>
    <n v="0"/>
    <m/>
    <m/>
  </r>
  <r>
    <d v="2019-04-03T13:06:30"/>
    <s v="REF N15000"/>
    <s v="VE649"/>
    <x v="0"/>
    <x v="50"/>
    <n v="1"/>
    <s v="bal"/>
    <n v="326.7"/>
    <n v="326.7"/>
    <s v="0411"/>
    <m/>
    <s v="1CHIR: lůžkové oddělení 8"/>
    <s v="SVIOP-2019-SVM2-003955"/>
    <s v="Výdej do spotřeby z IOP"/>
    <s v="Utíkalová Jana"/>
    <s v="Promítnut do stavu zásob"/>
    <s v="V44E"/>
    <s v="WC papír, ubrousky, pytle, sáčky"/>
    <m/>
    <m/>
    <s v="MEDISUN profi s.r.o."/>
    <m/>
    <x v="1"/>
    <n v="4"/>
    <m/>
    <n v="0"/>
    <m/>
    <m/>
  </r>
  <r>
    <d v="2019-04-03T13:07:52"/>
    <m/>
    <s v="VF230"/>
    <x v="2"/>
    <x v="252"/>
    <n v="2"/>
    <s v="ks"/>
    <n v="78.58"/>
    <n v="157.16"/>
    <s v="0432"/>
    <m/>
    <s v="1CHIR: JIP  6"/>
    <s v="SVIOP-2019-SVM2-003956"/>
    <s v="Výdej do spotřeby z IOP"/>
    <s v="Utíkalová Jana"/>
    <s v="Promítnut do stavu zásob"/>
    <s v="V41D"/>
    <s v="Krémy, oleje a masti z lékárny"/>
    <m/>
    <m/>
    <s v="Maurea, s.r.o"/>
    <m/>
    <x v="1"/>
    <n v="4"/>
    <m/>
    <n v="0"/>
    <m/>
    <m/>
  </r>
  <r>
    <d v="2019-04-03T13:07:52"/>
    <m/>
    <s v="VE622"/>
    <x v="0"/>
    <x v="34"/>
    <n v="4"/>
    <s v="ks"/>
    <n v="181.65"/>
    <n v="726.6"/>
    <s v="0432"/>
    <m/>
    <s v="1CHIR: JIP  6"/>
    <s v="SVIOP-2019-SVM2-003956"/>
    <s v="Výdej do spotřeby z IOP"/>
    <s v="Utíkalová Jana"/>
    <s v="Promítnut do stavu zásob"/>
    <s v="V44E"/>
    <s v="WC papír, ubrousky, pytle, sáčky"/>
    <m/>
    <m/>
    <s v="Frankospol 3/2020"/>
    <m/>
    <x v="1"/>
    <n v="4"/>
    <m/>
    <n v="0"/>
    <m/>
    <m/>
  </r>
  <r>
    <d v="2019-04-03T13:07:52"/>
    <s v="REF N15000"/>
    <s v="VE649"/>
    <x v="0"/>
    <x v="50"/>
    <n v="1"/>
    <s v="bal"/>
    <n v="326.7"/>
    <n v="326.7"/>
    <s v="0432"/>
    <m/>
    <s v="1CHIR: JIP  6"/>
    <s v="SVIOP-2019-SVM2-003956"/>
    <s v="Výdej do spotřeby z IOP"/>
    <s v="Utíkalová Jana"/>
    <s v="Promítnut do stavu zásob"/>
    <s v="V44E"/>
    <s v="WC papír, ubrousky, pytle, sáčky"/>
    <m/>
    <m/>
    <s v="MEDISUN profi s.r.o."/>
    <m/>
    <x v="1"/>
    <n v="4"/>
    <m/>
    <n v="0"/>
    <m/>
    <m/>
  </r>
  <r>
    <d v="2019-04-03T13:08:41"/>
    <m/>
    <s v="VF286"/>
    <x v="1"/>
    <x v="366"/>
    <n v="10"/>
    <s v="ks"/>
    <n v="35.65"/>
    <n v="356.5"/>
    <s v="0401"/>
    <m/>
    <s v="1CHIR: vedení klinického pracoviště"/>
    <s v="SVIOP-2019-SVM2-003957"/>
    <s v="Výdej do spotřeby z IOP"/>
    <s v="Utíkalová Jana"/>
    <s v="Promítnut do stavu zásob"/>
    <s v="V42C"/>
    <s v="Obálky, pořadače, složky"/>
    <m/>
    <m/>
    <m/>
    <m/>
    <x v="1"/>
    <n v="4"/>
    <m/>
    <n v="0"/>
    <m/>
    <m/>
  </r>
  <r>
    <d v="2019-04-03T13:10:36"/>
    <m/>
    <s v="VE622"/>
    <x v="0"/>
    <x v="34"/>
    <n v="2"/>
    <s v="ks"/>
    <n v="181.65"/>
    <n v="363.3"/>
    <s v="0421"/>
    <m/>
    <s v="1CHIR: ambulance"/>
    <s v="SVIOP-2019-SVM2-003959"/>
    <s v="Výdej do spotřeby z IOP"/>
    <s v="Utíkalová Jana"/>
    <s v="Promítnut do stavu zásob"/>
    <s v="V44E"/>
    <s v="WC papír, ubrousky, pytle, sáčky"/>
    <m/>
    <m/>
    <s v="Frankospol 3/2020"/>
    <m/>
    <x v="1"/>
    <n v="4"/>
    <m/>
    <n v="0"/>
    <m/>
    <m/>
  </r>
  <r>
    <d v="2019-04-04T06:29:49"/>
    <s v="Sencor SWK 1720"/>
    <s v="VF028"/>
    <x v="0"/>
    <x v="213"/>
    <n v="-1"/>
    <s v="ks"/>
    <n v="484"/>
    <n v="-484"/>
    <s v="0432"/>
    <m/>
    <s v="1CHIR: JIP  6"/>
    <s v="SVIOP-2019-SVM2-003963"/>
    <s v="Výdej do spotřeby z IOP"/>
    <s v="Škodová Simona"/>
    <s v="Promítnut do stavu zásob"/>
    <s v="V44B"/>
    <s v="Baterie, různé elektro zboží"/>
    <m/>
    <m/>
    <s v="Itage"/>
    <m/>
    <x v="1"/>
    <n v="4"/>
    <m/>
    <n v="0"/>
    <m/>
    <m/>
  </r>
  <r>
    <d v="2019-04-04T07:12:43"/>
    <s v="Sencor SWK 1720"/>
    <s v="VF028"/>
    <x v="0"/>
    <x v="213"/>
    <n v="1"/>
    <s v="ks"/>
    <n v="484"/>
    <n v="484"/>
    <s v="0432"/>
    <m/>
    <s v="1CHIR: JIP  6"/>
    <s v="SVKMAJ-2019-SVM2-000198"/>
    <s v="Výdej do krátkodobého majetku"/>
    <s v="Sommerová Iva"/>
    <s v="Promítnut do stavu zásob"/>
    <s v="V44B"/>
    <s v="Baterie, různé elektro zboží"/>
    <m/>
    <m/>
    <s v="Itage"/>
    <m/>
    <x v="1"/>
    <n v="4"/>
    <m/>
    <n v="0"/>
    <m/>
    <m/>
  </r>
  <r>
    <d v="2019-04-04T11:59:55"/>
    <m/>
    <s v="VC609"/>
    <x v="2"/>
    <x v="301"/>
    <n v="1"/>
    <s v="ks"/>
    <n v="90"/>
    <n v="90"/>
    <s v="0401"/>
    <m/>
    <s v="1CHIR: vedení klinického pracoviště"/>
    <s v="SVIOP-2019-SVM2-004000"/>
    <s v="Výdej do spotřeby z IOP"/>
    <s v="Škodová Simona"/>
    <s v="Promítnut do stavu zásob"/>
    <s v="V41C"/>
    <s v="Kartáče,houbičky"/>
    <s v="rovné"/>
    <m/>
    <s v="FROS ZPS s.r.o."/>
    <m/>
    <x v="1"/>
    <n v="4"/>
    <m/>
    <n v="0"/>
    <m/>
    <m/>
  </r>
  <r>
    <d v="2019-04-04T12:02:33"/>
    <m/>
    <s v="VE275"/>
    <x v="1"/>
    <x v="374"/>
    <n v="4"/>
    <s v="bal"/>
    <n v="74.48"/>
    <n v="297.89999999999998"/>
    <s v="0413"/>
    <m/>
    <s v="1CHIR: lůžkové oddělení 3"/>
    <s v="SVIOP-2019-SVM2-004001"/>
    <s v="Výdej do spotřeby z IOP"/>
    <s v="Škodová Simona"/>
    <s v="Promítnut do stavu zásob"/>
    <s v="V42A"/>
    <s v="Papíry, sešity, knihy, bloky, tabule"/>
    <s v="VKUS-Bustan 3/2020"/>
    <m/>
    <s v="VKUS-Bustan 3/2020"/>
    <m/>
    <x v="1"/>
    <n v="4"/>
    <m/>
    <n v="0"/>
    <m/>
    <m/>
  </r>
  <r>
    <d v="2019-04-04T12:03:35"/>
    <m/>
    <s v="VA699"/>
    <x v="0"/>
    <x v="278"/>
    <n v="4"/>
    <s v="ks"/>
    <n v="2.65"/>
    <n v="10.58"/>
    <s v="0411"/>
    <m/>
    <s v="1CHIR: lůžkové oddělení 8"/>
    <s v="SVIOP-2019-SVM2-004003"/>
    <s v="Výdej do spotřeby z IOP"/>
    <s v="Škodová Simona"/>
    <s v="Promítnut do stavu zásob"/>
    <s v="V44D"/>
    <s v="Ručníky, rohože, ostatní"/>
    <m/>
    <m/>
    <m/>
    <m/>
    <x v="1"/>
    <n v="4"/>
    <m/>
    <n v="0"/>
    <m/>
    <m/>
  </r>
  <r>
    <d v="2019-04-05T08:08:08"/>
    <s v="LPZ05RL"/>
    <s v="VF227"/>
    <x v="2"/>
    <x v="310"/>
    <n v="2"/>
    <s v="ks"/>
    <n v="267"/>
    <n v="534"/>
    <s v="0432"/>
    <m/>
    <s v="1CHIR: JIP  6"/>
    <s v="SVIOP-2019-SVM2-004033"/>
    <s v="Výdej do spotřeby z IOP"/>
    <s v="Utíkalová Jana"/>
    <s v="Promítnut do stavu zásob"/>
    <s v="V41B"/>
    <s v="Mýdla,osvěžovače"/>
    <m/>
    <m/>
    <s v="ALP ecology"/>
    <m/>
    <x v="1"/>
    <n v="4"/>
    <m/>
    <n v="0"/>
    <m/>
    <m/>
  </r>
  <r>
    <d v="2019-04-08T12:04:46"/>
    <s v="251691"/>
    <s v="VE867"/>
    <x v="1"/>
    <x v="332"/>
    <n v="-3"/>
    <s v="bal"/>
    <n v="106.48"/>
    <n v="-319.44"/>
    <s v="0413"/>
    <m/>
    <s v="1CHIR: lůžkové oddělení 3"/>
    <s v="SVIOP-2019-SVM2-004068"/>
    <s v="Výdej do spotřeby z IOP"/>
    <s v="Škodová Simona"/>
    <s v="Promítnut do stavu zásob"/>
    <s v="V42E"/>
    <s v="Samolepky, etikety, štítky"/>
    <m/>
    <m/>
    <s v="Frankospol 22.3/2020"/>
    <m/>
    <x v="1"/>
    <n v="4"/>
    <m/>
    <n v="0"/>
    <m/>
    <m/>
  </r>
  <r>
    <d v="2019-04-08T12:06:53"/>
    <s v="251271"/>
    <s v="VE871"/>
    <x v="1"/>
    <x v="85"/>
    <n v="3"/>
    <s v="bal"/>
    <n v="108.19"/>
    <n v="324.57"/>
    <s v="0413"/>
    <m/>
    <s v="1CHIR: lůžkové oddělení 3"/>
    <s v="SVIOP-2019-SVM2-004069"/>
    <s v="Výdej do spotřeby z IOP"/>
    <s v="Škodová Simona"/>
    <s v="Promítnut do stavu zásob"/>
    <s v="V42E"/>
    <s v="Samolepky, etikety, štítky"/>
    <s v="Frankospol 22.3/2020"/>
    <m/>
    <s v="Frankospol 22.3/2020"/>
    <m/>
    <x v="1"/>
    <n v="4"/>
    <m/>
    <n v="0"/>
    <m/>
    <m/>
  </r>
  <r>
    <d v="2019-04-08T12:06:53"/>
    <s v="251271"/>
    <s v="VE871"/>
    <x v="1"/>
    <x v="85"/>
    <n v="3"/>
    <s v="bal"/>
    <n v="108.19"/>
    <n v="324.57"/>
    <s v="0413"/>
    <m/>
    <s v="1CHIR: lůžkové oddělení 3"/>
    <s v="SVIOP-2019-SVM2-004069"/>
    <s v="Výdej do spotřeby z IOP"/>
    <s v="Škodová Simona"/>
    <s v="Promítnut do stavu zásob"/>
    <s v="V42E"/>
    <s v="Samolepky, etikety, štítky"/>
    <m/>
    <m/>
    <s v="Frankospol 22.3/2020"/>
    <m/>
    <x v="1"/>
    <n v="4"/>
    <m/>
    <n v="0"/>
    <m/>
    <m/>
  </r>
  <r>
    <d v="2019-04-08T12:14:06"/>
    <s v="181420"/>
    <s v="VF333"/>
    <x v="1"/>
    <x v="389"/>
    <n v="10"/>
    <s v="ks"/>
    <n v="3.702"/>
    <n v="37.020000000000003"/>
    <s v="0411"/>
    <m/>
    <s v="1CHIR: lůžkové oddělení 8"/>
    <s v="SVIOP-2019-SVM2-004072"/>
    <s v="Výdej do spotřeby z IOP"/>
    <s v="Škodová Simona"/>
    <s v="Promítnut do stavu zásob"/>
    <s v="V42A"/>
    <s v="Papíry, sešity, knihy, bloky, tabule"/>
    <m/>
    <m/>
    <s v="Frankospol 22.3/2020"/>
    <m/>
    <x v="1"/>
    <n v="4"/>
    <m/>
    <n v="0"/>
    <m/>
    <m/>
  </r>
  <r>
    <d v="2019-04-08T12:14:06"/>
    <m/>
    <s v="VB268"/>
    <x v="0"/>
    <x v="29"/>
    <n v="1"/>
    <s v="ks"/>
    <n v="70.42"/>
    <n v="70.42"/>
    <s v="0411"/>
    <m/>
    <s v="1CHIR: lůžkové oddělení 8"/>
    <s v="SVIOP-2019-SVM2-004072"/>
    <s v="Výdej do spotřeby z IOP"/>
    <s v="Škodová Simona"/>
    <s v="Promítnut do stavu zásob"/>
    <s v="V44E"/>
    <s v="WC papír, ubrousky, pytle, sáčky"/>
    <m/>
    <m/>
    <s v="Božena Gtěková"/>
    <m/>
    <x v="1"/>
    <n v="4"/>
    <m/>
    <n v="0"/>
    <m/>
    <m/>
  </r>
  <r>
    <d v="2019-04-08T12:14:06"/>
    <s v="251271"/>
    <s v="VE871"/>
    <x v="1"/>
    <x v="85"/>
    <n v="1"/>
    <s v="bal"/>
    <n v="108.19"/>
    <n v="108.19"/>
    <s v="0411"/>
    <m/>
    <s v="1CHIR: lůžkové oddělení 8"/>
    <s v="SVIOP-2019-SVM2-004072"/>
    <s v="Výdej do spotřeby z IOP"/>
    <s v="Škodová Simona"/>
    <s v="Promítnut do stavu zásob"/>
    <s v="V42E"/>
    <s v="Samolepky, etikety, štítky"/>
    <m/>
    <m/>
    <s v="Frankospol 22.3/2020"/>
    <m/>
    <x v="1"/>
    <n v="4"/>
    <m/>
    <n v="0"/>
    <m/>
    <m/>
  </r>
  <r>
    <d v="2019-04-08T12:14:46"/>
    <m/>
    <s v="VE275"/>
    <x v="1"/>
    <x v="374"/>
    <n v="1"/>
    <s v="bal"/>
    <n v="74.48"/>
    <n v="74.48"/>
    <s v="0401"/>
    <m/>
    <s v="1CHIR: vedení klinického pracoviště"/>
    <s v="SVIOP-2019-SVM2-004073"/>
    <s v="Výdej do spotřeby z IOP"/>
    <s v="Škodová Simona"/>
    <s v="Promítnut do stavu zásob"/>
    <s v="V42A"/>
    <s v="Papíry, sešity, knihy, bloky, tabule"/>
    <s v="VKUS-Bustan 3/2020"/>
    <m/>
    <s v="VKUS-Bustan 3/2020"/>
    <m/>
    <x v="1"/>
    <n v="4"/>
    <m/>
    <n v="0"/>
    <m/>
    <m/>
  </r>
  <r>
    <d v="2019-04-08T12:15:15"/>
    <s v="251271"/>
    <s v="VE871"/>
    <x v="1"/>
    <x v="85"/>
    <n v="2"/>
    <s v="bal"/>
    <n v="108.19"/>
    <n v="216.38"/>
    <s v="0412"/>
    <m/>
    <s v="1CHIR: lůžkové oddělení 9 + 9P"/>
    <s v="SVIOP-2019-SVM2-004074"/>
    <s v="Výdej do spotřeby z IOP"/>
    <s v="Škodová Simona"/>
    <s v="Promítnut do stavu zásob"/>
    <s v="V42E"/>
    <s v="Samolepky, etikety, štítky"/>
    <m/>
    <m/>
    <s v="Frankospol 22.3/2020"/>
    <m/>
    <x v="1"/>
    <n v="4"/>
    <m/>
    <n v="0"/>
    <m/>
    <m/>
  </r>
  <r>
    <d v="2019-04-08T12:15:48"/>
    <s v="301600"/>
    <s v="VE778"/>
    <x v="1"/>
    <x v="84"/>
    <n v="50"/>
    <s v="ks"/>
    <n v="20.674399999999999"/>
    <n v="1033.72"/>
    <s v="0421"/>
    <m/>
    <s v="1CHIR: ambulance"/>
    <s v="SVIOP-2019-SVM2-004075"/>
    <s v="Výdej do spotřeby z IOP"/>
    <s v="Škodová Simona"/>
    <s v="Promítnut do stavu zásob"/>
    <s v="V42C"/>
    <s v="Obálky, pořadače, složky"/>
    <m/>
    <m/>
    <s v="Frankospol 22.3/2020"/>
    <m/>
    <x v="1"/>
    <n v="4"/>
    <m/>
    <n v="0"/>
    <m/>
    <m/>
  </r>
  <r>
    <d v="2019-04-08T12:15:48"/>
    <s v="251271"/>
    <s v="VE871"/>
    <x v="1"/>
    <x v="85"/>
    <n v="5"/>
    <s v="bal"/>
    <n v="108.19"/>
    <n v="540.95000000000005"/>
    <s v="0421"/>
    <m/>
    <s v="1CHIR: ambulance"/>
    <s v="SVIOP-2019-SVM2-004075"/>
    <s v="Výdej do spotřeby z IOP"/>
    <s v="Škodová Simona"/>
    <s v="Promítnut do stavu zásob"/>
    <s v="V42E"/>
    <s v="Samolepky, etikety, štítky"/>
    <m/>
    <m/>
    <s v="Frankospol 22.3/2020"/>
    <m/>
    <x v="1"/>
    <n v="4"/>
    <m/>
    <n v="0"/>
    <m/>
    <m/>
  </r>
  <r>
    <d v="2019-04-08T12:23:34"/>
    <m/>
    <s v="VC183"/>
    <x v="1"/>
    <x v="390"/>
    <n v="1"/>
    <s v="ks"/>
    <n v="8.3699999999999992"/>
    <n v="8.3699999999999992"/>
    <s v="0432"/>
    <m/>
    <s v="1CHIR: JIP  6"/>
    <s v="SVIOP-2019-SVM2-004088"/>
    <s v="Výdej do spotřeby z IOP"/>
    <s v="Škodová Simona"/>
    <s v="Promítnut do stavu zásob"/>
    <s v="V42B"/>
    <s v="Psací potřeby"/>
    <m/>
    <m/>
    <m/>
    <m/>
    <x v="1"/>
    <n v="4"/>
    <m/>
    <n v="0"/>
    <m/>
    <m/>
  </r>
  <r>
    <d v="2019-04-09T06:21:01"/>
    <m/>
    <s v="VB309"/>
    <x v="0"/>
    <x v="159"/>
    <n v="50"/>
    <s v="ks"/>
    <n v="0.56999999999999995"/>
    <n v="28.44"/>
    <s v="0421"/>
    <m/>
    <s v="1CHIR: ambulance"/>
    <s v="SVIOP-2019-SVM2-004124"/>
    <s v="Výdej do spotřeby z IOP"/>
    <s v="Škodová Simona"/>
    <s v="Promítnut do stavu zásob"/>
    <s v="V44G"/>
    <s v="Kuchyňské potřeby drobné"/>
    <m/>
    <m/>
    <s v="Věra Marková do 8/2020"/>
    <m/>
    <x v="1"/>
    <n v="4"/>
    <m/>
    <n v="0"/>
    <m/>
    <m/>
  </r>
  <r>
    <d v="2019-04-10T09:39:17"/>
    <s v="4008410"/>
    <s v="VE702"/>
    <x v="2"/>
    <x v="118"/>
    <n v="2"/>
    <s v="ks"/>
    <n v="154.22999999999999"/>
    <n v="308.45"/>
    <s v="0412"/>
    <m/>
    <s v="1CHIR: lůžkové oddělení 9 + 9P"/>
    <s v="SVIOP-2019-SVM2-004180"/>
    <s v="Výdej do spotřeby z IOP"/>
    <s v="Utíkalová Jana"/>
    <s v="Promítnut do stavu zásob"/>
    <s v="V41D"/>
    <s v="Krémy, oleje a masti z lékárny"/>
    <m/>
    <m/>
    <s v="Alliance Healthcare"/>
    <m/>
    <x v="1"/>
    <n v="4"/>
    <m/>
    <n v="0"/>
    <m/>
    <m/>
  </r>
  <r>
    <d v="2019-04-10T09:40:30"/>
    <s v="4008410"/>
    <s v="VE702"/>
    <x v="2"/>
    <x v="118"/>
    <n v="2"/>
    <s v="ks"/>
    <n v="154.22999999999999"/>
    <n v="308.45"/>
    <s v="0432"/>
    <m/>
    <s v="1CHIR: JIP  6"/>
    <s v="SVIOP-2019-SVM2-004181"/>
    <s v="Výdej do spotřeby z IOP"/>
    <s v="Utíkalová Jana"/>
    <s v="Promítnut do stavu zásob"/>
    <s v="V41D"/>
    <s v="Krémy, oleje a masti z lékárny"/>
    <m/>
    <m/>
    <s v="Alliance Healthcare"/>
    <m/>
    <x v="1"/>
    <n v="4"/>
    <m/>
    <n v="0"/>
    <m/>
    <m/>
  </r>
  <r>
    <d v="2019-04-10T12:57:06"/>
    <m/>
    <s v="VB293"/>
    <x v="0"/>
    <x v="391"/>
    <n v="5"/>
    <s v="ks"/>
    <n v="29.65"/>
    <n v="148.25"/>
    <s v="0421"/>
    <m/>
    <s v="1CHIR: ambulance"/>
    <s v="SVIOP-2019-SVM2-004194"/>
    <s v="Výdej do spotřeby z IOP"/>
    <s v="Utíkalová Jana"/>
    <s v="Promítnut do stavu zásob"/>
    <s v="V44D"/>
    <s v="Ručníky, rohože, ostatní"/>
    <m/>
    <m/>
    <m/>
    <m/>
    <x v="1"/>
    <n v="4"/>
    <m/>
    <n v="0"/>
    <m/>
    <m/>
  </r>
  <r>
    <d v="2019-04-12T10:42:28"/>
    <m/>
    <s v="VE540"/>
    <x v="0"/>
    <x v="321"/>
    <n v="1"/>
    <s v="ks"/>
    <n v="302.74"/>
    <n v="302.74"/>
    <s v="0401"/>
    <m/>
    <s v="1CHIR: vedení klinického pracoviště"/>
    <s v="SVIOP-2019-SVM2-004298"/>
    <s v="Výdej do spotřeby z IOP"/>
    <s v="Utíkalová Jana"/>
    <s v="Promítnut do stavu zásob"/>
    <s v="V44H"/>
    <s v="Boxy,koše,dózy,nádoby"/>
    <m/>
    <m/>
    <s v="Věra Marková do 8/2020"/>
    <m/>
    <x v="1"/>
    <n v="4"/>
    <m/>
    <n v="0"/>
    <m/>
    <m/>
  </r>
  <r>
    <d v="2019-04-12T13:00:20"/>
    <m/>
    <s v="VF183"/>
    <x v="1"/>
    <x v="227"/>
    <n v="20"/>
    <s v="ks"/>
    <n v="3.49"/>
    <n v="69.709999999999994"/>
    <s v="0411"/>
    <m/>
    <s v="1CHIR: lůžkové oddělení 8"/>
    <s v="SVIOP-2019-SVM2-004348"/>
    <s v="Výdej do spotřeby z IOP"/>
    <s v="Utíkalová Jana"/>
    <s v="Promítnut do stavu zásob"/>
    <s v="V42E"/>
    <s v="Samolepky, etikety, štítky"/>
    <m/>
    <m/>
    <s v="Properus"/>
    <m/>
    <x v="1"/>
    <n v="4"/>
    <m/>
    <n v="0"/>
    <m/>
    <m/>
  </r>
  <r>
    <d v="2019-04-12T13:00:20"/>
    <s v="7396"/>
    <s v="VE479"/>
    <x v="2"/>
    <x v="12"/>
    <n v="4"/>
    <s v="ks"/>
    <n v="15.13"/>
    <n v="60.5"/>
    <s v="0411"/>
    <m/>
    <s v="1CHIR: lůžkové oddělení 8"/>
    <s v="SVIOP-2019-SVM2-004348"/>
    <s v="Výdej do spotřeby z IOP"/>
    <s v="Utíkalová Jana"/>
    <s v="Promítnut do stavu zásob"/>
    <s v="V41B"/>
    <s v="Mýdla,osvěžovače"/>
    <m/>
    <m/>
    <s v="Šaman do 19.3/2020"/>
    <m/>
    <x v="1"/>
    <n v="4"/>
    <m/>
    <n v="0"/>
    <m/>
    <m/>
  </r>
  <r>
    <d v="2019-04-12T13:00:20"/>
    <s v="113301,104541"/>
    <s v="VE493"/>
    <x v="2"/>
    <x v="26"/>
    <n v="1"/>
    <s v="ks"/>
    <n v="56.41"/>
    <n v="56.41"/>
    <s v="0411"/>
    <m/>
    <s v="1CHIR: lůžkové oddělení 8"/>
    <s v="SVIOP-2019-SVM2-004348"/>
    <s v="Výdej do spotřeby z IOP"/>
    <s v="Utíkalová Jana"/>
    <s v="Promítnut do stavu zásob"/>
    <s v="V41A"/>
    <s v="Mycí a uklízecí prostředy"/>
    <m/>
    <m/>
    <s v="Šaman do 19.3/2020"/>
    <m/>
    <x v="1"/>
    <n v="4"/>
    <m/>
    <n v="0"/>
    <m/>
    <m/>
  </r>
  <r>
    <d v="2019-04-12T13:00:20"/>
    <s v="Fm-L009-029-LEKPAC-001"/>
    <s v="VFM1238"/>
    <x v="1"/>
    <x v="24"/>
    <n v="3"/>
    <s v="ks"/>
    <n v="59.29"/>
    <n v="177.87"/>
    <s v="0411"/>
    <m/>
    <s v="1CHIR: lůžkové oddělení 8"/>
    <s v="SVIOP-2019-SVM2-004348"/>
    <s v="Výdej do spotřeby z IOP"/>
    <s v="Utíkalová Jana"/>
    <s v="Promítnut do stavu zásob"/>
    <s v="VFM029"/>
    <s v="Léčiva"/>
    <m/>
    <m/>
    <s v="Knopp - tiskárna do 1/2021"/>
    <m/>
    <x v="1"/>
    <n v="4"/>
    <m/>
    <n v="0"/>
    <m/>
    <m/>
  </r>
  <r>
    <d v="2019-04-12T13:01:24"/>
    <m/>
    <s v="VF183"/>
    <x v="1"/>
    <x v="227"/>
    <n v="30"/>
    <s v="ks"/>
    <n v="3.49"/>
    <n v="104.57"/>
    <s v="0432"/>
    <m/>
    <s v="1CHIR: JIP  6"/>
    <s v="SVIOP-2019-SVM2-004351"/>
    <s v="Výdej do spotřeby z IOP"/>
    <s v="Utíkalová Jana"/>
    <s v="Promítnut do stavu zásob"/>
    <s v="V42E"/>
    <s v="Samolepky, etikety, štítky"/>
    <m/>
    <m/>
    <s v="Properus"/>
    <m/>
    <x v="1"/>
    <n v="4"/>
    <m/>
    <n v="0"/>
    <m/>
    <m/>
  </r>
  <r>
    <d v="2019-04-12T13:01:24"/>
    <s v="7396"/>
    <s v="VE479"/>
    <x v="2"/>
    <x v="12"/>
    <n v="3"/>
    <s v="ks"/>
    <n v="15.13"/>
    <n v="45.38"/>
    <s v="0432"/>
    <m/>
    <s v="1CHIR: JIP  6"/>
    <s v="SVIOP-2019-SVM2-004351"/>
    <s v="Výdej do spotřeby z IOP"/>
    <s v="Utíkalová Jana"/>
    <s v="Promítnut do stavu zásob"/>
    <s v="V41B"/>
    <s v="Mýdla,osvěžovače"/>
    <m/>
    <m/>
    <s v="Šaman do 19.3/2020"/>
    <m/>
    <x v="1"/>
    <n v="4"/>
    <m/>
    <n v="0"/>
    <m/>
    <m/>
  </r>
  <r>
    <d v="2019-04-12T13:01:24"/>
    <s v="Fm-L009-028-NEMOC-001"/>
    <s v="VFM1228"/>
    <x v="1"/>
    <x v="133"/>
    <n v="1"/>
    <s v="ks"/>
    <n v="15.73"/>
    <n v="15.73"/>
    <s v="0432"/>
    <m/>
    <s v="1CHIR: JIP  6"/>
    <s v="SVIOP-2019-SVM2-004351"/>
    <s v="Výdej do spotřeby z IOP"/>
    <s v="Utíkalová Jana"/>
    <s v="Promítnut do stavu zásob"/>
    <s v="VFM028"/>
    <s v="Povinná hlášení"/>
    <m/>
    <m/>
    <s v="Knopp - tiskárna do 1/2021"/>
    <m/>
    <x v="1"/>
    <n v="4"/>
    <m/>
    <n v="0"/>
    <m/>
    <m/>
  </r>
  <r>
    <d v="2019-04-12T13:04:00"/>
    <s v="7396"/>
    <s v="VE479"/>
    <x v="2"/>
    <x v="12"/>
    <n v="2"/>
    <s v="ks"/>
    <n v="15.13"/>
    <n v="30.25"/>
    <s v="0413"/>
    <m/>
    <s v="1CHIR: lůžkové oddělení 3"/>
    <s v="SVIOP-2019-SVM2-004358"/>
    <s v="Výdej do spotřeby z IOP"/>
    <s v="Utíkalová Jana"/>
    <s v="Promítnut do stavu zásob"/>
    <s v="V41B"/>
    <s v="Mýdla,osvěžovače"/>
    <m/>
    <m/>
    <s v="Šaman do 19.3/2020"/>
    <m/>
    <x v="1"/>
    <n v="4"/>
    <m/>
    <n v="0"/>
    <m/>
    <m/>
  </r>
  <r>
    <d v="2019-04-12T13:04:00"/>
    <s v="Fm-L009-028-NEMOC-001"/>
    <s v="VFM1228"/>
    <x v="1"/>
    <x v="133"/>
    <n v="1"/>
    <s v="ks"/>
    <n v="15.73"/>
    <n v="15.73"/>
    <s v="0413"/>
    <m/>
    <s v="1CHIR: lůžkové oddělení 3"/>
    <s v="SVIOP-2019-SVM2-004358"/>
    <s v="Výdej do spotřeby z IOP"/>
    <s v="Utíkalová Jana"/>
    <s v="Promítnut do stavu zásob"/>
    <s v="VFM028"/>
    <s v="Povinná hlášení"/>
    <m/>
    <m/>
    <s v="Knopp - tiskárna do 1/2021"/>
    <m/>
    <x v="1"/>
    <n v="4"/>
    <m/>
    <n v="0"/>
    <m/>
    <m/>
  </r>
  <r>
    <d v="2019-04-12T13:04:00"/>
    <s v="113301,104541"/>
    <s v="VE493"/>
    <x v="2"/>
    <x v="26"/>
    <n v="2"/>
    <s v="ks"/>
    <n v="56.41"/>
    <n v="112.82"/>
    <s v="0413"/>
    <m/>
    <s v="1CHIR: lůžkové oddělení 3"/>
    <s v="SVIOP-2019-SVM2-004358"/>
    <s v="Výdej do spotřeby z IOP"/>
    <s v="Utíkalová Jana"/>
    <s v="Promítnut do stavu zásob"/>
    <s v="V41A"/>
    <s v="Mycí a uklízecí prostředy"/>
    <m/>
    <m/>
    <s v="Šaman do 19.3/2020"/>
    <m/>
    <x v="1"/>
    <n v="4"/>
    <m/>
    <n v="0"/>
    <m/>
    <m/>
  </r>
  <r>
    <d v="2019-04-12T13:07:01"/>
    <m/>
    <s v="VE662"/>
    <x v="1"/>
    <x v="73"/>
    <n v="1000"/>
    <s v="ks"/>
    <n v="0.15"/>
    <n v="145.19999999999999"/>
    <s v="0421"/>
    <m/>
    <s v="1CHIR: ambulance"/>
    <s v="SVIOP-2019-SVM2-004367"/>
    <s v="Výdej do spotřeby z IOP"/>
    <s v="Utíkalová Jana"/>
    <s v="Promítnut do stavu zásob"/>
    <s v="V43"/>
    <s v="Tiskopisy"/>
    <m/>
    <m/>
    <s v="Knopp - tiskárna do 1/2021"/>
    <m/>
    <x v="1"/>
    <n v="4"/>
    <m/>
    <n v="0"/>
    <m/>
    <m/>
  </r>
  <r>
    <d v="2019-04-12T13:08:23"/>
    <m/>
    <s v="VC276"/>
    <x v="0"/>
    <x v="36"/>
    <n v="1"/>
    <s v="ks"/>
    <n v="382.36"/>
    <n v="382.36"/>
    <s v="0401"/>
    <m/>
    <s v="1CHIR: vedení klinického pracoviště"/>
    <s v="SVIOP-2019-SVM2-004370"/>
    <s v="Výdej do spotřeby z IOP"/>
    <s v="Škodová Simona"/>
    <s v="Promítnut do stavu zásob"/>
    <s v="V44H"/>
    <s v="Boxy,koše,dózy,nádoby"/>
    <m/>
    <m/>
    <s v="Věra Marková do 8/2020"/>
    <m/>
    <x v="1"/>
    <n v="4"/>
    <m/>
    <n v="0"/>
    <m/>
    <m/>
  </r>
  <r>
    <d v="2019-04-18T06:48:35"/>
    <s v="Fm-L009-017-24JIP-002"/>
    <s v="VFM0584"/>
    <x v="1"/>
    <x v="69"/>
    <n v="200"/>
    <s v="ks"/>
    <n v="2.88"/>
    <n v="575.20000000000005"/>
    <s v="0432"/>
    <m/>
    <s v="1CHIR: JIP  6"/>
    <s v="SVIOP-2019-SVM2-004583"/>
    <s v="Výdej do spotřeby z IOP"/>
    <s v="Máčalová Vendula"/>
    <s v="Promítnut do stavu zásob"/>
    <s v="VFM017"/>
    <s v="JIP záznamy"/>
    <m/>
    <m/>
    <s v="Papírtisk"/>
    <m/>
    <x v="1"/>
    <n v="4"/>
    <m/>
    <n v="0"/>
    <m/>
    <m/>
  </r>
  <r>
    <d v="2019-04-18T06:49:17"/>
    <m/>
    <s v="VE008"/>
    <x v="0"/>
    <x v="392"/>
    <n v="2"/>
    <s v="bal"/>
    <n v="66.25"/>
    <n v="132.5"/>
    <s v="0401"/>
    <m/>
    <s v="1CHIR: vedení klinického pracoviště"/>
    <s v="SVIOP-2019-SVM2-004584"/>
    <s v="Výdej do spotřeby z IOP"/>
    <s v="Utíkalová Jana"/>
    <s v="Promítnut do stavu zásob"/>
    <s v="V44E"/>
    <s v="WC papír, ubrousky, pytle, sáčky"/>
    <m/>
    <m/>
    <s v="Press KF do 1/2019"/>
    <m/>
    <x v="1"/>
    <n v="4"/>
    <m/>
    <n v="0"/>
    <m/>
    <m/>
  </r>
  <r>
    <d v="2019-04-18T06:56:44"/>
    <m/>
    <s v="VD571"/>
    <x v="9"/>
    <x v="393"/>
    <n v="4"/>
    <s v="ks"/>
    <n v="2904"/>
    <n v="11616"/>
    <s v="0411"/>
    <m/>
    <s v="1CHIR: lůžkové oddělení 8"/>
    <s v="SVKMAJ-2019-SVM2-000255"/>
    <s v="Výdej do krátkodobého majetku"/>
    <s v="Sommerová Iva"/>
    <s v="Promítnut do stavu zásob"/>
    <s v="V31_NAB"/>
    <s v="Nábytek (od 1000 Kč)"/>
    <m/>
    <m/>
    <s v="Hona Investment"/>
    <m/>
    <x v="1"/>
    <n v="4"/>
    <m/>
    <n v="0"/>
    <m/>
    <m/>
  </r>
  <r>
    <d v="2019-04-18T06:58:37"/>
    <m/>
    <s v="VD571"/>
    <x v="9"/>
    <x v="393"/>
    <n v="4"/>
    <s v="ks"/>
    <n v="2904"/>
    <n v="11616"/>
    <s v="0432"/>
    <m/>
    <s v="1CHIR: JIP  6"/>
    <s v="SVKMAJ-2019-SVM2-000256"/>
    <s v="Výdej do krátkodobého majetku"/>
    <s v="Sommerová Iva"/>
    <s v="Promítnut do stavu zásob"/>
    <s v="V31_NAB"/>
    <s v="Nábytek (od 1000 Kč)"/>
    <m/>
    <m/>
    <s v="Hona Investment"/>
    <m/>
    <x v="1"/>
    <n v="4"/>
    <m/>
    <n v="0"/>
    <m/>
    <m/>
  </r>
  <r>
    <d v="2019-04-18T07:00:19"/>
    <m/>
    <s v="VD571"/>
    <x v="9"/>
    <x v="393"/>
    <n v="1"/>
    <s v="ks"/>
    <n v="2904"/>
    <n v="2904"/>
    <s v="0432"/>
    <m/>
    <s v="1CHIR: JIP  6"/>
    <s v="SVKMAJ-2019-SVM2-000257"/>
    <s v="Výdej do krátkodobého majetku"/>
    <s v="Sommerová Iva"/>
    <s v="Promítnut do stavu zásob"/>
    <s v="V31_NAB"/>
    <s v="Nábytek (od 1000 Kč)"/>
    <m/>
    <m/>
    <s v="Hona Investment"/>
    <m/>
    <x v="1"/>
    <n v="4"/>
    <m/>
    <n v="0"/>
    <m/>
    <m/>
  </r>
  <r>
    <d v="2019-04-18T07:05:19"/>
    <m/>
    <s v="VD571"/>
    <x v="9"/>
    <x v="393"/>
    <n v="4"/>
    <s v="ks"/>
    <n v="2904"/>
    <n v="11616"/>
    <s v="0412"/>
    <m/>
    <s v="1CHIR: lůžkové oddělení 9 + 9P"/>
    <s v="SVKMAJ-2019-SVM2-000258"/>
    <s v="Výdej do krátkodobého majetku"/>
    <s v="Sommerová Iva"/>
    <s v="Promítnut do stavu zásob"/>
    <s v="V31_NAB"/>
    <s v="Nábytek (od 1000 Kč)"/>
    <m/>
    <m/>
    <s v="Hona Investment"/>
    <m/>
    <x v="1"/>
    <n v="4"/>
    <m/>
    <n v="0"/>
    <m/>
    <m/>
  </r>
  <r>
    <d v="2019-04-18T07:07:06"/>
    <m/>
    <s v="VD571"/>
    <x v="9"/>
    <x v="393"/>
    <n v="4"/>
    <s v="ks"/>
    <n v="2904"/>
    <n v="11616"/>
    <s v="0413"/>
    <m/>
    <s v="1CHIR: lůžkové oddělení 3"/>
    <s v="SVKMAJ-2019-SVM2-000259"/>
    <s v="Výdej do krátkodobého majetku"/>
    <s v="Sommerová Iva"/>
    <s v="Promítnut do stavu zásob"/>
    <s v="V31_NAB"/>
    <s v="Nábytek (od 1000 Kč)"/>
    <m/>
    <m/>
    <s v="Hona Investment"/>
    <m/>
    <x v="1"/>
    <n v="4"/>
    <m/>
    <n v="0"/>
    <m/>
    <m/>
  </r>
  <r>
    <d v="2019-04-18T07:09:48"/>
    <m/>
    <s v="VD571"/>
    <x v="9"/>
    <x v="393"/>
    <n v="3"/>
    <s v="ks"/>
    <n v="2904"/>
    <n v="8712"/>
    <s v="0411"/>
    <m/>
    <s v="1CHIR: lůžkové oddělení 8"/>
    <s v="SVKMAJ-2019-SVM2-000260"/>
    <s v="Výdej do krátkodobého majetku"/>
    <s v="Sommerová Iva"/>
    <s v="Promítnut do stavu zásob"/>
    <s v="V31_NAB"/>
    <s v="Nábytek (od 1000 Kč)"/>
    <m/>
    <m/>
    <s v="Hona Investment"/>
    <m/>
    <x v="1"/>
    <n v="4"/>
    <m/>
    <n v="0"/>
    <m/>
    <m/>
  </r>
  <r>
    <d v="2019-04-24T07:29:50"/>
    <s v="JG739"/>
    <s v="VC263"/>
    <x v="6"/>
    <x v="394"/>
    <n v="1"/>
    <s v="bal"/>
    <n v="3730.37"/>
    <n v="3730.37"/>
    <s v="0401"/>
    <m/>
    <s v="1CHIR: vedení klinického pracoviště"/>
    <s v="SVIOP-2019-SVM2-004728"/>
    <s v="Výdej do spotřeby z IOP"/>
    <s v="Škodová Simona"/>
    <s v="Promítnut do stavu zásob"/>
    <s v="V38"/>
    <s v="Náhradní díly - provozní"/>
    <m/>
    <m/>
    <s v="B.Braun"/>
    <m/>
    <x v="1"/>
    <n v="4"/>
    <m/>
    <n v="0"/>
    <m/>
    <m/>
  </r>
  <r>
    <d v="2019-04-25T06:28:12"/>
    <s v="Fm-L009-017-24JIP-002"/>
    <s v="VFM0584"/>
    <x v="1"/>
    <x v="69"/>
    <n v="100"/>
    <s v="ks"/>
    <n v="2.88"/>
    <n v="287.62"/>
    <s v="0432"/>
    <m/>
    <s v="1CHIR: JIP  6"/>
    <s v="SVIOP-2019-SVM2-004762"/>
    <s v="Výdej do spotřeby z IOP"/>
    <s v="Škodová Simona"/>
    <s v="Promítnut do stavu zásob"/>
    <s v="VFM017"/>
    <s v="JIP záznamy"/>
    <m/>
    <m/>
    <s v="Papírtisk"/>
    <m/>
    <x v="1"/>
    <n v="4"/>
    <m/>
    <n v="0"/>
    <m/>
    <m/>
  </r>
  <r>
    <d v="2019-04-26T14:04:12"/>
    <m/>
    <s v="VC136"/>
    <x v="1"/>
    <x v="199"/>
    <n v="1"/>
    <s v="ks"/>
    <n v="340.37"/>
    <n v="340.37"/>
    <s v="0413"/>
    <m/>
    <s v="1CHIR: lůžkové oddělení 3"/>
    <s v="SVIOP-2019-SVM2-004881"/>
    <s v="Výdej do spotřeby z IOP"/>
    <s v="Škodová Simona"/>
    <s v="Promítnut do stavu zásob"/>
    <s v="V42D"/>
    <s v="Pravítka, lepidla, folie"/>
    <m/>
    <m/>
    <m/>
    <m/>
    <x v="1"/>
    <n v="4"/>
    <m/>
    <n v="0"/>
    <m/>
    <m/>
  </r>
  <r>
    <d v="2019-05-02T06:41:37"/>
    <m/>
    <s v="VC029"/>
    <x v="0"/>
    <x v="90"/>
    <n v="1"/>
    <s v="ks"/>
    <n v="226"/>
    <n v="226"/>
    <s v="0401"/>
    <m/>
    <s v="1CHIR: vedení klinického pracoviště"/>
    <s v="SVIOP-2019-SVM2-005016"/>
    <s v="Výdej do spotřeby z IOP"/>
    <s v="Sommerová Iva"/>
    <s v="Promítnut do stavu zásob"/>
    <s v="V44D"/>
    <s v="Ručníky, rohože, ostatní"/>
    <s v="MUDr. Jiří Kysučan, Ph.D. 59710"/>
    <m/>
    <m/>
    <m/>
    <x v="1"/>
    <n v="5"/>
    <m/>
    <n v="0"/>
    <m/>
    <m/>
  </r>
  <r>
    <d v="2019-05-02T06:42:17"/>
    <m/>
    <s v="VB608"/>
    <x v="0"/>
    <x v="200"/>
    <n v="1"/>
    <s v="ks"/>
    <n v="27"/>
    <n v="27"/>
    <s v="0401"/>
    <m/>
    <s v="1CHIR: vedení klinického pracoviště"/>
    <s v="SVIOP-2019-SVM2-005017"/>
    <s v="Výdej do spotřeby z IOP"/>
    <s v="Sommerová Iva"/>
    <s v="Stornován"/>
    <s v="V44D"/>
    <s v="Ručníky, rohože, ostatní"/>
    <s v="MUDr. Jana Jeřábková 63727"/>
    <m/>
    <m/>
    <m/>
    <x v="1"/>
    <n v="5"/>
    <m/>
    <n v="0"/>
    <m/>
    <m/>
  </r>
  <r>
    <d v="2019-05-02T06:43:44"/>
    <m/>
    <s v="VB608"/>
    <x v="0"/>
    <x v="200"/>
    <n v="-1"/>
    <s v="ks"/>
    <n v="27"/>
    <n v="-27"/>
    <s v="0401"/>
    <m/>
    <s v="1CHIR: vedení klinického pracoviště"/>
    <s v="SVIOP-2019-SVM2-005019"/>
    <s v="Výdej do spotřeby z IOP"/>
    <s v="Sommerová Iva"/>
    <s v="Storno dokladu"/>
    <s v="V44D"/>
    <s v="Ručníky, rohože, ostatní"/>
    <s v="MUDr. Jana Jeřábková 63727"/>
    <m/>
    <m/>
    <m/>
    <x v="1"/>
    <n v="5"/>
    <m/>
    <n v="0"/>
    <m/>
    <m/>
  </r>
  <r>
    <d v="2019-05-02T06:43:49"/>
    <m/>
    <s v="VB608"/>
    <x v="0"/>
    <x v="200"/>
    <n v="1"/>
    <s v="ks"/>
    <n v="27"/>
    <n v="27"/>
    <s v="0401"/>
    <m/>
    <s v="1CHIR: vedení klinického pracoviště"/>
    <s v="SVIOP-2019-SVM2-005020"/>
    <s v="Výdej do spotřeby z IOP"/>
    <s v="Sommerová Iva"/>
    <s v="Promítnut do stavu zásob"/>
    <s v="V44D"/>
    <s v="Ručníky, rohože, ostatní"/>
    <s v="MUDr. Jana Jeřábková 63727"/>
    <m/>
    <m/>
    <m/>
    <x v="1"/>
    <n v="5"/>
    <m/>
    <n v="0"/>
    <m/>
    <m/>
  </r>
  <r>
    <d v="2019-05-02T13:15:11"/>
    <m/>
    <s v="VB427"/>
    <x v="1"/>
    <x v="315"/>
    <n v="3"/>
    <s v="bal"/>
    <n v="72.599999999999994"/>
    <n v="217.8"/>
    <s v="0421"/>
    <m/>
    <s v="1CHIR: ambulance"/>
    <s v="SVIOP-2019-SVM2-005086"/>
    <s v="Výdej do spotřeby z IOP"/>
    <s v="Zdražilová Šárka"/>
    <s v="Promítnut do stavu zásob"/>
    <s v="V43"/>
    <s v="Tiskopisy"/>
    <m/>
    <m/>
    <m/>
    <m/>
    <x v="1"/>
    <n v="5"/>
    <m/>
    <n v="0"/>
    <m/>
    <m/>
  </r>
  <r>
    <d v="2019-05-02T13:54:59"/>
    <m/>
    <s v="VF306"/>
    <x v="0"/>
    <x v="188"/>
    <n v="2"/>
    <s v="bal"/>
    <n v="59.53"/>
    <n v="119.06"/>
    <s v="0401"/>
    <m/>
    <s v="1CHIR: vedení klinického pracoviště"/>
    <s v="SVIOP-2019-SVM2-005109"/>
    <s v="Výdej do spotřeby z IOP"/>
    <s v="Utíkalová Jana"/>
    <s v="Promítnut do stavu zásob"/>
    <s v="V44E"/>
    <s v="WC papír, ubrousky, pytle, sáčky"/>
    <m/>
    <m/>
    <s v="Abraham do 4/2020"/>
    <m/>
    <x v="1"/>
    <n v="5"/>
    <m/>
    <n v="0"/>
    <m/>
    <m/>
  </r>
  <r>
    <d v="2019-05-03T08:44:47"/>
    <s v="140060013"/>
    <s v="VE630"/>
    <x v="4"/>
    <x v="39"/>
    <n v="50"/>
    <s v="ks"/>
    <n v="0.23"/>
    <n v="11.35"/>
    <s v="0432"/>
    <m/>
    <s v="1CHIR: JIP  6"/>
    <s v="SVIOP-2019-SVM2-005133"/>
    <s v="Výdej do spotřeby z IOP"/>
    <s v="Utíkalová Jana"/>
    <s v="Promítnut do stavu zásob"/>
    <s v="V21"/>
    <s v="Spotřební materiál k SZM"/>
    <m/>
    <m/>
    <s v="MAPO medical s.r.o. od 7/2017"/>
    <m/>
    <x v="1"/>
    <n v="5"/>
    <m/>
    <n v="0"/>
    <m/>
    <m/>
  </r>
  <r>
    <d v="2019-05-03T08:44:47"/>
    <s v="220153"/>
    <s v="VE452"/>
    <x v="1"/>
    <x v="96"/>
    <n v="20"/>
    <s v="ks"/>
    <n v="0.82"/>
    <n v="16.43"/>
    <s v="0432"/>
    <m/>
    <s v="1CHIR: JIP  6"/>
    <s v="SVIOP-2019-SVM2-005133"/>
    <s v="Výdej do spotřeby z IOP"/>
    <s v="Utíkalová Jana"/>
    <s v="Promítnut do stavu zásob"/>
    <s v="V42C"/>
    <s v="Obálky, pořadače, složky"/>
    <m/>
    <m/>
    <s v="Vkus"/>
    <m/>
    <x v="1"/>
    <n v="5"/>
    <m/>
    <n v="0"/>
    <m/>
    <m/>
  </r>
  <r>
    <d v="2019-05-03T08:44:47"/>
    <s v="510303"/>
    <s v="VE348"/>
    <x v="1"/>
    <x v="223"/>
    <n v="4"/>
    <s v="ks"/>
    <n v="1.21"/>
    <n v="4.84"/>
    <s v="0432"/>
    <m/>
    <s v="1CHIR: JIP  6"/>
    <s v="SVIOP-2019-SVM2-005133"/>
    <s v="Výdej do spotřeby z IOP"/>
    <s v="Utíkalová Jana"/>
    <s v="Promítnut do stavu zásob"/>
    <s v="V42B"/>
    <s v="Psací potřeby"/>
    <m/>
    <m/>
    <s v="Frankospol 22.3/2020"/>
    <m/>
    <x v="1"/>
    <n v="5"/>
    <m/>
    <n v="0"/>
    <m/>
    <m/>
  </r>
  <r>
    <d v="2019-05-03T08:44:47"/>
    <s v="Fm-L009-035-TO-003"/>
    <s v="VFM1226"/>
    <x v="1"/>
    <x v="108"/>
    <n v="20"/>
    <s v="ks"/>
    <n v="1.21"/>
    <n v="24.2"/>
    <s v="0432"/>
    <m/>
    <s v="1CHIR: JIP  6"/>
    <s v="SVIOP-2019-SVM2-005133"/>
    <s v="Výdej do spotřeby z IOP"/>
    <s v="Utíkalová Jana"/>
    <s v="Promítnut do stavu zásob"/>
    <s v="VFM035"/>
    <s v="Žádanky (laboratoře)"/>
    <m/>
    <m/>
    <s v="Knopp - tiskárna do 1/2021"/>
    <m/>
    <x v="1"/>
    <n v="5"/>
    <m/>
    <n v="0"/>
    <m/>
    <m/>
  </r>
  <r>
    <d v="2019-05-03T08:44:47"/>
    <s v="510302"/>
    <s v="VE350"/>
    <x v="1"/>
    <x v="97"/>
    <n v="4"/>
    <s v="ks"/>
    <n v="1.33"/>
    <n v="5.32"/>
    <s v="0432"/>
    <m/>
    <s v="1CHIR: JIP  6"/>
    <s v="SVIOP-2019-SVM2-005133"/>
    <s v="Výdej do spotřeby z IOP"/>
    <s v="Utíkalová Jana"/>
    <s v="Promítnut do stavu zásob"/>
    <s v="V42B"/>
    <s v="Psací potřeby"/>
    <m/>
    <m/>
    <s v="Frankospol 22.3/2020"/>
    <m/>
    <x v="1"/>
    <n v="5"/>
    <m/>
    <n v="0"/>
    <m/>
    <m/>
  </r>
  <r>
    <d v="2019-05-03T08:44:47"/>
    <s v="430282"/>
    <s v="VE829"/>
    <x v="1"/>
    <x v="395"/>
    <n v="5"/>
    <s v="ks"/>
    <n v="1.94"/>
    <n v="9.6999999999999993"/>
    <s v="0432"/>
    <m/>
    <s v="1CHIR: JIP  6"/>
    <s v="SVIOP-2019-SVM2-005133"/>
    <s v="Výdej do spotřeby z IOP"/>
    <s v="Utíkalová Jana"/>
    <s v="Promítnut do stavu zásob"/>
    <s v="V42D"/>
    <s v="Pravítka, lepidla, folie"/>
    <m/>
    <m/>
    <s v="Frankospol 22.3/2020"/>
    <m/>
    <x v="1"/>
    <n v="5"/>
    <m/>
    <n v="0"/>
    <m/>
    <m/>
  </r>
  <r>
    <d v="2019-05-03T08:44:47"/>
    <s v="181400"/>
    <s v="VE834"/>
    <x v="1"/>
    <x v="171"/>
    <n v="10"/>
    <s v="ks"/>
    <n v="2.0099999999999998"/>
    <n v="20.09"/>
    <s v="0432"/>
    <m/>
    <s v="1CHIR: JIP  6"/>
    <s v="SVIOP-2019-SVM2-005133"/>
    <s v="Výdej do spotřeby z IOP"/>
    <s v="Utíkalová Jana"/>
    <s v="Promítnut do stavu zásob"/>
    <s v="V42D"/>
    <s v="Pravítka, lepidla, folie"/>
    <m/>
    <m/>
    <s v="Frankospol 22.3/2020"/>
    <m/>
    <x v="1"/>
    <n v="5"/>
    <m/>
    <n v="0"/>
    <m/>
    <m/>
  </r>
  <r>
    <d v="2019-05-03T08:44:47"/>
    <s v="430280"/>
    <s v="VE828"/>
    <x v="1"/>
    <x v="396"/>
    <n v="5"/>
    <s v="ks"/>
    <n v="2.34"/>
    <n v="11.7"/>
    <s v="0432"/>
    <m/>
    <s v="1CHIR: JIP  6"/>
    <s v="SVIOP-2019-SVM2-005133"/>
    <s v="Výdej do spotřeby z IOP"/>
    <s v="Utíkalová Jana"/>
    <s v="Promítnut do stavu zásob"/>
    <s v="V42D"/>
    <s v="Pravítka, lepidla, folie"/>
    <m/>
    <m/>
    <s v="Frankospol"/>
    <m/>
    <x v="1"/>
    <n v="5"/>
    <m/>
    <n v="0"/>
    <m/>
    <m/>
  </r>
  <r>
    <d v="2019-05-03T08:44:47"/>
    <m/>
    <s v="VE880"/>
    <x v="3"/>
    <x v="7"/>
    <n v="200"/>
    <s v="ks"/>
    <n v="2.35"/>
    <n v="469.48"/>
    <s v="0432"/>
    <m/>
    <s v="1CHIR: JIP  6"/>
    <s v="SVIOP-2019-SVM2-005133"/>
    <s v="Výdej do spotřeby z IOP"/>
    <s v="Utíkalová Jana"/>
    <s v="Promítnut do stavu zásob"/>
    <s v="V22"/>
    <s v="Spotřební materiál pro potrubní poštu"/>
    <m/>
    <m/>
    <s v="PROFITERM PROTECH s.r.o."/>
    <m/>
    <x v="1"/>
    <n v="5"/>
    <m/>
    <n v="0"/>
    <m/>
    <m/>
  </r>
  <r>
    <d v="2019-05-03T08:44:47"/>
    <s v="233721"/>
    <s v="VE794"/>
    <x v="1"/>
    <x v="51"/>
    <n v="2"/>
    <s v="ks"/>
    <n v="2.4"/>
    <n v="4.8"/>
    <s v="0432"/>
    <m/>
    <s v="1CHIR: JIP  6"/>
    <s v="SVIOP-2019-SVM2-005133"/>
    <s v="Výdej do spotřeby z IOP"/>
    <s v="Utíkalová Jana"/>
    <s v="Promítnut do stavu zásob"/>
    <s v="V42A"/>
    <s v="Papíry, sešity, knihy, bloky, tabule"/>
    <m/>
    <m/>
    <s v="Frankospol 22.3/2020"/>
    <m/>
    <x v="1"/>
    <n v="5"/>
    <m/>
    <n v="0"/>
    <m/>
    <m/>
  </r>
  <r>
    <d v="2019-05-03T08:44:47"/>
    <s v="5961"/>
    <s v="VE517"/>
    <x v="2"/>
    <x v="5"/>
    <n v="30"/>
    <s v="ks"/>
    <n v="2.4900000000000002"/>
    <n v="74.7"/>
    <s v="0432"/>
    <m/>
    <s v="1CHIR: JIP  6"/>
    <s v="SVIOP-2019-SVM2-005133"/>
    <s v="Výdej do spotřeby z IOP"/>
    <s v="Utíkalová Jana"/>
    <s v="Promítnut do stavu zásob"/>
    <s v="V41A"/>
    <s v="Mycí a uklízecí prostředy"/>
    <m/>
    <m/>
    <s v="Šaman do 19.3/2020"/>
    <m/>
    <x v="1"/>
    <n v="5"/>
    <m/>
    <n v="0"/>
    <m/>
    <m/>
  </r>
  <r>
    <d v="2019-05-03T08:44:47"/>
    <s v="311100zel"/>
    <s v="VE754"/>
    <x v="1"/>
    <x v="6"/>
    <n v="20"/>
    <s v="ks"/>
    <n v="2.66"/>
    <n v="53.24"/>
    <s v="0432"/>
    <m/>
    <s v="1CHIR: JIP  6"/>
    <s v="SVIOP-2019-SVM2-005133"/>
    <s v="Výdej do spotřeby z IOP"/>
    <s v="Utíkalová Jana"/>
    <s v="Promítnut do stavu zásob"/>
    <s v="V42C"/>
    <s v="Obálky, pořadače, složky"/>
    <m/>
    <m/>
    <s v="Frankospol 22.3/2020"/>
    <m/>
    <x v="1"/>
    <n v="5"/>
    <m/>
    <n v="0"/>
    <m/>
    <m/>
  </r>
  <r>
    <d v="2019-05-03T08:44:47"/>
    <s v="Fm-L009-017-24JIP-002"/>
    <s v="VFM0584"/>
    <x v="1"/>
    <x v="69"/>
    <n v="300"/>
    <s v="ks"/>
    <n v="2.88"/>
    <n v="862.86"/>
    <s v="0432"/>
    <m/>
    <s v="1CHIR: JIP  6"/>
    <s v="SVIOP-2019-SVM2-005133"/>
    <s v="Výdej do spotřeby z IOP"/>
    <s v="Utíkalová Jana"/>
    <s v="Promítnut do stavu zásob"/>
    <s v="VFM017"/>
    <s v="JIP záznamy"/>
    <m/>
    <m/>
    <s v="Papírtisk"/>
    <m/>
    <x v="1"/>
    <n v="5"/>
    <m/>
    <n v="0"/>
    <m/>
    <m/>
  </r>
  <r>
    <d v="2019-05-03T08:44:47"/>
    <m/>
    <s v="VF183"/>
    <x v="1"/>
    <x v="227"/>
    <n v="7"/>
    <s v="ks"/>
    <n v="3.48"/>
    <n v="24.36"/>
    <s v="0432"/>
    <m/>
    <s v="1CHIR: JIP  6"/>
    <s v="SVIOP-2019-SVM2-005133"/>
    <s v="Výdej do spotřeby z IOP"/>
    <s v="Utíkalová Jana"/>
    <s v="Promítnut do stavu zásob"/>
    <s v="V42E"/>
    <s v="Samolepky, etikety, štítky"/>
    <m/>
    <m/>
    <s v="Properus"/>
    <m/>
    <x v="1"/>
    <n v="5"/>
    <m/>
    <n v="0"/>
    <m/>
    <m/>
  </r>
  <r>
    <d v="2019-05-03T08:44:47"/>
    <m/>
    <s v="VA016"/>
    <x v="4"/>
    <x v="169"/>
    <n v="20"/>
    <s v="ks"/>
    <n v="3.6"/>
    <n v="72"/>
    <s v="0432"/>
    <m/>
    <s v="1CHIR: JIP  6"/>
    <s v="SVIOP-2019-SVM2-005133"/>
    <s v="Výdej do spotřeby z IOP"/>
    <s v="Utíkalová Jana"/>
    <s v="Promítnut do stavu zásob"/>
    <s v="V21"/>
    <s v="Spotřební materiál k SZM"/>
    <s v="POUZE ČERVENÉ"/>
    <m/>
    <s v="D+P"/>
    <m/>
    <x v="1"/>
    <n v="5"/>
    <m/>
    <n v="0"/>
    <m/>
    <m/>
  </r>
  <r>
    <d v="2019-05-03T08:44:47"/>
    <s v="502355"/>
    <s v="VE343"/>
    <x v="1"/>
    <x v="267"/>
    <n v="2"/>
    <s v="ks"/>
    <n v="3.63"/>
    <n v="7.26"/>
    <s v="0432"/>
    <m/>
    <s v="1CHIR: JIP  6"/>
    <s v="SVIOP-2019-SVM2-005133"/>
    <s v="Výdej do spotřeby z IOP"/>
    <s v="Utíkalová Jana"/>
    <s v="Promítnut do stavu zásob"/>
    <s v="V42B"/>
    <s v="Psací potřeby"/>
    <m/>
    <m/>
    <s v="Frankospol 22.3/2020"/>
    <m/>
    <x v="1"/>
    <n v="5"/>
    <m/>
    <n v="0"/>
    <m/>
    <m/>
  </r>
  <r>
    <d v="2019-05-03T08:44:47"/>
    <s v="502353"/>
    <s v="VE339"/>
    <x v="1"/>
    <x v="144"/>
    <n v="2"/>
    <s v="ks"/>
    <n v="3.63"/>
    <n v="7.26"/>
    <s v="0432"/>
    <m/>
    <s v="1CHIR: JIP  6"/>
    <s v="SVIOP-2019-SVM2-005133"/>
    <s v="Výdej do spotřeby z IOP"/>
    <s v="Utíkalová Jana"/>
    <s v="Promítnut do stavu zásob"/>
    <s v="V42B"/>
    <s v="Psací potřeby"/>
    <m/>
    <m/>
    <s v="Frankospol 22.3/2020"/>
    <m/>
    <x v="1"/>
    <n v="5"/>
    <m/>
    <n v="0"/>
    <m/>
    <m/>
  </r>
  <r>
    <d v="2019-05-03T08:44:47"/>
    <s v="502357"/>
    <s v="VE341"/>
    <x v="1"/>
    <x v="266"/>
    <n v="2"/>
    <s v="ks"/>
    <n v="3.64"/>
    <n v="7.27"/>
    <s v="0432"/>
    <m/>
    <s v="1CHIR: JIP  6"/>
    <s v="SVIOP-2019-SVM2-005133"/>
    <s v="Výdej do spotřeby z IOP"/>
    <s v="Utíkalová Jana"/>
    <s v="Promítnut do stavu zásob"/>
    <s v="V42B"/>
    <s v="Psací potřeby"/>
    <m/>
    <m/>
    <s v="Frankospol 22.3/2020"/>
    <m/>
    <x v="1"/>
    <n v="5"/>
    <m/>
    <n v="0"/>
    <m/>
    <m/>
  </r>
  <r>
    <d v="2019-05-03T08:44:47"/>
    <s v="181420"/>
    <s v="VF333"/>
    <x v="1"/>
    <x v="389"/>
    <n v="10"/>
    <s v="ks"/>
    <n v="3.7"/>
    <n v="37.020000000000003"/>
    <s v="0432"/>
    <m/>
    <s v="1CHIR: JIP  6"/>
    <s v="SVIOP-2019-SVM2-005133"/>
    <s v="Výdej do spotřeby z IOP"/>
    <s v="Utíkalová Jana"/>
    <s v="Promítnut do stavu zásob"/>
    <s v="V42A"/>
    <s v="Papíry, sešity, knihy, bloky, tabule"/>
    <m/>
    <m/>
    <s v="Frankospol 22.3/2020"/>
    <m/>
    <x v="1"/>
    <n v="5"/>
    <m/>
    <n v="0"/>
    <m/>
    <m/>
  </r>
  <r>
    <d v="2019-05-03T08:44:47"/>
    <s v="234200"/>
    <s v="VE783"/>
    <x v="1"/>
    <x v="397"/>
    <n v="2"/>
    <s v="ks"/>
    <n v="3.75"/>
    <n v="7.5"/>
    <s v="0432"/>
    <m/>
    <s v="1CHIR: JIP  6"/>
    <s v="SVIOP-2019-SVM2-005133"/>
    <s v="Výdej do spotřeby z IOP"/>
    <s v="Utíkalová Jana"/>
    <s v="Promítnut do stavu zásob"/>
    <s v="V42A"/>
    <s v="Papíry, sešity, knihy, bloky, tabule"/>
    <m/>
    <m/>
    <s v="Frankospol 22.3/2020"/>
    <m/>
    <x v="1"/>
    <n v="5"/>
    <m/>
    <n v="0"/>
    <m/>
    <m/>
  </r>
  <r>
    <d v="2019-05-03T08:44:47"/>
    <s v="430020"/>
    <s v="VE853"/>
    <x v="1"/>
    <x v="55"/>
    <n v="4"/>
    <s v="bal"/>
    <n v="3.87"/>
    <n v="15.49"/>
    <s v="0432"/>
    <m/>
    <s v="1CHIR: JIP  6"/>
    <s v="SVIOP-2019-SVM2-005133"/>
    <s v="Výdej do spotřeby z IOP"/>
    <s v="Utíkalová Jana"/>
    <s v="Promítnut do stavu zásob"/>
    <s v="V42D"/>
    <s v="Pravítka, lepidla, folie"/>
    <m/>
    <m/>
    <s v="Frankospol 22.3/2020"/>
    <m/>
    <x v="1"/>
    <n v="5"/>
    <m/>
    <n v="0"/>
    <m/>
    <m/>
  </r>
  <r>
    <d v="2019-05-03T08:44:47"/>
    <s v="234210"/>
    <s v="VE784"/>
    <x v="1"/>
    <x v="398"/>
    <n v="2"/>
    <s v="ks"/>
    <n v="4.09"/>
    <n v="8.17"/>
    <s v="0432"/>
    <m/>
    <s v="1CHIR: JIP  6"/>
    <s v="SVIOP-2019-SVM2-005133"/>
    <s v="Výdej do spotřeby z IOP"/>
    <s v="Utíkalová Jana"/>
    <s v="Promítnut do stavu zásob"/>
    <s v="V42A"/>
    <s v="Papíry, sešity, knihy, bloky, tabule"/>
    <m/>
    <m/>
    <s v="Frankospol 22.3/2020"/>
    <m/>
    <x v="1"/>
    <n v="5"/>
    <m/>
    <n v="0"/>
    <m/>
    <m/>
  </r>
  <r>
    <d v="2019-05-03T08:44:47"/>
    <s v="510496"/>
    <s v="VE352"/>
    <x v="1"/>
    <x v="56"/>
    <n v="20"/>
    <s v="ks"/>
    <n v="4.33"/>
    <n v="86.54"/>
    <s v="0432"/>
    <m/>
    <s v="1CHIR: JIP  6"/>
    <s v="SVIOP-2019-SVM2-005133"/>
    <s v="Výdej do spotřeby z IOP"/>
    <s v="Utíkalová Jana"/>
    <s v="Promítnut do stavu zásob"/>
    <s v="V42B"/>
    <s v="Psací potřeby"/>
    <m/>
    <m/>
    <s v="Frankospol 22.3/2020"/>
    <m/>
    <x v="1"/>
    <n v="5"/>
    <m/>
    <n v="0"/>
    <m/>
    <m/>
  </r>
  <r>
    <d v="2019-05-03T08:44:47"/>
    <s v="501170"/>
    <s v="VE327"/>
    <x v="1"/>
    <x v="41"/>
    <n v="10"/>
    <s v="ks"/>
    <n v="4.84"/>
    <n v="48.4"/>
    <s v="0432"/>
    <m/>
    <s v="1CHIR: JIP  6"/>
    <s v="SVIOP-2019-SVM2-005133"/>
    <s v="Výdej do spotřeby z IOP"/>
    <s v="Utíkalová Jana"/>
    <s v="Promítnut do stavu zásob"/>
    <s v="V42B"/>
    <s v="Psací potřeby"/>
    <m/>
    <m/>
    <s v="Frankospol 22.3/2020"/>
    <m/>
    <x v="1"/>
    <n v="5"/>
    <m/>
    <n v="0"/>
    <m/>
    <m/>
  </r>
  <r>
    <d v="2019-05-03T08:44:47"/>
    <m/>
    <s v="VC344"/>
    <x v="0"/>
    <x v="42"/>
    <n v="3"/>
    <s v="bal"/>
    <n v="6.29"/>
    <n v="18.88"/>
    <s v="0432"/>
    <m/>
    <s v="1CHIR: JIP  6"/>
    <s v="SVIOP-2019-SVM2-005133"/>
    <s v="Výdej do spotřeby z IOP"/>
    <s v="Utíkalová Jana"/>
    <s v="Promítnut do stavu zásob"/>
    <s v="V44G"/>
    <s v="Kuchyňské potřeby drobné"/>
    <m/>
    <m/>
    <s v="Věra Marková do 8/2020"/>
    <m/>
    <x v="1"/>
    <n v="5"/>
    <m/>
    <n v="0"/>
    <m/>
    <m/>
  </r>
  <r>
    <d v="2019-05-03T08:44:47"/>
    <m/>
    <s v="VE941"/>
    <x v="1"/>
    <x v="76"/>
    <n v="30"/>
    <s v="ks"/>
    <n v="7.72"/>
    <n v="231.6"/>
    <s v="0432"/>
    <m/>
    <s v="1CHIR: JIP  6"/>
    <s v="SVIOP-2019-SVM2-005133"/>
    <s v="Výdej do spotřeby z IOP"/>
    <s v="Utíkalová Jana"/>
    <s v="Promítnut do stavu zásob"/>
    <s v="V42E"/>
    <s v="Samolepky, etikety, štítky"/>
    <m/>
    <m/>
    <s v="Properus"/>
    <m/>
    <x v="1"/>
    <n v="5"/>
    <m/>
    <n v="0"/>
    <m/>
    <m/>
  </r>
  <r>
    <d v="2019-05-03T08:44:47"/>
    <s v="501290"/>
    <s v="VE331"/>
    <x v="1"/>
    <x v="53"/>
    <n v="5"/>
    <s v="ks"/>
    <n v="9.44"/>
    <n v="47.19"/>
    <s v="0432"/>
    <m/>
    <s v="1CHIR: JIP  6"/>
    <s v="SVIOP-2019-SVM2-005133"/>
    <s v="Výdej do spotřeby z IOP"/>
    <s v="Utíkalová Jana"/>
    <s v="Promítnut do stavu zásob"/>
    <s v="V42B"/>
    <s v="Psací potřeby"/>
    <m/>
    <m/>
    <s v="Frankospol 22.3/2020"/>
    <m/>
    <x v="1"/>
    <n v="5"/>
    <m/>
    <n v="0"/>
    <m/>
    <m/>
  </r>
  <r>
    <d v="2019-05-03T08:44:47"/>
    <m/>
    <s v="VE670"/>
    <x v="0"/>
    <x v="43"/>
    <n v="6"/>
    <s v="bal"/>
    <n v="9.4499999999999993"/>
    <n v="56.7"/>
    <s v="0432"/>
    <m/>
    <s v="1CHIR: JIP  6"/>
    <s v="SVIOP-2019-SVM2-005133"/>
    <s v="Výdej do spotřeby z IOP"/>
    <s v="Utíkalová Jana"/>
    <s v="Promítnut do stavu zásob"/>
    <s v="V44E"/>
    <s v="WC papír, ubrousky, pytle, sáčky"/>
    <m/>
    <m/>
    <s v="Vkus Bustan do 12/2019"/>
    <m/>
    <x v="1"/>
    <n v="5"/>
    <m/>
    <n v="0"/>
    <m/>
    <m/>
  </r>
  <r>
    <d v="2019-05-03T08:44:47"/>
    <s v="502358"/>
    <s v="VE340"/>
    <x v="1"/>
    <x v="298"/>
    <n v="2"/>
    <s v="ks"/>
    <n v="10.58"/>
    <n v="21.16"/>
    <s v="0432"/>
    <m/>
    <s v="1CHIR: JIP  6"/>
    <s v="SVIOP-2019-SVM2-005133"/>
    <s v="Výdej do spotřeby z IOP"/>
    <s v="Utíkalová Jana"/>
    <s v="Promítnut do stavu zásob"/>
    <s v="V42B"/>
    <s v="Psací potřeby"/>
    <m/>
    <m/>
    <s v="Frankospol 22.3/2020"/>
    <m/>
    <x v="1"/>
    <n v="5"/>
    <m/>
    <n v="0"/>
    <m/>
    <m/>
  </r>
  <r>
    <d v="2019-05-03T08:44:47"/>
    <s v="502351"/>
    <s v="VE342"/>
    <x v="1"/>
    <x v="322"/>
    <n v="2"/>
    <s v="ks"/>
    <n v="10.65"/>
    <n v="21.3"/>
    <s v="0432"/>
    <m/>
    <s v="1CHIR: JIP  6"/>
    <s v="SVIOP-2019-SVM2-005133"/>
    <s v="Výdej do spotřeby z IOP"/>
    <s v="Utíkalová Jana"/>
    <s v="Promítnut do stavu zásob"/>
    <s v="V42B"/>
    <s v="Psací potřeby"/>
    <m/>
    <m/>
    <s v="Frankospol 22.3/2020"/>
    <m/>
    <x v="1"/>
    <n v="5"/>
    <m/>
    <n v="0"/>
    <m/>
    <m/>
  </r>
  <r>
    <d v="2019-05-03T08:44:47"/>
    <s v="240146"/>
    <s v="VF330"/>
    <x v="1"/>
    <x v="399"/>
    <n v="1"/>
    <s v="ks"/>
    <n v="13.92"/>
    <n v="13.92"/>
    <s v="0432"/>
    <m/>
    <s v="1CHIR: JIP  6"/>
    <s v="SVIOP-2019-SVM2-005133"/>
    <s v="Výdej do spotřeby z IOP"/>
    <s v="Utíkalová Jana"/>
    <s v="Promítnut do stavu zásob"/>
    <s v="V43"/>
    <s v="Tiskopisy"/>
    <m/>
    <m/>
    <s v="Frankospol 22.3/2020"/>
    <m/>
    <x v="1"/>
    <n v="5"/>
    <m/>
    <n v="0"/>
    <m/>
    <m/>
  </r>
  <r>
    <d v="2019-05-03T08:44:47"/>
    <s v="3176"/>
    <s v="VE527"/>
    <x v="2"/>
    <x v="14"/>
    <n v="1"/>
    <s v="bal"/>
    <n v="14.52"/>
    <n v="14.52"/>
    <s v="0432"/>
    <m/>
    <s v="1CHIR: JIP  6"/>
    <s v="SVIOP-2019-SVM2-005133"/>
    <s v="Výdej do spotřeby z IOP"/>
    <s v="Utíkalová Jana"/>
    <s v="Promítnut do stavu zásob"/>
    <s v="V41C"/>
    <s v="Kartáče,houbičky"/>
    <m/>
    <m/>
    <s v="Šaman do 19.3/2020"/>
    <m/>
    <x v="1"/>
    <n v="5"/>
    <m/>
    <n v="0"/>
    <m/>
    <m/>
  </r>
  <r>
    <d v="2019-05-03T08:44:47"/>
    <s v="7396"/>
    <s v="VE479"/>
    <x v="2"/>
    <x v="12"/>
    <n v="3"/>
    <s v="ks"/>
    <n v="15.13"/>
    <n v="45.38"/>
    <s v="0432"/>
    <m/>
    <s v="1CHIR: JIP  6"/>
    <s v="SVIOP-2019-SVM2-005133"/>
    <s v="Výdej do spotřeby z IOP"/>
    <s v="Utíkalová Jana"/>
    <s v="Promítnut do stavu zásob"/>
    <s v="V41B"/>
    <s v="Mýdla,osvěžovače"/>
    <m/>
    <m/>
    <s v="Šaman do 19.3/2020"/>
    <m/>
    <x v="1"/>
    <n v="5"/>
    <m/>
    <n v="0"/>
    <m/>
    <m/>
  </r>
  <r>
    <d v="2019-05-03T08:44:47"/>
    <m/>
    <s v="VF311"/>
    <x v="0"/>
    <x v="400"/>
    <n v="10"/>
    <s v="bal"/>
    <n v="17.239999999999998"/>
    <n v="172.43"/>
    <s v="0432"/>
    <m/>
    <s v="1CHIR: JIP  6"/>
    <s v="SVIOP-2019-SVM2-005133"/>
    <s v="Výdej do spotřeby z IOP"/>
    <s v="Utíkalová Jana"/>
    <s v="Promítnut do stavu zásob"/>
    <s v="V44E"/>
    <s v="WC papír, ubrousky, pytle, sáčky"/>
    <m/>
    <m/>
    <s v="Abraham do 4/2020"/>
    <m/>
    <x v="1"/>
    <n v="5"/>
    <m/>
    <n v="0"/>
    <m/>
    <m/>
  </r>
  <r>
    <d v="2019-05-03T08:44:47"/>
    <s v="9846"/>
    <s v="VE892"/>
    <x v="0"/>
    <x v="61"/>
    <n v="24"/>
    <s v="bal"/>
    <n v="18.45"/>
    <n v="442.89"/>
    <s v="0432"/>
    <m/>
    <s v="1CHIR: JIP  6"/>
    <s v="SVIOP-2019-SVM2-005133"/>
    <s v="Výdej do spotřeby z IOP"/>
    <s v="Utíkalová Jana"/>
    <s v="Promítnut do stavu zásob"/>
    <s v="V44D"/>
    <s v="Ručníky, rohože, ostatní"/>
    <m/>
    <m/>
    <s v="Šaman do 19.3/2020"/>
    <m/>
    <x v="1"/>
    <n v="5"/>
    <m/>
    <n v="0"/>
    <m/>
    <m/>
  </r>
  <r>
    <d v="2019-05-03T08:44:47"/>
    <s v="117901"/>
    <s v="VE494"/>
    <x v="2"/>
    <x v="327"/>
    <n v="1"/>
    <s v="ks"/>
    <n v="19.64"/>
    <n v="19.64"/>
    <s v="0432"/>
    <m/>
    <s v="1CHIR: JIP  6"/>
    <s v="SVIOP-2019-SVM2-005133"/>
    <s v="Výdej do spotřeby z IOP"/>
    <s v="Utíkalová Jana"/>
    <s v="Promítnut do stavu zásob"/>
    <s v="V41A"/>
    <s v="Mycí a uklízecí prostředy"/>
    <m/>
    <m/>
    <s v="Šaman do 19.3/2020"/>
    <m/>
    <x v="1"/>
    <n v="5"/>
    <m/>
    <n v="0"/>
    <m/>
    <m/>
  </r>
  <r>
    <d v="2019-05-03T08:44:47"/>
    <s v="1566"/>
    <s v="VE526"/>
    <x v="2"/>
    <x v="45"/>
    <n v="1"/>
    <s v="bal"/>
    <n v="23.17"/>
    <n v="23.17"/>
    <s v="0432"/>
    <m/>
    <s v="1CHIR: JIP  6"/>
    <s v="SVIOP-2019-SVM2-005133"/>
    <s v="Výdej do spotřeby z IOP"/>
    <s v="Utíkalová Jana"/>
    <s v="Promítnut do stavu zásob"/>
    <s v="V41C"/>
    <s v="Kartáče,houbičky"/>
    <m/>
    <m/>
    <s v="Šaman do 19.3/2020"/>
    <m/>
    <x v="1"/>
    <n v="5"/>
    <m/>
    <n v="0"/>
    <m/>
    <m/>
  </r>
  <r>
    <d v="2019-05-03T08:44:47"/>
    <m/>
    <s v="VE716"/>
    <x v="0"/>
    <x v="16"/>
    <n v="6"/>
    <s v="ks"/>
    <n v="23.96"/>
    <n v="143.74"/>
    <s v="0432"/>
    <m/>
    <s v="1CHIR: JIP  6"/>
    <s v="SVIOP-2019-SVM2-005133"/>
    <s v="Výdej do spotřeby z IOP"/>
    <s v="Utíkalová Jana"/>
    <s v="Promítnut do stavu zásob"/>
    <s v="V44E"/>
    <s v="WC papír, ubrousky, pytle, sáčky"/>
    <m/>
    <m/>
    <s v="Frankospol 3/2020"/>
    <m/>
    <x v="1"/>
    <n v="5"/>
    <m/>
    <n v="0"/>
    <m/>
    <m/>
  </r>
  <r>
    <d v="2019-05-03T08:44:47"/>
    <s v="770150"/>
    <s v="VE835"/>
    <x v="1"/>
    <x v="19"/>
    <n v="1"/>
    <s v="ks"/>
    <n v="30.73"/>
    <n v="30.73"/>
    <s v="0432"/>
    <m/>
    <s v="1CHIR: JIP  6"/>
    <s v="SVIOP-2019-SVM2-005133"/>
    <s v="Výdej do spotřeby z IOP"/>
    <s v="Utíkalová Jana"/>
    <s v="Promítnut do stavu zásob"/>
    <s v="V42D"/>
    <s v="Pravítka, lepidla, folie"/>
    <m/>
    <m/>
    <s v="Frankospol 22.3/2020"/>
    <m/>
    <x v="1"/>
    <n v="5"/>
    <m/>
    <n v="0"/>
    <m/>
    <m/>
  </r>
  <r>
    <d v="2019-05-03T08:44:47"/>
    <s v="116361"/>
    <s v="VE505"/>
    <x v="2"/>
    <x v="46"/>
    <n v="4"/>
    <s v="ks"/>
    <n v="34.770000000000003"/>
    <n v="139.08000000000001"/>
    <s v="0432"/>
    <m/>
    <s v="1CHIR: JIP  6"/>
    <s v="SVIOP-2019-SVM2-005133"/>
    <s v="Výdej do spotřeby z IOP"/>
    <s v="Utíkalová Jana"/>
    <s v="Promítnut do stavu zásob"/>
    <s v="V41A"/>
    <s v="Mycí a uklízecí prostředy"/>
    <m/>
    <m/>
    <s v="Šaman do 19.3/2020"/>
    <m/>
    <x v="1"/>
    <n v="5"/>
    <m/>
    <n v="0"/>
    <m/>
    <m/>
  </r>
  <r>
    <d v="2019-05-03T08:44:47"/>
    <s v="440053"/>
    <s v="VE831"/>
    <x v="1"/>
    <x v="20"/>
    <n v="2"/>
    <s v="ks"/>
    <n v="37.270000000000003"/>
    <n v="74.53"/>
    <s v="0432"/>
    <m/>
    <s v="1CHIR: JIP  6"/>
    <s v="SVIOP-2019-SVM2-005133"/>
    <s v="Výdej do spotřeby z IOP"/>
    <s v="Utíkalová Jana"/>
    <s v="Promítnut do stavu zásob"/>
    <s v="V42D"/>
    <s v="Pravítka, lepidla, folie"/>
    <m/>
    <m/>
    <s v="Frankospol 22.3/2020"/>
    <m/>
    <x v="1"/>
    <n v="5"/>
    <m/>
    <n v="0"/>
    <m/>
    <m/>
  </r>
  <r>
    <d v="2019-05-03T08:44:47"/>
    <s v="115081"/>
    <s v="VE491"/>
    <x v="2"/>
    <x v="64"/>
    <n v="1"/>
    <s v="ks"/>
    <n v="37.51"/>
    <n v="37.51"/>
    <s v="0432"/>
    <m/>
    <s v="1CHIR: JIP  6"/>
    <s v="SVIOP-2019-SVM2-005133"/>
    <s v="Výdej do spotřeby z IOP"/>
    <s v="Utíkalová Jana"/>
    <s v="Promítnut do stavu zásob"/>
    <s v="V41A"/>
    <s v="Mycí a uklízecí prostředy"/>
    <m/>
    <m/>
    <s v="Šaman do 19.3/2020"/>
    <m/>
    <x v="1"/>
    <n v="5"/>
    <m/>
    <n v="0"/>
    <m/>
    <m/>
  </r>
  <r>
    <d v="2019-05-03T08:44:47"/>
    <m/>
    <s v="VF315"/>
    <x v="0"/>
    <x v="138"/>
    <n v="2"/>
    <s v="bal"/>
    <n v="42.36"/>
    <n v="84.71"/>
    <s v="0432"/>
    <m/>
    <s v="1CHIR: JIP  6"/>
    <s v="SVIOP-2019-SVM2-005133"/>
    <s v="Výdej do spotřeby z IOP"/>
    <s v="Utíkalová Jana"/>
    <s v="Promítnut do stavu zásob"/>
    <s v="V44E"/>
    <s v="WC papír, ubrousky, pytle, sáčky"/>
    <m/>
    <m/>
    <s v="Abraham do 4/2020"/>
    <m/>
    <x v="1"/>
    <n v="5"/>
    <m/>
    <n v="0"/>
    <m/>
    <m/>
  </r>
  <r>
    <d v="2019-05-03T08:44:47"/>
    <m/>
    <s v="VF307"/>
    <x v="0"/>
    <x v="381"/>
    <n v="2"/>
    <s v="bal"/>
    <n v="58.44"/>
    <n v="116.88"/>
    <s v="0432"/>
    <m/>
    <s v="1CHIR: JIP  6"/>
    <s v="SVIOP-2019-SVM2-005133"/>
    <s v="Výdej do spotřeby z IOP"/>
    <s v="Utíkalová Jana"/>
    <s v="Promítnut do stavu zásob"/>
    <s v="V44E"/>
    <s v="WC papír, ubrousky, pytle, sáčky"/>
    <m/>
    <m/>
    <s v="Abraham do 4/2020"/>
    <m/>
    <x v="1"/>
    <n v="5"/>
    <m/>
    <n v="0"/>
    <m/>
    <m/>
  </r>
  <r>
    <d v="2019-05-03T08:44:47"/>
    <m/>
    <s v="VE275"/>
    <x v="1"/>
    <x v="374"/>
    <n v="4"/>
    <s v="bal"/>
    <n v="74.48"/>
    <n v="297.89999999999998"/>
    <s v="0432"/>
    <m/>
    <s v="1CHIR: JIP  6"/>
    <s v="SVIOP-2019-SVM2-005133"/>
    <s v="Výdej do spotřeby z IOP"/>
    <s v="Utíkalová Jana"/>
    <s v="Promítnut do stavu zásob"/>
    <s v="V42A"/>
    <s v="Papíry, sešity, knihy, bloky, tabule"/>
    <m/>
    <m/>
    <s v="VKUS-Bustan 3/2020"/>
    <m/>
    <x v="1"/>
    <n v="5"/>
    <m/>
    <n v="0"/>
    <m/>
    <m/>
  </r>
  <r>
    <d v="2019-05-03T08:44:47"/>
    <m/>
    <s v="VF230"/>
    <x v="2"/>
    <x v="252"/>
    <n v="2"/>
    <s v="ks"/>
    <n v="76.239999999999995"/>
    <n v="152.47"/>
    <s v="0432"/>
    <m/>
    <s v="1CHIR: JIP  6"/>
    <s v="SVIOP-2019-SVM2-005133"/>
    <s v="Výdej do spotřeby z IOP"/>
    <s v="Utíkalová Jana"/>
    <s v="Promítnut do stavu zásob"/>
    <s v="V41D"/>
    <s v="Krémy, oleje a masti z lékárny"/>
    <m/>
    <m/>
    <s v="Maurea, s.r.o"/>
    <m/>
    <x v="1"/>
    <n v="5"/>
    <m/>
    <n v="0"/>
    <m/>
    <m/>
  </r>
  <r>
    <d v="2019-05-03T08:44:47"/>
    <s v="930036"/>
    <s v="VA203"/>
    <x v="2"/>
    <x v="65"/>
    <n v="3"/>
    <s v="ks"/>
    <n v="84.01"/>
    <n v="252.03"/>
    <s v="0432"/>
    <m/>
    <s v="1CHIR: JIP  6"/>
    <s v="SVIOP-2019-SVM2-005133"/>
    <s v="Výdej do spotřeby z IOP"/>
    <s v="Utíkalová Jana"/>
    <s v="Promítnut do stavu zásob"/>
    <s v="V41B"/>
    <s v="Mýdla,osvěžovače"/>
    <m/>
    <m/>
    <s v="Unixderma"/>
    <m/>
    <x v="1"/>
    <n v="5"/>
    <m/>
    <n v="0"/>
    <m/>
    <m/>
  </r>
  <r>
    <d v="2019-05-03T08:44:47"/>
    <m/>
    <s v="VA854"/>
    <x v="0"/>
    <x v="32"/>
    <n v="2"/>
    <s v="ks"/>
    <n v="107.69"/>
    <n v="215.38"/>
    <s v="0432"/>
    <m/>
    <s v="1CHIR: JIP  6"/>
    <s v="SVIOP-2019-SVM2-005133"/>
    <s v="Výdej do spotřeby z IOP"/>
    <s v="Utíkalová Jana"/>
    <s v="Promítnut do stavu zásob"/>
    <s v="V44H"/>
    <s v="Boxy,koše,dózy,nádoby"/>
    <m/>
    <m/>
    <s v="Věra Marková do 8/2020"/>
    <m/>
    <x v="1"/>
    <n v="5"/>
    <m/>
    <n v="0"/>
    <m/>
    <m/>
  </r>
  <r>
    <d v="2019-05-03T08:44:47"/>
    <m/>
    <s v="VA854"/>
    <x v="0"/>
    <x v="32"/>
    <n v="2"/>
    <s v="ks"/>
    <n v="107.69"/>
    <n v="215.38"/>
    <s v="0432"/>
    <m/>
    <s v="1CHIR: JIP  6"/>
    <s v="SVIOP-2019-SVM2-005133"/>
    <s v="Výdej do spotřeby z IOP"/>
    <s v="Utíkalová Jana"/>
    <s v="Promítnut do stavu zásob"/>
    <s v="V44H"/>
    <s v="Boxy,koše,dózy,nádoby"/>
    <m/>
    <m/>
    <s v="Věra Marková do 8/2020"/>
    <m/>
    <x v="1"/>
    <n v="5"/>
    <m/>
    <n v="0"/>
    <m/>
    <m/>
  </r>
  <r>
    <d v="2019-05-03T08:44:47"/>
    <s v="251271"/>
    <s v="VE871"/>
    <x v="1"/>
    <x v="85"/>
    <n v="1"/>
    <s v="bal"/>
    <n v="108.9"/>
    <n v="108.9"/>
    <s v="0432"/>
    <m/>
    <s v="1CHIR: JIP  6"/>
    <s v="SVIOP-2019-SVM2-005133"/>
    <s v="Výdej do spotřeby z IOP"/>
    <s v="Utíkalová Jana"/>
    <s v="Promítnut do stavu zásob"/>
    <s v="V42E"/>
    <s v="Samolepky, etikety, štítky"/>
    <m/>
    <m/>
    <s v="Frankospol 22.3/2020"/>
    <m/>
    <x v="1"/>
    <n v="5"/>
    <m/>
    <n v="0"/>
    <m/>
    <m/>
  </r>
  <r>
    <d v="2019-05-03T08:44:47"/>
    <m/>
    <s v="VE622"/>
    <x v="0"/>
    <x v="34"/>
    <n v="3"/>
    <s v="ks"/>
    <n v="181.65"/>
    <n v="544.94000000000005"/>
    <s v="0432"/>
    <m/>
    <s v="1CHIR: JIP  6"/>
    <s v="SVIOP-2019-SVM2-005133"/>
    <s v="Výdej do spotřeby z IOP"/>
    <s v="Utíkalová Jana"/>
    <s v="Promítnut do stavu zásob"/>
    <s v="V44E"/>
    <s v="WC papír, ubrousky, pytle, sáčky"/>
    <m/>
    <m/>
    <s v="Frankospol 3/2020"/>
    <m/>
    <x v="1"/>
    <n v="5"/>
    <m/>
    <n v="0"/>
    <m/>
    <m/>
  </r>
  <r>
    <d v="2019-05-03T08:44:47"/>
    <m/>
    <s v="VB959"/>
    <x v="1"/>
    <x v="66"/>
    <n v="1"/>
    <s v="bal"/>
    <n v="224.33"/>
    <n v="224.33"/>
    <s v="0432"/>
    <m/>
    <s v="1CHIR: JIP  6"/>
    <s v="SVIOP-2019-SVM2-005133"/>
    <s v="Výdej do spotřeby z IOP"/>
    <s v="Utíkalová Jana"/>
    <s v="Promítnut do stavu zásob"/>
    <s v="V42E"/>
    <s v="Samolepky, etikety, štítky"/>
    <m/>
    <m/>
    <m/>
    <m/>
    <x v="1"/>
    <n v="5"/>
    <m/>
    <n v="0"/>
    <m/>
    <m/>
  </r>
  <r>
    <d v="2019-05-03T08:44:47"/>
    <s v="LPZ05RL"/>
    <s v="VF227"/>
    <x v="2"/>
    <x v="310"/>
    <n v="2"/>
    <s v="ks"/>
    <n v="267"/>
    <n v="534"/>
    <s v="0432"/>
    <m/>
    <s v="1CHIR: JIP  6"/>
    <s v="SVIOP-2019-SVM2-005133"/>
    <s v="Výdej do spotřeby z IOP"/>
    <s v="Utíkalová Jana"/>
    <s v="Promítnut do stavu zásob"/>
    <s v="V41B"/>
    <s v="Mýdla,osvěžovače"/>
    <m/>
    <m/>
    <s v="ALP ecology"/>
    <m/>
    <x v="1"/>
    <n v="5"/>
    <m/>
    <n v="0"/>
    <m/>
    <m/>
  </r>
  <r>
    <d v="2019-05-03T08:44:47"/>
    <s v="REF N15000"/>
    <s v="VE649"/>
    <x v="0"/>
    <x v="50"/>
    <n v="1"/>
    <s v="bal"/>
    <n v="326.70999999999998"/>
    <n v="326.70999999999998"/>
    <s v="0432"/>
    <m/>
    <s v="1CHIR: JIP  6"/>
    <s v="SVIOP-2019-SVM2-005133"/>
    <s v="Výdej do spotřeby z IOP"/>
    <s v="Utíkalová Jana"/>
    <s v="Promítnut do stavu zásob"/>
    <s v="V44E"/>
    <s v="WC papír, ubrousky, pytle, sáčky"/>
    <m/>
    <m/>
    <s v="MEDISUN profi s.r.o."/>
    <m/>
    <x v="1"/>
    <n v="5"/>
    <m/>
    <n v="0"/>
    <m/>
    <m/>
  </r>
  <r>
    <d v="2019-05-03T08:44:47"/>
    <s v="Rabalux 4421"/>
    <s v="VF030"/>
    <x v="0"/>
    <x v="244"/>
    <n v="1"/>
    <s v="ks"/>
    <n v="726"/>
    <n v="726"/>
    <s v="0432"/>
    <m/>
    <s v="1CHIR: JIP  6"/>
    <s v="SVIOP-2019-SVM2-005133"/>
    <s v="Výdej do spotřeby z IOP"/>
    <s v="Utíkalová Jana"/>
    <s v="Promítnut do stavu zásob"/>
    <s v="V44B"/>
    <s v="Baterie, různé elektro zboží"/>
    <m/>
    <m/>
    <s v="Itage"/>
    <m/>
    <x v="1"/>
    <n v="5"/>
    <m/>
    <n v="0"/>
    <m/>
    <m/>
  </r>
  <r>
    <d v="2019-05-03T08:49:57"/>
    <s v="140060013"/>
    <s v="VE630"/>
    <x v="4"/>
    <x v="39"/>
    <n v="60"/>
    <s v="ks"/>
    <n v="0.23"/>
    <n v="13.61"/>
    <s v="0413"/>
    <m/>
    <s v="1CHIR: lůžkové oddělení 3"/>
    <s v="SVIOP-2019-SVM2-005134"/>
    <s v="Výdej do spotřeby z IOP"/>
    <s v="Utíkalová Jana"/>
    <s v="Promítnut do stavu zásob"/>
    <s v="V21"/>
    <s v="Spotřební materiál k SZM"/>
    <m/>
    <m/>
    <s v="MAPO medical s.r.o. od 7/2017"/>
    <m/>
    <x v="1"/>
    <n v="5"/>
    <m/>
    <n v="0"/>
    <m/>
    <m/>
  </r>
  <r>
    <d v="2019-05-03T08:49:57"/>
    <s v="140060013"/>
    <s v="VE630"/>
    <x v="4"/>
    <x v="39"/>
    <n v="60"/>
    <s v="ks"/>
    <n v="0.23"/>
    <n v="13.61"/>
    <s v="0413"/>
    <m/>
    <s v="1CHIR: lůžkové oddělení 3"/>
    <s v="SVIOP-2019-SVM2-005134"/>
    <s v="Výdej do spotřeby z IOP"/>
    <s v="Utíkalová Jana"/>
    <s v="Promítnut do stavu zásob"/>
    <s v="V21"/>
    <s v="Spotřební materiál k SZM"/>
    <m/>
    <m/>
    <s v="MAPO medical s.r.o. od 7/2017"/>
    <m/>
    <x v="1"/>
    <n v="5"/>
    <m/>
    <n v="0"/>
    <m/>
    <m/>
  </r>
  <r>
    <d v="2019-05-03T08:49:57"/>
    <s v="Fm-L009-019-OSPLAN-001"/>
    <s v="VFM0608"/>
    <x v="1"/>
    <x v="1"/>
    <n v="300"/>
    <s v="ks"/>
    <n v="1.05"/>
    <n v="315"/>
    <s v="0413"/>
    <m/>
    <s v="1CHIR: lůžkové oddělení 3"/>
    <s v="SVIOP-2019-SVM2-005134"/>
    <s v="Výdej do spotřeby z IOP"/>
    <s v="Utíkalová Jana"/>
    <s v="Promítnut do stavu zásob"/>
    <s v="VFM019"/>
    <s v="Ošetřovatelská dokumentace"/>
    <m/>
    <m/>
    <m/>
    <m/>
    <x v="1"/>
    <n v="5"/>
    <m/>
    <n v="0"/>
    <m/>
    <m/>
  </r>
  <r>
    <d v="2019-05-03T08:49:57"/>
    <s v="Fm-L009-019-OSEPO-001"/>
    <s v="VFM1115"/>
    <x v="1"/>
    <x v="2"/>
    <n v="300"/>
    <s v="ks"/>
    <n v="1.05"/>
    <n v="315.81"/>
    <s v="0413"/>
    <m/>
    <s v="1CHIR: lůžkové oddělení 3"/>
    <s v="SVIOP-2019-SVM2-005134"/>
    <s v="Výdej do spotřeby z IOP"/>
    <s v="Utíkalová Jana"/>
    <s v="Promítnut do stavu zásob"/>
    <s v="VFM019"/>
    <s v="Ošetřovatelská dokumentace"/>
    <m/>
    <m/>
    <m/>
    <m/>
    <x v="1"/>
    <n v="5"/>
    <m/>
    <n v="0"/>
    <m/>
    <m/>
  </r>
  <r>
    <d v="2019-05-03T08:49:57"/>
    <s v="Fm-L009-016-ORDIN5-001"/>
    <s v="VFM0580"/>
    <x v="1"/>
    <x v="375"/>
    <n v="200"/>
    <s v="ks"/>
    <n v="1.05"/>
    <n v="210"/>
    <s v="0413"/>
    <m/>
    <s v="1CHIR: lůžkové oddělení 3"/>
    <s v="SVIOP-2019-SVM2-005134"/>
    <s v="Výdej do spotřeby z IOP"/>
    <s v="Utíkalová Jana"/>
    <s v="Promítnut do stavu zásob"/>
    <s v="VFM016"/>
    <s v="Ordinační list"/>
    <m/>
    <m/>
    <m/>
    <m/>
    <x v="1"/>
    <n v="5"/>
    <m/>
    <n v="0"/>
    <m/>
    <m/>
  </r>
  <r>
    <d v="2019-05-03T08:49:57"/>
    <s v="220103"/>
    <s v="VE772"/>
    <x v="1"/>
    <x v="139"/>
    <n v="20"/>
    <s v="ks"/>
    <n v="1.1299999999999999"/>
    <n v="22.5"/>
    <s v="0413"/>
    <m/>
    <s v="1CHIR: lůžkové oddělení 3"/>
    <s v="SVIOP-2019-SVM2-005134"/>
    <s v="Výdej do spotřeby z IOP"/>
    <s v="Utíkalová Jana"/>
    <s v="Promítnut do stavu zásob"/>
    <s v="V42C"/>
    <s v="Obálky, pořadače, složky"/>
    <m/>
    <m/>
    <s v="Frankospol 22.3/2020"/>
    <m/>
    <x v="1"/>
    <n v="5"/>
    <m/>
    <n v="0"/>
    <m/>
    <m/>
  </r>
  <r>
    <d v="2019-05-03T08:49:57"/>
    <m/>
    <s v="VA918"/>
    <x v="0"/>
    <x v="3"/>
    <n v="30"/>
    <s v="ks"/>
    <n v="1.1499999999999999"/>
    <n v="34.49"/>
    <s v="0413"/>
    <m/>
    <s v="1CHIR: lůžkové oddělení 3"/>
    <s v="SVIOP-2019-SVM2-005134"/>
    <s v="Výdej do spotřeby z IOP"/>
    <s v="Utíkalová Jana"/>
    <s v="Promítnut do stavu zásob"/>
    <s v="V44G"/>
    <s v="Kuchyňské potřeby drobné"/>
    <m/>
    <m/>
    <s v="Věra Marková do 8/2020"/>
    <m/>
    <x v="1"/>
    <n v="5"/>
    <m/>
    <n v="0"/>
    <m/>
    <m/>
  </r>
  <r>
    <d v="2019-05-03T08:49:57"/>
    <s v="Fm-L009-035-TO-003"/>
    <s v="VFM1226"/>
    <x v="1"/>
    <x v="108"/>
    <n v="40"/>
    <s v="ks"/>
    <n v="1.21"/>
    <n v="48.4"/>
    <s v="0413"/>
    <m/>
    <s v="1CHIR: lůžkové oddělení 3"/>
    <s v="SVIOP-2019-SVM2-005134"/>
    <s v="Výdej do spotřeby z IOP"/>
    <s v="Utíkalová Jana"/>
    <s v="Promítnut do stavu zásob"/>
    <s v="VFM035"/>
    <s v="Žádanky (laboratoře)"/>
    <m/>
    <m/>
    <s v="Knopp - tiskárna do 1/2021"/>
    <m/>
    <x v="1"/>
    <n v="5"/>
    <m/>
    <n v="0"/>
    <m/>
    <m/>
  </r>
  <r>
    <d v="2019-05-03T08:49:57"/>
    <s v="510300"/>
    <s v="VE351"/>
    <x v="1"/>
    <x v="191"/>
    <n v="10"/>
    <s v="ks"/>
    <n v="1.33"/>
    <n v="13.31"/>
    <s v="0413"/>
    <m/>
    <s v="1CHIR: lůžkové oddělení 3"/>
    <s v="SVIOP-2019-SVM2-005134"/>
    <s v="Výdej do spotřeby z IOP"/>
    <s v="Utíkalová Jana"/>
    <s v="Promítnut do stavu zásob"/>
    <s v="V42B"/>
    <s v="Psací potřeby"/>
    <m/>
    <m/>
    <s v="Frankospol 22.3/2020"/>
    <m/>
    <x v="1"/>
    <n v="5"/>
    <m/>
    <n v="0"/>
    <m/>
    <m/>
  </r>
  <r>
    <d v="2019-05-03T08:49:57"/>
    <m/>
    <s v="VE880"/>
    <x v="3"/>
    <x v="7"/>
    <n v="300"/>
    <s v="ks"/>
    <n v="2.35"/>
    <n v="704.22"/>
    <s v="0413"/>
    <m/>
    <s v="1CHIR: lůžkové oddělení 3"/>
    <s v="SVIOP-2019-SVM2-005134"/>
    <s v="Výdej do spotřeby z IOP"/>
    <s v="Utíkalová Jana"/>
    <s v="Promítnut do stavu zásob"/>
    <s v="V22"/>
    <s v="Spotřební materiál pro potrubní poštu"/>
    <m/>
    <m/>
    <s v="PROFITERM PROTECH s.r.o."/>
    <m/>
    <x v="1"/>
    <n v="5"/>
    <m/>
    <n v="0"/>
    <m/>
    <m/>
  </r>
  <r>
    <d v="2019-05-03T08:49:57"/>
    <s v="311100zel"/>
    <s v="VE754"/>
    <x v="1"/>
    <x v="6"/>
    <n v="50"/>
    <s v="ks"/>
    <n v="2.66"/>
    <n v="133.1"/>
    <s v="0413"/>
    <m/>
    <s v="1CHIR: lůžkové oddělení 3"/>
    <s v="SVIOP-2019-SVM2-005134"/>
    <s v="Výdej do spotřeby z IOP"/>
    <s v="Utíkalová Jana"/>
    <s v="Promítnut do stavu zásob"/>
    <s v="V42C"/>
    <s v="Obálky, pořadače, složky"/>
    <m/>
    <m/>
    <s v="Frankospol 22.3/2020"/>
    <m/>
    <x v="1"/>
    <n v="5"/>
    <m/>
    <n v="0"/>
    <m/>
    <m/>
  </r>
  <r>
    <d v="2019-05-03T08:49:57"/>
    <m/>
    <s v="VA007"/>
    <x v="4"/>
    <x v="104"/>
    <n v="30"/>
    <s v="ks"/>
    <n v="5.99"/>
    <n v="179.69"/>
    <s v="0413"/>
    <m/>
    <s v="1CHIR: lůžkové oddělení 3"/>
    <s v="SVIOP-2019-SVM2-005134"/>
    <s v="Výdej do spotřeby z IOP"/>
    <s v="Utíkalová Jana"/>
    <s v="Promítnut do stavu zásob"/>
    <s v="V21"/>
    <s v="Spotřební materiál k SZM"/>
    <m/>
    <m/>
    <s v="MAPO medical s.r.o."/>
    <m/>
    <x v="1"/>
    <n v="5"/>
    <m/>
    <n v="0"/>
    <m/>
    <m/>
  </r>
  <r>
    <d v="2019-05-03T08:49:57"/>
    <m/>
    <s v="VC344"/>
    <x v="0"/>
    <x v="42"/>
    <n v="6"/>
    <s v="bal"/>
    <n v="6.29"/>
    <n v="37.75"/>
    <s v="0413"/>
    <m/>
    <s v="1CHIR: lůžkové oddělení 3"/>
    <s v="SVIOP-2019-SVM2-005134"/>
    <s v="Výdej do spotřeby z IOP"/>
    <s v="Utíkalová Jana"/>
    <s v="Promítnut do stavu zásob"/>
    <s v="V44G"/>
    <s v="Kuchyňské potřeby drobné"/>
    <m/>
    <m/>
    <s v="Věra Marková do 8/2020"/>
    <m/>
    <x v="1"/>
    <n v="5"/>
    <m/>
    <n v="0"/>
    <m/>
    <m/>
  </r>
  <r>
    <d v="2019-05-03T08:49:57"/>
    <m/>
    <s v="VE941"/>
    <x v="1"/>
    <x v="76"/>
    <n v="50"/>
    <s v="ks"/>
    <n v="7.72"/>
    <n v="386"/>
    <s v="0413"/>
    <m/>
    <s v="1CHIR: lůžkové oddělení 3"/>
    <s v="SVIOP-2019-SVM2-005134"/>
    <s v="Výdej do spotřeby z IOP"/>
    <s v="Utíkalová Jana"/>
    <s v="Promítnut do stavu zásob"/>
    <s v="V42E"/>
    <s v="Samolepky, etikety, štítky"/>
    <m/>
    <m/>
    <s v="Properus"/>
    <m/>
    <x v="1"/>
    <n v="5"/>
    <m/>
    <n v="0"/>
    <m/>
    <m/>
  </r>
  <r>
    <d v="2019-05-03T08:49:57"/>
    <s v="780100"/>
    <s v="VE721"/>
    <x v="0"/>
    <x v="70"/>
    <n v="60"/>
    <s v="ks"/>
    <n v="8.11"/>
    <n v="486.43"/>
    <s v="0413"/>
    <m/>
    <s v="1CHIR: lůžkové oddělení 3"/>
    <s v="SVIOP-2019-SVM2-005134"/>
    <s v="Výdej do spotřeby z IOP"/>
    <s v="Utíkalová Jana"/>
    <s v="Promítnut do stavu zásob"/>
    <s v="V44E"/>
    <s v="WC papír, ubrousky, pytle, sáčky"/>
    <m/>
    <m/>
    <s v="Frankospol 3/2020"/>
    <m/>
    <x v="1"/>
    <n v="5"/>
    <m/>
    <n v="0"/>
    <m/>
    <m/>
  </r>
  <r>
    <d v="2019-05-03T08:49:57"/>
    <m/>
    <s v="VE670"/>
    <x v="0"/>
    <x v="43"/>
    <n v="4"/>
    <s v="bal"/>
    <n v="9.4499999999999993"/>
    <n v="37.799999999999997"/>
    <s v="0413"/>
    <m/>
    <s v="1CHIR: lůžkové oddělení 3"/>
    <s v="SVIOP-2019-SVM2-005134"/>
    <s v="Výdej do spotřeby z IOP"/>
    <s v="Utíkalová Jana"/>
    <s v="Promítnut do stavu zásob"/>
    <s v="V44E"/>
    <s v="WC papír, ubrousky, pytle, sáčky"/>
    <m/>
    <m/>
    <s v="Vkus Bustan do 12/2019"/>
    <m/>
    <x v="1"/>
    <n v="5"/>
    <m/>
    <n v="0"/>
    <m/>
    <m/>
  </r>
  <r>
    <d v="2019-05-03T08:49:57"/>
    <s v="2363"/>
    <s v="VE499"/>
    <x v="2"/>
    <x v="221"/>
    <n v="1"/>
    <s v="ks"/>
    <n v="14.76"/>
    <n v="14.76"/>
    <s v="0413"/>
    <m/>
    <s v="1CHIR: lůžkové oddělení 3"/>
    <s v="SVIOP-2019-SVM2-005134"/>
    <s v="Výdej do spotřeby z IOP"/>
    <s v="Utíkalová Jana"/>
    <s v="Promítnut do stavu zásob"/>
    <s v="V41A"/>
    <s v="Mycí a uklízecí prostředy"/>
    <m/>
    <m/>
    <s v="Šaman do 19.3/2020"/>
    <m/>
    <x v="1"/>
    <n v="5"/>
    <m/>
    <n v="0"/>
    <m/>
    <m/>
  </r>
  <r>
    <d v="2019-05-03T08:49:57"/>
    <s v="7396"/>
    <s v="VE479"/>
    <x v="2"/>
    <x v="12"/>
    <n v="2"/>
    <s v="ks"/>
    <n v="15.13"/>
    <n v="30.25"/>
    <s v="0413"/>
    <m/>
    <s v="1CHIR: lůžkové oddělení 3"/>
    <s v="SVIOP-2019-SVM2-005134"/>
    <s v="Výdej do spotřeby z IOP"/>
    <s v="Utíkalová Jana"/>
    <s v="Promítnut do stavu zásob"/>
    <s v="V41B"/>
    <s v="Mýdla,osvěžovače"/>
    <m/>
    <m/>
    <s v="Šaman do 19.3/2020"/>
    <m/>
    <x v="1"/>
    <n v="5"/>
    <m/>
    <n v="0"/>
    <m/>
    <m/>
  </r>
  <r>
    <d v="2019-05-03T08:49:57"/>
    <s v="Fm-L009-028-NEMOC-001"/>
    <s v="VFM1228"/>
    <x v="1"/>
    <x v="133"/>
    <n v="3"/>
    <s v="ks"/>
    <n v="15.73"/>
    <n v="47.19"/>
    <s v="0413"/>
    <m/>
    <s v="1CHIR: lůžkové oddělení 3"/>
    <s v="SVIOP-2019-SVM2-005134"/>
    <s v="Výdej do spotřeby z IOP"/>
    <s v="Utíkalová Jana"/>
    <s v="Promítnut do stavu zásob"/>
    <s v="VFM028"/>
    <s v="Povinná hlášení"/>
    <m/>
    <m/>
    <s v="Knopp - tiskárna do 1/2021"/>
    <m/>
    <x v="1"/>
    <n v="5"/>
    <m/>
    <n v="0"/>
    <m/>
    <m/>
  </r>
  <r>
    <d v="2019-05-03T08:49:57"/>
    <s v="770150"/>
    <s v="VE835"/>
    <x v="1"/>
    <x v="19"/>
    <n v="1"/>
    <s v="ks"/>
    <n v="30.73"/>
    <n v="30.73"/>
    <s v="0413"/>
    <m/>
    <s v="1CHIR: lůžkové oddělení 3"/>
    <s v="SVIOP-2019-SVM2-005134"/>
    <s v="Výdej do spotřeby z IOP"/>
    <s v="Utíkalová Jana"/>
    <s v="Promítnut do stavu zásob"/>
    <s v="V42D"/>
    <s v="Pravítka, lepidla, folie"/>
    <m/>
    <m/>
    <s v="Frankospol 22.3/2020"/>
    <m/>
    <x v="1"/>
    <n v="5"/>
    <m/>
    <n v="0"/>
    <m/>
    <m/>
  </r>
  <r>
    <d v="2019-05-03T08:49:57"/>
    <s v="394153"/>
    <s v="VE693"/>
    <x v="2"/>
    <x v="18"/>
    <n v="5"/>
    <s v="ks"/>
    <n v="33.630000000000003"/>
    <n v="168.15"/>
    <s v="0413"/>
    <m/>
    <s v="1CHIR: lůžkové oddělení 3"/>
    <s v="SVIOP-2019-SVM2-005134"/>
    <s v="Výdej do spotřeby z IOP"/>
    <s v="Utíkalová Jana"/>
    <s v="Promítnut do stavu zásob"/>
    <s v="V41D"/>
    <s v="Krémy, oleje a masti z lékárny"/>
    <m/>
    <m/>
    <s v="Phoenix"/>
    <m/>
    <x v="1"/>
    <n v="5"/>
    <m/>
    <n v="0"/>
    <m/>
    <m/>
  </r>
  <r>
    <d v="2019-05-03T08:49:57"/>
    <s v="116361"/>
    <s v="VE505"/>
    <x v="2"/>
    <x v="46"/>
    <n v="2"/>
    <s v="ks"/>
    <n v="34.78"/>
    <n v="69.56"/>
    <s v="0413"/>
    <m/>
    <s v="1CHIR: lůžkové oddělení 3"/>
    <s v="SVIOP-2019-SVM2-005134"/>
    <s v="Výdej do spotřeby z IOP"/>
    <s v="Utíkalová Jana"/>
    <s v="Promítnut do stavu zásob"/>
    <s v="V41A"/>
    <s v="Mycí a uklízecí prostředy"/>
    <m/>
    <m/>
    <s v="Šaman do 19.3/2020"/>
    <m/>
    <x v="1"/>
    <n v="5"/>
    <m/>
    <n v="0"/>
    <m/>
    <m/>
  </r>
  <r>
    <d v="2019-05-03T08:49:57"/>
    <s v="Fm-L009-022-CENPAC-001"/>
    <s v="VFM1223"/>
    <x v="1"/>
    <x v="22"/>
    <n v="5"/>
    <s v="ks"/>
    <n v="54.45"/>
    <n v="272.25"/>
    <s v="0413"/>
    <m/>
    <s v="1CHIR: lůžkové oddělení 3"/>
    <s v="SVIOP-2019-SVM2-005134"/>
    <s v="Výdej do spotřeby z IOP"/>
    <s v="Utíkalová Jana"/>
    <s v="Promítnut do stavu zásob"/>
    <s v="VFM022"/>
    <s v="Úschova věcí, důchody"/>
    <m/>
    <m/>
    <s v="Knopp - tiskárna do 1/2021"/>
    <m/>
    <x v="1"/>
    <n v="5"/>
    <m/>
    <n v="0"/>
    <m/>
    <m/>
  </r>
  <r>
    <d v="2019-05-03T08:49:57"/>
    <s v="113301,104541"/>
    <s v="VE493"/>
    <x v="2"/>
    <x v="26"/>
    <n v="2"/>
    <s v="ks"/>
    <n v="56.41"/>
    <n v="112.82"/>
    <s v="0413"/>
    <m/>
    <s v="1CHIR: lůžkové oddělení 3"/>
    <s v="SVIOP-2019-SVM2-005134"/>
    <s v="Výdej do spotřeby z IOP"/>
    <s v="Utíkalová Jana"/>
    <s v="Promítnut do stavu zásob"/>
    <s v="V41A"/>
    <s v="Mycí a uklízecí prostředy"/>
    <m/>
    <m/>
    <s v="Šaman do 19.3/2020"/>
    <m/>
    <x v="1"/>
    <n v="5"/>
    <m/>
    <n v="0"/>
    <m/>
    <m/>
  </r>
  <r>
    <d v="2019-05-03T08:49:57"/>
    <m/>
    <s v="VF307"/>
    <x v="0"/>
    <x v="381"/>
    <n v="10"/>
    <s v="bal"/>
    <n v="58.44"/>
    <n v="584.4"/>
    <s v="0413"/>
    <m/>
    <s v="1CHIR: lůžkové oddělení 3"/>
    <s v="SVIOP-2019-SVM2-005134"/>
    <s v="Výdej do spotřeby z IOP"/>
    <s v="Utíkalová Jana"/>
    <s v="Promítnut do stavu zásob"/>
    <s v="V44E"/>
    <s v="WC papír, ubrousky, pytle, sáčky"/>
    <m/>
    <m/>
    <s v="Abraham do 4/2020"/>
    <m/>
    <x v="1"/>
    <n v="5"/>
    <m/>
    <n v="0"/>
    <m/>
    <m/>
  </r>
  <r>
    <d v="2019-05-03T08:49:57"/>
    <s v="330205"/>
    <s v="VE763"/>
    <x v="1"/>
    <x v="99"/>
    <n v="2"/>
    <s v="bal"/>
    <n v="61.23"/>
    <n v="122.45"/>
    <s v="0413"/>
    <m/>
    <s v="1CHIR: lůžkové oddělení 3"/>
    <s v="SVIOP-2019-SVM2-005134"/>
    <s v="Výdej do spotřeby z IOP"/>
    <s v="Utíkalová Jana"/>
    <s v="Promítnut do stavu zásob"/>
    <s v="V42C"/>
    <s v="Obálky, pořadače, složky"/>
    <m/>
    <m/>
    <s v="Frankospol 22.3/2020"/>
    <m/>
    <x v="1"/>
    <n v="5"/>
    <m/>
    <n v="0"/>
    <m/>
    <m/>
  </r>
  <r>
    <d v="2019-05-03T08:49:57"/>
    <s v="330207"/>
    <s v="VE764"/>
    <x v="1"/>
    <x v="115"/>
    <n v="2"/>
    <s v="bal"/>
    <n v="68.61"/>
    <n v="137.22"/>
    <s v="0413"/>
    <m/>
    <s v="1CHIR: lůžkové oddělení 3"/>
    <s v="SVIOP-2019-SVM2-005134"/>
    <s v="Výdej do spotřeby z IOP"/>
    <s v="Utíkalová Jana"/>
    <s v="Promítnut do stavu zásob"/>
    <s v="V42C"/>
    <s v="Obálky, pořadače, složky"/>
    <m/>
    <m/>
    <s v="Frankospol 22.3/2020"/>
    <m/>
    <x v="1"/>
    <n v="5"/>
    <m/>
    <n v="0"/>
    <m/>
    <m/>
  </r>
  <r>
    <d v="2019-05-03T08:49:57"/>
    <s v="251271"/>
    <s v="VE871"/>
    <x v="1"/>
    <x v="85"/>
    <n v="3"/>
    <s v="bal"/>
    <n v="108.9"/>
    <n v="326.7"/>
    <s v="0413"/>
    <m/>
    <s v="1CHIR: lůžkové oddělení 3"/>
    <s v="SVIOP-2019-SVM2-005134"/>
    <s v="Výdej do spotřeby z IOP"/>
    <s v="Utíkalová Jana"/>
    <s v="Promítnut do stavu zásob"/>
    <s v="V42E"/>
    <s v="Samolepky, etikety, štítky"/>
    <m/>
    <m/>
    <s v="Frankospol 22.3/2020"/>
    <m/>
    <x v="1"/>
    <n v="5"/>
    <m/>
    <n v="0"/>
    <m/>
    <m/>
  </r>
  <r>
    <d v="2019-05-03T08:49:57"/>
    <s v="251691"/>
    <s v="VE867"/>
    <x v="1"/>
    <x v="332"/>
    <n v="3"/>
    <s v="bal"/>
    <n v="124.51"/>
    <n v="373.53"/>
    <s v="0413"/>
    <m/>
    <s v="1CHIR: lůžkové oddělení 3"/>
    <s v="SVIOP-2019-SVM2-005134"/>
    <s v="Výdej do spotřeby z IOP"/>
    <s v="Utíkalová Jana"/>
    <s v="Promítnut do stavu zásob"/>
    <s v="V42E"/>
    <s v="Samolepky, etikety, štítky"/>
    <m/>
    <m/>
    <s v="Frankospol 22.3/2020"/>
    <m/>
    <x v="1"/>
    <n v="5"/>
    <m/>
    <n v="0"/>
    <m/>
    <m/>
  </r>
  <r>
    <d v="2019-05-03T08:49:57"/>
    <m/>
    <s v="VE622"/>
    <x v="0"/>
    <x v="34"/>
    <n v="2"/>
    <s v="ks"/>
    <n v="181.63"/>
    <n v="363.26"/>
    <s v="0413"/>
    <m/>
    <s v="1CHIR: lůžkové oddělení 3"/>
    <s v="SVIOP-2019-SVM2-005134"/>
    <s v="Výdej do spotřeby z IOP"/>
    <s v="Utíkalová Jana"/>
    <s v="Promítnut do stavu zásob"/>
    <s v="V44E"/>
    <s v="WC papír, ubrousky, pytle, sáčky"/>
    <m/>
    <m/>
    <s v="Frankospol 3/2020"/>
    <m/>
    <x v="1"/>
    <n v="5"/>
    <m/>
    <n v="0"/>
    <m/>
    <m/>
  </r>
  <r>
    <d v="2019-05-03T08:49:57"/>
    <s v="LPZ05RL"/>
    <s v="VF227"/>
    <x v="2"/>
    <x v="310"/>
    <n v="2"/>
    <s v="ks"/>
    <n v="267"/>
    <n v="534"/>
    <s v="0413"/>
    <m/>
    <s v="1CHIR: lůžkové oddělení 3"/>
    <s v="SVIOP-2019-SVM2-005134"/>
    <s v="Výdej do spotřeby z IOP"/>
    <s v="Utíkalová Jana"/>
    <s v="Promítnut do stavu zásob"/>
    <s v="V41B"/>
    <s v="Mýdla,osvěžovače"/>
    <m/>
    <m/>
    <s v="ALP ecology"/>
    <m/>
    <x v="1"/>
    <n v="5"/>
    <m/>
    <n v="0"/>
    <m/>
    <m/>
  </r>
  <r>
    <d v="2019-05-03T08:49:57"/>
    <s v="REF N15000"/>
    <s v="VE649"/>
    <x v="0"/>
    <x v="50"/>
    <n v="2"/>
    <s v="bal"/>
    <n v="326.70999999999998"/>
    <n v="653.41999999999996"/>
    <s v="0413"/>
    <m/>
    <s v="1CHIR: lůžkové oddělení 3"/>
    <s v="SVIOP-2019-SVM2-005134"/>
    <s v="Výdej do spotřeby z IOP"/>
    <s v="Utíkalová Jana"/>
    <s v="Promítnut do stavu zásob"/>
    <s v="V44E"/>
    <s v="WC papír, ubrousky, pytle, sáčky"/>
    <m/>
    <m/>
    <s v="MEDISUN profi s.r.o."/>
    <m/>
    <x v="1"/>
    <n v="5"/>
    <m/>
    <n v="0"/>
    <m/>
    <m/>
  </r>
  <r>
    <d v="2019-05-03T08:53:57"/>
    <s v="140060013"/>
    <s v="VE630"/>
    <x v="4"/>
    <x v="39"/>
    <n v="30"/>
    <s v="ks"/>
    <n v="0.23"/>
    <n v="6.81"/>
    <s v="0412"/>
    <m/>
    <s v="1CHIR: lůžkové oddělení 9 + 9P"/>
    <s v="SVIOP-2019-SVM2-005135"/>
    <s v="Výdej do spotřeby z IOP"/>
    <s v="Utíkalová Jana"/>
    <s v="Promítnut do stavu zásob"/>
    <s v="V21"/>
    <s v="Spotřební materiál k SZM"/>
    <m/>
    <m/>
    <s v="MAPO medical s.r.o. od 7/2017"/>
    <m/>
    <x v="1"/>
    <n v="5"/>
    <m/>
    <n v="0"/>
    <m/>
    <m/>
  </r>
  <r>
    <d v="2019-05-03T08:53:57"/>
    <m/>
    <s v="VE585"/>
    <x v="1"/>
    <x v="74"/>
    <n v="100"/>
    <s v="ks"/>
    <n v="0.55000000000000004"/>
    <n v="55"/>
    <s v="0412"/>
    <m/>
    <s v="1CHIR: lůžkové oddělení 9 + 9P"/>
    <s v="SVIOP-2019-SVM2-005135"/>
    <s v="Výdej do spotřeby z IOP"/>
    <s v="Utíkalová Jana"/>
    <s v="Promítnut do stavu zásob"/>
    <s v="V42C"/>
    <s v="Obálky, pořadače, složky"/>
    <m/>
    <m/>
    <s v="ITAGE"/>
    <m/>
    <x v="1"/>
    <n v="5"/>
    <m/>
    <n v="0"/>
    <m/>
    <m/>
  </r>
  <r>
    <d v="2019-05-03T08:53:57"/>
    <s v="Fm-L009-019-OSPLAN-001"/>
    <s v="VFM0608"/>
    <x v="1"/>
    <x v="1"/>
    <n v="350"/>
    <s v="ks"/>
    <n v="1.05"/>
    <n v="367.5"/>
    <s v="0412"/>
    <m/>
    <s v="1CHIR: lůžkové oddělení 9 + 9P"/>
    <s v="SVIOP-2019-SVM2-005135"/>
    <s v="Výdej do spotřeby z IOP"/>
    <s v="Utíkalová Jana"/>
    <s v="Promítnut do stavu zásob"/>
    <s v="VFM019"/>
    <s v="Ošetřovatelská dokumentace"/>
    <m/>
    <m/>
    <m/>
    <m/>
    <x v="1"/>
    <n v="5"/>
    <m/>
    <n v="0"/>
    <m/>
    <m/>
  </r>
  <r>
    <d v="2019-05-03T08:53:57"/>
    <s v="Fm-L009-019-OSEPO-001"/>
    <s v="VFM1115"/>
    <x v="1"/>
    <x v="2"/>
    <n v="500"/>
    <s v="ks"/>
    <n v="1.05"/>
    <n v="526.35"/>
    <s v="0412"/>
    <m/>
    <s v="1CHIR: lůžkové oddělení 9 + 9P"/>
    <s v="SVIOP-2019-SVM2-005135"/>
    <s v="Výdej do spotřeby z IOP"/>
    <s v="Utíkalová Jana"/>
    <s v="Promítnut do stavu zásob"/>
    <s v="VFM019"/>
    <s v="Ošetřovatelská dokumentace"/>
    <m/>
    <m/>
    <m/>
    <m/>
    <x v="1"/>
    <n v="5"/>
    <m/>
    <n v="0"/>
    <m/>
    <m/>
  </r>
  <r>
    <d v="2019-05-03T08:53:57"/>
    <s v="220103"/>
    <s v="VE772"/>
    <x v="1"/>
    <x v="139"/>
    <n v="50"/>
    <s v="ks"/>
    <n v="1.1299999999999999"/>
    <n v="56.26"/>
    <s v="0412"/>
    <m/>
    <s v="1CHIR: lůžkové oddělení 9 + 9P"/>
    <s v="SVIOP-2019-SVM2-005135"/>
    <s v="Výdej do spotřeby z IOP"/>
    <s v="Utíkalová Jana"/>
    <s v="Promítnut do stavu zásob"/>
    <s v="V42C"/>
    <s v="Obálky, pořadače, složky"/>
    <m/>
    <m/>
    <s v="Frankospol 22.3/2020"/>
    <m/>
    <x v="1"/>
    <n v="5"/>
    <m/>
    <n v="0"/>
    <m/>
    <m/>
  </r>
  <r>
    <d v="2019-05-03T08:53:57"/>
    <m/>
    <s v="VB631"/>
    <x v="1"/>
    <x v="40"/>
    <n v="100"/>
    <s v="ks"/>
    <n v="1.19"/>
    <n v="118.58"/>
    <s v="0412"/>
    <m/>
    <s v="1CHIR: lůžkové oddělení 9 + 9P"/>
    <s v="SVIOP-2019-SVM2-005135"/>
    <s v="Výdej do spotřeby z IOP"/>
    <s v="Utíkalová Jana"/>
    <s v="Promítnut do stavu zásob"/>
    <s v="V42C"/>
    <s v="Obálky, pořadače, složky"/>
    <m/>
    <m/>
    <s v="Properus"/>
    <m/>
    <x v="1"/>
    <n v="5"/>
    <m/>
    <n v="0"/>
    <m/>
    <m/>
  </r>
  <r>
    <d v="2019-05-03T08:53:57"/>
    <m/>
    <s v="VE880"/>
    <x v="3"/>
    <x v="7"/>
    <n v="200"/>
    <s v="ks"/>
    <n v="2.35"/>
    <n v="469.48"/>
    <s v="0412"/>
    <m/>
    <s v="1CHIR: lůžkové oddělení 9 + 9P"/>
    <s v="SVIOP-2019-SVM2-005135"/>
    <s v="Výdej do spotřeby z IOP"/>
    <s v="Utíkalová Jana"/>
    <s v="Promítnut do stavu zásob"/>
    <s v="V22"/>
    <s v="Spotřební materiál pro potrubní poštu"/>
    <m/>
    <m/>
    <s v="PROFITERM PROTECH s.r.o."/>
    <m/>
    <x v="1"/>
    <n v="5"/>
    <m/>
    <n v="0"/>
    <m/>
    <m/>
  </r>
  <r>
    <d v="2019-05-03T08:53:57"/>
    <s v="311100zel"/>
    <s v="VE754"/>
    <x v="1"/>
    <x v="6"/>
    <n v="30"/>
    <s v="ks"/>
    <n v="2.66"/>
    <n v="79.86"/>
    <s v="0412"/>
    <m/>
    <s v="1CHIR: lůžkové oddělení 9 + 9P"/>
    <s v="SVIOP-2019-SVM2-005135"/>
    <s v="Výdej do spotřeby z IOP"/>
    <s v="Utíkalová Jana"/>
    <s v="Promítnut do stavu zásob"/>
    <s v="V42C"/>
    <s v="Obálky, pořadače, složky"/>
    <m/>
    <m/>
    <s v="Frankospol 22.3/2020"/>
    <m/>
    <x v="1"/>
    <n v="5"/>
    <m/>
    <n v="0"/>
    <m/>
    <m/>
  </r>
  <r>
    <d v="2019-05-03T08:53:57"/>
    <s v="510496"/>
    <s v="VE352"/>
    <x v="1"/>
    <x v="56"/>
    <n v="20"/>
    <s v="ks"/>
    <n v="4.33"/>
    <n v="86.54"/>
    <s v="0412"/>
    <m/>
    <s v="1CHIR: lůžkové oddělení 9 + 9P"/>
    <s v="SVIOP-2019-SVM2-005135"/>
    <s v="Výdej do spotřeby z IOP"/>
    <s v="Utíkalová Jana"/>
    <s v="Promítnut do stavu zásob"/>
    <s v="V42B"/>
    <s v="Psací potřeby"/>
    <m/>
    <m/>
    <s v="Frankospol 22.3/2020"/>
    <m/>
    <x v="1"/>
    <n v="5"/>
    <m/>
    <n v="0"/>
    <m/>
    <m/>
  </r>
  <r>
    <d v="2019-05-03T08:53:57"/>
    <m/>
    <s v="VB189"/>
    <x v="0"/>
    <x v="401"/>
    <n v="4"/>
    <s v="bal"/>
    <n v="6.09"/>
    <n v="24.36"/>
    <s v="0412"/>
    <m/>
    <s v="1CHIR: lůžkové oddělení 9 + 9P"/>
    <s v="SVIOP-2019-SVM2-005135"/>
    <s v="Výdej do spotřeby z IOP"/>
    <s v="Utíkalová Jana"/>
    <s v="Promítnut do stavu zásob"/>
    <s v="V44E"/>
    <s v="WC papír, ubrousky, pytle, sáčky"/>
    <m/>
    <m/>
    <s v="Press KF do 1/2019"/>
    <m/>
    <x v="1"/>
    <n v="5"/>
    <m/>
    <n v="0"/>
    <m/>
    <m/>
  </r>
  <r>
    <d v="2019-05-03T08:53:57"/>
    <m/>
    <s v="VC344"/>
    <x v="0"/>
    <x v="42"/>
    <n v="3"/>
    <s v="bal"/>
    <n v="6.29"/>
    <n v="18.88"/>
    <s v="0412"/>
    <m/>
    <s v="1CHIR: lůžkové oddělení 9 + 9P"/>
    <s v="SVIOP-2019-SVM2-005135"/>
    <s v="Výdej do spotřeby z IOP"/>
    <s v="Utíkalová Jana"/>
    <s v="Promítnut do stavu zásob"/>
    <s v="V44G"/>
    <s v="Kuchyňské potřeby drobné"/>
    <m/>
    <m/>
    <s v="Věra Marková do 8/2020"/>
    <m/>
    <x v="1"/>
    <n v="5"/>
    <m/>
    <n v="0"/>
    <m/>
    <m/>
  </r>
  <r>
    <d v="2019-05-03T08:53:57"/>
    <m/>
    <s v="VE670"/>
    <x v="0"/>
    <x v="43"/>
    <n v="4"/>
    <s v="bal"/>
    <n v="9.4499999999999993"/>
    <n v="37.799999999999997"/>
    <s v="0412"/>
    <m/>
    <s v="1CHIR: lůžkové oddělení 9 + 9P"/>
    <s v="SVIOP-2019-SVM2-005135"/>
    <s v="Výdej do spotřeby z IOP"/>
    <s v="Utíkalová Jana"/>
    <s v="Promítnut do stavu zásob"/>
    <s v="V44E"/>
    <s v="WC papír, ubrousky, pytle, sáčky"/>
    <m/>
    <m/>
    <s v="Vkus Bustan do 12/2019"/>
    <m/>
    <x v="1"/>
    <n v="5"/>
    <m/>
    <n v="0"/>
    <m/>
    <m/>
  </r>
  <r>
    <d v="2019-05-03T08:53:57"/>
    <s v="Fm-L009-028-NEMOC-001"/>
    <s v="VFM1228"/>
    <x v="1"/>
    <x v="133"/>
    <n v="2"/>
    <s v="ks"/>
    <n v="15.73"/>
    <n v="31.46"/>
    <s v="0412"/>
    <m/>
    <s v="1CHIR: lůžkové oddělení 9 + 9P"/>
    <s v="SVIOP-2019-SVM2-005135"/>
    <s v="Výdej do spotřeby z IOP"/>
    <s v="Utíkalová Jana"/>
    <s v="Promítnut do stavu zásob"/>
    <s v="VFM028"/>
    <s v="Povinná hlášení"/>
    <m/>
    <m/>
    <s v="Knopp - tiskárna do 1/2021"/>
    <m/>
    <x v="1"/>
    <n v="5"/>
    <m/>
    <n v="0"/>
    <m/>
    <m/>
  </r>
  <r>
    <d v="2019-05-03T08:53:57"/>
    <s v="117401"/>
    <s v="VE498"/>
    <x v="2"/>
    <x v="187"/>
    <n v="1"/>
    <s v="ks"/>
    <n v="28"/>
    <n v="28"/>
    <s v="0412"/>
    <m/>
    <s v="1CHIR: lůžkové oddělení 9 + 9P"/>
    <s v="SVIOP-2019-SVM2-005135"/>
    <s v="Výdej do spotřeby z IOP"/>
    <s v="Utíkalová Jana"/>
    <s v="Promítnut do stavu zásob"/>
    <s v="V41A"/>
    <s v="Mycí a uklízecí prostředy"/>
    <m/>
    <m/>
    <s v="Šaman do 19.3/2020"/>
    <m/>
    <x v="1"/>
    <n v="5"/>
    <m/>
    <n v="0"/>
    <m/>
    <m/>
  </r>
  <r>
    <d v="2019-05-03T08:53:57"/>
    <s v="770150"/>
    <s v="VE835"/>
    <x v="1"/>
    <x v="19"/>
    <n v="1"/>
    <s v="ks"/>
    <n v="30.73"/>
    <n v="30.73"/>
    <s v="0412"/>
    <m/>
    <s v="1CHIR: lůžkové oddělení 9 + 9P"/>
    <s v="SVIOP-2019-SVM2-005135"/>
    <s v="Výdej do spotřeby z IOP"/>
    <s v="Utíkalová Jana"/>
    <s v="Promítnut do stavu zásob"/>
    <s v="V42D"/>
    <s v="Pravítka, lepidla, folie"/>
    <m/>
    <m/>
    <s v="Frankospol 22.3/2020"/>
    <m/>
    <x v="1"/>
    <n v="5"/>
    <m/>
    <n v="0"/>
    <m/>
    <m/>
  </r>
  <r>
    <d v="2019-05-03T08:53:57"/>
    <s v="116361"/>
    <s v="VE505"/>
    <x v="2"/>
    <x v="46"/>
    <n v="4"/>
    <s v="ks"/>
    <n v="34.78"/>
    <n v="139.12"/>
    <s v="0412"/>
    <m/>
    <s v="1CHIR: lůžkové oddělení 9 + 9P"/>
    <s v="SVIOP-2019-SVM2-005135"/>
    <s v="Výdej do spotřeby z IOP"/>
    <s v="Utíkalová Jana"/>
    <s v="Promítnut do stavu zásob"/>
    <s v="V41A"/>
    <s v="Mycí a uklízecí prostředy"/>
    <m/>
    <m/>
    <s v="Šaman do 19.3/2020"/>
    <m/>
    <x v="1"/>
    <n v="5"/>
    <m/>
    <n v="0"/>
    <m/>
    <m/>
  </r>
  <r>
    <d v="2019-05-03T08:53:57"/>
    <s v="115081"/>
    <s v="VE491"/>
    <x v="2"/>
    <x v="64"/>
    <n v="1"/>
    <s v="ks"/>
    <n v="37.51"/>
    <n v="37.51"/>
    <s v="0412"/>
    <m/>
    <s v="1CHIR: lůžkové oddělení 9 + 9P"/>
    <s v="SVIOP-2019-SVM2-005135"/>
    <s v="Výdej do spotřeby z IOP"/>
    <s v="Utíkalová Jana"/>
    <s v="Promítnut do stavu zásob"/>
    <s v="V41A"/>
    <s v="Mycí a uklízecí prostředy"/>
    <m/>
    <m/>
    <s v="Šaman do 19.3/2020"/>
    <m/>
    <x v="1"/>
    <n v="5"/>
    <m/>
    <n v="0"/>
    <m/>
    <m/>
  </r>
  <r>
    <d v="2019-05-03T08:53:57"/>
    <m/>
    <s v="VF307"/>
    <x v="0"/>
    <x v="381"/>
    <n v="3"/>
    <s v="bal"/>
    <n v="58.44"/>
    <n v="175.32"/>
    <s v="0412"/>
    <m/>
    <s v="1CHIR: lůžkové oddělení 9 + 9P"/>
    <s v="SVIOP-2019-SVM2-005135"/>
    <s v="Výdej do spotřeby z IOP"/>
    <s v="Utíkalová Jana"/>
    <s v="Promítnut do stavu zásob"/>
    <s v="V44E"/>
    <s v="WC papír, ubrousky, pytle, sáčky"/>
    <m/>
    <m/>
    <s v="Abraham do 4/2020"/>
    <m/>
    <x v="1"/>
    <n v="5"/>
    <m/>
    <n v="0"/>
    <m/>
    <m/>
  </r>
  <r>
    <d v="2019-05-03T08:53:57"/>
    <m/>
    <s v="VA845"/>
    <x v="0"/>
    <x v="355"/>
    <n v="1"/>
    <s v="ks"/>
    <n v="62.92"/>
    <n v="62.92"/>
    <s v="0412"/>
    <m/>
    <s v="1CHIR: lůžkové oddělení 9 + 9P"/>
    <s v="SVIOP-2019-SVM2-005135"/>
    <s v="Výdej do spotřeby z IOP"/>
    <s v="Utíkalová Jana"/>
    <s v="Promítnut do stavu zásob"/>
    <s v="V44G"/>
    <s v="Kuchyňské potřeby drobné"/>
    <m/>
    <m/>
    <s v="Věra Marková do 8/2020"/>
    <m/>
    <x v="1"/>
    <n v="5"/>
    <m/>
    <n v="0"/>
    <m/>
    <m/>
  </r>
  <r>
    <d v="2019-05-03T08:53:57"/>
    <m/>
    <s v="VE275"/>
    <x v="1"/>
    <x v="374"/>
    <n v="5"/>
    <s v="bal"/>
    <n v="74.48"/>
    <n v="372.38"/>
    <s v="0412"/>
    <m/>
    <s v="1CHIR: lůžkové oddělení 9 + 9P"/>
    <s v="SVIOP-2019-SVM2-005135"/>
    <s v="Výdej do spotřeby z IOP"/>
    <s v="Utíkalová Jana"/>
    <s v="Promítnut do stavu zásob"/>
    <s v="V42A"/>
    <s v="Papíry, sešity, knihy, bloky, tabule"/>
    <m/>
    <m/>
    <s v="VKUS-Bustan 3/2020"/>
    <m/>
    <x v="1"/>
    <n v="5"/>
    <m/>
    <n v="0"/>
    <m/>
    <m/>
  </r>
  <r>
    <d v="2019-05-03T08:53:57"/>
    <m/>
    <s v="VF230"/>
    <x v="2"/>
    <x v="252"/>
    <n v="3"/>
    <s v="ks"/>
    <n v="76.23"/>
    <n v="228.7"/>
    <s v="0412"/>
    <m/>
    <s v="1CHIR: lůžkové oddělení 9 + 9P"/>
    <s v="SVIOP-2019-SVM2-005135"/>
    <s v="Výdej do spotřeby z IOP"/>
    <s v="Utíkalová Jana"/>
    <s v="Promítnut do stavu zásob"/>
    <s v="V41D"/>
    <s v="Krémy, oleje a masti z lékárny"/>
    <m/>
    <m/>
    <s v="Maurea, s.r.o"/>
    <m/>
    <x v="1"/>
    <n v="5"/>
    <m/>
    <n v="0"/>
    <m/>
    <m/>
  </r>
  <r>
    <d v="2019-05-03T08:53:57"/>
    <s v="251271"/>
    <s v="VE871"/>
    <x v="1"/>
    <x v="85"/>
    <n v="2"/>
    <s v="bal"/>
    <n v="108.9"/>
    <n v="217.8"/>
    <s v="0412"/>
    <m/>
    <s v="1CHIR: lůžkové oddělení 9 + 9P"/>
    <s v="SVIOP-2019-SVM2-005135"/>
    <s v="Výdej do spotřeby z IOP"/>
    <s v="Utíkalová Jana"/>
    <s v="Promítnut do stavu zásob"/>
    <s v="V42E"/>
    <s v="Samolepky, etikety, štítky"/>
    <m/>
    <m/>
    <s v="Frankospol 22.3/2020"/>
    <m/>
    <x v="1"/>
    <n v="5"/>
    <m/>
    <n v="0"/>
    <m/>
    <m/>
  </r>
  <r>
    <d v="2019-05-03T08:53:57"/>
    <s v="obyčejné 3946"/>
    <s v="VC677"/>
    <x v="1"/>
    <x v="101"/>
    <n v="1"/>
    <s v="ks"/>
    <n v="145.19999999999999"/>
    <n v="145.19999999999999"/>
    <s v="0412"/>
    <m/>
    <s v="1CHIR: lůžkové oddělení 9 + 9P"/>
    <s v="SVIOP-2019-SVM2-005135"/>
    <s v="Výdej do spotřeby z IOP"/>
    <s v="Utíkalová Jana"/>
    <s v="Promítnut do stavu zásob"/>
    <s v="V42E"/>
    <s v="Samolepky, etikety, štítky"/>
    <m/>
    <m/>
    <s v="Datascan"/>
    <m/>
    <x v="1"/>
    <n v="5"/>
    <m/>
    <n v="0"/>
    <m/>
    <m/>
  </r>
  <r>
    <d v="2019-05-03T08:53:57"/>
    <s v="REF N15000"/>
    <s v="VE649"/>
    <x v="0"/>
    <x v="50"/>
    <n v="1"/>
    <s v="bal"/>
    <n v="326.70999999999998"/>
    <n v="326.70999999999998"/>
    <s v="0412"/>
    <m/>
    <s v="1CHIR: lůžkové oddělení 9 + 9P"/>
    <s v="SVIOP-2019-SVM2-005135"/>
    <s v="Výdej do spotřeby z IOP"/>
    <s v="Utíkalová Jana"/>
    <s v="Promítnut do stavu zásob"/>
    <s v="V44E"/>
    <s v="WC papír, ubrousky, pytle, sáčky"/>
    <m/>
    <m/>
    <s v="MEDISUN profi s.r.o."/>
    <m/>
    <x v="1"/>
    <n v="5"/>
    <m/>
    <n v="0"/>
    <m/>
    <m/>
  </r>
  <r>
    <d v="2019-05-03T11:07:09"/>
    <s v="B1320"/>
    <s v="VA391"/>
    <x v="0"/>
    <x v="9"/>
    <n v="30"/>
    <s v="ks"/>
    <n v="3.81"/>
    <n v="114.33"/>
    <s v="0412"/>
    <m/>
    <s v="1CHIR: lůžkové oddělení 9 + 9P"/>
    <s v="SVIOP-2019-SVM2-005151"/>
    <s v="Výdej do spotřeby z IOP"/>
    <s v="Škodová Simona"/>
    <s v="Promítnut do stavu zásob"/>
    <s v="V44B"/>
    <s v="Baterie, různé elektro zboží"/>
    <m/>
    <m/>
    <s v="Emos do 4/2020"/>
    <m/>
    <x v="1"/>
    <n v="5"/>
    <m/>
    <n v="0"/>
    <m/>
    <m/>
  </r>
  <r>
    <d v="2019-05-03T11:08:09"/>
    <s v="B1320"/>
    <s v="VA391"/>
    <x v="0"/>
    <x v="9"/>
    <n v="20"/>
    <s v="ks"/>
    <n v="3.81"/>
    <n v="76.22"/>
    <s v="0413"/>
    <m/>
    <s v="1CHIR: lůžkové oddělení 3"/>
    <s v="SVIOP-2019-SVM2-005152"/>
    <s v="Výdej do spotřeby z IOP"/>
    <s v="Škodová Simona"/>
    <s v="Promítnut do stavu zásob"/>
    <s v="V44B"/>
    <s v="Baterie, různé elektro zboží"/>
    <m/>
    <m/>
    <s v="Emos do 4/2020"/>
    <m/>
    <x v="1"/>
    <n v="5"/>
    <m/>
    <n v="0"/>
    <m/>
    <m/>
  </r>
  <r>
    <d v="2019-05-03T11:08:09"/>
    <m/>
    <s v="VE275"/>
    <x v="1"/>
    <x v="374"/>
    <n v="5"/>
    <s v="bal"/>
    <n v="74.48"/>
    <n v="372.38"/>
    <s v="0413"/>
    <m/>
    <s v="1CHIR: lůžkové oddělení 3"/>
    <s v="SVIOP-2019-SVM2-005152"/>
    <s v="Výdej do spotřeby z IOP"/>
    <s v="Škodová Simona"/>
    <s v="Promítnut do stavu zásob"/>
    <s v="V42A"/>
    <s v="Papíry, sešity, knihy, bloky, tabule"/>
    <s v="VKUS-Bustan 3/2020"/>
    <m/>
    <s v="VKUS-Bustan 3/2020"/>
    <m/>
    <x v="1"/>
    <n v="5"/>
    <m/>
    <n v="0"/>
    <m/>
    <m/>
  </r>
  <r>
    <d v="2019-05-03T11:31:04"/>
    <s v="140060013"/>
    <s v="VE630"/>
    <x v="4"/>
    <x v="39"/>
    <n v="50"/>
    <s v="ks"/>
    <n v="0.23"/>
    <n v="11.35"/>
    <s v="0411"/>
    <m/>
    <s v="1CHIR: lůžkové oddělení 8"/>
    <s v="SVIOP-2019-SVM2-005153"/>
    <s v="Výdej do spotřeby z IOP"/>
    <s v="Škodová Simona"/>
    <s v="Promítnut do stavu zásob"/>
    <s v="V21"/>
    <s v="Spotřební materiál k SZM"/>
    <m/>
    <m/>
    <s v="MAPO medical s.r.o. od 7/2017"/>
    <m/>
    <x v="1"/>
    <n v="5"/>
    <m/>
    <n v="0"/>
    <m/>
    <m/>
  </r>
  <r>
    <d v="2019-05-03T11:31:04"/>
    <m/>
    <s v="VE585"/>
    <x v="1"/>
    <x v="74"/>
    <n v="100"/>
    <s v="ks"/>
    <n v="0.55000000000000004"/>
    <n v="55"/>
    <s v="0411"/>
    <m/>
    <s v="1CHIR: lůžkové oddělení 8"/>
    <s v="SVIOP-2019-SVM2-005153"/>
    <s v="Výdej do spotřeby z IOP"/>
    <s v="Škodová Simona"/>
    <s v="Promítnut do stavu zásob"/>
    <s v="V42C"/>
    <s v="Obálky, pořadače, složky"/>
    <m/>
    <m/>
    <s v="ITAGE"/>
    <m/>
    <x v="1"/>
    <n v="5"/>
    <m/>
    <n v="0"/>
    <m/>
    <m/>
  </r>
  <r>
    <d v="2019-05-03T11:31:04"/>
    <s v="510301"/>
    <s v="VE130"/>
    <x v="1"/>
    <x v="297"/>
    <n v="3"/>
    <s v="ks"/>
    <n v="0.92"/>
    <n v="2.76"/>
    <s v="0411"/>
    <m/>
    <s v="1CHIR: lůžkové oddělení 8"/>
    <s v="SVIOP-2019-SVM2-005153"/>
    <s v="Výdej do spotřeby z IOP"/>
    <s v="Škodová Simona"/>
    <s v="Promítnut do stavu zásob"/>
    <s v="V42B"/>
    <s v="Psací potřeby"/>
    <m/>
    <m/>
    <s v="vkus"/>
    <m/>
    <x v="1"/>
    <n v="5"/>
    <m/>
    <n v="0"/>
    <m/>
    <m/>
  </r>
  <r>
    <d v="2019-05-03T11:31:04"/>
    <s v="Fm-L009-035-TO-003"/>
    <s v="VFM1226"/>
    <x v="1"/>
    <x v="108"/>
    <n v="100"/>
    <s v="ks"/>
    <n v="1.21"/>
    <n v="121"/>
    <s v="0411"/>
    <m/>
    <s v="1CHIR: lůžkové oddělení 8"/>
    <s v="SVIOP-2019-SVM2-005153"/>
    <s v="Výdej do spotřeby z IOP"/>
    <s v="Škodová Simona"/>
    <s v="Promítnut do stavu zásob"/>
    <s v="VFM035"/>
    <s v="Žádanky (laboratoře)"/>
    <m/>
    <m/>
    <s v="Knopp - tiskárna do 1/2021"/>
    <m/>
    <x v="1"/>
    <n v="5"/>
    <m/>
    <n v="0"/>
    <m/>
    <m/>
  </r>
  <r>
    <d v="2019-05-03T11:31:04"/>
    <s v="510302"/>
    <s v="VE350"/>
    <x v="1"/>
    <x v="97"/>
    <n v="20"/>
    <s v="ks"/>
    <n v="1.33"/>
    <n v="26.62"/>
    <s v="0411"/>
    <m/>
    <s v="1CHIR: lůžkové oddělení 8"/>
    <s v="SVIOP-2019-SVM2-005153"/>
    <s v="Výdej do spotřeby z IOP"/>
    <s v="Škodová Simona"/>
    <s v="Promítnut do stavu zásob"/>
    <s v="V42B"/>
    <s v="Psací potřeby"/>
    <m/>
    <m/>
    <s v="Frankospol 22.3/2020"/>
    <m/>
    <x v="1"/>
    <n v="5"/>
    <m/>
    <n v="0"/>
    <m/>
    <m/>
  </r>
  <r>
    <d v="2019-05-03T11:31:04"/>
    <s v="544080"/>
    <s v="VE358"/>
    <x v="1"/>
    <x v="156"/>
    <n v="5"/>
    <s v="ks"/>
    <n v="1.69"/>
    <n v="8.4700000000000006"/>
    <s v="0411"/>
    <m/>
    <s v="1CHIR: lůžkové oddělení 8"/>
    <s v="SVIOP-2019-SVM2-005153"/>
    <s v="Výdej do spotřeby z IOP"/>
    <s v="Škodová Simona"/>
    <s v="Promítnut do stavu zásob"/>
    <s v="V42B"/>
    <s v="Psací potřeby"/>
    <m/>
    <m/>
    <s v="Frankospol 22.3/2020"/>
    <m/>
    <x v="1"/>
    <n v="5"/>
    <m/>
    <n v="0"/>
    <m/>
    <m/>
  </r>
  <r>
    <d v="2019-05-03T11:31:04"/>
    <m/>
    <s v="VE880"/>
    <x v="3"/>
    <x v="7"/>
    <n v="200"/>
    <s v="ks"/>
    <n v="2.35"/>
    <n v="469.48"/>
    <s v="0411"/>
    <m/>
    <s v="1CHIR: lůžkové oddělení 8"/>
    <s v="SVIOP-2019-SVM2-005153"/>
    <s v="Výdej do spotřeby z IOP"/>
    <s v="Škodová Simona"/>
    <s v="Promítnut do stavu zásob"/>
    <s v="V22"/>
    <s v="Spotřební materiál pro potrubní poštu"/>
    <m/>
    <m/>
    <s v="PROFITERM PROTECH s.r.o."/>
    <m/>
    <x v="1"/>
    <n v="5"/>
    <m/>
    <n v="0"/>
    <m/>
    <m/>
  </r>
  <r>
    <d v="2019-05-03T11:31:04"/>
    <s v="5961"/>
    <s v="VE517"/>
    <x v="2"/>
    <x v="5"/>
    <n v="30"/>
    <s v="ks"/>
    <n v="2.4900000000000002"/>
    <n v="74.7"/>
    <s v="0411"/>
    <m/>
    <s v="1CHIR: lůžkové oddělení 8"/>
    <s v="SVIOP-2019-SVM2-005153"/>
    <s v="Výdej do spotřeby z IOP"/>
    <s v="Škodová Simona"/>
    <s v="Promítnut do stavu zásob"/>
    <s v="V41A"/>
    <s v="Mycí a uklízecí prostředy"/>
    <m/>
    <m/>
    <s v="Šaman do 19.3/2020"/>
    <m/>
    <x v="1"/>
    <n v="5"/>
    <m/>
    <n v="0"/>
    <m/>
    <m/>
  </r>
  <r>
    <d v="2019-05-03T11:31:04"/>
    <s v="5961"/>
    <s v="VE518"/>
    <x v="2"/>
    <x v="4"/>
    <n v="30"/>
    <s v="ks"/>
    <n v="2.4900000000000002"/>
    <n v="74.7"/>
    <s v="0411"/>
    <m/>
    <s v="1CHIR: lůžkové oddělení 8"/>
    <s v="SVIOP-2019-SVM2-005153"/>
    <s v="Výdej do spotřeby z IOP"/>
    <s v="Škodová Simona"/>
    <s v="Promítnut do stavu zásob"/>
    <s v="V41A"/>
    <s v="Mycí a uklízecí prostředy"/>
    <m/>
    <m/>
    <s v="Šaman do 19.3/2020"/>
    <m/>
    <x v="1"/>
    <n v="5"/>
    <m/>
    <n v="0"/>
    <m/>
    <m/>
  </r>
  <r>
    <d v="2019-05-03T11:31:04"/>
    <s v="311100zel"/>
    <s v="VE754"/>
    <x v="1"/>
    <x v="6"/>
    <n v="15"/>
    <s v="ks"/>
    <n v="2.66"/>
    <n v="39.93"/>
    <s v="0411"/>
    <m/>
    <s v="1CHIR: lůžkové oddělení 8"/>
    <s v="SVIOP-2019-SVM2-005153"/>
    <s v="Výdej do spotřeby z IOP"/>
    <s v="Škodová Simona"/>
    <s v="Promítnut do stavu zásob"/>
    <s v="V42C"/>
    <s v="Obálky, pořadače, složky"/>
    <m/>
    <m/>
    <s v="Frankospol 22.3/2020"/>
    <m/>
    <x v="1"/>
    <n v="5"/>
    <m/>
    <n v="0"/>
    <m/>
    <m/>
  </r>
  <r>
    <d v="2019-05-03T11:31:04"/>
    <s v="B1320"/>
    <s v="VA391"/>
    <x v="0"/>
    <x v="9"/>
    <n v="30"/>
    <s v="ks"/>
    <n v="3.81"/>
    <n v="114.33"/>
    <s v="0411"/>
    <m/>
    <s v="1CHIR: lůžkové oddělení 8"/>
    <s v="SVIOP-2019-SVM2-005153"/>
    <s v="Výdej do spotřeby z IOP"/>
    <s v="Škodová Simona"/>
    <s v="Promítnut do stavu zásob"/>
    <s v="V44B"/>
    <s v="Baterie, různé elektro zboží"/>
    <m/>
    <m/>
    <s v="Emos do 4/2020"/>
    <m/>
    <x v="1"/>
    <n v="5"/>
    <m/>
    <n v="0"/>
    <m/>
    <m/>
  </r>
  <r>
    <d v="2019-05-03T11:31:04"/>
    <s v="510496"/>
    <s v="VE352"/>
    <x v="1"/>
    <x v="56"/>
    <n v="20"/>
    <s v="ks"/>
    <n v="4.33"/>
    <n v="86.54"/>
    <s v="0411"/>
    <m/>
    <s v="1CHIR: lůžkové oddělení 8"/>
    <s v="SVIOP-2019-SVM2-005153"/>
    <s v="Výdej do spotřeby z IOP"/>
    <s v="Škodová Simona"/>
    <s v="Promítnut do stavu zásob"/>
    <s v="V42B"/>
    <s v="Psací potřeby"/>
    <m/>
    <m/>
    <s v="Frankospol 22.3/2020"/>
    <m/>
    <x v="1"/>
    <n v="5"/>
    <m/>
    <n v="0"/>
    <m/>
    <m/>
  </r>
  <r>
    <d v="2019-05-03T11:31:04"/>
    <s v="501170"/>
    <s v="VE327"/>
    <x v="1"/>
    <x v="41"/>
    <n v="20"/>
    <s v="ks"/>
    <n v="4.84"/>
    <n v="96.8"/>
    <s v="0411"/>
    <m/>
    <s v="1CHIR: lůžkové oddělení 8"/>
    <s v="SVIOP-2019-SVM2-005153"/>
    <s v="Výdej do spotřeby z IOP"/>
    <s v="Škodová Simona"/>
    <s v="Promítnut do stavu zásob"/>
    <s v="V42B"/>
    <s v="Psací potřeby"/>
    <m/>
    <m/>
    <s v="Frankospol 22.3/2020"/>
    <m/>
    <x v="1"/>
    <n v="5"/>
    <m/>
    <n v="0"/>
    <m/>
    <m/>
  </r>
  <r>
    <d v="2019-05-03T11:31:04"/>
    <m/>
    <s v="VF318"/>
    <x v="0"/>
    <x v="59"/>
    <n v="2"/>
    <s v="bal"/>
    <n v="5.82"/>
    <n v="11.64"/>
    <s v="0411"/>
    <m/>
    <s v="1CHIR: lůžkové oddělení 8"/>
    <s v="SVIOP-2019-SVM2-005153"/>
    <s v="Výdej do spotřeby z IOP"/>
    <s v="Škodová Simona"/>
    <s v="Promítnut do stavu zásob"/>
    <s v="V44E"/>
    <s v="WC papír, ubrousky, pytle, sáčky"/>
    <m/>
    <m/>
    <s v="Abraham do 4/2020"/>
    <m/>
    <x v="1"/>
    <n v="5"/>
    <m/>
    <n v="0"/>
    <m/>
    <m/>
  </r>
  <r>
    <d v="2019-05-03T11:31:04"/>
    <m/>
    <s v="VE670"/>
    <x v="0"/>
    <x v="43"/>
    <n v="5"/>
    <s v="bal"/>
    <n v="9.4499999999999993"/>
    <n v="47.25"/>
    <s v="0411"/>
    <m/>
    <s v="1CHIR: lůžkové oddělení 8"/>
    <s v="SVIOP-2019-SVM2-005153"/>
    <s v="Výdej do spotřeby z IOP"/>
    <s v="Škodová Simona"/>
    <s v="Promítnut do stavu zásob"/>
    <s v="V44E"/>
    <s v="WC papír, ubrousky, pytle, sáčky"/>
    <m/>
    <m/>
    <s v="Vkus Bustan do 12/2019"/>
    <m/>
    <x v="1"/>
    <n v="5"/>
    <m/>
    <n v="0"/>
    <m/>
    <m/>
  </r>
  <r>
    <d v="2019-05-03T11:31:04"/>
    <m/>
    <s v="VB287"/>
    <x v="0"/>
    <x v="11"/>
    <n v="2"/>
    <s v="ks"/>
    <n v="12.59"/>
    <n v="25.17"/>
    <s v="0411"/>
    <m/>
    <s v="1CHIR: lůžkové oddělení 8"/>
    <s v="SVIOP-2019-SVM2-005153"/>
    <s v="Výdej do spotřeby z IOP"/>
    <s v="Škodová Simona"/>
    <s v="Promítnut do stavu zásob"/>
    <s v="V44G"/>
    <s v="Kuchyňské potřeby drobné"/>
    <m/>
    <m/>
    <s v="Věra Marková do 8/2020"/>
    <m/>
    <x v="1"/>
    <n v="5"/>
    <m/>
    <n v="0"/>
    <m/>
    <m/>
  </r>
  <r>
    <d v="2019-05-03T11:31:04"/>
    <m/>
    <s v="VE588"/>
    <x v="0"/>
    <x v="255"/>
    <n v="5"/>
    <s v="ks"/>
    <n v="13.18"/>
    <n v="65.91"/>
    <s v="0411"/>
    <m/>
    <s v="1CHIR: lůžkové oddělení 8"/>
    <s v="SVIOP-2019-SVM2-005153"/>
    <s v="Výdej do spotřeby z IOP"/>
    <s v="Škodová Simona"/>
    <s v="Promítnut do stavu zásob"/>
    <s v="V44G"/>
    <s v="Kuchyňské potřeby drobné"/>
    <m/>
    <m/>
    <s v="MB-SWING"/>
    <m/>
    <x v="1"/>
    <n v="5"/>
    <m/>
    <n v="0"/>
    <m/>
    <m/>
  </r>
  <r>
    <d v="2019-05-03T11:31:04"/>
    <s v="103266"/>
    <s v="VE511"/>
    <x v="2"/>
    <x v="95"/>
    <n v="1"/>
    <s v="ks"/>
    <n v="15.06"/>
    <n v="15.06"/>
    <s v="0411"/>
    <m/>
    <s v="1CHIR: lůžkové oddělení 8"/>
    <s v="SVIOP-2019-SVM2-005153"/>
    <s v="Výdej do spotřeby z IOP"/>
    <s v="Škodová Simona"/>
    <s v="Promítnut do stavu zásob"/>
    <s v="V41C"/>
    <s v="Kartáče,houbičky"/>
    <m/>
    <m/>
    <s v="Šaman do 19.3/2020"/>
    <m/>
    <x v="1"/>
    <n v="5"/>
    <m/>
    <n v="0"/>
    <m/>
    <m/>
  </r>
  <r>
    <d v="2019-05-03T11:31:04"/>
    <s v="7396"/>
    <s v="VE479"/>
    <x v="2"/>
    <x v="12"/>
    <n v="4"/>
    <s v="ks"/>
    <n v="15.13"/>
    <n v="60.5"/>
    <s v="0411"/>
    <m/>
    <s v="1CHIR: lůžkové oddělení 8"/>
    <s v="SVIOP-2019-SVM2-005153"/>
    <s v="Výdej do spotřeby z IOP"/>
    <s v="Škodová Simona"/>
    <s v="Promítnut do stavu zásob"/>
    <s v="V41B"/>
    <s v="Mýdla,osvěžovače"/>
    <m/>
    <m/>
    <s v="Šaman do 19.3/2020"/>
    <m/>
    <x v="1"/>
    <n v="5"/>
    <m/>
    <n v="0"/>
    <m/>
    <m/>
  </r>
  <r>
    <d v="2019-05-03T11:31:04"/>
    <m/>
    <s v="VB292"/>
    <x v="0"/>
    <x v="234"/>
    <n v="2"/>
    <s v="ks"/>
    <n v="21.18"/>
    <n v="42.36"/>
    <s v="0411"/>
    <m/>
    <s v="1CHIR: lůžkové oddělení 8"/>
    <s v="SVIOP-2019-SVM2-005153"/>
    <s v="Výdej do spotřeby z IOP"/>
    <s v="Škodová Simona"/>
    <s v="Promítnut do stavu zásob"/>
    <s v="V44G"/>
    <s v="Kuchyňské potřeby drobné"/>
    <m/>
    <m/>
    <s v="Věra Marková do 8/2020"/>
    <m/>
    <x v="1"/>
    <n v="5"/>
    <m/>
    <n v="0"/>
    <m/>
    <m/>
  </r>
  <r>
    <d v="2019-05-03T11:31:04"/>
    <m/>
    <s v="VE016"/>
    <x v="0"/>
    <x v="163"/>
    <n v="5"/>
    <s v="bal"/>
    <n v="22.69"/>
    <n v="113.45"/>
    <s v="0411"/>
    <m/>
    <s v="1CHIR: lůžkové oddělení 8"/>
    <s v="SVIOP-2019-SVM2-005153"/>
    <s v="Výdej do spotřeby z IOP"/>
    <s v="Škodová Simona"/>
    <s v="Promítnut do stavu zásob"/>
    <s v="V44E"/>
    <s v="WC papír, ubrousky, pytle, sáčky"/>
    <m/>
    <m/>
    <s v="Press KF do 1/2019"/>
    <m/>
    <x v="1"/>
    <n v="5"/>
    <m/>
    <n v="0"/>
    <m/>
    <m/>
  </r>
  <r>
    <d v="2019-05-03T11:31:04"/>
    <s v="1566"/>
    <s v="VE526"/>
    <x v="2"/>
    <x v="45"/>
    <n v="5"/>
    <s v="bal"/>
    <n v="23.17"/>
    <n v="115.85"/>
    <s v="0411"/>
    <m/>
    <s v="1CHIR: lůžkové oddělení 8"/>
    <s v="SVIOP-2019-SVM2-005153"/>
    <s v="Výdej do spotřeby z IOP"/>
    <s v="Škodová Simona"/>
    <s v="Promítnut do stavu zásob"/>
    <s v="V41C"/>
    <s v="Kartáče,houbičky"/>
    <m/>
    <m/>
    <s v="Šaman do 19.3/2020"/>
    <m/>
    <x v="1"/>
    <n v="5"/>
    <m/>
    <n v="0"/>
    <m/>
    <m/>
  </r>
  <r>
    <d v="2019-05-03T11:31:04"/>
    <s v="116931"/>
    <s v="VE485"/>
    <x v="2"/>
    <x v="105"/>
    <n v="5"/>
    <s v="ks"/>
    <n v="23.76"/>
    <n v="118.8"/>
    <s v="0411"/>
    <m/>
    <s v="1CHIR: lůžkové oddělení 8"/>
    <s v="SVIOP-2019-SVM2-005153"/>
    <s v="Výdej do spotřeby z IOP"/>
    <s v="Škodová Simona"/>
    <s v="Promítnut do stavu zásob"/>
    <s v="V41A"/>
    <s v="Mycí a uklízecí prostředy"/>
    <m/>
    <m/>
    <s v="Šaman do 19.3/2020"/>
    <m/>
    <x v="1"/>
    <n v="5"/>
    <m/>
    <n v="0"/>
    <m/>
    <m/>
  </r>
  <r>
    <d v="2019-05-03T11:31:04"/>
    <m/>
    <s v="VE716"/>
    <x v="0"/>
    <x v="16"/>
    <n v="30"/>
    <s v="ks"/>
    <n v="23.96"/>
    <n v="718.69"/>
    <s v="0411"/>
    <m/>
    <s v="1CHIR: lůžkové oddělení 8"/>
    <s v="SVIOP-2019-SVM2-005153"/>
    <s v="Výdej do spotřeby z IOP"/>
    <s v="Škodová Simona"/>
    <s v="Promítnut do stavu zásob"/>
    <s v="V44E"/>
    <s v="WC papír, ubrousky, pytle, sáčky"/>
    <m/>
    <m/>
    <s v="Frankospol 3/2020"/>
    <m/>
    <x v="1"/>
    <n v="5"/>
    <m/>
    <n v="0"/>
    <m/>
    <m/>
  </r>
  <r>
    <d v="2019-05-03T11:31:04"/>
    <s v="770150"/>
    <s v="VE835"/>
    <x v="1"/>
    <x v="19"/>
    <n v="1"/>
    <s v="ks"/>
    <n v="30.73"/>
    <n v="30.73"/>
    <s v="0411"/>
    <m/>
    <s v="1CHIR: lůžkové oddělení 8"/>
    <s v="SVIOP-2019-SVM2-005153"/>
    <s v="Výdej do spotřeby z IOP"/>
    <s v="Škodová Simona"/>
    <s v="Promítnut do stavu zásob"/>
    <s v="V42D"/>
    <s v="Pravítka, lepidla, folie"/>
    <m/>
    <m/>
    <s v="Frankospol 22.3/2020"/>
    <m/>
    <x v="1"/>
    <n v="5"/>
    <m/>
    <n v="0"/>
    <m/>
    <m/>
  </r>
  <r>
    <d v="2019-05-03T11:31:04"/>
    <s v="116361"/>
    <s v="VE505"/>
    <x v="2"/>
    <x v="46"/>
    <n v="4"/>
    <s v="ks"/>
    <n v="34.78"/>
    <n v="139.12"/>
    <s v="0411"/>
    <m/>
    <s v="1CHIR: lůžkové oddělení 8"/>
    <s v="SVIOP-2019-SVM2-005153"/>
    <s v="Výdej do spotřeby z IOP"/>
    <s v="Škodová Simona"/>
    <s v="Promítnut do stavu zásob"/>
    <s v="V41A"/>
    <s v="Mycí a uklízecí prostředy"/>
    <m/>
    <m/>
    <s v="Šaman do 19.3/2020"/>
    <m/>
    <x v="1"/>
    <n v="5"/>
    <m/>
    <n v="0"/>
    <m/>
    <m/>
  </r>
  <r>
    <d v="2019-05-03T11:31:04"/>
    <m/>
    <s v="VC049"/>
    <x v="0"/>
    <x v="21"/>
    <n v="2"/>
    <s v="bal"/>
    <n v="35.21"/>
    <n v="70.42"/>
    <s v="0411"/>
    <m/>
    <s v="1CHIR: lůžkové oddělení 8"/>
    <s v="SVIOP-2019-SVM2-005153"/>
    <s v="Výdej do spotřeby z IOP"/>
    <s v="Škodová Simona"/>
    <s v="Promítnut do stavu zásob"/>
    <s v="V44C"/>
    <s v="Registrační papíry"/>
    <m/>
    <m/>
    <m/>
    <m/>
    <x v="1"/>
    <n v="5"/>
    <m/>
    <n v="0"/>
    <m/>
    <m/>
  </r>
  <r>
    <d v="2019-05-03T11:31:04"/>
    <s v="Fm-L009-022-CENPAC-001"/>
    <s v="VFM1223"/>
    <x v="1"/>
    <x v="22"/>
    <n v="3"/>
    <s v="ks"/>
    <n v="54.45"/>
    <n v="163.35"/>
    <s v="0411"/>
    <m/>
    <s v="1CHIR: lůžkové oddělení 8"/>
    <s v="SVIOP-2019-SVM2-005153"/>
    <s v="Výdej do spotřeby z IOP"/>
    <s v="Škodová Simona"/>
    <s v="Promítnut do stavu zásob"/>
    <s v="VFM022"/>
    <s v="Úschova věcí, důchody"/>
    <m/>
    <m/>
    <s v="Knopp - tiskárna do 1/2021"/>
    <m/>
    <x v="1"/>
    <n v="5"/>
    <m/>
    <n v="0"/>
    <m/>
    <m/>
  </r>
  <r>
    <d v="2019-05-03T11:31:04"/>
    <s v="5136"/>
    <s v="VE484"/>
    <x v="2"/>
    <x v="130"/>
    <n v="1"/>
    <s v="ks"/>
    <n v="55.33"/>
    <n v="55.33"/>
    <s v="0411"/>
    <m/>
    <s v="1CHIR: lůžkové oddělení 8"/>
    <s v="SVIOP-2019-SVM2-005153"/>
    <s v="Výdej do spotřeby z IOP"/>
    <s v="Škodová Simona"/>
    <s v="Promítnut do stavu zásob"/>
    <s v="V41A"/>
    <s v="Mycí a uklízecí prostředy"/>
    <m/>
    <m/>
    <s v="Šaman do 19.3/2020"/>
    <m/>
    <x v="1"/>
    <n v="5"/>
    <m/>
    <n v="0"/>
    <m/>
    <m/>
  </r>
  <r>
    <d v="2019-05-03T11:31:04"/>
    <s v="B15112"/>
    <s v="VA394"/>
    <x v="0"/>
    <x v="17"/>
    <n v="4"/>
    <s v="ks"/>
    <n v="57.49"/>
    <n v="229.96"/>
    <s v="0411"/>
    <m/>
    <s v="1CHIR: lůžkové oddělení 8"/>
    <s v="SVIOP-2019-SVM2-005153"/>
    <s v="Výdej do spotřeby z IOP"/>
    <s v="Škodová Simona"/>
    <s v="Promítnut do stavu zásob"/>
    <s v="V44B"/>
    <s v="Baterie, různé elektro zboží"/>
    <m/>
    <m/>
    <s v="Emos do 4/2020"/>
    <m/>
    <x v="1"/>
    <n v="5"/>
    <m/>
    <n v="0"/>
    <m/>
    <m/>
  </r>
  <r>
    <d v="2019-05-03T11:31:04"/>
    <m/>
    <s v="VF307"/>
    <x v="0"/>
    <x v="381"/>
    <n v="2"/>
    <s v="bal"/>
    <n v="58.44"/>
    <n v="116.88"/>
    <s v="0411"/>
    <m/>
    <s v="1CHIR: lůžkové oddělení 8"/>
    <s v="SVIOP-2019-SVM2-005153"/>
    <s v="Výdej do spotřeby z IOP"/>
    <s v="Škodová Simona"/>
    <s v="Promítnut do stavu zásob"/>
    <s v="V44E"/>
    <s v="WC papír, ubrousky, pytle, sáčky"/>
    <m/>
    <m/>
    <s v="Abraham do 4/2020"/>
    <m/>
    <x v="1"/>
    <n v="5"/>
    <m/>
    <n v="0"/>
    <m/>
    <m/>
  </r>
  <r>
    <d v="2019-05-03T11:31:04"/>
    <m/>
    <s v="VE275"/>
    <x v="1"/>
    <x v="374"/>
    <n v="7"/>
    <s v="bal"/>
    <n v="74.48"/>
    <n v="521.33000000000004"/>
    <s v="0411"/>
    <m/>
    <s v="1CHIR: lůžkové oddělení 8"/>
    <s v="SVIOP-2019-SVM2-005153"/>
    <s v="Výdej do spotřeby z IOP"/>
    <s v="Škodová Simona"/>
    <s v="Promítnut do stavu zásob"/>
    <s v="V42A"/>
    <s v="Papíry, sešity, knihy, bloky, tabule"/>
    <m/>
    <m/>
    <s v="VKUS-Bustan 3/2020"/>
    <m/>
    <x v="1"/>
    <n v="5"/>
    <m/>
    <n v="0"/>
    <m/>
    <m/>
  </r>
  <r>
    <d v="2019-05-03T11:31:04"/>
    <m/>
    <s v="VF230"/>
    <x v="2"/>
    <x v="252"/>
    <n v="1"/>
    <s v="ks"/>
    <n v="76.23"/>
    <n v="76.23"/>
    <s v="0411"/>
    <m/>
    <s v="1CHIR: lůžkové oddělení 8"/>
    <s v="SVIOP-2019-SVM2-005153"/>
    <s v="Výdej do spotřeby z IOP"/>
    <s v="Škodová Simona"/>
    <s v="Promítnut do stavu zásob"/>
    <s v="V41D"/>
    <s v="Krémy, oleje a masti z lékárny"/>
    <m/>
    <m/>
    <s v="Maurea, s.r.o"/>
    <m/>
    <x v="1"/>
    <n v="5"/>
    <m/>
    <n v="0"/>
    <m/>
    <m/>
  </r>
  <r>
    <d v="2019-05-03T11:31:04"/>
    <s v="930036"/>
    <s v="VA203"/>
    <x v="2"/>
    <x v="65"/>
    <n v="1"/>
    <s v="ks"/>
    <n v="84.01"/>
    <n v="84.01"/>
    <s v="0411"/>
    <m/>
    <s v="1CHIR: lůžkové oddělení 8"/>
    <s v="SVIOP-2019-SVM2-005153"/>
    <s v="Výdej do spotřeby z IOP"/>
    <s v="Škodová Simona"/>
    <s v="Promítnut do stavu zásob"/>
    <s v="V41B"/>
    <s v="Mýdla,osvěžovače"/>
    <m/>
    <m/>
    <s v="Unixderma"/>
    <m/>
    <x v="1"/>
    <n v="5"/>
    <m/>
    <n v="0"/>
    <m/>
    <m/>
  </r>
  <r>
    <d v="2019-05-03T11:31:04"/>
    <s v="930029"/>
    <s v="VA204"/>
    <x v="2"/>
    <x v="31"/>
    <n v="1"/>
    <s v="ks"/>
    <n v="95.03"/>
    <n v="95.03"/>
    <s v="0411"/>
    <m/>
    <s v="1CHIR: lůžkové oddělení 8"/>
    <s v="SVIOP-2019-SVM2-005153"/>
    <s v="Výdej do spotřeby z IOP"/>
    <s v="Škodová Simona"/>
    <s v="Promítnut do stavu zásob"/>
    <s v="V41B"/>
    <s v="Mýdla,osvěžovače"/>
    <m/>
    <m/>
    <s v="Unixderma"/>
    <m/>
    <x v="1"/>
    <n v="5"/>
    <m/>
    <n v="0"/>
    <m/>
    <m/>
  </r>
  <r>
    <d v="2019-05-03T11:31:04"/>
    <s v="251271"/>
    <s v="VE871"/>
    <x v="1"/>
    <x v="85"/>
    <n v="1"/>
    <s v="bal"/>
    <n v="108.9"/>
    <n v="108.9"/>
    <s v="0411"/>
    <m/>
    <s v="1CHIR: lůžkové oddělení 8"/>
    <s v="SVIOP-2019-SVM2-005153"/>
    <s v="Výdej do spotřeby z IOP"/>
    <s v="Škodová Simona"/>
    <s v="Promítnut do stavu zásob"/>
    <s v="V42E"/>
    <s v="Samolepky, etikety, štítky"/>
    <m/>
    <m/>
    <s v="Frankospol 22.3/2020"/>
    <m/>
    <x v="1"/>
    <n v="5"/>
    <m/>
    <n v="0"/>
    <m/>
    <m/>
  </r>
  <r>
    <d v="2019-05-03T11:31:04"/>
    <s v="107631"/>
    <s v="VE669"/>
    <x v="2"/>
    <x v="106"/>
    <n v="1"/>
    <s v="ks"/>
    <n v="151.25"/>
    <n v="151.25"/>
    <s v="0411"/>
    <m/>
    <s v="1CHIR: lůžkové oddělení 8"/>
    <s v="SVIOP-2019-SVM2-005153"/>
    <s v="Výdej do spotřeby z IOP"/>
    <s v="Škodová Simona"/>
    <s v="Promítnut do stavu zásob"/>
    <s v="V41A"/>
    <s v="Mycí a uklízecí prostředy"/>
    <m/>
    <m/>
    <s v="Šaman do 19.3/2020"/>
    <m/>
    <x v="1"/>
    <n v="5"/>
    <m/>
    <n v="0"/>
    <m/>
    <m/>
  </r>
  <r>
    <d v="2019-05-03T11:31:04"/>
    <m/>
    <s v="VA796"/>
    <x v="0"/>
    <x v="141"/>
    <n v="1"/>
    <s v="ks"/>
    <n v="153.66999999999999"/>
    <n v="153.66999999999999"/>
    <s v="0411"/>
    <m/>
    <s v="1CHIR: lůžkové oddělení 8"/>
    <s v="SVIOP-2019-SVM2-005153"/>
    <s v="Výdej do spotřeby z IOP"/>
    <s v="Škodová Simona"/>
    <s v="Promítnut do stavu zásob"/>
    <s v="V44G"/>
    <s v="Kuchyňské potřeby drobné"/>
    <m/>
    <m/>
    <s v="Věra Marková do 8/2020"/>
    <m/>
    <x v="1"/>
    <n v="5"/>
    <m/>
    <n v="0"/>
    <m/>
    <m/>
  </r>
  <r>
    <d v="2019-05-03T11:31:04"/>
    <s v="10006995K"/>
    <s v="VC649"/>
    <x v="0"/>
    <x v="37"/>
    <n v="1"/>
    <s v="ks"/>
    <n v="716.32"/>
    <n v="716.32"/>
    <s v="0411"/>
    <m/>
    <s v="1CHIR: lůžkové oddělení 8"/>
    <s v="SVIOP-2019-SVM2-005153"/>
    <s v="Výdej do spotřeby z IOP"/>
    <s v="Škodová Simona"/>
    <s v="Promítnut do stavu zásob"/>
    <s v="V44D"/>
    <s v="Ručníky, rohože, ostatní"/>
    <m/>
    <m/>
    <s v="Datascan"/>
    <m/>
    <x v="1"/>
    <n v="5"/>
    <m/>
    <n v="0"/>
    <m/>
    <m/>
  </r>
  <r>
    <d v="2019-05-03T11:31:04"/>
    <s v="10006995-1K"/>
    <s v="VC736"/>
    <x v="0"/>
    <x v="38"/>
    <n v="1"/>
    <s v="ks"/>
    <n v="738.1"/>
    <n v="738.1"/>
    <s v="0411"/>
    <m/>
    <s v="1CHIR: lůžkové oddělení 8"/>
    <s v="SVIOP-2019-SVM2-005153"/>
    <s v="Výdej do spotřeby z IOP"/>
    <s v="Škodová Simona"/>
    <s v="Promítnut do stavu zásob"/>
    <s v="V44D"/>
    <s v="Ručníky, rohože, ostatní"/>
    <m/>
    <m/>
    <s v="Datascan"/>
    <m/>
    <x v="1"/>
    <n v="5"/>
    <m/>
    <n v="0"/>
    <m/>
    <m/>
  </r>
  <r>
    <d v="2019-05-03T14:12:47"/>
    <s v="ČSSZ-896220"/>
    <s v="VFM0853"/>
    <x v="1"/>
    <x v="232"/>
    <n v="100"/>
    <s v="ks"/>
    <n v="0"/>
    <n v="0"/>
    <s v="0421"/>
    <m/>
    <s v="1CHIR: ambulance"/>
    <s v="SVIOP-2019-SVM2-005161"/>
    <s v="Výdej do spotřeby z IOP"/>
    <s v="Škodová Simona"/>
    <s v="Promítnut do stavu zásob"/>
    <s v="VFM032"/>
    <s v="Zdravotní pojišťovny"/>
    <m/>
    <m/>
    <m/>
    <m/>
    <x v="1"/>
    <n v="5"/>
    <m/>
    <n v="0"/>
    <m/>
    <m/>
  </r>
  <r>
    <d v="2019-05-03T14:12:47"/>
    <m/>
    <s v="VE662"/>
    <x v="1"/>
    <x v="73"/>
    <n v="420"/>
    <s v="ks"/>
    <n v="0.15"/>
    <n v="60.98"/>
    <s v="0421"/>
    <m/>
    <s v="1CHIR: ambulance"/>
    <s v="SVIOP-2019-SVM2-005161"/>
    <s v="Výdej do spotřeby z IOP"/>
    <s v="Škodová Simona"/>
    <s v="Promítnut do stavu zásob"/>
    <s v="V43"/>
    <s v="Tiskopisy"/>
    <m/>
    <m/>
    <s v="Knopp - tiskárna do 1/2021"/>
    <m/>
    <x v="1"/>
    <n v="5"/>
    <m/>
    <n v="0"/>
    <m/>
    <m/>
  </r>
  <r>
    <d v="2019-05-03T14:12:47"/>
    <m/>
    <s v="VE657"/>
    <x v="1"/>
    <x v="372"/>
    <n v="100"/>
    <s v="ks"/>
    <n v="0.17"/>
    <n v="16.940000000000001"/>
    <s v="0421"/>
    <m/>
    <s v="1CHIR: ambulance"/>
    <s v="SVIOP-2019-SVM2-005161"/>
    <s v="Výdej do spotřeby z IOP"/>
    <s v="Škodová Simona"/>
    <s v="Promítnut do stavu zásob"/>
    <s v="V43"/>
    <s v="Tiskopisy"/>
    <m/>
    <m/>
    <s v="Knopp - tiskárna do 1/2021"/>
    <m/>
    <x v="1"/>
    <n v="5"/>
    <m/>
    <n v="0"/>
    <m/>
    <m/>
  </r>
  <r>
    <d v="2019-05-03T14:12:47"/>
    <s v="Fm-L009-016-ORDIN5-001"/>
    <s v="VFM0580"/>
    <x v="1"/>
    <x v="375"/>
    <n v="300"/>
    <s v="ks"/>
    <n v="1.05"/>
    <n v="315"/>
    <s v="0421"/>
    <m/>
    <s v="1CHIR: ambulance"/>
    <s v="SVIOP-2019-SVM2-005161"/>
    <s v="Výdej do spotřeby z IOP"/>
    <s v="Škodová Simona"/>
    <s v="Promítnut do stavu zásob"/>
    <s v="VFM016"/>
    <s v="Ordinační list"/>
    <m/>
    <m/>
    <m/>
    <m/>
    <x v="1"/>
    <n v="5"/>
    <m/>
    <n v="0"/>
    <m/>
    <m/>
  </r>
  <r>
    <d v="2019-05-03T14:12:47"/>
    <m/>
    <s v="VE880"/>
    <x v="3"/>
    <x v="7"/>
    <n v="200"/>
    <s v="ks"/>
    <n v="2.35"/>
    <n v="469.48"/>
    <s v="0421"/>
    <m/>
    <s v="1CHIR: ambulance"/>
    <s v="SVIOP-2019-SVM2-005161"/>
    <s v="Výdej do spotřeby z IOP"/>
    <s v="Škodová Simona"/>
    <s v="Promítnut do stavu zásob"/>
    <s v="V22"/>
    <s v="Spotřební materiál pro potrubní poštu"/>
    <m/>
    <m/>
    <s v="PROFITERM PROTECH s.r.o."/>
    <m/>
    <x v="1"/>
    <n v="5"/>
    <m/>
    <n v="0"/>
    <m/>
    <m/>
  </r>
  <r>
    <d v="2019-05-03T14:12:47"/>
    <s v="5961"/>
    <s v="VE517"/>
    <x v="2"/>
    <x v="5"/>
    <n v="20"/>
    <s v="ks"/>
    <n v="2.4900000000000002"/>
    <n v="49.8"/>
    <s v="0421"/>
    <m/>
    <s v="1CHIR: ambulance"/>
    <s v="SVIOP-2019-SVM2-005161"/>
    <s v="Výdej do spotřeby z IOP"/>
    <s v="Škodová Simona"/>
    <s v="Promítnut do stavu zásob"/>
    <s v="V41A"/>
    <s v="Mycí a uklízecí prostředy"/>
    <m/>
    <m/>
    <s v="Šaman do 19.3/2020"/>
    <m/>
    <x v="1"/>
    <n v="5"/>
    <m/>
    <n v="0"/>
    <m/>
    <m/>
  </r>
  <r>
    <d v="2019-05-03T14:12:47"/>
    <s v="311100zel"/>
    <s v="VE754"/>
    <x v="1"/>
    <x v="6"/>
    <n v="200"/>
    <s v="ks"/>
    <n v="2.66"/>
    <n v="532.4"/>
    <s v="0421"/>
    <m/>
    <s v="1CHIR: ambulance"/>
    <s v="SVIOP-2019-SVM2-005161"/>
    <s v="Výdej do spotřeby z IOP"/>
    <s v="Škodová Simona"/>
    <s v="Promítnut do stavu zásob"/>
    <s v="V42C"/>
    <s v="Obálky, pořadače, složky"/>
    <m/>
    <m/>
    <s v="Frankospol 22.3/2020"/>
    <m/>
    <x v="1"/>
    <n v="5"/>
    <m/>
    <n v="0"/>
    <m/>
    <m/>
  </r>
  <r>
    <d v="2019-05-03T14:12:47"/>
    <s v="B1310"/>
    <s v="VA406"/>
    <x v="0"/>
    <x v="149"/>
    <n v="8"/>
    <s v="ks"/>
    <n v="3.63"/>
    <n v="29.04"/>
    <s v="0421"/>
    <m/>
    <s v="1CHIR: ambulance"/>
    <s v="SVIOP-2019-SVM2-005161"/>
    <s v="Výdej do spotřeby z IOP"/>
    <s v="Škodová Simona"/>
    <s v="Promítnut do stavu zásob"/>
    <s v="V44B"/>
    <s v="Baterie, různé elektro zboží"/>
    <m/>
    <m/>
    <s v="Emos do 4/2020"/>
    <m/>
    <x v="1"/>
    <n v="5"/>
    <m/>
    <n v="0"/>
    <m/>
    <m/>
  </r>
  <r>
    <d v="2019-05-03T14:12:47"/>
    <s v="B1320"/>
    <s v="VA391"/>
    <x v="0"/>
    <x v="9"/>
    <n v="12"/>
    <s v="ks"/>
    <n v="3.81"/>
    <n v="45.73"/>
    <s v="0421"/>
    <m/>
    <s v="1CHIR: ambulance"/>
    <s v="SVIOP-2019-SVM2-005161"/>
    <s v="Výdej do spotřeby z IOP"/>
    <s v="Škodová Simona"/>
    <s v="Promítnut do stavu zásob"/>
    <s v="V44B"/>
    <s v="Baterie, různé elektro zboží"/>
    <m/>
    <m/>
    <s v="Emos do 4/2020"/>
    <m/>
    <x v="1"/>
    <n v="5"/>
    <m/>
    <n v="0"/>
    <m/>
    <m/>
  </r>
  <r>
    <d v="2019-05-03T14:12:47"/>
    <s v="430020"/>
    <s v="VE853"/>
    <x v="1"/>
    <x v="55"/>
    <n v="10"/>
    <s v="bal"/>
    <n v="3.87"/>
    <n v="38.72"/>
    <s v="0421"/>
    <m/>
    <s v="1CHIR: ambulance"/>
    <s v="SVIOP-2019-SVM2-005161"/>
    <s v="Výdej do spotřeby z IOP"/>
    <s v="Škodová Simona"/>
    <s v="Promítnut do stavu zásob"/>
    <s v="V42D"/>
    <s v="Pravítka, lepidla, folie"/>
    <m/>
    <m/>
    <s v="Frankospol 22.3/2020"/>
    <m/>
    <x v="1"/>
    <n v="5"/>
    <m/>
    <n v="0"/>
    <m/>
    <m/>
  </r>
  <r>
    <d v="2019-05-03T14:12:47"/>
    <s v="9995861"/>
    <s v="VE580"/>
    <x v="4"/>
    <x v="111"/>
    <n v="20"/>
    <s v="ks"/>
    <n v="4.99"/>
    <n v="99.7"/>
    <s v="0421"/>
    <m/>
    <s v="1CHIR: ambulance"/>
    <s v="SVIOP-2019-SVM2-005161"/>
    <s v="Výdej do spotřeby z IOP"/>
    <s v="Škodová Simona"/>
    <s v="Promítnut do stavu zásob"/>
    <s v="V21"/>
    <s v="Spotřební materiál k SZM"/>
    <m/>
    <m/>
    <s v="HARTMANN - RICO a.s."/>
    <m/>
    <x v="1"/>
    <n v="5"/>
    <m/>
    <n v="0"/>
    <m/>
    <m/>
  </r>
  <r>
    <d v="2019-05-03T14:12:47"/>
    <s v="430300"/>
    <s v="VE854"/>
    <x v="1"/>
    <x v="182"/>
    <n v="10"/>
    <s v="bal"/>
    <n v="6.77"/>
    <n v="67.73"/>
    <s v="0421"/>
    <m/>
    <s v="1CHIR: ambulance"/>
    <s v="SVIOP-2019-SVM2-005161"/>
    <s v="Výdej do spotřeby z IOP"/>
    <s v="Škodová Simona"/>
    <s v="Promítnut do stavu zásob"/>
    <s v="V42D"/>
    <s v="Pravítka, lepidla, folie"/>
    <m/>
    <m/>
    <s v="Frankospol 22.3/2020"/>
    <m/>
    <x v="1"/>
    <n v="5"/>
    <m/>
    <n v="0"/>
    <m/>
    <m/>
  </r>
  <r>
    <d v="2019-05-03T14:12:47"/>
    <s v="301600"/>
    <s v="VE778"/>
    <x v="1"/>
    <x v="84"/>
    <n v="6"/>
    <s v="ks"/>
    <n v="20.81"/>
    <n v="124.87"/>
    <s v="0421"/>
    <m/>
    <s v="1CHIR: ambulance"/>
    <s v="SVIOP-2019-SVM2-005161"/>
    <s v="Výdej do spotřeby z IOP"/>
    <s v="Škodová Simona"/>
    <s v="Promítnut do stavu zásob"/>
    <s v="V42C"/>
    <s v="Obálky, pořadače, složky"/>
    <m/>
    <m/>
    <s v="Frankospol 22.3/2020"/>
    <m/>
    <x v="1"/>
    <n v="5"/>
    <m/>
    <n v="0"/>
    <m/>
    <m/>
  </r>
  <r>
    <d v="2019-05-03T14:12:47"/>
    <m/>
    <s v="VE716"/>
    <x v="0"/>
    <x v="16"/>
    <n v="6"/>
    <s v="ks"/>
    <n v="23.96"/>
    <n v="143.74"/>
    <s v="0421"/>
    <m/>
    <s v="1CHIR: ambulance"/>
    <s v="SVIOP-2019-SVM2-005161"/>
    <s v="Výdej do spotřeby z IOP"/>
    <s v="Škodová Simona"/>
    <s v="Promítnut do stavu zásob"/>
    <s v="V44E"/>
    <s v="WC papír, ubrousky, pytle, sáčky"/>
    <m/>
    <m/>
    <s v="Frankospol 3/2020"/>
    <m/>
    <x v="1"/>
    <n v="5"/>
    <m/>
    <n v="0"/>
    <m/>
    <m/>
  </r>
  <r>
    <d v="2019-05-03T14:12:47"/>
    <m/>
    <s v="VB620"/>
    <x v="1"/>
    <x v="305"/>
    <n v="2"/>
    <s v="ks"/>
    <n v="94"/>
    <n v="188"/>
    <s v="0421"/>
    <m/>
    <s v="1CHIR: ambulance"/>
    <s v="SVIOP-2019-SVM2-005161"/>
    <s v="Výdej do spotřeby z IOP"/>
    <s v="Škodová Simona"/>
    <s v="Promítnut do stavu zásob"/>
    <s v="V42D"/>
    <s v="Pravítka, lepidla, folie"/>
    <m/>
    <m/>
    <m/>
    <m/>
    <x v="1"/>
    <n v="5"/>
    <m/>
    <n v="0"/>
    <m/>
    <m/>
  </r>
  <r>
    <d v="2019-05-03T14:12:47"/>
    <m/>
    <s v="VB622"/>
    <x v="1"/>
    <x v="140"/>
    <n v="2"/>
    <s v="ks"/>
    <n v="94"/>
    <n v="188"/>
    <s v="0421"/>
    <m/>
    <s v="1CHIR: ambulance"/>
    <s v="SVIOP-2019-SVM2-005161"/>
    <s v="Výdej do spotřeby z IOP"/>
    <s v="Škodová Simona"/>
    <s v="Promítnut do stavu zásob"/>
    <s v="V42D"/>
    <s v="Pravítka, lepidla, folie"/>
    <m/>
    <m/>
    <m/>
    <m/>
    <x v="1"/>
    <n v="5"/>
    <m/>
    <n v="0"/>
    <m/>
    <m/>
  </r>
  <r>
    <d v="2019-05-03T14:12:47"/>
    <m/>
    <s v="VC197"/>
    <x v="0"/>
    <x v="402"/>
    <n v="1"/>
    <s v="ks"/>
    <n v="108"/>
    <n v="108"/>
    <s v="0421"/>
    <m/>
    <s v="1CHIR: ambulance"/>
    <s v="SVIOP-2019-SVM2-005161"/>
    <s v="Výdej do spotřeby z IOP"/>
    <s v="Škodová Simona"/>
    <s v="Promítnut do stavu zásob"/>
    <s v="V44B"/>
    <s v="Baterie, různé elektro zboží"/>
    <m/>
    <m/>
    <m/>
    <m/>
    <x v="1"/>
    <n v="5"/>
    <m/>
    <n v="0"/>
    <m/>
    <m/>
  </r>
  <r>
    <d v="2019-05-03T14:12:47"/>
    <s v="REF N15000"/>
    <s v="VE649"/>
    <x v="0"/>
    <x v="50"/>
    <n v="2"/>
    <s v="bal"/>
    <n v="326.70999999999998"/>
    <n v="653.41999999999996"/>
    <s v="0421"/>
    <m/>
    <s v="1CHIR: ambulance"/>
    <s v="SVIOP-2019-SVM2-005161"/>
    <s v="Výdej do spotřeby z IOP"/>
    <s v="Škodová Simona"/>
    <s v="Promítnut do stavu zásob"/>
    <s v="V44E"/>
    <s v="WC papír, ubrousky, pytle, sáčky"/>
    <m/>
    <m/>
    <s v="MEDISUN profi s.r.o."/>
    <m/>
    <x v="1"/>
    <n v="5"/>
    <m/>
    <n v="0"/>
    <m/>
    <m/>
  </r>
  <r>
    <d v="2019-05-06T10:56:37"/>
    <s v="394153"/>
    <s v="VE693"/>
    <x v="2"/>
    <x v="18"/>
    <n v="4"/>
    <s v="ks"/>
    <n v="38"/>
    <n v="152"/>
    <s v="0411"/>
    <m/>
    <s v="1CHIR: lůžkové oddělení 8"/>
    <s v="SVIOP-2019-SVM2-005198"/>
    <s v="Výdej do spotřeby z IOP"/>
    <s v="Utíkalová Jana"/>
    <s v="Promítnut do stavu zásob"/>
    <s v="V41D"/>
    <s v="Krémy, oleje a masti z lékárny"/>
    <m/>
    <m/>
    <s v="Phoenix"/>
    <m/>
    <x v="1"/>
    <n v="5"/>
    <m/>
    <n v="0"/>
    <m/>
    <m/>
  </r>
  <r>
    <d v="2019-05-06T10:57:38"/>
    <s v="394153"/>
    <s v="VE693"/>
    <x v="2"/>
    <x v="18"/>
    <n v="10"/>
    <s v="ks"/>
    <n v="38"/>
    <n v="380"/>
    <s v="0413"/>
    <m/>
    <s v="1CHIR: lůžkové oddělení 3"/>
    <s v="SVIOP-2019-SVM2-005199"/>
    <s v="Výdej do spotřeby z IOP"/>
    <s v="Utíkalová Jana"/>
    <s v="Promítnut do stavu zásob"/>
    <s v="V41D"/>
    <s v="Krémy, oleje a masti z lékárny"/>
    <m/>
    <m/>
    <s v="Phoenix"/>
    <m/>
    <x v="1"/>
    <n v="5"/>
    <m/>
    <n v="0"/>
    <m/>
    <m/>
  </r>
  <r>
    <d v="2019-05-06T10:58:39"/>
    <s v="394153"/>
    <s v="VE693"/>
    <x v="2"/>
    <x v="18"/>
    <n v="3"/>
    <s v="ks"/>
    <n v="38"/>
    <n v="114"/>
    <s v="0412"/>
    <m/>
    <s v="1CHIR: lůžkové oddělení 9 + 9P"/>
    <s v="SVIOP-2019-SVM2-005200"/>
    <s v="Výdej do spotřeby z IOP"/>
    <s v="Utíkalová Jana"/>
    <s v="Promítnut do stavu zásob"/>
    <s v="V41D"/>
    <s v="Krémy, oleje a masti z lékárny"/>
    <m/>
    <m/>
    <s v="Phoenix"/>
    <m/>
    <x v="1"/>
    <n v="5"/>
    <m/>
    <n v="0"/>
    <m/>
    <m/>
  </r>
  <r>
    <d v="2019-05-06T10:58:39"/>
    <s v="995038"/>
    <s v="VE742"/>
    <x v="2"/>
    <x v="68"/>
    <n v="8"/>
    <s v="bal"/>
    <n v="45.98"/>
    <n v="367.83"/>
    <s v="0412"/>
    <m/>
    <s v="1CHIR: lůžkové oddělení 9 + 9P"/>
    <s v="SVIOP-2019-SVM2-005200"/>
    <s v="Výdej do spotřeby z IOP"/>
    <s v="Utíkalová Jana"/>
    <s v="Promítnut do stavu zásob"/>
    <s v="V41D"/>
    <s v="Krémy, oleje a masti z lékárny"/>
    <m/>
    <m/>
    <s v="HARTMANN - RICO a.s."/>
    <m/>
    <x v="1"/>
    <n v="5"/>
    <m/>
    <n v="0"/>
    <m/>
    <m/>
  </r>
  <r>
    <d v="2019-05-06T14:07:38"/>
    <s v="103266"/>
    <s v="VE511"/>
    <x v="2"/>
    <x v="95"/>
    <n v="4"/>
    <s v="ks"/>
    <n v="15.06"/>
    <n v="60.24"/>
    <s v="0411"/>
    <m/>
    <s v="1CHIR: lůžkové oddělení 8"/>
    <s v="SVIOP-2019-SVM2-005221"/>
    <s v="Výdej do spotřeby z IOP"/>
    <s v="Utíkalová Jana"/>
    <s v="Promítnut do stavu zásob"/>
    <s v="V41C"/>
    <s v="Kartáče,houbičky"/>
    <m/>
    <m/>
    <s v="Šaman do 19.3/2020"/>
    <m/>
    <x v="1"/>
    <n v="5"/>
    <m/>
    <n v="0"/>
    <m/>
    <m/>
  </r>
  <r>
    <d v="2019-05-06T14:08:32"/>
    <s v="780102b"/>
    <s v="VE717"/>
    <x v="0"/>
    <x v="44"/>
    <n v="10"/>
    <s v="ks"/>
    <n v="15.8"/>
    <n v="158.02000000000001"/>
    <s v="0413"/>
    <m/>
    <s v="1CHIR: lůžkové oddělení 3"/>
    <s v="SVIOP-2019-SVM2-005222"/>
    <s v="Výdej do spotřeby z IOP"/>
    <s v="Utíkalová Jana"/>
    <s v="Promítnut do stavu zásob"/>
    <s v="V44E"/>
    <s v="WC papír, ubrousky, pytle, sáčky"/>
    <m/>
    <m/>
    <s v="Frankospol 3/2020"/>
    <m/>
    <x v="1"/>
    <n v="5"/>
    <m/>
    <n v="0"/>
    <m/>
    <m/>
  </r>
  <r>
    <d v="2019-05-06T14:09:19"/>
    <s v="780102b"/>
    <s v="VE717"/>
    <x v="0"/>
    <x v="44"/>
    <n v="58"/>
    <s v="ks"/>
    <n v="15.8"/>
    <n v="916.49"/>
    <s v="0412"/>
    <m/>
    <s v="1CHIR: lůžkové oddělení 9 + 9P"/>
    <s v="SVIOP-2019-SVM2-005223"/>
    <s v="Výdej do spotřeby z IOP"/>
    <s v="Utíkalová Jana"/>
    <s v="Promítnut do stavu zásob"/>
    <s v="V44E"/>
    <s v="WC papír, ubrousky, pytle, sáčky"/>
    <m/>
    <m/>
    <s v="Frankospol 3/2020"/>
    <m/>
    <x v="1"/>
    <n v="5"/>
    <m/>
    <n v="0"/>
    <m/>
    <m/>
  </r>
  <r>
    <d v="2019-05-06T14:10:11"/>
    <s v="C2331"/>
    <s v="VE531"/>
    <x v="2"/>
    <x v="112"/>
    <n v="4"/>
    <s v="ks"/>
    <n v="6.66"/>
    <n v="26.64"/>
    <s v="0421"/>
    <m/>
    <s v="1CHIR: ambulance"/>
    <s v="SVIOP-2019-SVM2-005224"/>
    <s v="Výdej do spotřeby z IOP"/>
    <s v="Utíkalová Jana"/>
    <s v="Stornován"/>
    <s v="V41A"/>
    <s v="Mycí a uklízecí prostředy"/>
    <m/>
    <m/>
    <s v="Šaman do 19.3/2020"/>
    <m/>
    <x v="1"/>
    <n v="5"/>
    <m/>
    <n v="0"/>
    <m/>
    <m/>
  </r>
  <r>
    <d v="2019-05-06T14:10:11"/>
    <m/>
    <s v="VB673"/>
    <x v="1"/>
    <x v="184"/>
    <n v="1"/>
    <s v="ks"/>
    <n v="25"/>
    <n v="25"/>
    <s v="0421"/>
    <m/>
    <s v="1CHIR: ambulance"/>
    <s v="SVIOP-2019-SVM2-005224"/>
    <s v="Výdej do spotřeby z IOP"/>
    <s v="Utíkalová Jana"/>
    <s v="Stornován"/>
    <s v="V42B"/>
    <s v="Psací potřeby"/>
    <m/>
    <m/>
    <m/>
    <m/>
    <x v="1"/>
    <n v="5"/>
    <m/>
    <n v="0"/>
    <m/>
    <m/>
  </r>
  <r>
    <d v="2019-05-06T14:11:54"/>
    <s v="C2331"/>
    <s v="VE531"/>
    <x v="2"/>
    <x v="112"/>
    <n v="-4"/>
    <s v="ks"/>
    <n v="6.66"/>
    <n v="-26.64"/>
    <s v="0421"/>
    <m/>
    <s v="1CHIR: ambulance"/>
    <s v="SVIOP-2019-SVM2-005226"/>
    <s v="Výdej do spotřeby z IOP"/>
    <s v="Zdražilová Šárka"/>
    <s v="Storno dokladu"/>
    <s v="V41A"/>
    <s v="Mycí a uklízecí prostředy"/>
    <m/>
    <m/>
    <s v="Šaman do 19.3/2020"/>
    <m/>
    <x v="1"/>
    <n v="5"/>
    <m/>
    <n v="0"/>
    <m/>
    <m/>
  </r>
  <r>
    <d v="2019-05-06T14:11:54"/>
    <m/>
    <s v="VB673"/>
    <x v="1"/>
    <x v="184"/>
    <n v="-1"/>
    <s v="ks"/>
    <n v="25"/>
    <n v="-25"/>
    <s v="0421"/>
    <m/>
    <s v="1CHIR: ambulance"/>
    <s v="SVIOP-2019-SVM2-005226"/>
    <s v="Výdej do spotřeby z IOP"/>
    <s v="Zdražilová Šárka"/>
    <s v="Storno dokladu"/>
    <s v="V42B"/>
    <s v="Psací potřeby"/>
    <m/>
    <m/>
    <m/>
    <m/>
    <x v="1"/>
    <n v="5"/>
    <m/>
    <n v="0"/>
    <m/>
    <m/>
  </r>
  <r>
    <d v="2019-05-06T14:14:11"/>
    <s v="C2331"/>
    <s v="VE531"/>
    <x v="2"/>
    <x v="112"/>
    <n v="4"/>
    <s v="ks"/>
    <n v="6.66"/>
    <n v="26.64"/>
    <s v="0421"/>
    <m/>
    <s v="1CHIR: ambulance"/>
    <s v="SVIOP-2019-SVM2-005228"/>
    <s v="Výdej do spotřeby z IOP"/>
    <s v="Utíkalová Jana"/>
    <s v="Promítnut do stavu zásob"/>
    <s v="V41A"/>
    <s v="Mycí a uklízecí prostředy"/>
    <m/>
    <m/>
    <s v="Šaman do 19.3/2020"/>
    <m/>
    <x v="1"/>
    <n v="5"/>
    <m/>
    <n v="0"/>
    <m/>
    <m/>
  </r>
  <r>
    <d v="2019-05-07T11:30:21"/>
    <s v="N10957"/>
    <s v="VE908"/>
    <x v="2"/>
    <x v="28"/>
    <n v="1"/>
    <s v="ks"/>
    <n v="67.16"/>
    <n v="67.16"/>
    <s v="0432"/>
    <m/>
    <s v="1CHIR: JIP  6"/>
    <s v="SVIOP-2019-SVM2-005261"/>
    <s v="Výdej do spotřeby z IOP"/>
    <s v="Utíkalová Jana"/>
    <s v="Promítnut do stavu zásob"/>
    <s v="V41D"/>
    <s v="Krémy, oleje a masti z lékárny"/>
    <m/>
    <m/>
    <s v="MEDISUN profi s.r.o."/>
    <m/>
    <x v="1"/>
    <n v="5"/>
    <m/>
    <n v="0"/>
    <m/>
    <m/>
  </r>
  <r>
    <d v="2019-05-07T11:31:09"/>
    <m/>
    <s v="VE622"/>
    <x v="0"/>
    <x v="34"/>
    <n v="1"/>
    <s v="ks"/>
    <n v="181.65"/>
    <n v="181.65"/>
    <s v="0413"/>
    <m/>
    <s v="1CHIR: lůžkové oddělení 3"/>
    <s v="SVIOP-2019-SVM2-005262"/>
    <s v="Výdej do spotřeby z IOP"/>
    <s v="Utíkalová Jana"/>
    <s v="Promítnut do stavu zásob"/>
    <s v="V44E"/>
    <s v="WC papír, ubrousky, pytle, sáčky"/>
    <m/>
    <m/>
    <s v="Frankospol 3/2020"/>
    <m/>
    <x v="1"/>
    <n v="5"/>
    <m/>
    <n v="0"/>
    <m/>
    <m/>
  </r>
  <r>
    <d v="2019-05-07T11:31:50"/>
    <m/>
    <s v="VE622"/>
    <x v="0"/>
    <x v="34"/>
    <n v="3"/>
    <s v="ks"/>
    <n v="181.65"/>
    <n v="544.94000000000005"/>
    <s v="0411"/>
    <m/>
    <s v="1CHIR: lůžkové oddělení 8"/>
    <s v="SVIOP-2019-SVM2-005263"/>
    <s v="Výdej do spotřeby z IOP"/>
    <s v="Utíkalová Jana"/>
    <s v="Promítnut do stavu zásob"/>
    <s v="V44E"/>
    <s v="WC papír, ubrousky, pytle, sáčky"/>
    <m/>
    <m/>
    <s v="Frankospol 3/2020"/>
    <m/>
    <x v="1"/>
    <n v="5"/>
    <m/>
    <n v="0"/>
    <m/>
    <m/>
  </r>
  <r>
    <d v="2019-05-07T11:32:32"/>
    <m/>
    <s v="VE622"/>
    <x v="0"/>
    <x v="34"/>
    <n v="1"/>
    <s v="ks"/>
    <n v="181.65"/>
    <n v="181.65"/>
    <s v="0412"/>
    <m/>
    <s v="1CHIR: lůžkové oddělení 9 + 9P"/>
    <s v="SVIOP-2019-SVM2-005264"/>
    <s v="Výdej do spotřeby z IOP"/>
    <s v="Utíkalová Jana"/>
    <s v="Promítnut do stavu zásob"/>
    <s v="V44E"/>
    <s v="WC papír, ubrousky, pytle, sáčky"/>
    <m/>
    <m/>
    <s v="Frankospol 3/2020"/>
    <m/>
    <x v="1"/>
    <n v="5"/>
    <m/>
    <n v="0"/>
    <m/>
    <m/>
  </r>
  <r>
    <d v="2019-05-07T11:46:25"/>
    <m/>
    <s v="VA513"/>
    <x v="0"/>
    <x v="403"/>
    <n v="1"/>
    <s v="ks"/>
    <m/>
    <m/>
    <s v="0421"/>
    <m/>
    <s v="1CHIR: ambulance"/>
    <s v="SVIOP-2019-SVM2-005271"/>
    <s v="Výdej do spotřeby z IOP"/>
    <s v="Škodová Simona"/>
    <s v="Zrušen"/>
    <s v="V44B"/>
    <s v="Baterie, různé elektro zboží"/>
    <m/>
    <m/>
    <m/>
    <m/>
    <x v="1"/>
    <n v="5"/>
    <m/>
    <n v="0"/>
    <m/>
    <m/>
  </r>
  <r>
    <d v="2019-05-09T11:46:53"/>
    <m/>
    <s v="VB673"/>
    <x v="1"/>
    <x v="184"/>
    <n v="1"/>
    <s v="ks"/>
    <n v="22.5"/>
    <n v="22.5"/>
    <s v="0421"/>
    <m/>
    <s v="1CHIR: ambulance"/>
    <s v="SVIOP-2019-SVM2-005315"/>
    <s v="Výdej do spotřeby z IOP"/>
    <s v="Škodová Simona"/>
    <s v="Promítnut do stavu zásob"/>
    <s v="V42B"/>
    <s v="Psací potřeby"/>
    <m/>
    <m/>
    <m/>
    <m/>
    <x v="1"/>
    <n v="5"/>
    <m/>
    <n v="0"/>
    <m/>
    <m/>
  </r>
  <r>
    <d v="2019-05-09T11:47:17"/>
    <m/>
    <s v="VC630"/>
    <x v="0"/>
    <x v="35"/>
    <n v="1"/>
    <s v="bal"/>
    <n v="225"/>
    <n v="225"/>
    <s v="0411"/>
    <m/>
    <s v="1CHIR: lůžkové oddělení 8"/>
    <s v="SVIOP-2019-SVM2-005316"/>
    <s v="Výdej do spotřeby z IOP"/>
    <s v="Škodová Simona"/>
    <s v="Promítnut do stavu zásob"/>
    <s v="V44E"/>
    <s v="WC papír, ubrousky, pytle, sáčky"/>
    <m/>
    <m/>
    <m/>
    <m/>
    <x v="1"/>
    <n v="5"/>
    <m/>
    <n v="0"/>
    <m/>
    <m/>
  </r>
  <r>
    <d v="2019-05-09T13:13:40"/>
    <m/>
    <s v="VE221"/>
    <x v="1"/>
    <x v="404"/>
    <n v="2"/>
    <s v="ks"/>
    <n v="3.18"/>
    <n v="6.36"/>
    <s v="0432"/>
    <m/>
    <s v="1CHIR: JIP  6"/>
    <s v="SVIOP-2019-SVM2-005325"/>
    <s v="Výdej do spotřeby z IOP"/>
    <s v="Máčalová Vendula"/>
    <s v="Promítnut do stavu zásob"/>
    <s v="V42C"/>
    <s v="Obálky, pořadače, složky"/>
    <s v="Vkus  Bustan"/>
    <m/>
    <s v="Vkus  Bustan"/>
    <m/>
    <x v="1"/>
    <n v="5"/>
    <m/>
    <n v="0"/>
    <m/>
    <m/>
  </r>
  <r>
    <d v="2019-05-13T08:01:41"/>
    <s v="Sencor SWK 1720"/>
    <s v="VF028"/>
    <x v="0"/>
    <x v="213"/>
    <n v="3"/>
    <s v="ks"/>
    <n v="484"/>
    <n v="1452"/>
    <s v="0413"/>
    <m/>
    <s v="1CHIR: lůžkové oddělení 3"/>
    <s v="SVKMAJ-2019-SVM2-000307"/>
    <s v="Výdej do krátkodobého majetku"/>
    <s v="Sommerová Iva"/>
    <s v="Promítnut do stavu zásob"/>
    <s v="V44B"/>
    <s v="Baterie, různé elektro zboží"/>
    <m/>
    <m/>
    <s v="Itage"/>
    <m/>
    <x v="1"/>
    <n v="5"/>
    <m/>
    <n v="0"/>
    <m/>
    <m/>
  </r>
  <r>
    <d v="2019-05-13T09:22:27"/>
    <m/>
    <s v="VB239"/>
    <x v="13"/>
    <x v="405"/>
    <n v="1"/>
    <s v="bal"/>
    <n v="487.42"/>
    <n v="487.42"/>
    <s v="0421"/>
    <m/>
    <s v="1CHIR: ambulance"/>
    <s v="SVIOP-2019-SVM2-005381"/>
    <s v="Výdej do spotřeby z IOP"/>
    <s v="Utíkalová Jana"/>
    <s v="Promítnut do stavu zásob"/>
    <s v="V20C"/>
    <s v="Ostatní"/>
    <m/>
    <m/>
    <s v="Steripak"/>
    <m/>
    <x v="1"/>
    <n v="5"/>
    <m/>
    <n v="0"/>
    <m/>
    <m/>
  </r>
  <r>
    <d v="2019-05-13T10:25:59"/>
    <m/>
    <s v="VF315"/>
    <x v="0"/>
    <x v="138"/>
    <n v="-2"/>
    <s v="bal"/>
    <n v="42.36"/>
    <n v="-84.71"/>
    <s v="0432"/>
    <m/>
    <s v="1CHIR: JIP  6"/>
    <s v="SVIOP-2019-SVM2-005385"/>
    <s v="Výdej do spotřeby z IOP"/>
    <s v="Škodová Simona"/>
    <s v="Promítnut do stavu zásob"/>
    <s v="V44E"/>
    <s v="WC papír, ubrousky, pytle, sáčky"/>
    <m/>
    <m/>
    <s v="Abraham do 4/2020"/>
    <m/>
    <x v="1"/>
    <n v="5"/>
    <m/>
    <n v="0"/>
    <m/>
    <m/>
  </r>
  <r>
    <d v="2019-05-13T10:28:32"/>
    <m/>
    <s v="VF318"/>
    <x v="0"/>
    <x v="59"/>
    <n v="5"/>
    <s v="bal"/>
    <n v="5.82"/>
    <n v="29.1"/>
    <s v="0432"/>
    <m/>
    <s v="1CHIR: JIP  6"/>
    <s v="SVIOP-2019-SVM2-005386"/>
    <s v="Výdej do spotřeby z IOP"/>
    <s v="Škodová Simona"/>
    <s v="Promítnut do stavu zásob"/>
    <s v="V44E"/>
    <s v="WC papír, ubrousky, pytle, sáčky"/>
    <s v="Abraham do 4/2020"/>
    <m/>
    <s v="Abraham do 4/2020"/>
    <m/>
    <x v="1"/>
    <n v="5"/>
    <m/>
    <n v="0"/>
    <m/>
    <m/>
  </r>
  <r>
    <d v="2019-05-14T14:48:15"/>
    <s v="B1532"/>
    <s v="VA514"/>
    <x v="0"/>
    <x v="57"/>
    <n v="3"/>
    <s v="ks"/>
    <n v="6.0332999999999997"/>
    <n v="18.100000000000001"/>
    <s v="0411"/>
    <m/>
    <s v="1CHIR: lůžkové oddělení 8"/>
    <s v="SVIOP-2019-SVM2-005446"/>
    <s v="Výdej do spotřeby z IOP"/>
    <s v="Škodová Simona"/>
    <s v="Promítnut do stavu zásob"/>
    <s v="V44B"/>
    <s v="Baterie, různé elektro zboží"/>
    <m/>
    <m/>
    <s v="Emos do 4/2020"/>
    <m/>
    <x v="1"/>
    <n v="5"/>
    <m/>
    <n v="0"/>
    <m/>
    <m/>
  </r>
  <r>
    <d v="2019-05-14T14:48:38"/>
    <m/>
    <s v="VC197"/>
    <x v="0"/>
    <x v="402"/>
    <n v="1"/>
    <s v="ks"/>
    <n v="6.2"/>
    <n v="6.2"/>
    <s v="0421"/>
    <m/>
    <s v="1CHIR: ambulance"/>
    <s v="SVIOP-2019-SVM2-005447"/>
    <s v="Výdej do spotřeby z IOP"/>
    <s v="Škodová Simona"/>
    <s v="Stornován"/>
    <s v="V44B"/>
    <s v="Baterie, různé elektro zboží"/>
    <m/>
    <m/>
    <m/>
    <m/>
    <x v="1"/>
    <n v="5"/>
    <m/>
    <n v="0"/>
    <m/>
    <m/>
  </r>
  <r>
    <d v="2019-05-14T14:49:02"/>
    <s v="B1532"/>
    <s v="VA514"/>
    <x v="0"/>
    <x v="57"/>
    <n v="1"/>
    <s v="ks"/>
    <n v="6.03"/>
    <n v="6.03"/>
    <s v="0432"/>
    <m/>
    <s v="1CHIR: JIP  6"/>
    <s v="SVIOP-2019-SVM2-005448"/>
    <s v="Výdej do spotřeby z IOP"/>
    <s v="Škodová Simona"/>
    <s v="Promítnut do stavu zásob"/>
    <s v="V44B"/>
    <s v="Baterie, různé elektro zboží"/>
    <m/>
    <m/>
    <s v="Emos do 4/2020"/>
    <m/>
    <x v="1"/>
    <n v="5"/>
    <m/>
    <n v="0"/>
    <m/>
    <m/>
  </r>
  <r>
    <d v="2019-05-15T10:26:24"/>
    <s v="301600"/>
    <s v="VE778"/>
    <x v="1"/>
    <x v="84"/>
    <n v="24"/>
    <s v="ks"/>
    <n v="20.81"/>
    <n v="499.49"/>
    <s v="0421"/>
    <m/>
    <s v="1CHIR: ambulance"/>
    <s v="SVIOP-2019-SVM2-005522"/>
    <s v="Výdej do spotřeby z IOP"/>
    <s v="Utíkalová Jana"/>
    <s v="Promítnut do stavu zásob"/>
    <s v="V42C"/>
    <s v="Obálky, pořadače, složky"/>
    <m/>
    <m/>
    <s v="Frankospol 22.3/2020"/>
    <m/>
    <x v="1"/>
    <n v="5"/>
    <m/>
    <n v="0"/>
    <m/>
    <m/>
  </r>
  <r>
    <d v="2019-05-15T10:30:03"/>
    <m/>
    <s v="VF183"/>
    <x v="1"/>
    <x v="227"/>
    <n v="23"/>
    <s v="ks"/>
    <n v="3.48"/>
    <n v="80.040000000000006"/>
    <s v="0432"/>
    <m/>
    <s v="1CHIR: JIP  6"/>
    <s v="SVIOP-2019-SVM2-005524"/>
    <s v="Výdej do spotřeby z IOP"/>
    <s v="Utíkalová Jana"/>
    <s v="Promítnut do stavu zásob"/>
    <s v="V42E"/>
    <s v="Samolepky, etikety, štítky"/>
    <m/>
    <m/>
    <s v="Properus"/>
    <m/>
    <x v="1"/>
    <n v="5"/>
    <m/>
    <n v="0"/>
    <m/>
    <m/>
  </r>
  <r>
    <d v="2019-05-15T10:30:03"/>
    <s v="330400"/>
    <s v="VE761"/>
    <x v="1"/>
    <x v="54"/>
    <n v="8"/>
    <s v="ks"/>
    <n v="3.99"/>
    <n v="31.94"/>
    <s v="0432"/>
    <m/>
    <s v="1CHIR: JIP  6"/>
    <s v="SVIOP-2019-SVM2-005524"/>
    <s v="Výdej do spotřeby z IOP"/>
    <s v="Utíkalová Jana"/>
    <s v="Promítnut do stavu zásob"/>
    <s v="V42C"/>
    <s v="Obálky, pořadače, složky"/>
    <m/>
    <m/>
    <s v="Frankospol 22.3/2020"/>
    <m/>
    <x v="1"/>
    <n v="5"/>
    <m/>
    <n v="0"/>
    <m/>
    <m/>
  </r>
  <r>
    <d v="2019-05-17T06:14:03"/>
    <m/>
    <s v="VC197"/>
    <x v="0"/>
    <x v="402"/>
    <n v="-1"/>
    <s v="ks"/>
    <n v="6.2"/>
    <n v="-6.2"/>
    <s v="0421"/>
    <m/>
    <s v="1CHIR: ambulance"/>
    <s v="SVIOP-2019-SVM2-005630"/>
    <s v="Výdej do spotřeby z IOP"/>
    <s v="Sommerová Iva"/>
    <s v="Storno dokladu"/>
    <s v="V44B"/>
    <s v="Baterie, různé elektro zboží"/>
    <m/>
    <m/>
    <m/>
    <m/>
    <x v="1"/>
    <n v="5"/>
    <m/>
    <n v="0"/>
    <m/>
    <m/>
  </r>
  <r>
    <d v="2019-05-21T11:45:32"/>
    <m/>
    <s v="VE662"/>
    <x v="1"/>
    <x v="73"/>
    <n v="580"/>
    <s v="ks"/>
    <n v="0.15"/>
    <n v="84.22"/>
    <s v="0421"/>
    <m/>
    <s v="1CHIR: ambulance"/>
    <s v="SVIOP-2019-SVM2-005768"/>
    <s v="Výdej do spotřeby z IOP"/>
    <s v="Utíkalová Jana"/>
    <s v="Promítnut do stavu zásob"/>
    <s v="V43"/>
    <s v="Tiskopisy"/>
    <m/>
    <m/>
    <s v="Knopp - tiskárna do 1/2021"/>
    <m/>
    <x v="1"/>
    <n v="5"/>
    <m/>
    <n v="0"/>
    <m/>
    <m/>
  </r>
  <r>
    <d v="2019-05-23T06:41:34"/>
    <m/>
    <s v="VC197"/>
    <x v="0"/>
    <x v="402"/>
    <n v="1"/>
    <s v="ks"/>
    <n v="65"/>
    <n v="65"/>
    <s v="0421"/>
    <m/>
    <s v="1CHIR: ambulance"/>
    <s v="SVIOP-2019-SVM2-005838"/>
    <s v="Výdej do spotřeby z IOP"/>
    <s v="Utíkalová Jana"/>
    <s v="Promítnut do stavu zásob"/>
    <s v="V44B"/>
    <s v="Baterie, různé elektro zboží"/>
    <m/>
    <m/>
    <m/>
    <m/>
    <x v="1"/>
    <n v="5"/>
    <m/>
    <n v="0"/>
    <m/>
    <m/>
  </r>
  <r>
    <d v="2019-05-30T09:19:49"/>
    <m/>
    <s v="VC197"/>
    <x v="0"/>
    <x v="402"/>
    <n v="1"/>
    <s v="ks"/>
    <n v="65"/>
    <n v="65"/>
    <s v="0421"/>
    <m/>
    <s v="1CHIR: ambulance"/>
    <s v="SVIOP-2019-SVM2-006163"/>
    <s v="Výdej do spotřeby z IOP"/>
    <s v="Utíkalová Jana"/>
    <s v="Promítnut do stavu zásob"/>
    <s v="V44B"/>
    <s v="Baterie, různé elektro zboží"/>
    <m/>
    <m/>
    <m/>
    <m/>
    <x v="1"/>
    <n v="5"/>
    <m/>
    <n v="0"/>
    <m/>
    <m/>
  </r>
  <r>
    <d v="2019-05-30T10:53:01"/>
    <m/>
    <s v="VE965"/>
    <x v="1"/>
    <x v="406"/>
    <n v="2"/>
    <s v="ks"/>
    <n v="16.239999999999998"/>
    <n v="32.479999999999997"/>
    <s v="0432"/>
    <m/>
    <s v="1CHIR: JIP  6"/>
    <s v="SVIOP-2019-SVM2-006166"/>
    <s v="Výdej do spotřeby z IOP"/>
    <s v="Škodová Simona"/>
    <s v="Promítnut do stavu zásob"/>
    <s v="V42E"/>
    <s v="Samolepky, etikety, štítky"/>
    <m/>
    <m/>
    <s v="Properus"/>
    <m/>
    <x v="1"/>
    <n v="5"/>
    <m/>
    <n v="0"/>
    <m/>
    <m/>
  </r>
  <r>
    <d v="2019-05-30T10:56:16"/>
    <s v="510496"/>
    <s v="VE352"/>
    <x v="1"/>
    <x v="56"/>
    <n v="10"/>
    <s v="ks"/>
    <n v="4.3600000000000003"/>
    <n v="43.56"/>
    <s v="0401"/>
    <m/>
    <s v="1CHIR: vedení klinického pracoviště"/>
    <s v="SVIOP-2019-SVM2-006172"/>
    <s v="Výdej do spotřeby z IOP"/>
    <s v="Škodová Simona"/>
    <s v="Promítnut do stavu zásob"/>
    <s v="V42B"/>
    <s v="Psací potřeby"/>
    <m/>
    <m/>
    <s v="Frankospol 22.3/2020"/>
    <m/>
    <x v="1"/>
    <n v="5"/>
    <m/>
    <n v="0"/>
    <m/>
    <m/>
  </r>
  <r>
    <d v="2019-05-30T10:56:16"/>
    <s v="500202"/>
    <s v="VE323"/>
    <x v="1"/>
    <x v="185"/>
    <n v="5"/>
    <s v="ks"/>
    <n v="6.12"/>
    <n v="30.61"/>
    <s v="0401"/>
    <m/>
    <s v="1CHIR: vedení klinického pracoviště"/>
    <s v="SVIOP-2019-SVM2-006172"/>
    <s v="Výdej do spotřeby z IOP"/>
    <s v="Škodová Simona"/>
    <s v="Promítnut do stavu zásob"/>
    <s v="V42B"/>
    <s v="Psací potřeby"/>
    <m/>
    <m/>
    <s v="Frankospol 22.3/2020"/>
    <m/>
    <x v="1"/>
    <n v="5"/>
    <m/>
    <n v="0"/>
    <m/>
    <m/>
  </r>
  <r>
    <d v="2019-05-30T10:56:16"/>
    <m/>
    <s v="VE275"/>
    <x v="1"/>
    <x v="374"/>
    <n v="10"/>
    <s v="bal"/>
    <n v="74.48"/>
    <n v="744.75"/>
    <s v="0401"/>
    <m/>
    <s v="1CHIR: vedení klinického pracoviště"/>
    <s v="SVIOP-2019-SVM2-006172"/>
    <s v="Výdej do spotřeby z IOP"/>
    <s v="Škodová Simona"/>
    <s v="Promítnut do stavu zásob"/>
    <s v="V42A"/>
    <s v="Papíry, sešity, knihy, bloky, tabule"/>
    <m/>
    <m/>
    <s v="VKUS-Bustan 3/2020"/>
    <m/>
    <x v="1"/>
    <n v="5"/>
    <m/>
    <n v="0"/>
    <m/>
    <m/>
  </r>
  <r>
    <d v="2019-05-30T11:14:05"/>
    <m/>
    <s v="VE965"/>
    <x v="1"/>
    <x v="406"/>
    <n v="3"/>
    <s v="ks"/>
    <n v="16.239999999999998"/>
    <n v="48.72"/>
    <s v="0412"/>
    <m/>
    <s v="1CHIR: lůžkové oddělení 9 + 9P"/>
    <s v="SVIOP-2019-SVM2-006199"/>
    <s v="Výdej do spotřeby z IOP"/>
    <s v="Škodová Simona"/>
    <s v="Promítnut do stavu zásob"/>
    <s v="V42E"/>
    <s v="Samolepky, etikety, štítky"/>
    <m/>
    <m/>
    <s v="Properus"/>
    <m/>
    <x v="1"/>
    <n v="5"/>
    <m/>
    <n v="0"/>
    <m/>
    <m/>
  </r>
  <r>
    <d v="2019-05-30T11:14:05"/>
    <m/>
    <s v="VF308"/>
    <x v="0"/>
    <x v="407"/>
    <n v="1"/>
    <s v="bal"/>
    <n v="58.43"/>
    <n v="58.43"/>
    <s v="0412"/>
    <m/>
    <s v="1CHIR: lůžkové oddělení 9 + 9P"/>
    <s v="SVIOP-2019-SVM2-006199"/>
    <s v="Výdej do spotřeby z IOP"/>
    <s v="Škodová Simona"/>
    <s v="Promítnut do stavu zásob"/>
    <s v="V44E"/>
    <s v="WC papír, ubrousky, pytle, sáčky"/>
    <m/>
    <m/>
    <s v="Abraham do 4/2020"/>
    <m/>
    <x v="1"/>
    <n v="5"/>
    <m/>
    <n v="0"/>
    <m/>
    <m/>
  </r>
  <r>
    <d v="2019-06-03T10:58:44"/>
    <m/>
    <s v="VB608"/>
    <x v="0"/>
    <x v="200"/>
    <n v="1"/>
    <s v="ks"/>
    <n v="27"/>
    <n v="27"/>
    <s v="0401"/>
    <m/>
    <s v="1CHIR: vedení klinického pracoviště"/>
    <s v="SVIOP-2019-SVM2-006272"/>
    <s v="Výdej do spotřeby z IOP"/>
    <s v="Sommerová Iva"/>
    <s v="Promítnut do stavu zásob"/>
    <s v="V44D"/>
    <s v="Ručníky, rohože, ostatní"/>
    <s v="MUDr. Petr Špička, Ph.D. 65405"/>
    <m/>
    <m/>
    <m/>
    <x v="1"/>
    <n v="6"/>
    <m/>
    <n v="0"/>
    <m/>
    <m/>
  </r>
  <r>
    <d v="2019-06-03T10:58:44"/>
    <m/>
    <s v="VB608"/>
    <x v="0"/>
    <x v="200"/>
    <n v="1"/>
    <s v="ks"/>
    <n v="27"/>
    <n v="27"/>
    <s v="0401"/>
    <m/>
    <s v="1CHIR: vedení klinického pracoviště"/>
    <s v="SVIOP-2019-SVM2-006272"/>
    <s v="Výdej do spotřeby z IOP"/>
    <s v="Sommerová Iva"/>
    <s v="Promítnut do stavu zásob"/>
    <s v="V44D"/>
    <s v="Ručníky, rohože, ostatní"/>
    <s v="MUDr. Linda Bébarová, Ph.D. 62894"/>
    <m/>
    <m/>
    <m/>
    <x v="1"/>
    <n v="6"/>
    <m/>
    <n v="0"/>
    <m/>
    <m/>
  </r>
  <r>
    <d v="2019-06-05T09:23:22"/>
    <s v="140060013"/>
    <s v="VE630"/>
    <x v="4"/>
    <x v="39"/>
    <n v="100"/>
    <s v="ks"/>
    <n v="0.23"/>
    <n v="22.69"/>
    <s v="0412"/>
    <m/>
    <s v="1CHIR: lůžkové oddělení 9 + 9P"/>
    <s v="SVIOP-2019-SVM2-006343"/>
    <s v="Výdej do spotřeby z IOP"/>
    <s v="Škodová Simona"/>
    <s v="Promítnut do stavu zásob"/>
    <s v="V21"/>
    <s v="Spotřební materiál k SZM"/>
    <m/>
    <m/>
    <s v="MAPO medical s.r.o. od 7/2017"/>
    <m/>
    <x v="1"/>
    <n v="6"/>
    <m/>
    <n v="0"/>
    <m/>
    <m/>
  </r>
  <r>
    <d v="2019-06-05T09:23:22"/>
    <m/>
    <s v="VE585"/>
    <x v="1"/>
    <x v="74"/>
    <n v="50"/>
    <s v="ks"/>
    <n v="0.55000000000000004"/>
    <n v="27.5"/>
    <s v="0412"/>
    <m/>
    <s v="1CHIR: lůžkové oddělení 9 + 9P"/>
    <s v="SVIOP-2019-SVM2-006343"/>
    <s v="Výdej do spotřeby z IOP"/>
    <s v="Škodová Simona"/>
    <s v="Promítnut do stavu zásob"/>
    <s v="V42C"/>
    <s v="Obálky, pořadače, složky"/>
    <m/>
    <m/>
    <s v="ITAGE"/>
    <m/>
    <x v="1"/>
    <n v="6"/>
    <m/>
    <n v="0"/>
    <m/>
    <m/>
  </r>
  <r>
    <d v="2019-06-05T09:23:22"/>
    <m/>
    <s v="VA918"/>
    <x v="0"/>
    <x v="3"/>
    <n v="30"/>
    <s v="ks"/>
    <n v="1.1499999999999999"/>
    <n v="34.5"/>
    <s v="0412"/>
    <m/>
    <s v="1CHIR: lůžkové oddělení 9 + 9P"/>
    <s v="SVIOP-2019-SVM2-006343"/>
    <s v="Výdej do spotřeby z IOP"/>
    <s v="Škodová Simona"/>
    <s v="Promítnut do stavu zásob"/>
    <s v="V44G"/>
    <s v="Kuchyňské potřeby drobné"/>
    <m/>
    <m/>
    <s v="Věra Marková do 8/2020"/>
    <m/>
    <x v="1"/>
    <n v="6"/>
    <m/>
    <n v="0"/>
    <m/>
    <m/>
  </r>
  <r>
    <d v="2019-06-05T09:23:22"/>
    <m/>
    <s v="VE880"/>
    <x v="3"/>
    <x v="7"/>
    <n v="200"/>
    <s v="ks"/>
    <n v="2.35"/>
    <n v="469.48"/>
    <s v="0412"/>
    <m/>
    <s v="1CHIR: lůžkové oddělení 9 + 9P"/>
    <s v="SVIOP-2019-SVM2-006343"/>
    <s v="Výdej do spotřeby z IOP"/>
    <s v="Škodová Simona"/>
    <s v="Promítnut do stavu zásob"/>
    <s v="V22"/>
    <s v="Spotřební materiál pro potrubní poštu"/>
    <m/>
    <m/>
    <s v="PROFITERM PROTECH s.r.o."/>
    <m/>
    <x v="1"/>
    <n v="6"/>
    <m/>
    <n v="0"/>
    <m/>
    <m/>
  </r>
  <r>
    <d v="2019-06-05T09:23:22"/>
    <s v="311100zel"/>
    <s v="VE754"/>
    <x v="1"/>
    <x v="6"/>
    <n v="30"/>
    <s v="ks"/>
    <n v="2.66"/>
    <n v="79.86"/>
    <s v="0412"/>
    <m/>
    <s v="1CHIR: lůžkové oddělení 9 + 9P"/>
    <s v="SVIOP-2019-SVM2-006343"/>
    <s v="Výdej do spotřeby z IOP"/>
    <s v="Škodová Simona"/>
    <s v="Promítnut do stavu zásob"/>
    <s v="V42C"/>
    <s v="Obálky, pořadače, složky"/>
    <m/>
    <m/>
    <s v="Frankospol 22.3/2020"/>
    <m/>
    <x v="1"/>
    <n v="6"/>
    <m/>
    <n v="0"/>
    <m/>
    <m/>
  </r>
  <r>
    <d v="2019-06-05T09:23:22"/>
    <s v="510496"/>
    <s v="VE352"/>
    <x v="1"/>
    <x v="56"/>
    <n v="20"/>
    <s v="ks"/>
    <n v="4.3600000000000003"/>
    <n v="87.12"/>
    <s v="0412"/>
    <m/>
    <s v="1CHIR: lůžkové oddělení 9 + 9P"/>
    <s v="SVIOP-2019-SVM2-006343"/>
    <s v="Výdej do spotřeby z IOP"/>
    <s v="Škodová Simona"/>
    <s v="Promítnut do stavu zásob"/>
    <s v="V42B"/>
    <s v="Psací potřeby"/>
    <m/>
    <m/>
    <s v="Frankospol 22.3/2020"/>
    <m/>
    <x v="1"/>
    <n v="6"/>
    <m/>
    <n v="0"/>
    <m/>
    <m/>
  </r>
  <r>
    <d v="2019-06-05T09:23:22"/>
    <s v="501170"/>
    <s v="VE327"/>
    <x v="1"/>
    <x v="41"/>
    <n v="20"/>
    <s v="ks"/>
    <n v="4.84"/>
    <n v="96.8"/>
    <s v="0412"/>
    <m/>
    <s v="1CHIR: lůžkové oddělení 9 + 9P"/>
    <s v="SVIOP-2019-SVM2-006343"/>
    <s v="Výdej do spotřeby z IOP"/>
    <s v="Škodová Simona"/>
    <s v="Promítnut do stavu zásob"/>
    <s v="V42B"/>
    <s v="Psací potřeby"/>
    <m/>
    <m/>
    <s v="Frankospol 22.3/2020"/>
    <m/>
    <x v="1"/>
    <n v="6"/>
    <m/>
    <n v="0"/>
    <m/>
    <m/>
  </r>
  <r>
    <d v="2019-06-05T09:23:22"/>
    <m/>
    <s v="VB189"/>
    <x v="0"/>
    <x v="401"/>
    <n v="4"/>
    <s v="bal"/>
    <n v="6.09"/>
    <n v="24.36"/>
    <s v="0412"/>
    <m/>
    <s v="1CHIR: lůžkové oddělení 9 + 9P"/>
    <s v="SVIOP-2019-SVM2-006343"/>
    <s v="Výdej do spotřeby z IOP"/>
    <s v="Škodová Simona"/>
    <s v="Promítnut do stavu zásob"/>
    <s v="V44E"/>
    <s v="WC papír, ubrousky, pytle, sáčky"/>
    <m/>
    <m/>
    <s v="Press KF do 1/2019"/>
    <m/>
    <x v="1"/>
    <n v="6"/>
    <m/>
    <n v="0"/>
    <m/>
    <m/>
  </r>
  <r>
    <d v="2019-06-05T09:23:22"/>
    <s v="3176"/>
    <s v="VE527"/>
    <x v="2"/>
    <x v="14"/>
    <n v="10"/>
    <s v="bal"/>
    <n v="14.52"/>
    <n v="145.19"/>
    <s v="0412"/>
    <m/>
    <s v="1CHIR: lůžkové oddělení 9 + 9P"/>
    <s v="SVIOP-2019-SVM2-006343"/>
    <s v="Výdej do spotřeby z IOP"/>
    <s v="Škodová Simona"/>
    <s v="Promítnut do stavu zásob"/>
    <s v="V41C"/>
    <s v="Kartáče,houbičky"/>
    <m/>
    <m/>
    <s v="Šaman do 19.3/2020"/>
    <m/>
    <x v="1"/>
    <n v="6"/>
    <m/>
    <n v="0"/>
    <m/>
    <m/>
  </r>
  <r>
    <d v="2019-06-05T09:23:22"/>
    <s v="B1350"/>
    <s v="VA443"/>
    <x v="0"/>
    <x v="259"/>
    <n v="1"/>
    <s v="ks"/>
    <n v="20.45"/>
    <n v="20.45"/>
    <s v="0412"/>
    <m/>
    <s v="1CHIR: lůžkové oddělení 9 + 9P"/>
    <s v="SVIOP-2019-SVM2-006343"/>
    <s v="Výdej do spotřeby z IOP"/>
    <s v="Škodová Simona"/>
    <s v="Promítnut do stavu zásob"/>
    <s v="V44B"/>
    <s v="Baterie, různé elektro zboží"/>
    <m/>
    <m/>
    <s v="Emos do 4/2020"/>
    <m/>
    <x v="1"/>
    <n v="6"/>
    <m/>
    <n v="0"/>
    <m/>
    <m/>
  </r>
  <r>
    <d v="2019-06-05T09:23:22"/>
    <s v="116931"/>
    <s v="VE485"/>
    <x v="2"/>
    <x v="105"/>
    <n v="1"/>
    <s v="ks"/>
    <n v="23.76"/>
    <n v="23.76"/>
    <s v="0412"/>
    <m/>
    <s v="1CHIR: lůžkové oddělení 9 + 9P"/>
    <s v="SVIOP-2019-SVM2-006343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23:22"/>
    <s v="117401"/>
    <s v="VE498"/>
    <x v="2"/>
    <x v="187"/>
    <n v="1"/>
    <s v="ks"/>
    <n v="28"/>
    <n v="28"/>
    <s v="0412"/>
    <m/>
    <s v="1CHIR: lůžkové oddělení 9 + 9P"/>
    <s v="SVIOP-2019-SVM2-006343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23:22"/>
    <s v="GAM204811"/>
    <s v="VB925"/>
    <x v="4"/>
    <x v="134"/>
    <n v="4"/>
    <s v="ks"/>
    <n v="28.38"/>
    <n v="113.5"/>
    <s v="0412"/>
    <m/>
    <s v="1CHIR: lůžkové oddělení 9 + 9P"/>
    <s v="SVIOP-2019-SVM2-006343"/>
    <s v="Výdej do spotřeby z IOP"/>
    <s v="Škodová Simona"/>
    <s v="Promítnut do stavu zásob"/>
    <s v="V21"/>
    <s v="Spotřební materiál k SZM"/>
    <m/>
    <m/>
    <s v="Perfect Distribution a.s."/>
    <m/>
    <x v="1"/>
    <n v="6"/>
    <m/>
    <n v="0"/>
    <m/>
    <m/>
  </r>
  <r>
    <d v="2019-06-05T09:23:22"/>
    <s v="10006"/>
    <s v="VE530"/>
    <x v="2"/>
    <x v="235"/>
    <n v="1"/>
    <s v="ks"/>
    <n v="31"/>
    <n v="31"/>
    <s v="0412"/>
    <m/>
    <s v="1CHIR: lůžkové oddělení 9 + 9P"/>
    <s v="SVIOP-2019-SVM2-006343"/>
    <s v="Výdej do spotřeby z IOP"/>
    <s v="Škodová Simona"/>
    <s v="Promítnut do stavu zásob"/>
    <s v="V41B"/>
    <s v="Mýdla,osvěžovače"/>
    <m/>
    <m/>
    <s v="Šaman do 19.3/2020"/>
    <m/>
    <x v="1"/>
    <n v="6"/>
    <m/>
    <n v="0"/>
    <m/>
    <m/>
  </r>
  <r>
    <d v="2019-06-05T09:23:22"/>
    <s v="116361"/>
    <s v="VE505"/>
    <x v="2"/>
    <x v="46"/>
    <n v="4"/>
    <s v="ks"/>
    <n v="34.78"/>
    <n v="139.12"/>
    <s v="0412"/>
    <m/>
    <s v="1CHIR: lůžkové oddělení 9 + 9P"/>
    <s v="SVIOP-2019-SVM2-006343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23:22"/>
    <s v="115081"/>
    <s v="VE491"/>
    <x v="2"/>
    <x v="64"/>
    <n v="1"/>
    <s v="ks"/>
    <n v="37.51"/>
    <n v="37.51"/>
    <s v="0412"/>
    <m/>
    <s v="1CHIR: lůžkové oddělení 9 + 9P"/>
    <s v="SVIOP-2019-SVM2-006343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23:22"/>
    <s v="394153"/>
    <s v="VE693"/>
    <x v="2"/>
    <x v="18"/>
    <n v="4"/>
    <s v="ks"/>
    <n v="37.82"/>
    <n v="151.29"/>
    <s v="0412"/>
    <m/>
    <s v="1CHIR: lůžkové oddělení 9 + 9P"/>
    <s v="SVIOP-2019-SVM2-006343"/>
    <s v="Výdej do spotřeby z IOP"/>
    <s v="Škodová Simona"/>
    <s v="Promítnut do stavu zásob"/>
    <s v="V41D"/>
    <s v="Krémy, oleje a masti z lékárny"/>
    <m/>
    <m/>
    <s v="Phoenix"/>
    <m/>
    <x v="1"/>
    <n v="6"/>
    <m/>
    <n v="0"/>
    <m/>
    <m/>
  </r>
  <r>
    <d v="2019-06-05T09:23:22"/>
    <m/>
    <s v="VB595"/>
    <x v="1"/>
    <x v="117"/>
    <n v="1"/>
    <s v="bal"/>
    <n v="45"/>
    <n v="45"/>
    <s v="0412"/>
    <m/>
    <s v="1CHIR: lůžkové oddělení 9 + 9P"/>
    <s v="SVIOP-2019-SVM2-006343"/>
    <s v="Výdej do spotřeby z IOP"/>
    <s v="Škodová Simona"/>
    <s v="Promítnut do stavu zásob"/>
    <s v="V42E"/>
    <s v="Samolepky, etikety, štítky"/>
    <m/>
    <m/>
    <m/>
    <m/>
    <x v="1"/>
    <n v="6"/>
    <m/>
    <n v="0"/>
    <m/>
    <m/>
  </r>
  <r>
    <d v="2019-06-05T09:23:22"/>
    <s v="995038"/>
    <s v="VE742"/>
    <x v="2"/>
    <x v="68"/>
    <n v="6"/>
    <s v="bal"/>
    <n v="45.98"/>
    <n v="275.88"/>
    <s v="0412"/>
    <m/>
    <s v="1CHIR: lůžkové oddělení 9 + 9P"/>
    <s v="SVIOP-2019-SVM2-006343"/>
    <s v="Výdej do spotřeby z IOP"/>
    <s v="Škodová Simona"/>
    <s v="Promítnut do stavu zásob"/>
    <s v="V41D"/>
    <s v="Krémy, oleje a masti z lékárny"/>
    <m/>
    <m/>
    <s v="HARTMANN - RICO a.s."/>
    <m/>
    <x v="1"/>
    <n v="6"/>
    <m/>
    <n v="0"/>
    <m/>
    <m/>
  </r>
  <r>
    <d v="2019-06-05T09:23:22"/>
    <s v="Fm-L009-022-CENPAC-001"/>
    <s v="VFM1223"/>
    <x v="1"/>
    <x v="22"/>
    <n v="2"/>
    <s v="ks"/>
    <n v="54.45"/>
    <n v="108.9"/>
    <s v="0412"/>
    <m/>
    <s v="1CHIR: lůžkové oddělení 9 + 9P"/>
    <s v="SVIOP-2019-SVM2-006343"/>
    <s v="Výdej do spotřeby z IOP"/>
    <s v="Škodová Simona"/>
    <s v="Promítnut do stavu zásob"/>
    <s v="VFM022"/>
    <s v="Úschova věcí, důchody"/>
    <m/>
    <m/>
    <s v="Knopp - tiskárna do 1/2021"/>
    <m/>
    <x v="1"/>
    <n v="6"/>
    <m/>
    <n v="0"/>
    <m/>
    <m/>
  </r>
  <r>
    <d v="2019-06-05T09:23:22"/>
    <s v="5136"/>
    <s v="VE484"/>
    <x v="2"/>
    <x v="130"/>
    <n v="1"/>
    <s v="ks"/>
    <n v="55.33"/>
    <n v="55.33"/>
    <s v="0412"/>
    <m/>
    <s v="1CHIR: lůžkové oddělení 9 + 9P"/>
    <s v="SVIOP-2019-SVM2-006343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23:22"/>
    <m/>
    <s v="VF308"/>
    <x v="0"/>
    <x v="407"/>
    <n v="2"/>
    <s v="bal"/>
    <n v="58.43"/>
    <n v="116.86"/>
    <s v="0412"/>
    <m/>
    <s v="1CHIR: lůžkové oddělení 9 + 9P"/>
    <s v="SVIOP-2019-SVM2-006343"/>
    <s v="Výdej do spotřeby z IOP"/>
    <s v="Škodová Simona"/>
    <s v="Promítnut do stavu zásob"/>
    <s v="V44E"/>
    <s v="WC papír, ubrousky, pytle, sáčky"/>
    <m/>
    <m/>
    <s v="Abraham do 4/2020"/>
    <m/>
    <x v="1"/>
    <n v="6"/>
    <m/>
    <n v="0"/>
    <m/>
    <m/>
  </r>
  <r>
    <d v="2019-06-05T09:23:22"/>
    <m/>
    <s v="VF307"/>
    <x v="0"/>
    <x v="381"/>
    <n v="4"/>
    <s v="bal"/>
    <n v="58.44"/>
    <n v="233.76"/>
    <s v="0412"/>
    <m/>
    <s v="1CHIR: lůžkové oddělení 9 + 9P"/>
    <s v="SVIOP-2019-SVM2-006343"/>
    <s v="Výdej do spotřeby z IOP"/>
    <s v="Škodová Simona"/>
    <s v="Promítnut do stavu zásob"/>
    <s v="V44E"/>
    <s v="WC papír, ubrousky, pytle, sáčky"/>
    <m/>
    <m/>
    <s v="Abraham do 4/2020"/>
    <m/>
    <x v="1"/>
    <n v="6"/>
    <m/>
    <n v="0"/>
    <m/>
    <m/>
  </r>
  <r>
    <d v="2019-06-05T09:23:22"/>
    <s v="Fm-L009-029-LEKPAC-001"/>
    <s v="VFM1238"/>
    <x v="1"/>
    <x v="24"/>
    <n v="1"/>
    <s v="ks"/>
    <n v="59.29"/>
    <n v="59.29"/>
    <s v="0412"/>
    <m/>
    <s v="1CHIR: lůžkové oddělení 9 + 9P"/>
    <s v="SVIOP-2019-SVM2-006343"/>
    <s v="Výdej do spotřeby z IOP"/>
    <s v="Škodová Simona"/>
    <s v="Promítnut do stavu zásob"/>
    <s v="VFM029"/>
    <s v="Léčiva"/>
    <m/>
    <m/>
    <s v="Knopp - tiskárna do 1/2021"/>
    <m/>
    <x v="1"/>
    <n v="6"/>
    <m/>
    <n v="0"/>
    <m/>
    <m/>
  </r>
  <r>
    <d v="2019-06-05T09:23:22"/>
    <m/>
    <s v="VE696"/>
    <x v="2"/>
    <x v="170"/>
    <n v="2"/>
    <s v="ks"/>
    <n v="95.83"/>
    <n v="191.65"/>
    <s v="0412"/>
    <m/>
    <s v="1CHIR: lůžkové oddělení 9 + 9P"/>
    <s v="SVIOP-2019-SVM2-006343"/>
    <s v="Výdej do spotřeby z IOP"/>
    <s v="Škodová Simona"/>
    <s v="Promítnut do stavu zásob"/>
    <s v="V41D"/>
    <s v="Krémy, oleje a masti z lékárny"/>
    <m/>
    <m/>
    <s v="Phoenix"/>
    <m/>
    <x v="1"/>
    <n v="6"/>
    <m/>
    <n v="0"/>
    <m/>
    <m/>
  </r>
  <r>
    <d v="2019-06-05T09:23:22"/>
    <s v="251271"/>
    <s v="VE871"/>
    <x v="1"/>
    <x v="85"/>
    <n v="2"/>
    <s v="bal"/>
    <n v="108.9"/>
    <n v="217.8"/>
    <s v="0412"/>
    <m/>
    <s v="1CHIR: lůžkové oddělení 9 + 9P"/>
    <s v="SVIOP-2019-SVM2-006343"/>
    <s v="Výdej do spotřeby z IOP"/>
    <s v="Škodová Simona"/>
    <s v="Promítnut do stavu zásob"/>
    <s v="V42E"/>
    <s v="Samolepky, etikety, štítky"/>
    <m/>
    <m/>
    <s v="Frankospol 22.3/2020"/>
    <m/>
    <x v="1"/>
    <n v="6"/>
    <m/>
    <n v="0"/>
    <m/>
    <m/>
  </r>
  <r>
    <d v="2019-06-05T09:23:22"/>
    <s v="4008410"/>
    <s v="VE702"/>
    <x v="2"/>
    <x v="118"/>
    <n v="1"/>
    <s v="ks"/>
    <n v="154.22"/>
    <n v="154.22"/>
    <s v="0412"/>
    <m/>
    <s v="1CHIR: lůžkové oddělení 9 + 9P"/>
    <s v="SVIOP-2019-SVM2-006343"/>
    <s v="Výdej do spotřeby z IOP"/>
    <s v="Škodová Simona"/>
    <s v="Promítnut do stavu zásob"/>
    <s v="V41D"/>
    <s v="Krémy, oleje a masti z lékárny"/>
    <m/>
    <m/>
    <s v="Alliance Healthcare"/>
    <m/>
    <x v="1"/>
    <n v="6"/>
    <m/>
    <n v="0"/>
    <m/>
    <m/>
  </r>
  <r>
    <d v="2019-06-05T09:23:22"/>
    <m/>
    <s v="VE622"/>
    <x v="0"/>
    <x v="34"/>
    <n v="3"/>
    <s v="ks"/>
    <n v="181.63"/>
    <n v="544.88"/>
    <s v="0412"/>
    <m/>
    <s v="1CHIR: lůžkové oddělení 9 + 9P"/>
    <s v="SVIOP-2019-SVM2-006343"/>
    <s v="Výdej do spotřeby z IOP"/>
    <s v="Škodová Simona"/>
    <s v="Promítnut do stavu zásob"/>
    <s v="V44E"/>
    <s v="WC papír, ubrousky, pytle, sáčky"/>
    <m/>
    <m/>
    <s v="Frankospol 3/2020"/>
    <m/>
    <x v="1"/>
    <n v="6"/>
    <m/>
    <n v="0"/>
    <m/>
    <m/>
  </r>
  <r>
    <d v="2019-06-05T09:23:22"/>
    <m/>
    <s v="VB256"/>
    <x v="0"/>
    <x v="48"/>
    <n v="1"/>
    <s v="ks"/>
    <n v="205.7"/>
    <n v="205.7"/>
    <s v="0412"/>
    <m/>
    <s v="1CHIR: lůžkové oddělení 9 + 9P"/>
    <s v="SVIOP-2019-SVM2-006343"/>
    <s v="Výdej do spotřeby z IOP"/>
    <s v="Škodová Simona"/>
    <s v="Promítnut do stavu zásob"/>
    <s v="V44D"/>
    <s v="Ručníky, rohože, ostatní"/>
    <m/>
    <m/>
    <s v="Švihelova"/>
    <m/>
    <x v="1"/>
    <n v="6"/>
    <m/>
    <n v="0"/>
    <m/>
    <m/>
  </r>
  <r>
    <d v="2019-06-05T09:23:22"/>
    <s v="2004"/>
    <s v="VE688"/>
    <x v="2"/>
    <x v="49"/>
    <n v="1"/>
    <s v="bal"/>
    <n v="219.01"/>
    <n v="219.01"/>
    <s v="0412"/>
    <m/>
    <s v="1CHIR: lůžkové oddělení 9 + 9P"/>
    <s v="SVIOP-2019-SVM2-006343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23:22"/>
    <s v="REF N15000"/>
    <s v="VE649"/>
    <x v="0"/>
    <x v="50"/>
    <n v="2"/>
    <s v="bal"/>
    <n v="326.70999999999998"/>
    <n v="653.41999999999996"/>
    <s v="0412"/>
    <m/>
    <s v="1CHIR: lůžkové oddělení 9 + 9P"/>
    <s v="SVIOP-2019-SVM2-006343"/>
    <s v="Výdej do spotřeby z IOP"/>
    <s v="Škodová Simona"/>
    <s v="Promítnut do stavu zásob"/>
    <s v="V44E"/>
    <s v="WC papír, ubrousky, pytle, sáčky"/>
    <m/>
    <m/>
    <s v="MEDISUN profi s.r.o."/>
    <m/>
    <x v="1"/>
    <n v="6"/>
    <m/>
    <n v="0"/>
    <m/>
    <m/>
  </r>
  <r>
    <d v="2019-06-05T09:23:22"/>
    <s v="10006995K"/>
    <s v="VC649"/>
    <x v="0"/>
    <x v="37"/>
    <n v="1"/>
    <s v="ks"/>
    <n v="716.32"/>
    <n v="716.32"/>
    <s v="0412"/>
    <m/>
    <s v="1CHIR: lůžkové oddělení 9 + 9P"/>
    <s v="SVIOP-2019-SVM2-006343"/>
    <s v="Výdej do spotřeby z IOP"/>
    <s v="Škodová Simona"/>
    <s v="Promítnut do stavu zásob"/>
    <s v="V44D"/>
    <s v="Ručníky, rohože, ostatní"/>
    <m/>
    <m/>
    <s v="Datascan"/>
    <m/>
    <x v="1"/>
    <n v="6"/>
    <m/>
    <n v="0"/>
    <m/>
    <m/>
  </r>
  <r>
    <d v="2019-06-05T09:26:09"/>
    <m/>
    <s v="VE662"/>
    <x v="1"/>
    <x v="73"/>
    <n v="1000"/>
    <s v="ks"/>
    <n v="0.15"/>
    <n v="145.19999999999999"/>
    <s v="0421"/>
    <m/>
    <s v="1CHIR: ambulance"/>
    <s v="SVIOP-2019-SVM2-006344"/>
    <s v="Výdej do spotřeby z IOP"/>
    <s v="Škodová Simona"/>
    <s v="Promítnut do stavu zásob"/>
    <s v="V43"/>
    <s v="Tiskopisy"/>
    <m/>
    <m/>
    <s v="Knopp - tiskárna do 1/2021"/>
    <m/>
    <x v="1"/>
    <n v="6"/>
    <m/>
    <n v="0"/>
    <m/>
    <m/>
  </r>
  <r>
    <d v="2019-06-05T09:26:09"/>
    <m/>
    <s v="VE880"/>
    <x v="3"/>
    <x v="7"/>
    <n v="200"/>
    <s v="ks"/>
    <n v="2.35"/>
    <n v="469.48"/>
    <s v="0421"/>
    <m/>
    <s v="1CHIR: ambulance"/>
    <s v="SVIOP-2019-SVM2-006344"/>
    <s v="Výdej do spotřeby z IOP"/>
    <s v="Škodová Simona"/>
    <s v="Promítnut do stavu zásob"/>
    <s v="V22"/>
    <s v="Spotřební materiál pro potrubní poštu"/>
    <m/>
    <m/>
    <s v="PROFITERM PROTECH s.r.o."/>
    <m/>
    <x v="1"/>
    <n v="6"/>
    <m/>
    <n v="0"/>
    <m/>
    <m/>
  </r>
  <r>
    <d v="2019-06-05T09:26:09"/>
    <s v="311100zel"/>
    <s v="VE754"/>
    <x v="1"/>
    <x v="6"/>
    <n v="200"/>
    <s v="ks"/>
    <n v="2.66"/>
    <n v="532.4"/>
    <s v="0421"/>
    <m/>
    <s v="1CHIR: ambulance"/>
    <s v="SVIOP-2019-SVM2-006344"/>
    <s v="Výdej do spotřeby z IOP"/>
    <s v="Škodová Simona"/>
    <s v="Promítnut do stavu zásob"/>
    <s v="V42C"/>
    <s v="Obálky, pořadače, složky"/>
    <m/>
    <m/>
    <s v="Frankospol 22.3/2020"/>
    <m/>
    <x v="1"/>
    <n v="6"/>
    <m/>
    <n v="0"/>
    <m/>
    <m/>
  </r>
  <r>
    <d v="2019-06-05T09:26:09"/>
    <s v="234200"/>
    <s v="VE783"/>
    <x v="1"/>
    <x v="397"/>
    <n v="10"/>
    <s v="ks"/>
    <n v="3.75"/>
    <n v="37.49"/>
    <s v="0421"/>
    <m/>
    <s v="1CHIR: ambulance"/>
    <s v="SVIOP-2019-SVM2-006344"/>
    <s v="Výdej do spotřeby z IOP"/>
    <s v="Škodová Simona"/>
    <s v="Promítnut do stavu zásob"/>
    <s v="V42A"/>
    <s v="Papíry, sešity, knihy, bloky, tabule"/>
    <m/>
    <m/>
    <s v="Frankospol 22.3/2020"/>
    <m/>
    <x v="1"/>
    <n v="6"/>
    <m/>
    <n v="0"/>
    <m/>
    <m/>
  </r>
  <r>
    <d v="2019-06-05T09:26:09"/>
    <s v="510496"/>
    <s v="VE352"/>
    <x v="1"/>
    <x v="56"/>
    <n v="20"/>
    <s v="ks"/>
    <n v="4.3600000000000003"/>
    <n v="87.12"/>
    <s v="0421"/>
    <m/>
    <s v="1CHIR: ambulance"/>
    <s v="SVIOP-2019-SVM2-006344"/>
    <s v="Výdej do spotřeby z IOP"/>
    <s v="Škodová Simona"/>
    <s v="Promítnut do stavu zásob"/>
    <s v="V42B"/>
    <s v="Psací potřeby"/>
    <m/>
    <m/>
    <s v="Frankospol 22.3/2020"/>
    <m/>
    <x v="1"/>
    <n v="6"/>
    <m/>
    <n v="0"/>
    <m/>
    <m/>
  </r>
  <r>
    <d v="2019-06-05T09:26:09"/>
    <s v="513030"/>
    <s v="VE347"/>
    <x v="1"/>
    <x v="93"/>
    <n v="10"/>
    <s v="ks"/>
    <n v="6.9"/>
    <n v="68.97"/>
    <s v="0421"/>
    <m/>
    <s v="1CHIR: ambulance"/>
    <s v="SVIOP-2019-SVM2-006344"/>
    <s v="Výdej do spotřeby z IOP"/>
    <s v="Škodová Simona"/>
    <s v="Promítnut do stavu zásob"/>
    <s v="V42B"/>
    <s v="Psací potřeby"/>
    <m/>
    <m/>
    <s v="Frankospol 22.3/2020"/>
    <m/>
    <x v="1"/>
    <n v="6"/>
    <m/>
    <n v="0"/>
    <m/>
    <m/>
  </r>
  <r>
    <d v="2019-06-05T09:26:09"/>
    <s v="513032"/>
    <s v="VE346"/>
    <x v="1"/>
    <x v="224"/>
    <n v="10"/>
    <s v="ks"/>
    <n v="6.9"/>
    <n v="68.98"/>
    <s v="0421"/>
    <m/>
    <s v="1CHIR: ambulance"/>
    <s v="SVIOP-2019-SVM2-006344"/>
    <s v="Výdej do spotřeby z IOP"/>
    <s v="Škodová Simona"/>
    <s v="Promítnut do stavu zásob"/>
    <s v="V42B"/>
    <s v="Psací potřeby"/>
    <m/>
    <m/>
    <s v="Frankospol 22.3/2020"/>
    <m/>
    <x v="1"/>
    <n v="6"/>
    <m/>
    <n v="0"/>
    <m/>
    <m/>
  </r>
  <r>
    <d v="2019-06-05T09:26:09"/>
    <s v="780120"/>
    <s v="VE720"/>
    <x v="0"/>
    <x v="77"/>
    <n v="6"/>
    <s v="ks"/>
    <n v="11.55"/>
    <n v="69.319999999999993"/>
    <s v="0421"/>
    <m/>
    <s v="1CHIR: ambulance"/>
    <s v="SVIOP-2019-SVM2-006344"/>
    <s v="Výdej do spotřeby z IOP"/>
    <s v="Škodová Simona"/>
    <s v="Promítnut do stavu zásob"/>
    <s v="V44E"/>
    <s v="WC papír, ubrousky, pytle, sáčky"/>
    <m/>
    <m/>
    <s v="Frankospol 3/2020"/>
    <m/>
    <x v="1"/>
    <n v="6"/>
    <m/>
    <n v="0"/>
    <m/>
    <m/>
  </r>
  <r>
    <d v="2019-06-05T09:26:09"/>
    <m/>
    <s v="VE716"/>
    <x v="0"/>
    <x v="16"/>
    <n v="6"/>
    <s v="ks"/>
    <n v="23.96"/>
    <n v="143.76"/>
    <s v="0421"/>
    <m/>
    <s v="1CHIR: ambulance"/>
    <s v="SVIOP-2019-SVM2-006344"/>
    <s v="Výdej do spotřeby z IOP"/>
    <s v="Škodová Simona"/>
    <s v="Promítnut do stavu zásob"/>
    <s v="V44E"/>
    <s v="WC papír, ubrousky, pytle, sáčky"/>
    <m/>
    <m/>
    <s v="Frankospol 3/2020"/>
    <m/>
    <x v="1"/>
    <n v="6"/>
    <m/>
    <n v="0"/>
    <m/>
    <m/>
  </r>
  <r>
    <d v="2019-06-05T09:26:09"/>
    <m/>
    <s v="VC369"/>
    <x v="0"/>
    <x v="222"/>
    <n v="3"/>
    <s v="ks"/>
    <n v="26.62"/>
    <n v="79.86"/>
    <s v="0421"/>
    <m/>
    <s v="1CHIR: ambulance"/>
    <s v="SVIOP-2019-SVM2-006344"/>
    <s v="Výdej do spotřeby z IOP"/>
    <s v="Škodová Simona"/>
    <s v="Promítnut do stavu zásob"/>
    <s v="V44H"/>
    <s v="Boxy,koše,dózy,nádoby"/>
    <m/>
    <m/>
    <s v="Věra Marková do 8/2020"/>
    <m/>
    <x v="1"/>
    <n v="6"/>
    <m/>
    <n v="0"/>
    <m/>
    <m/>
  </r>
  <r>
    <d v="2019-06-05T09:26:09"/>
    <m/>
    <s v="VE274"/>
    <x v="1"/>
    <x v="387"/>
    <n v="20"/>
    <s v="bal"/>
    <n v="37.270000000000003"/>
    <n v="745.4"/>
    <s v="0421"/>
    <m/>
    <s v="1CHIR: ambulance"/>
    <s v="SVIOP-2019-SVM2-006344"/>
    <s v="Výdej do spotřeby z IOP"/>
    <s v="Škodová Simona"/>
    <s v="Promítnut do stavu zásob"/>
    <s v="V42A"/>
    <s v="Papíry, sešity, knihy, bloky, tabule"/>
    <m/>
    <m/>
    <s v="VKUS-Bustan 3/2020"/>
    <m/>
    <x v="1"/>
    <n v="6"/>
    <m/>
    <n v="0"/>
    <m/>
    <m/>
  </r>
  <r>
    <d v="2019-06-05T09:26:09"/>
    <s v="REF N15000"/>
    <s v="VE649"/>
    <x v="0"/>
    <x v="50"/>
    <n v="1"/>
    <s v="bal"/>
    <n v="326.70999999999998"/>
    <n v="326.70999999999998"/>
    <s v="0421"/>
    <m/>
    <s v="1CHIR: ambulance"/>
    <s v="SVIOP-2019-SVM2-006344"/>
    <s v="Výdej do spotřeby z IOP"/>
    <s v="Škodová Simona"/>
    <s v="Promítnut do stavu zásob"/>
    <s v="V44E"/>
    <s v="WC papír, ubrousky, pytle, sáčky"/>
    <m/>
    <m/>
    <s v="MEDISUN profi s.r.o."/>
    <m/>
    <x v="1"/>
    <n v="6"/>
    <m/>
    <n v="0"/>
    <m/>
    <m/>
  </r>
  <r>
    <d v="2019-06-05T09:26:09"/>
    <m/>
    <s v="VF103"/>
    <x v="0"/>
    <x v="147"/>
    <n v="1"/>
    <s v="bal"/>
    <n v="350.22"/>
    <n v="350.22"/>
    <s v="0421"/>
    <m/>
    <s v="1CHIR: ambulance"/>
    <s v="SVIOP-2019-SVM2-006344"/>
    <s v="Výdej do spotřeby z IOP"/>
    <s v="Škodová Simona"/>
    <s v="Promítnut do stavu zásob"/>
    <s v="V44E"/>
    <s v="WC papír, ubrousky, pytle, sáčky"/>
    <m/>
    <m/>
    <s v="Frankospol 3/2020"/>
    <m/>
    <x v="1"/>
    <n v="6"/>
    <m/>
    <n v="0"/>
    <m/>
    <m/>
  </r>
  <r>
    <d v="2019-06-05T09:33:33"/>
    <s v="ČSSZ-896220"/>
    <s v="VFM0853"/>
    <x v="1"/>
    <x v="232"/>
    <n v="100"/>
    <s v="ks"/>
    <n v="0"/>
    <n v="0"/>
    <s v="0411"/>
    <m/>
    <s v="1CHIR: lůžkové oddělení 8"/>
    <s v="SVIOP-2019-SVM2-006352"/>
    <s v="Výdej do spotřeby z IOP"/>
    <s v="Škodová Simona"/>
    <s v="Promítnut do stavu zásob"/>
    <s v="VFM032"/>
    <s v="Zdravotní pojišťovny"/>
    <m/>
    <m/>
    <m/>
    <m/>
    <x v="1"/>
    <n v="6"/>
    <m/>
    <n v="0"/>
    <m/>
    <m/>
  </r>
  <r>
    <d v="2019-06-05T09:33:33"/>
    <m/>
    <s v="VE662"/>
    <x v="1"/>
    <x v="73"/>
    <n v="50"/>
    <s v="ks"/>
    <n v="0.15"/>
    <n v="7.26"/>
    <s v="0411"/>
    <m/>
    <s v="1CHIR: lůžkové oddělení 8"/>
    <s v="SVIOP-2019-SVM2-006352"/>
    <s v="Výdej do spotřeby z IOP"/>
    <s v="Škodová Simona"/>
    <s v="Promítnut do stavu zásob"/>
    <s v="V43"/>
    <s v="Tiskopisy"/>
    <m/>
    <m/>
    <s v="Knopp - tiskárna do 1/2021"/>
    <m/>
    <x v="1"/>
    <n v="6"/>
    <m/>
    <n v="0"/>
    <m/>
    <m/>
  </r>
  <r>
    <d v="2019-06-05T09:33:33"/>
    <s v="140060013"/>
    <s v="VE630"/>
    <x v="4"/>
    <x v="39"/>
    <n v="50"/>
    <s v="ks"/>
    <n v="0.23"/>
    <n v="11.35"/>
    <s v="0411"/>
    <m/>
    <s v="1CHIR: lůžkové oddělení 8"/>
    <s v="SVIOP-2019-SVM2-006352"/>
    <s v="Výdej do spotřeby z IOP"/>
    <s v="Škodová Simona"/>
    <s v="Promítnut do stavu zásob"/>
    <s v="V21"/>
    <s v="Spotřební materiál k SZM"/>
    <m/>
    <m/>
    <s v="MAPO medical s.r.o. od 7/2017"/>
    <m/>
    <x v="1"/>
    <n v="6"/>
    <m/>
    <n v="0"/>
    <m/>
    <m/>
  </r>
  <r>
    <d v="2019-06-05T09:33:33"/>
    <m/>
    <s v="VE585"/>
    <x v="1"/>
    <x v="74"/>
    <n v="100"/>
    <s v="ks"/>
    <n v="0.55000000000000004"/>
    <n v="55"/>
    <s v="0411"/>
    <m/>
    <s v="1CHIR: lůžkové oddělení 8"/>
    <s v="SVIOP-2019-SVM2-006352"/>
    <s v="Výdej do spotřeby z IOP"/>
    <s v="Škodová Simona"/>
    <s v="Promítnut do stavu zásob"/>
    <s v="V42C"/>
    <s v="Obálky, pořadače, složky"/>
    <m/>
    <m/>
    <s v="ITAGE"/>
    <m/>
    <x v="1"/>
    <n v="6"/>
    <m/>
    <n v="0"/>
    <m/>
    <m/>
  </r>
  <r>
    <d v="2019-06-05T09:33:33"/>
    <s v="Fm-L009-019-OSEPO-001"/>
    <s v="VFM1115"/>
    <x v="1"/>
    <x v="2"/>
    <n v="300"/>
    <s v="ks"/>
    <n v="1.05"/>
    <n v="315.77999999999997"/>
    <s v="0411"/>
    <m/>
    <s v="1CHIR: lůžkové oddělení 8"/>
    <s v="SVIOP-2019-SVM2-006352"/>
    <s v="Výdej do spotřeby z IOP"/>
    <s v="Škodová Simona"/>
    <s v="Promítnut do stavu zásob"/>
    <s v="VFM019"/>
    <s v="Ošetřovatelská dokumentace"/>
    <m/>
    <m/>
    <m/>
    <m/>
    <x v="1"/>
    <n v="6"/>
    <m/>
    <n v="0"/>
    <m/>
    <m/>
  </r>
  <r>
    <d v="2019-06-05T09:33:33"/>
    <m/>
    <s v="VB631"/>
    <x v="1"/>
    <x v="40"/>
    <n v="30"/>
    <s v="ks"/>
    <n v="1.19"/>
    <n v="35.57"/>
    <s v="0411"/>
    <m/>
    <s v="1CHIR: lůžkové oddělení 8"/>
    <s v="SVIOP-2019-SVM2-006352"/>
    <s v="Výdej do spotřeby z IOP"/>
    <s v="Škodová Simona"/>
    <s v="Promítnut do stavu zásob"/>
    <s v="V42C"/>
    <s v="Obálky, pořadače, složky"/>
    <m/>
    <m/>
    <s v="Properus"/>
    <m/>
    <x v="1"/>
    <n v="6"/>
    <m/>
    <n v="0"/>
    <m/>
    <m/>
  </r>
  <r>
    <d v="2019-06-05T09:33:33"/>
    <s v="Fm-L009-035-TO-003"/>
    <s v="VFM1226"/>
    <x v="1"/>
    <x v="108"/>
    <n v="50"/>
    <s v="ks"/>
    <n v="1.21"/>
    <n v="60.5"/>
    <s v="0411"/>
    <m/>
    <s v="1CHIR: lůžkové oddělení 8"/>
    <s v="SVIOP-2019-SVM2-006352"/>
    <s v="Výdej do spotřeby z IOP"/>
    <s v="Škodová Simona"/>
    <s v="Promítnut do stavu zásob"/>
    <s v="VFM035"/>
    <s v="Žádanky (laboratoře)"/>
    <m/>
    <m/>
    <s v="Knopp - tiskárna do 1/2021"/>
    <m/>
    <x v="1"/>
    <n v="6"/>
    <m/>
    <n v="0"/>
    <m/>
    <m/>
  </r>
  <r>
    <d v="2019-06-05T09:33:33"/>
    <s v="220119"/>
    <s v="VE769"/>
    <x v="1"/>
    <x v="103"/>
    <n v="1"/>
    <s v="ks"/>
    <n v="1.22"/>
    <n v="1.22"/>
    <s v="0411"/>
    <m/>
    <s v="1CHIR: lůžkové oddělení 8"/>
    <s v="SVIOP-2019-SVM2-006352"/>
    <s v="Výdej do spotřeby z IOP"/>
    <s v="Škodová Simona"/>
    <s v="Promítnut do stavu zásob"/>
    <s v="V42C"/>
    <s v="Obálky, pořadače, složky"/>
    <m/>
    <m/>
    <s v="Frankospol 22.3/2020"/>
    <m/>
    <x v="1"/>
    <n v="6"/>
    <m/>
    <n v="0"/>
    <m/>
    <m/>
  </r>
  <r>
    <d v="2019-06-05T09:33:33"/>
    <m/>
    <s v="VE880"/>
    <x v="3"/>
    <x v="7"/>
    <n v="200"/>
    <s v="ks"/>
    <n v="2.35"/>
    <n v="469.48"/>
    <s v="0411"/>
    <m/>
    <s v="1CHIR: lůžkové oddělení 8"/>
    <s v="SVIOP-2019-SVM2-006352"/>
    <s v="Výdej do spotřeby z IOP"/>
    <s v="Škodová Simona"/>
    <s v="Promítnut do stavu zásob"/>
    <s v="V22"/>
    <s v="Spotřební materiál pro potrubní poštu"/>
    <m/>
    <m/>
    <s v="PROFITERM PROTECH s.r.o."/>
    <m/>
    <x v="1"/>
    <n v="6"/>
    <m/>
    <n v="0"/>
    <m/>
    <m/>
  </r>
  <r>
    <d v="2019-06-05T09:33:33"/>
    <s v="5961"/>
    <s v="VE517"/>
    <x v="2"/>
    <x v="5"/>
    <n v="30"/>
    <s v="ks"/>
    <n v="2.4900000000000002"/>
    <n v="74.739999999999995"/>
    <s v="0411"/>
    <m/>
    <s v="1CHIR: lůžkové oddělení 8"/>
    <s v="SVIOP-2019-SVM2-006352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3:33"/>
    <s v="5961"/>
    <s v="VE518"/>
    <x v="2"/>
    <x v="4"/>
    <n v="30"/>
    <s v="ks"/>
    <n v="2.4900000000000002"/>
    <n v="74.7"/>
    <s v="0411"/>
    <m/>
    <s v="1CHIR: lůžkové oddělení 8"/>
    <s v="SVIOP-2019-SVM2-006352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3:33"/>
    <s v="311100zel"/>
    <s v="VE754"/>
    <x v="1"/>
    <x v="6"/>
    <n v="20"/>
    <s v="ks"/>
    <n v="2.66"/>
    <n v="53.24"/>
    <s v="0411"/>
    <m/>
    <s v="1CHIR: lůžkové oddělení 8"/>
    <s v="SVIOP-2019-SVM2-006352"/>
    <s v="Výdej do spotřeby z IOP"/>
    <s v="Škodová Simona"/>
    <s v="Promítnut do stavu zásob"/>
    <s v="V42C"/>
    <s v="Obálky, pořadače, složky"/>
    <m/>
    <m/>
    <s v="Frankospol 22.3/2020"/>
    <m/>
    <x v="1"/>
    <n v="6"/>
    <m/>
    <n v="0"/>
    <m/>
    <m/>
  </r>
  <r>
    <d v="2019-06-05T09:33:33"/>
    <s v="431005"/>
    <s v="VE852"/>
    <x v="1"/>
    <x v="52"/>
    <n v="4"/>
    <s v="bal"/>
    <n v="4.4800000000000004"/>
    <n v="17.91"/>
    <s v="0411"/>
    <m/>
    <s v="1CHIR: lůžkové oddělení 8"/>
    <s v="SVIOP-2019-SVM2-006352"/>
    <s v="Výdej do spotřeby z IOP"/>
    <s v="Škodová Simona"/>
    <s v="Promítnut do stavu zásob"/>
    <s v="V42D"/>
    <s v="Pravítka, lepidla, folie"/>
    <m/>
    <m/>
    <s v="Frankospol 22.3/2020"/>
    <m/>
    <x v="1"/>
    <n v="6"/>
    <m/>
    <n v="0"/>
    <m/>
    <m/>
  </r>
  <r>
    <d v="2019-06-05T09:33:33"/>
    <s v="501170"/>
    <s v="VE327"/>
    <x v="1"/>
    <x v="41"/>
    <n v="20"/>
    <s v="ks"/>
    <n v="4.84"/>
    <n v="96.8"/>
    <s v="0411"/>
    <m/>
    <s v="1CHIR: lůžkové oddělení 8"/>
    <s v="SVIOP-2019-SVM2-006352"/>
    <s v="Výdej do spotřeby z IOP"/>
    <s v="Škodová Simona"/>
    <s v="Promítnut do stavu zásob"/>
    <s v="V42B"/>
    <s v="Psací potřeby"/>
    <m/>
    <m/>
    <s v="Frankospol 22.3/2020"/>
    <m/>
    <x v="1"/>
    <n v="6"/>
    <m/>
    <n v="0"/>
    <m/>
    <m/>
  </r>
  <r>
    <d v="2019-06-05T09:33:33"/>
    <m/>
    <s v="VA007"/>
    <x v="4"/>
    <x v="104"/>
    <n v="10"/>
    <s v="ks"/>
    <n v="5.99"/>
    <n v="59.9"/>
    <s v="0411"/>
    <m/>
    <s v="1CHIR: lůžkové oddělení 8"/>
    <s v="SVIOP-2019-SVM2-006352"/>
    <s v="Výdej do spotřeby z IOP"/>
    <s v="Škodová Simona"/>
    <s v="Promítnut do stavu zásob"/>
    <s v="V21"/>
    <s v="Spotřební materiál k SZM"/>
    <m/>
    <m/>
    <s v="MAPO medical s.r.o."/>
    <m/>
    <x v="1"/>
    <n v="6"/>
    <m/>
    <n v="0"/>
    <m/>
    <m/>
  </r>
  <r>
    <d v="2019-06-05T09:33:33"/>
    <m/>
    <s v="VC344"/>
    <x v="0"/>
    <x v="42"/>
    <n v="5"/>
    <s v="bal"/>
    <n v="6.29"/>
    <n v="31.45"/>
    <s v="0411"/>
    <m/>
    <s v="1CHIR: lůžkové oddělení 8"/>
    <s v="SVIOP-2019-SVM2-006352"/>
    <s v="Výdej do spotřeby z IOP"/>
    <s v="Škodová Simona"/>
    <s v="Promítnut do stavu zásob"/>
    <s v="V44G"/>
    <s v="Kuchyňské potřeby drobné"/>
    <m/>
    <m/>
    <s v="Věra Marková do 8/2020"/>
    <m/>
    <x v="1"/>
    <n v="6"/>
    <m/>
    <n v="0"/>
    <m/>
    <m/>
  </r>
  <r>
    <d v="2019-06-05T09:33:33"/>
    <s v="6781"/>
    <s v="VE900"/>
    <x v="2"/>
    <x v="233"/>
    <n v="1"/>
    <s v="ks"/>
    <n v="9.3800000000000008"/>
    <n v="9.3800000000000008"/>
    <s v="0411"/>
    <m/>
    <s v="1CHIR: lůžkové oddělení 8"/>
    <s v="SVIOP-2019-SVM2-006352"/>
    <s v="Výdej do spotřeby z IOP"/>
    <s v="Škodová Simona"/>
    <s v="Promítnut do stavu zásob"/>
    <s v="V41C"/>
    <s v="Kartáče,houbičky"/>
    <m/>
    <m/>
    <s v="Šaman do 19.3/2020"/>
    <m/>
    <x v="1"/>
    <n v="6"/>
    <m/>
    <n v="0"/>
    <m/>
    <m/>
  </r>
  <r>
    <d v="2019-06-05T09:33:33"/>
    <s v="7396"/>
    <s v="VE479"/>
    <x v="2"/>
    <x v="12"/>
    <n v="3"/>
    <s v="ks"/>
    <n v="15.13"/>
    <n v="45.38"/>
    <s v="0411"/>
    <m/>
    <s v="1CHIR: lůžkové oddělení 8"/>
    <s v="SVIOP-2019-SVM2-006352"/>
    <s v="Výdej do spotřeby z IOP"/>
    <s v="Škodová Simona"/>
    <s v="Promítnut do stavu zásob"/>
    <s v="V41B"/>
    <s v="Mýdla,osvěžovače"/>
    <m/>
    <m/>
    <s v="Šaman do 19.3/2020"/>
    <m/>
    <x v="1"/>
    <n v="6"/>
    <m/>
    <n v="0"/>
    <m/>
    <m/>
  </r>
  <r>
    <d v="2019-06-05T09:33:33"/>
    <s v="9846"/>
    <s v="VE892"/>
    <x v="0"/>
    <x v="61"/>
    <n v="5"/>
    <s v="bal"/>
    <n v="18.45"/>
    <n v="92.27"/>
    <s v="0411"/>
    <m/>
    <s v="1CHIR: lůžkové oddělení 8"/>
    <s v="SVIOP-2019-SVM2-006352"/>
    <s v="Výdej do spotřeby z IOP"/>
    <s v="Škodová Simona"/>
    <s v="Promítnut do stavu zásob"/>
    <s v="V44D"/>
    <s v="Ručníky, rohože, ostatní"/>
    <m/>
    <m/>
    <s v="Šaman do 19.3/2020"/>
    <m/>
    <x v="1"/>
    <n v="6"/>
    <m/>
    <n v="0"/>
    <m/>
    <m/>
  </r>
  <r>
    <d v="2019-06-05T09:33:33"/>
    <m/>
    <s v="VE016"/>
    <x v="0"/>
    <x v="163"/>
    <n v="6"/>
    <s v="bal"/>
    <n v="22.69"/>
    <n v="136.13999999999999"/>
    <s v="0411"/>
    <m/>
    <s v="1CHIR: lůžkové oddělení 8"/>
    <s v="SVIOP-2019-SVM2-006352"/>
    <s v="Výdej do spotřeby z IOP"/>
    <s v="Škodová Simona"/>
    <s v="Promítnut do stavu zásob"/>
    <s v="V44E"/>
    <s v="WC papír, ubrousky, pytle, sáčky"/>
    <m/>
    <m/>
    <s v="Press KF do 1/2019"/>
    <m/>
    <x v="1"/>
    <n v="6"/>
    <m/>
    <n v="0"/>
    <m/>
    <m/>
  </r>
  <r>
    <d v="2019-06-05T09:33:33"/>
    <s v="1566"/>
    <s v="VE526"/>
    <x v="2"/>
    <x v="45"/>
    <n v="6"/>
    <s v="bal"/>
    <n v="23.17"/>
    <n v="139.02000000000001"/>
    <s v="0411"/>
    <m/>
    <s v="1CHIR: lůžkové oddělení 8"/>
    <s v="SVIOP-2019-SVM2-006352"/>
    <s v="Výdej do spotřeby z IOP"/>
    <s v="Škodová Simona"/>
    <s v="Promítnut do stavu zásob"/>
    <s v="V41C"/>
    <s v="Kartáče,houbičky"/>
    <m/>
    <m/>
    <s v="Šaman do 19.3/2020"/>
    <m/>
    <x v="1"/>
    <n v="6"/>
    <m/>
    <n v="0"/>
    <m/>
    <m/>
  </r>
  <r>
    <d v="2019-06-05T09:33:33"/>
    <s v="116931"/>
    <s v="VE485"/>
    <x v="2"/>
    <x v="105"/>
    <n v="5"/>
    <s v="ks"/>
    <n v="23.76"/>
    <n v="118.8"/>
    <s v="0411"/>
    <m/>
    <s v="1CHIR: lůžkové oddělení 8"/>
    <s v="SVIOP-2019-SVM2-006352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3:33"/>
    <m/>
    <s v="VE716"/>
    <x v="0"/>
    <x v="16"/>
    <n v="30"/>
    <s v="ks"/>
    <n v="23.96"/>
    <n v="718.81"/>
    <s v="0411"/>
    <m/>
    <s v="1CHIR: lůžkové oddělení 8"/>
    <s v="SVIOP-2019-SVM2-006352"/>
    <s v="Výdej do spotřeby z IOP"/>
    <s v="Škodová Simona"/>
    <s v="Promítnut do stavu zásob"/>
    <s v="V44E"/>
    <s v="WC papír, ubrousky, pytle, sáčky"/>
    <m/>
    <m/>
    <s v="Frankospol 3/2020"/>
    <m/>
    <x v="1"/>
    <n v="6"/>
    <m/>
    <n v="0"/>
    <m/>
    <m/>
  </r>
  <r>
    <d v="2019-06-05T09:33:33"/>
    <s v="770150"/>
    <s v="VE835"/>
    <x v="1"/>
    <x v="19"/>
    <n v="1"/>
    <s v="ks"/>
    <n v="30.73"/>
    <n v="30.73"/>
    <s v="0411"/>
    <m/>
    <s v="1CHIR: lůžkové oddělení 8"/>
    <s v="SVIOP-2019-SVM2-006352"/>
    <s v="Výdej do spotřeby z IOP"/>
    <s v="Škodová Simona"/>
    <s v="Promítnut do stavu zásob"/>
    <s v="V42D"/>
    <s v="Pravítka, lepidla, folie"/>
    <m/>
    <m/>
    <s v="Frankospol 22.3/2020"/>
    <m/>
    <x v="1"/>
    <n v="6"/>
    <m/>
    <n v="0"/>
    <m/>
    <m/>
  </r>
  <r>
    <d v="2019-06-05T09:33:33"/>
    <s v="116361"/>
    <s v="VE505"/>
    <x v="2"/>
    <x v="46"/>
    <n v="4"/>
    <s v="ks"/>
    <n v="34.78"/>
    <n v="139.12"/>
    <s v="0411"/>
    <m/>
    <s v="1CHIR: lůžkové oddělení 8"/>
    <s v="SVIOP-2019-SVM2-006352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3:33"/>
    <m/>
    <s v="VC049"/>
    <x v="0"/>
    <x v="21"/>
    <n v="2"/>
    <s v="bal"/>
    <n v="35.21"/>
    <n v="70.42"/>
    <s v="0411"/>
    <m/>
    <s v="1CHIR: lůžkové oddělení 8"/>
    <s v="SVIOP-2019-SVM2-006352"/>
    <s v="Výdej do spotřeby z IOP"/>
    <s v="Škodová Simona"/>
    <s v="Promítnut do stavu zásob"/>
    <s v="V44C"/>
    <s v="Registrační papíry"/>
    <m/>
    <m/>
    <m/>
    <m/>
    <x v="1"/>
    <n v="6"/>
    <m/>
    <n v="0"/>
    <m/>
    <m/>
  </r>
  <r>
    <d v="2019-06-05T09:33:33"/>
    <s v="115081"/>
    <s v="VE491"/>
    <x v="2"/>
    <x v="64"/>
    <n v="1"/>
    <s v="ks"/>
    <n v="37.51"/>
    <n v="37.51"/>
    <s v="0411"/>
    <m/>
    <s v="1CHIR: lůžkové oddělení 8"/>
    <s v="SVIOP-2019-SVM2-006352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3:33"/>
    <s v="394153"/>
    <s v="VE693"/>
    <x v="2"/>
    <x v="18"/>
    <n v="4"/>
    <s v="ks"/>
    <n v="37.82"/>
    <n v="151.29"/>
    <s v="0411"/>
    <m/>
    <s v="1CHIR: lůžkové oddělení 8"/>
    <s v="SVIOP-2019-SVM2-006352"/>
    <s v="Výdej do spotřeby z IOP"/>
    <s v="Škodová Simona"/>
    <s v="Promítnut do stavu zásob"/>
    <s v="V41D"/>
    <s v="Krémy, oleje a masti z lékárny"/>
    <m/>
    <m/>
    <s v="Phoenix"/>
    <m/>
    <x v="1"/>
    <n v="6"/>
    <m/>
    <n v="0"/>
    <m/>
    <m/>
  </r>
  <r>
    <d v="2019-06-05T09:33:33"/>
    <s v="5136"/>
    <s v="VE484"/>
    <x v="2"/>
    <x v="130"/>
    <n v="1"/>
    <s v="ks"/>
    <n v="55.33"/>
    <n v="55.33"/>
    <s v="0411"/>
    <m/>
    <s v="1CHIR: lůžkové oddělení 8"/>
    <s v="SVIOP-2019-SVM2-006352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3:33"/>
    <s v="113301,104541"/>
    <s v="VE493"/>
    <x v="2"/>
    <x v="26"/>
    <n v="1"/>
    <s v="ks"/>
    <n v="56.41"/>
    <n v="56.41"/>
    <s v="0411"/>
    <m/>
    <s v="1CHIR: lůžkové oddělení 8"/>
    <s v="SVIOP-2019-SVM2-006352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3:33"/>
    <s v="B15112"/>
    <s v="VA394"/>
    <x v="0"/>
    <x v="17"/>
    <n v="2"/>
    <s v="ks"/>
    <n v="57.49"/>
    <n v="114.98"/>
    <s v="0411"/>
    <m/>
    <s v="1CHIR: lůžkové oddělení 8"/>
    <s v="SVIOP-2019-SVM2-006352"/>
    <s v="Výdej do spotřeby z IOP"/>
    <s v="Škodová Simona"/>
    <s v="Promítnut do stavu zásob"/>
    <s v="V44B"/>
    <s v="Baterie, různé elektro zboží"/>
    <m/>
    <m/>
    <s v="Emos do 4/2020"/>
    <m/>
    <x v="1"/>
    <n v="6"/>
    <m/>
    <n v="0"/>
    <m/>
    <m/>
  </r>
  <r>
    <d v="2019-06-05T09:33:33"/>
    <m/>
    <s v="VF307"/>
    <x v="0"/>
    <x v="381"/>
    <n v="1"/>
    <s v="bal"/>
    <n v="58.44"/>
    <n v="58.44"/>
    <s v="0411"/>
    <m/>
    <s v="1CHIR: lůžkové oddělení 8"/>
    <s v="SVIOP-2019-SVM2-006352"/>
    <s v="Výdej do spotřeby z IOP"/>
    <s v="Škodová Simona"/>
    <s v="Promítnut do stavu zásob"/>
    <s v="V44E"/>
    <s v="WC papír, ubrousky, pytle, sáčky"/>
    <m/>
    <m/>
    <s v="Abraham do 4/2020"/>
    <m/>
    <x v="1"/>
    <n v="6"/>
    <m/>
    <n v="0"/>
    <m/>
    <m/>
  </r>
  <r>
    <d v="2019-06-05T09:33:33"/>
    <s v="Fm-L009-029-LEKPAC-001"/>
    <s v="VFM1238"/>
    <x v="1"/>
    <x v="24"/>
    <n v="1"/>
    <s v="ks"/>
    <n v="59.29"/>
    <n v="59.29"/>
    <s v="0411"/>
    <m/>
    <s v="1CHIR: lůžkové oddělení 8"/>
    <s v="SVIOP-2019-SVM2-006352"/>
    <s v="Výdej do spotřeby z IOP"/>
    <s v="Škodová Simona"/>
    <s v="Promítnut do stavu zásob"/>
    <s v="VFM029"/>
    <s v="Léčiva"/>
    <m/>
    <m/>
    <s v="Knopp - tiskárna do 1/2021"/>
    <m/>
    <x v="1"/>
    <n v="6"/>
    <m/>
    <n v="0"/>
    <m/>
    <m/>
  </r>
  <r>
    <d v="2019-06-05T09:33:33"/>
    <s v="N10957"/>
    <s v="VE908"/>
    <x v="2"/>
    <x v="28"/>
    <n v="1"/>
    <s v="ks"/>
    <n v="67.16"/>
    <n v="67.16"/>
    <s v="0411"/>
    <m/>
    <s v="1CHIR: lůžkové oddělení 8"/>
    <s v="SVIOP-2019-SVM2-006352"/>
    <s v="Výdej do spotřeby z IOP"/>
    <s v="Škodová Simona"/>
    <s v="Promítnut do stavu zásob"/>
    <s v="V41D"/>
    <s v="Krémy, oleje a masti z lékárny"/>
    <m/>
    <m/>
    <s v="MEDISUN profi s.r.o."/>
    <m/>
    <x v="1"/>
    <n v="6"/>
    <m/>
    <n v="0"/>
    <m/>
    <m/>
  </r>
  <r>
    <d v="2019-06-05T09:33:33"/>
    <m/>
    <s v="VF230"/>
    <x v="2"/>
    <x v="252"/>
    <n v="2"/>
    <s v="ks"/>
    <n v="76.239999999999995"/>
    <n v="152.47"/>
    <s v="0411"/>
    <m/>
    <s v="1CHIR: lůžkové oddělení 8"/>
    <s v="SVIOP-2019-SVM2-006352"/>
    <s v="Výdej do spotřeby z IOP"/>
    <s v="Škodová Simona"/>
    <s v="Promítnut do stavu zásob"/>
    <s v="V41D"/>
    <s v="Krémy, oleje a masti z lékárny"/>
    <m/>
    <m/>
    <s v="Maurea, s.r.o"/>
    <m/>
    <x v="1"/>
    <n v="6"/>
    <m/>
    <n v="0"/>
    <m/>
    <m/>
  </r>
  <r>
    <d v="2019-06-05T09:33:33"/>
    <s v="251271"/>
    <s v="VE871"/>
    <x v="1"/>
    <x v="85"/>
    <n v="1"/>
    <s v="bal"/>
    <n v="108.9"/>
    <n v="108.9"/>
    <s v="0411"/>
    <m/>
    <s v="1CHIR: lůžkové oddělení 8"/>
    <s v="SVIOP-2019-SVM2-006352"/>
    <s v="Výdej do spotřeby z IOP"/>
    <s v="Škodová Simona"/>
    <s v="Promítnut do stavu zásob"/>
    <s v="V42E"/>
    <s v="Samolepky, etikety, štítky"/>
    <m/>
    <m/>
    <s v="Frankospol 22.3/2020"/>
    <m/>
    <x v="1"/>
    <n v="6"/>
    <m/>
    <n v="0"/>
    <m/>
    <m/>
  </r>
  <r>
    <d v="2019-06-05T09:33:33"/>
    <s v="obyčejné 3946"/>
    <s v="VC677"/>
    <x v="1"/>
    <x v="101"/>
    <n v="1"/>
    <s v="ks"/>
    <n v="145.19999999999999"/>
    <n v="145.19999999999999"/>
    <s v="0411"/>
    <m/>
    <s v="1CHIR: lůžkové oddělení 8"/>
    <s v="SVIOP-2019-SVM2-006352"/>
    <s v="Výdej do spotřeby z IOP"/>
    <s v="Škodová Simona"/>
    <s v="Promítnut do stavu zásob"/>
    <s v="V42E"/>
    <s v="Samolepky, etikety, štítky"/>
    <m/>
    <m/>
    <s v="Datascan"/>
    <m/>
    <x v="1"/>
    <n v="6"/>
    <m/>
    <n v="0"/>
    <m/>
    <m/>
  </r>
  <r>
    <d v="2019-06-05T09:33:33"/>
    <s v="107631"/>
    <s v="VE669"/>
    <x v="2"/>
    <x v="106"/>
    <n v="1"/>
    <s v="ks"/>
    <n v="151.25"/>
    <n v="151.25"/>
    <s v="0411"/>
    <m/>
    <s v="1CHIR: lůžkové oddělení 8"/>
    <s v="SVIOP-2019-SVM2-006352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3:33"/>
    <m/>
    <s v="VA796"/>
    <x v="0"/>
    <x v="141"/>
    <n v="1"/>
    <s v="ks"/>
    <n v="153.66999999999999"/>
    <n v="153.66999999999999"/>
    <s v="0411"/>
    <m/>
    <s v="1CHIR: lůžkové oddělení 8"/>
    <s v="SVIOP-2019-SVM2-006352"/>
    <s v="Výdej do spotřeby z IOP"/>
    <s v="Škodová Simona"/>
    <s v="Promítnut do stavu zásob"/>
    <s v="V44G"/>
    <s v="Kuchyňské potřeby drobné"/>
    <m/>
    <m/>
    <s v="Věra Marková do 8/2020"/>
    <m/>
    <x v="1"/>
    <n v="6"/>
    <m/>
    <n v="0"/>
    <m/>
    <m/>
  </r>
  <r>
    <d v="2019-06-05T09:33:33"/>
    <m/>
    <s v="VB256"/>
    <x v="0"/>
    <x v="48"/>
    <n v="1"/>
    <s v="ks"/>
    <n v="205.7"/>
    <n v="205.7"/>
    <s v="0411"/>
    <m/>
    <s v="1CHIR: lůžkové oddělení 8"/>
    <s v="SVIOP-2019-SVM2-006352"/>
    <s v="Výdej do spotřeby z IOP"/>
    <s v="Škodová Simona"/>
    <s v="Promítnut do stavu zásob"/>
    <s v="V44D"/>
    <s v="Ručníky, rohože, ostatní"/>
    <m/>
    <m/>
    <s v="Švihelova"/>
    <m/>
    <x v="1"/>
    <n v="6"/>
    <m/>
    <n v="0"/>
    <m/>
    <m/>
  </r>
  <r>
    <d v="2019-06-05T09:33:33"/>
    <m/>
    <s v="VC630"/>
    <x v="0"/>
    <x v="35"/>
    <n v="1"/>
    <s v="bal"/>
    <n v="225"/>
    <n v="225"/>
    <s v="0411"/>
    <m/>
    <s v="1CHIR: lůžkové oddělení 8"/>
    <s v="SVIOP-2019-SVM2-006352"/>
    <s v="Výdej do spotřeby z IOP"/>
    <s v="Škodová Simona"/>
    <s v="Promítnut do stavu zásob"/>
    <s v="V44E"/>
    <s v="WC papír, ubrousky, pytle, sáčky"/>
    <m/>
    <m/>
    <m/>
    <m/>
    <x v="1"/>
    <n v="6"/>
    <m/>
    <n v="0"/>
    <m/>
    <m/>
  </r>
  <r>
    <d v="2019-06-05T09:33:33"/>
    <s v="REF N15000"/>
    <s v="VE649"/>
    <x v="0"/>
    <x v="50"/>
    <n v="1"/>
    <s v="bal"/>
    <n v="326.70999999999998"/>
    <n v="326.70999999999998"/>
    <s v="0411"/>
    <m/>
    <s v="1CHIR: lůžkové oddělení 8"/>
    <s v="SVIOP-2019-SVM2-006352"/>
    <s v="Výdej do spotřeby z IOP"/>
    <s v="Škodová Simona"/>
    <s v="Promítnut do stavu zásob"/>
    <s v="V44E"/>
    <s v="WC papír, ubrousky, pytle, sáčky"/>
    <m/>
    <m/>
    <s v="MEDISUN profi s.r.o."/>
    <m/>
    <x v="1"/>
    <n v="6"/>
    <m/>
    <n v="0"/>
    <m/>
    <m/>
  </r>
  <r>
    <d v="2019-06-05T09:33:33"/>
    <s v="10006995-1K"/>
    <s v="VC736"/>
    <x v="0"/>
    <x v="38"/>
    <n v="1"/>
    <s v="ks"/>
    <n v="738.1"/>
    <n v="738.1"/>
    <s v="0411"/>
    <m/>
    <s v="1CHIR: lůžkové oddělení 8"/>
    <s v="SVIOP-2019-SVM2-006352"/>
    <s v="Výdej do spotřeby z IOP"/>
    <s v="Škodová Simona"/>
    <s v="Promítnut do stavu zásob"/>
    <s v="V44D"/>
    <s v="Ručníky, rohože, ostatní"/>
    <m/>
    <m/>
    <s v="Datascan"/>
    <m/>
    <x v="1"/>
    <n v="6"/>
    <m/>
    <n v="0"/>
    <m/>
    <m/>
  </r>
  <r>
    <d v="2019-06-05T09:36:13"/>
    <s v="140060013"/>
    <s v="VE630"/>
    <x v="4"/>
    <x v="39"/>
    <n v="50"/>
    <s v="ks"/>
    <n v="0.23"/>
    <n v="11.35"/>
    <s v="0432"/>
    <m/>
    <s v="1CHIR: JIP  6"/>
    <s v="SVIOP-2019-SVM2-006354"/>
    <s v="Výdej do spotřeby z IOP"/>
    <s v="Škodová Simona"/>
    <s v="Promítnut do stavu zásob"/>
    <s v="V21"/>
    <s v="Spotřební materiál k SZM"/>
    <m/>
    <m/>
    <s v="MAPO medical s.r.o. od 7/2017"/>
    <m/>
    <x v="1"/>
    <n v="6"/>
    <m/>
    <n v="0"/>
    <m/>
    <m/>
  </r>
  <r>
    <d v="2019-06-05T09:36:13"/>
    <m/>
    <s v="VA918"/>
    <x v="0"/>
    <x v="3"/>
    <n v="10"/>
    <s v="ks"/>
    <n v="1.1499999999999999"/>
    <n v="11.5"/>
    <s v="0432"/>
    <m/>
    <s v="1CHIR: JIP  6"/>
    <s v="SVIOP-2019-SVM2-006354"/>
    <s v="Výdej do spotřeby z IOP"/>
    <s v="Škodová Simona"/>
    <s v="Promítnut do stavu zásob"/>
    <s v="V44G"/>
    <s v="Kuchyňské potřeby drobné"/>
    <m/>
    <m/>
    <s v="Věra Marková do 8/2020"/>
    <m/>
    <x v="1"/>
    <n v="6"/>
    <m/>
    <n v="0"/>
    <m/>
    <m/>
  </r>
  <r>
    <d v="2019-06-05T09:36:13"/>
    <s v="Fm-L009-035-TO-003"/>
    <s v="VFM1226"/>
    <x v="1"/>
    <x v="108"/>
    <n v="20"/>
    <s v="ks"/>
    <n v="1.21"/>
    <n v="24.2"/>
    <s v="0432"/>
    <m/>
    <s v="1CHIR: JIP  6"/>
    <s v="SVIOP-2019-SVM2-006354"/>
    <s v="Výdej do spotřeby z IOP"/>
    <s v="Škodová Simona"/>
    <s v="Promítnut do stavu zásob"/>
    <s v="VFM035"/>
    <s v="Žádanky (laboratoře)"/>
    <m/>
    <m/>
    <s v="Knopp - tiskárna do 1/2021"/>
    <m/>
    <x v="1"/>
    <n v="6"/>
    <m/>
    <n v="0"/>
    <m/>
    <m/>
  </r>
  <r>
    <d v="2019-06-05T09:36:13"/>
    <s v="510303"/>
    <s v="VE348"/>
    <x v="1"/>
    <x v="223"/>
    <n v="2"/>
    <s v="ks"/>
    <n v="1.33"/>
    <n v="2.66"/>
    <s v="0432"/>
    <m/>
    <s v="1CHIR: JIP  6"/>
    <s v="SVIOP-2019-SVM2-006354"/>
    <s v="Výdej do spotřeby z IOP"/>
    <s v="Škodová Simona"/>
    <s v="Promítnut do stavu zásob"/>
    <s v="V42B"/>
    <s v="Psací potřeby"/>
    <m/>
    <m/>
    <s v="Frankospol 22.3/2020"/>
    <m/>
    <x v="1"/>
    <n v="6"/>
    <m/>
    <n v="0"/>
    <m/>
    <m/>
  </r>
  <r>
    <d v="2019-06-05T09:36:13"/>
    <s v="510302"/>
    <s v="VE350"/>
    <x v="1"/>
    <x v="97"/>
    <n v="4"/>
    <s v="ks"/>
    <n v="1.33"/>
    <n v="5.32"/>
    <s v="0432"/>
    <m/>
    <s v="1CHIR: JIP  6"/>
    <s v="SVIOP-2019-SVM2-006354"/>
    <s v="Výdej do spotřeby z IOP"/>
    <s v="Škodová Simona"/>
    <s v="Promítnut do stavu zásob"/>
    <s v="V42B"/>
    <s v="Psací potřeby"/>
    <m/>
    <m/>
    <s v="Frankospol 22.3/2020"/>
    <m/>
    <x v="1"/>
    <n v="6"/>
    <m/>
    <n v="0"/>
    <m/>
    <m/>
  </r>
  <r>
    <d v="2019-06-05T09:36:13"/>
    <m/>
    <s v="VE880"/>
    <x v="3"/>
    <x v="7"/>
    <n v="200"/>
    <s v="ks"/>
    <n v="2.35"/>
    <n v="469.48"/>
    <s v="0432"/>
    <m/>
    <s v="1CHIR: JIP  6"/>
    <s v="SVIOP-2019-SVM2-006354"/>
    <s v="Výdej do spotřeby z IOP"/>
    <s v="Škodová Simona"/>
    <s v="Promítnut do stavu zásob"/>
    <s v="V22"/>
    <s v="Spotřební materiál pro potrubní poštu"/>
    <m/>
    <m/>
    <s v="PROFITERM PROTECH s.r.o."/>
    <m/>
    <x v="1"/>
    <n v="6"/>
    <m/>
    <n v="0"/>
    <m/>
    <m/>
  </r>
  <r>
    <d v="2019-06-05T09:36:13"/>
    <s v="5961"/>
    <s v="VE517"/>
    <x v="2"/>
    <x v="5"/>
    <n v="30"/>
    <s v="ks"/>
    <n v="2.4900000000000002"/>
    <n v="74.72"/>
    <s v="0432"/>
    <m/>
    <s v="1CHIR: JIP  6"/>
    <s v="SVIOP-2019-SVM2-006354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6:13"/>
    <s v="311100zel"/>
    <s v="VE754"/>
    <x v="1"/>
    <x v="6"/>
    <n v="20"/>
    <s v="ks"/>
    <n v="2.66"/>
    <n v="53.24"/>
    <s v="0432"/>
    <m/>
    <s v="1CHIR: JIP  6"/>
    <s v="SVIOP-2019-SVM2-006354"/>
    <s v="Výdej do spotřeby z IOP"/>
    <s v="Škodová Simona"/>
    <s v="Promítnut do stavu zásob"/>
    <s v="V42C"/>
    <s v="Obálky, pořadače, složky"/>
    <m/>
    <m/>
    <s v="Frankospol 22.3/2020"/>
    <m/>
    <x v="1"/>
    <n v="6"/>
    <m/>
    <n v="0"/>
    <m/>
    <m/>
  </r>
  <r>
    <d v="2019-06-05T09:36:13"/>
    <s v="Fm-L009-017-24JIP-002"/>
    <s v="VFM0584"/>
    <x v="1"/>
    <x v="69"/>
    <n v="300"/>
    <s v="ks"/>
    <n v="2.88"/>
    <n v="862.86"/>
    <s v="0432"/>
    <m/>
    <s v="1CHIR: JIP  6"/>
    <s v="SVIOP-2019-SVM2-006354"/>
    <s v="Výdej do spotřeby z IOP"/>
    <s v="Škodová Simona"/>
    <s v="Promítnut do stavu zásob"/>
    <s v="VFM017"/>
    <s v="JIP záznamy"/>
    <m/>
    <m/>
    <s v="Papírtisk"/>
    <m/>
    <x v="1"/>
    <n v="6"/>
    <m/>
    <n v="0"/>
    <m/>
    <m/>
  </r>
  <r>
    <d v="2019-06-05T09:36:13"/>
    <s v="430020"/>
    <s v="VE853"/>
    <x v="1"/>
    <x v="55"/>
    <n v="2"/>
    <s v="bal"/>
    <n v="3.87"/>
    <n v="7.74"/>
    <s v="0432"/>
    <m/>
    <s v="1CHIR: JIP  6"/>
    <s v="SVIOP-2019-SVM2-006354"/>
    <s v="Výdej do spotřeby z IOP"/>
    <s v="Škodová Simona"/>
    <s v="Promítnut do stavu zásob"/>
    <s v="V42D"/>
    <s v="Pravítka, lepidla, folie"/>
    <m/>
    <m/>
    <s v="Frankospol 22.3/2020"/>
    <m/>
    <x v="1"/>
    <n v="6"/>
    <m/>
    <n v="0"/>
    <m/>
    <m/>
  </r>
  <r>
    <d v="2019-06-05T09:36:13"/>
    <s v="330400"/>
    <s v="VE761"/>
    <x v="1"/>
    <x v="54"/>
    <n v="10"/>
    <s v="ks"/>
    <n v="3.99"/>
    <n v="39.92"/>
    <s v="0432"/>
    <m/>
    <s v="1CHIR: JIP  6"/>
    <s v="SVIOP-2019-SVM2-006354"/>
    <s v="Výdej do spotřeby z IOP"/>
    <s v="Škodová Simona"/>
    <s v="Promítnut do stavu zásob"/>
    <s v="V42C"/>
    <s v="Obálky, pořadače, složky"/>
    <m/>
    <m/>
    <s v="Frankospol 22.3/2020"/>
    <m/>
    <x v="1"/>
    <n v="6"/>
    <m/>
    <n v="0"/>
    <m/>
    <m/>
  </r>
  <r>
    <d v="2019-06-05T09:36:13"/>
    <s v="510496"/>
    <s v="VE352"/>
    <x v="1"/>
    <x v="56"/>
    <n v="20"/>
    <s v="ks"/>
    <n v="4.3600000000000003"/>
    <n v="87.12"/>
    <s v="0432"/>
    <m/>
    <s v="1CHIR: JIP  6"/>
    <s v="SVIOP-2019-SVM2-006354"/>
    <s v="Výdej do spotřeby z IOP"/>
    <s v="Škodová Simona"/>
    <s v="Promítnut do stavu zásob"/>
    <s v="V42B"/>
    <s v="Psací potřeby"/>
    <m/>
    <m/>
    <s v="Frankospol 22.3/2020"/>
    <m/>
    <x v="1"/>
    <n v="6"/>
    <m/>
    <n v="0"/>
    <m/>
    <m/>
  </r>
  <r>
    <d v="2019-06-05T09:36:13"/>
    <s v="501170"/>
    <s v="VE327"/>
    <x v="1"/>
    <x v="41"/>
    <n v="10"/>
    <s v="ks"/>
    <n v="4.84"/>
    <n v="48.4"/>
    <s v="0432"/>
    <m/>
    <s v="1CHIR: JIP  6"/>
    <s v="SVIOP-2019-SVM2-006354"/>
    <s v="Výdej do spotřeby z IOP"/>
    <s v="Škodová Simona"/>
    <s v="Promítnut do stavu zásob"/>
    <s v="V42B"/>
    <s v="Psací potřeby"/>
    <m/>
    <m/>
    <s v="Frankospol 22.3/2020"/>
    <m/>
    <x v="1"/>
    <n v="6"/>
    <m/>
    <n v="0"/>
    <m/>
    <m/>
  </r>
  <r>
    <d v="2019-06-05T09:36:13"/>
    <m/>
    <s v="VA007"/>
    <x v="4"/>
    <x v="104"/>
    <n v="10"/>
    <s v="ks"/>
    <n v="5.99"/>
    <n v="59.9"/>
    <s v="0432"/>
    <m/>
    <s v="1CHIR: JIP  6"/>
    <s v="SVIOP-2019-SVM2-006354"/>
    <s v="Výdej do spotřeby z IOP"/>
    <s v="Škodová Simona"/>
    <s v="Promítnut do stavu zásob"/>
    <s v="V21"/>
    <s v="Spotřební materiál k SZM"/>
    <m/>
    <m/>
    <s v="MAPO medical s.r.o."/>
    <m/>
    <x v="1"/>
    <n v="6"/>
    <m/>
    <n v="0"/>
    <m/>
    <m/>
  </r>
  <r>
    <d v="2019-06-05T09:36:13"/>
    <m/>
    <s v="VC344"/>
    <x v="0"/>
    <x v="42"/>
    <n v="4"/>
    <s v="bal"/>
    <n v="6.29"/>
    <n v="25.16"/>
    <s v="0432"/>
    <m/>
    <s v="1CHIR: JIP  6"/>
    <s v="SVIOP-2019-SVM2-006354"/>
    <s v="Výdej do spotřeby z IOP"/>
    <s v="Škodová Simona"/>
    <s v="Promítnut do stavu zásob"/>
    <s v="V44G"/>
    <s v="Kuchyňské potřeby drobné"/>
    <m/>
    <m/>
    <s v="Věra Marková do 8/2020"/>
    <m/>
    <x v="1"/>
    <n v="6"/>
    <m/>
    <n v="0"/>
    <m/>
    <m/>
  </r>
  <r>
    <d v="2019-06-05T09:36:13"/>
    <s v="501290"/>
    <s v="VE331"/>
    <x v="1"/>
    <x v="53"/>
    <n v="8"/>
    <s v="ks"/>
    <n v="9.44"/>
    <n v="75.5"/>
    <s v="0432"/>
    <m/>
    <s v="1CHIR: JIP  6"/>
    <s v="SVIOP-2019-SVM2-006354"/>
    <s v="Výdej do spotřeby z IOP"/>
    <s v="Škodová Simona"/>
    <s v="Promítnut do stavu zásob"/>
    <s v="V42B"/>
    <s v="Psací potřeby"/>
    <m/>
    <m/>
    <s v="Frankospol 22.3/2020"/>
    <m/>
    <x v="1"/>
    <n v="6"/>
    <m/>
    <n v="0"/>
    <m/>
    <m/>
  </r>
  <r>
    <d v="2019-06-05T09:36:13"/>
    <s v="240146"/>
    <s v="VF330"/>
    <x v="1"/>
    <x v="399"/>
    <n v="1"/>
    <s v="ks"/>
    <n v="13.92"/>
    <n v="13.92"/>
    <s v="0432"/>
    <m/>
    <s v="1CHIR: JIP  6"/>
    <s v="SVIOP-2019-SVM2-006354"/>
    <s v="Výdej do spotřeby z IOP"/>
    <s v="Škodová Simona"/>
    <s v="Promítnut do stavu zásob"/>
    <s v="V43"/>
    <s v="Tiskopisy"/>
    <m/>
    <m/>
    <s v="Frankospol 22.3/2020"/>
    <m/>
    <x v="1"/>
    <n v="6"/>
    <m/>
    <n v="0"/>
    <m/>
    <m/>
  </r>
  <r>
    <d v="2019-06-05T09:36:13"/>
    <s v="7396"/>
    <s v="VE479"/>
    <x v="2"/>
    <x v="12"/>
    <n v="2"/>
    <s v="ks"/>
    <n v="15.13"/>
    <n v="30.26"/>
    <s v="0432"/>
    <m/>
    <s v="1CHIR: JIP  6"/>
    <s v="SVIOP-2019-SVM2-006354"/>
    <s v="Výdej do spotřeby z IOP"/>
    <s v="Škodová Simona"/>
    <s v="Promítnut do stavu zásob"/>
    <s v="V41B"/>
    <s v="Mýdla,osvěžovače"/>
    <m/>
    <m/>
    <s v="Šaman do 19.3/2020"/>
    <m/>
    <x v="1"/>
    <n v="6"/>
    <m/>
    <n v="0"/>
    <m/>
    <m/>
  </r>
  <r>
    <d v="2019-06-05T09:36:13"/>
    <m/>
    <s v="VE965"/>
    <x v="1"/>
    <x v="406"/>
    <n v="2"/>
    <s v="ks"/>
    <n v="16.239999999999998"/>
    <n v="32.479999999999997"/>
    <s v="0432"/>
    <m/>
    <s v="1CHIR: JIP  6"/>
    <s v="SVIOP-2019-SVM2-006354"/>
    <s v="Výdej do spotřeby z IOP"/>
    <s v="Škodová Simona"/>
    <s v="Promítnut do stavu zásob"/>
    <s v="V42E"/>
    <s v="Samolepky, etikety, štítky"/>
    <m/>
    <m/>
    <s v="Properus"/>
    <m/>
    <x v="1"/>
    <n v="6"/>
    <m/>
    <n v="0"/>
    <m/>
    <m/>
  </r>
  <r>
    <d v="2019-06-05T09:36:13"/>
    <m/>
    <s v="VF311"/>
    <x v="0"/>
    <x v="400"/>
    <n v="12"/>
    <s v="bal"/>
    <n v="17.239999999999998"/>
    <n v="206.91"/>
    <s v="0432"/>
    <m/>
    <s v="1CHIR: JIP  6"/>
    <s v="SVIOP-2019-SVM2-006354"/>
    <s v="Výdej do spotřeby z IOP"/>
    <s v="Škodová Simona"/>
    <s v="Promítnut do stavu zásob"/>
    <s v="V44E"/>
    <s v="WC papír, ubrousky, pytle, sáčky"/>
    <m/>
    <m/>
    <s v="Abraham do 4/2020"/>
    <m/>
    <x v="1"/>
    <n v="6"/>
    <m/>
    <n v="0"/>
    <m/>
    <m/>
  </r>
  <r>
    <d v="2019-06-05T09:36:13"/>
    <s v="9846"/>
    <s v="VE892"/>
    <x v="0"/>
    <x v="61"/>
    <n v="24"/>
    <s v="bal"/>
    <n v="18.45"/>
    <n v="442.89"/>
    <s v="0432"/>
    <m/>
    <s v="1CHIR: JIP  6"/>
    <s v="SVIOP-2019-SVM2-006354"/>
    <s v="Výdej do spotřeby z IOP"/>
    <s v="Škodová Simona"/>
    <s v="Promítnut do stavu zásob"/>
    <s v="V44D"/>
    <s v="Ručníky, rohože, ostatní"/>
    <m/>
    <m/>
    <s v="Šaman do 19.3/2020"/>
    <m/>
    <x v="1"/>
    <n v="6"/>
    <m/>
    <n v="0"/>
    <m/>
    <m/>
  </r>
  <r>
    <d v="2019-06-05T09:36:13"/>
    <s v="1566"/>
    <s v="VE526"/>
    <x v="2"/>
    <x v="45"/>
    <n v="1"/>
    <s v="bal"/>
    <n v="23.17"/>
    <n v="23.17"/>
    <s v="0432"/>
    <m/>
    <s v="1CHIR: JIP  6"/>
    <s v="SVIOP-2019-SVM2-006354"/>
    <s v="Výdej do spotřeby z IOP"/>
    <s v="Škodová Simona"/>
    <s v="Promítnut do stavu zásob"/>
    <s v="V41C"/>
    <s v="Kartáče,houbičky"/>
    <m/>
    <m/>
    <s v="Šaman do 19.3/2020"/>
    <m/>
    <x v="1"/>
    <n v="6"/>
    <m/>
    <n v="0"/>
    <m/>
    <m/>
  </r>
  <r>
    <d v="2019-06-05T09:36:13"/>
    <m/>
    <s v="VC678"/>
    <x v="0"/>
    <x v="63"/>
    <n v="1"/>
    <s v="bal"/>
    <n v="23.59"/>
    <n v="23.59"/>
    <s v="0432"/>
    <m/>
    <s v="1CHIR: JIP  6"/>
    <s v="SVIOP-2019-SVM2-006354"/>
    <s v="Výdej do spotřeby z IOP"/>
    <s v="Škodová Simona"/>
    <s v="Promítnut do stavu zásob"/>
    <s v="V44E"/>
    <s v="WC papír, ubrousky, pytle, sáčky"/>
    <m/>
    <m/>
    <s v="Press KF do 1/2019"/>
    <m/>
    <x v="1"/>
    <n v="6"/>
    <m/>
    <n v="0"/>
    <m/>
    <m/>
  </r>
  <r>
    <d v="2019-06-05T09:36:13"/>
    <m/>
    <s v="VE716"/>
    <x v="0"/>
    <x v="16"/>
    <n v="8"/>
    <s v="ks"/>
    <n v="23.96"/>
    <n v="191.68"/>
    <s v="0432"/>
    <m/>
    <s v="1CHIR: JIP  6"/>
    <s v="SVIOP-2019-SVM2-006354"/>
    <s v="Výdej do spotřeby z IOP"/>
    <s v="Škodová Simona"/>
    <s v="Promítnut do stavu zásob"/>
    <s v="V44E"/>
    <s v="WC papír, ubrousky, pytle, sáčky"/>
    <m/>
    <m/>
    <s v="Frankospol 3/2020"/>
    <m/>
    <x v="1"/>
    <n v="6"/>
    <m/>
    <n v="0"/>
    <m/>
    <m/>
  </r>
  <r>
    <d v="2019-06-05T09:36:13"/>
    <s v="318509"/>
    <s v="VE766"/>
    <x v="1"/>
    <x v="128"/>
    <n v="4"/>
    <s v="ks"/>
    <n v="28.01"/>
    <n v="112.03"/>
    <s v="0432"/>
    <m/>
    <s v="1CHIR: JIP  6"/>
    <s v="SVIOP-2019-SVM2-006354"/>
    <s v="Výdej do spotřeby z IOP"/>
    <s v="Škodová Simona"/>
    <s v="Promítnut do stavu zásob"/>
    <s v="V42C"/>
    <s v="Obálky, pořadače, složky"/>
    <m/>
    <m/>
    <s v="Frankospol 22.3/2020"/>
    <m/>
    <x v="1"/>
    <n v="6"/>
    <m/>
    <n v="0"/>
    <m/>
    <m/>
  </r>
  <r>
    <d v="2019-06-05T09:36:13"/>
    <s v="770150"/>
    <s v="VE835"/>
    <x v="1"/>
    <x v="19"/>
    <n v="1"/>
    <s v="ks"/>
    <n v="30.73"/>
    <n v="30.73"/>
    <s v="0432"/>
    <m/>
    <s v="1CHIR: JIP  6"/>
    <s v="SVIOP-2019-SVM2-006354"/>
    <s v="Výdej do spotřeby z IOP"/>
    <s v="Škodová Simona"/>
    <s v="Promítnut do stavu zásob"/>
    <s v="V42D"/>
    <s v="Pravítka, lepidla, folie"/>
    <m/>
    <m/>
    <s v="Frankospol 22.3/2020"/>
    <m/>
    <x v="1"/>
    <n v="6"/>
    <m/>
    <n v="0"/>
    <m/>
    <m/>
  </r>
  <r>
    <d v="2019-06-05T09:36:13"/>
    <s v="116361"/>
    <s v="VE505"/>
    <x v="2"/>
    <x v="46"/>
    <n v="4"/>
    <s v="ks"/>
    <n v="34.78"/>
    <n v="139.12"/>
    <s v="0432"/>
    <m/>
    <s v="1CHIR: JIP  6"/>
    <s v="SVIOP-2019-SVM2-006354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6:13"/>
    <s v="440053"/>
    <s v="VE831"/>
    <x v="1"/>
    <x v="20"/>
    <n v="2"/>
    <s v="ks"/>
    <n v="37.270000000000003"/>
    <n v="74.53"/>
    <s v="0432"/>
    <m/>
    <s v="1CHIR: JIP  6"/>
    <s v="SVIOP-2019-SVM2-006354"/>
    <s v="Výdej do spotřeby z IOP"/>
    <s v="Škodová Simona"/>
    <s v="Promítnut do stavu zásob"/>
    <s v="V42D"/>
    <s v="Pravítka, lepidla, folie"/>
    <m/>
    <m/>
    <s v="Frankospol 22.3/2020"/>
    <m/>
    <x v="1"/>
    <n v="6"/>
    <m/>
    <n v="0"/>
    <m/>
    <m/>
  </r>
  <r>
    <d v="2019-06-05T09:36:13"/>
    <m/>
    <s v="VA323"/>
    <x v="0"/>
    <x v="385"/>
    <n v="3"/>
    <s v="ks"/>
    <n v="47.79"/>
    <n v="143.38"/>
    <s v="0432"/>
    <m/>
    <s v="1CHIR: JIP  6"/>
    <s v="SVIOP-2019-SVM2-006354"/>
    <s v="Výdej do spotřeby z IOP"/>
    <s v="Škodová Simona"/>
    <s v="Promítnut do stavu zásob"/>
    <s v="V44A"/>
    <s v="Gely, sůl, suchý led,chladící vložky"/>
    <m/>
    <m/>
    <s v="MAPO medical s.r.o."/>
    <m/>
    <x v="1"/>
    <n v="6"/>
    <m/>
    <n v="0"/>
    <m/>
    <m/>
  </r>
  <r>
    <d v="2019-06-05T09:36:13"/>
    <m/>
    <s v="VA803"/>
    <x v="0"/>
    <x v="81"/>
    <n v="2"/>
    <s v="ks"/>
    <n v="54.45"/>
    <n v="108.9"/>
    <s v="0432"/>
    <m/>
    <s v="1CHIR: JIP  6"/>
    <s v="SVIOP-2019-SVM2-006354"/>
    <s v="Výdej do spotřeby z IOP"/>
    <s v="Škodová Simona"/>
    <s v="Promítnut do stavu zásob"/>
    <s v="V44G"/>
    <s v="Kuchyňské potřeby drobné"/>
    <m/>
    <m/>
    <s v="Věra Marková do 8/2020"/>
    <m/>
    <x v="1"/>
    <n v="6"/>
    <m/>
    <n v="0"/>
    <m/>
    <m/>
  </r>
  <r>
    <d v="2019-06-05T09:36:13"/>
    <m/>
    <s v="VF307"/>
    <x v="0"/>
    <x v="381"/>
    <n v="4"/>
    <s v="bal"/>
    <n v="58.44"/>
    <n v="233.76"/>
    <s v="0432"/>
    <m/>
    <s v="1CHIR: JIP  6"/>
    <s v="SVIOP-2019-SVM2-006354"/>
    <s v="Výdej do spotřeby z IOP"/>
    <s v="Škodová Simona"/>
    <s v="Promítnut do stavu zásob"/>
    <s v="V44E"/>
    <s v="WC papír, ubrousky, pytle, sáčky"/>
    <m/>
    <m/>
    <s v="Abraham do 4/2020"/>
    <m/>
    <x v="1"/>
    <n v="6"/>
    <m/>
    <n v="0"/>
    <m/>
    <m/>
  </r>
  <r>
    <d v="2019-06-05T09:36:13"/>
    <s v="Fm-L009-029-LEKPAC-001"/>
    <s v="VFM1238"/>
    <x v="1"/>
    <x v="24"/>
    <n v="1"/>
    <s v="ks"/>
    <n v="59.29"/>
    <n v="59.29"/>
    <s v="0432"/>
    <m/>
    <s v="1CHIR: JIP  6"/>
    <s v="SVIOP-2019-SVM2-006354"/>
    <s v="Výdej do spotřeby z IOP"/>
    <s v="Škodová Simona"/>
    <s v="Promítnut do stavu zásob"/>
    <s v="VFM029"/>
    <s v="Léčiva"/>
    <m/>
    <m/>
    <s v="Knopp - tiskárna do 1/2021"/>
    <m/>
    <x v="1"/>
    <n v="6"/>
    <m/>
    <n v="0"/>
    <m/>
    <m/>
  </r>
  <r>
    <d v="2019-06-05T09:36:13"/>
    <m/>
    <s v="VE072"/>
    <x v="1"/>
    <x v="174"/>
    <n v="8"/>
    <s v="ks"/>
    <n v="69"/>
    <n v="552"/>
    <s v="0432"/>
    <m/>
    <s v="1CHIR: JIP  6"/>
    <s v="SVIOP-2019-SVM2-006354"/>
    <s v="Výdej do spotřeby z IOP"/>
    <s v="Škodová Simona"/>
    <s v="Promítnut do stavu zásob"/>
    <s v="V42C"/>
    <s v="Obálky, pořadače, složky"/>
    <m/>
    <m/>
    <m/>
    <m/>
    <x v="1"/>
    <n v="6"/>
    <m/>
    <n v="0"/>
    <m/>
    <m/>
  </r>
  <r>
    <d v="2019-06-05T09:36:13"/>
    <m/>
    <s v="VF230"/>
    <x v="2"/>
    <x v="252"/>
    <n v="2"/>
    <s v="ks"/>
    <n v="76.239999999999995"/>
    <n v="152.47"/>
    <s v="0432"/>
    <m/>
    <s v="1CHIR: JIP  6"/>
    <s v="SVIOP-2019-SVM2-006354"/>
    <s v="Výdej do spotřeby z IOP"/>
    <s v="Škodová Simona"/>
    <s v="Promítnut do stavu zásob"/>
    <s v="V41D"/>
    <s v="Krémy, oleje a masti z lékárny"/>
    <m/>
    <m/>
    <s v="Maurea, s.r.o"/>
    <m/>
    <x v="1"/>
    <n v="6"/>
    <m/>
    <n v="0"/>
    <m/>
    <m/>
  </r>
  <r>
    <d v="2019-06-05T09:36:13"/>
    <s v="930036"/>
    <s v="VA203"/>
    <x v="2"/>
    <x v="65"/>
    <n v="3"/>
    <s v="ks"/>
    <n v="84"/>
    <n v="252"/>
    <s v="0432"/>
    <m/>
    <s v="1CHIR: JIP  6"/>
    <s v="SVIOP-2019-SVM2-006354"/>
    <s v="Výdej do spotřeby z IOP"/>
    <s v="Škodová Simona"/>
    <s v="Promítnut do stavu zásob"/>
    <s v="V41B"/>
    <s v="Mýdla,osvěžovače"/>
    <m/>
    <m/>
    <s v="Unixderma"/>
    <m/>
    <x v="1"/>
    <n v="6"/>
    <m/>
    <n v="0"/>
    <m/>
    <m/>
  </r>
  <r>
    <d v="2019-06-05T09:36:13"/>
    <s v="obyčejné 3946"/>
    <s v="VC677"/>
    <x v="1"/>
    <x v="101"/>
    <n v="2"/>
    <s v="ks"/>
    <n v="145.19999999999999"/>
    <n v="290.39999999999998"/>
    <s v="0432"/>
    <m/>
    <s v="1CHIR: JIP  6"/>
    <s v="SVIOP-2019-SVM2-006354"/>
    <s v="Výdej do spotřeby z IOP"/>
    <s v="Škodová Simona"/>
    <s v="Promítnut do stavu zásob"/>
    <s v="V42E"/>
    <s v="Samolepky, etikety, štítky"/>
    <m/>
    <m/>
    <s v="Datascan"/>
    <m/>
    <x v="1"/>
    <n v="6"/>
    <m/>
    <n v="0"/>
    <m/>
    <m/>
  </r>
  <r>
    <d v="2019-06-05T09:36:13"/>
    <m/>
    <s v="VB959"/>
    <x v="1"/>
    <x v="66"/>
    <n v="1"/>
    <s v="bal"/>
    <n v="218.28"/>
    <n v="218.28"/>
    <s v="0432"/>
    <m/>
    <s v="1CHIR: JIP  6"/>
    <s v="SVIOP-2019-SVM2-006354"/>
    <s v="Výdej do spotřeby z IOP"/>
    <s v="Škodová Simona"/>
    <s v="Promítnut do stavu zásob"/>
    <s v="V42E"/>
    <s v="Samolepky, etikety, štítky"/>
    <m/>
    <m/>
    <m/>
    <m/>
    <x v="1"/>
    <n v="6"/>
    <m/>
    <n v="0"/>
    <m/>
    <m/>
  </r>
  <r>
    <d v="2019-06-05T09:36:13"/>
    <s v="LPZ05RL"/>
    <s v="VF227"/>
    <x v="2"/>
    <x v="310"/>
    <n v="3"/>
    <s v="ks"/>
    <n v="267"/>
    <n v="801"/>
    <s v="0432"/>
    <m/>
    <s v="1CHIR: JIP  6"/>
    <s v="SVIOP-2019-SVM2-006354"/>
    <s v="Výdej do spotřeby z IOP"/>
    <s v="Škodová Simona"/>
    <s v="Promítnut do stavu zásob"/>
    <s v="V41B"/>
    <s v="Mýdla,osvěžovače"/>
    <m/>
    <m/>
    <s v="ALP ecology"/>
    <m/>
    <x v="1"/>
    <n v="6"/>
    <m/>
    <n v="0"/>
    <m/>
    <m/>
  </r>
  <r>
    <d v="2019-06-05T09:36:13"/>
    <s v="REF N15000"/>
    <s v="VE649"/>
    <x v="0"/>
    <x v="50"/>
    <n v="1"/>
    <s v="bal"/>
    <n v="326.70999999999998"/>
    <n v="326.70999999999998"/>
    <s v="0432"/>
    <m/>
    <s v="1CHIR: JIP  6"/>
    <s v="SVIOP-2019-SVM2-006354"/>
    <s v="Výdej do spotřeby z IOP"/>
    <s v="Škodová Simona"/>
    <s v="Promítnut do stavu zásob"/>
    <s v="V44E"/>
    <s v="WC papír, ubrousky, pytle, sáčky"/>
    <m/>
    <m/>
    <s v="MEDISUN profi s.r.o."/>
    <m/>
    <x v="1"/>
    <n v="6"/>
    <m/>
    <n v="0"/>
    <m/>
    <m/>
  </r>
  <r>
    <d v="2019-06-05T09:38:11"/>
    <s v="140060013"/>
    <s v="VE630"/>
    <x v="4"/>
    <x v="39"/>
    <n v="60"/>
    <s v="ks"/>
    <n v="0.23"/>
    <n v="13.61"/>
    <s v="0413"/>
    <m/>
    <s v="1CHIR: lůžkové oddělení 3"/>
    <s v="SVIOP-2019-SVM2-006355"/>
    <s v="Výdej do spotřeby z IOP"/>
    <s v="Škodová Simona"/>
    <s v="Promítnut do stavu zásob"/>
    <s v="V21"/>
    <s v="Spotřební materiál k SZM"/>
    <m/>
    <m/>
    <s v="MAPO medical s.r.o. od 7/2017"/>
    <m/>
    <x v="1"/>
    <n v="6"/>
    <m/>
    <n v="0"/>
    <m/>
    <m/>
  </r>
  <r>
    <d v="2019-06-05T09:38:11"/>
    <s v="Fm-L009-019-OSEPO-001"/>
    <s v="VFM1115"/>
    <x v="1"/>
    <x v="2"/>
    <n v="300"/>
    <s v="ks"/>
    <n v="1.05"/>
    <n v="315.77999999999997"/>
    <s v="0413"/>
    <m/>
    <s v="1CHIR: lůžkové oddělení 3"/>
    <s v="SVIOP-2019-SVM2-006355"/>
    <s v="Výdej do spotřeby z IOP"/>
    <s v="Škodová Simona"/>
    <s v="Promítnut do stavu zásob"/>
    <s v="VFM019"/>
    <s v="Ošetřovatelská dokumentace"/>
    <m/>
    <m/>
    <m/>
    <m/>
    <x v="1"/>
    <n v="6"/>
    <m/>
    <n v="0"/>
    <m/>
    <m/>
  </r>
  <r>
    <d v="2019-06-05T09:38:11"/>
    <s v="220103"/>
    <s v="VE772"/>
    <x v="1"/>
    <x v="139"/>
    <n v="20"/>
    <s v="ks"/>
    <n v="1.1299999999999999"/>
    <n v="22.51"/>
    <s v="0413"/>
    <m/>
    <s v="1CHIR: lůžkové oddělení 3"/>
    <s v="SVIOP-2019-SVM2-006355"/>
    <s v="Výdej do spotřeby z IOP"/>
    <s v="Škodová Simona"/>
    <s v="Promítnut do stavu zásob"/>
    <s v="V42C"/>
    <s v="Obálky, pořadače, složky"/>
    <m/>
    <m/>
    <s v="Frankospol 22.3/2020"/>
    <m/>
    <x v="1"/>
    <n v="6"/>
    <m/>
    <n v="0"/>
    <m/>
    <m/>
  </r>
  <r>
    <d v="2019-06-05T09:38:11"/>
    <m/>
    <s v="VA918"/>
    <x v="0"/>
    <x v="3"/>
    <n v="30"/>
    <s v="ks"/>
    <n v="1.1499999999999999"/>
    <n v="34.5"/>
    <s v="0413"/>
    <m/>
    <s v="1CHIR: lůžkové oddělení 3"/>
    <s v="SVIOP-2019-SVM2-006355"/>
    <s v="Výdej do spotřeby z IOP"/>
    <s v="Škodová Simona"/>
    <s v="Promítnut do stavu zásob"/>
    <s v="V44G"/>
    <s v="Kuchyňské potřeby drobné"/>
    <m/>
    <m/>
    <s v="Věra Marková do 8/2020"/>
    <m/>
    <x v="1"/>
    <n v="6"/>
    <m/>
    <n v="0"/>
    <m/>
    <m/>
  </r>
  <r>
    <d v="2019-06-05T09:38:11"/>
    <s v="181400"/>
    <s v="VE834"/>
    <x v="1"/>
    <x v="171"/>
    <n v="20"/>
    <s v="ks"/>
    <n v="2.0099999999999998"/>
    <n v="40.200000000000003"/>
    <s v="0413"/>
    <m/>
    <s v="1CHIR: lůžkové oddělení 3"/>
    <s v="SVIOP-2019-SVM2-006355"/>
    <s v="Výdej do spotřeby z IOP"/>
    <s v="Škodová Simona"/>
    <s v="Promítnut do stavu zásob"/>
    <s v="V42D"/>
    <s v="Pravítka, lepidla, folie"/>
    <s v="prosím červené 10ks  ,zelené 10ks"/>
    <m/>
    <s v="Frankospol 22.3/2020"/>
    <m/>
    <x v="1"/>
    <n v="6"/>
    <m/>
    <n v="0"/>
    <m/>
    <m/>
  </r>
  <r>
    <d v="2019-06-05T09:38:11"/>
    <s v="5961"/>
    <s v="VE518"/>
    <x v="2"/>
    <x v="4"/>
    <n v="20"/>
    <s v="ks"/>
    <n v="2.4900000000000002"/>
    <n v="49.8"/>
    <s v="0413"/>
    <m/>
    <s v="1CHIR: lůžkové oddělení 3"/>
    <s v="SVIOP-2019-SVM2-006355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8:11"/>
    <s v="311100zel"/>
    <s v="VE754"/>
    <x v="1"/>
    <x v="6"/>
    <n v="50"/>
    <s v="ks"/>
    <n v="2.66"/>
    <n v="133.1"/>
    <s v="0413"/>
    <m/>
    <s v="1CHIR: lůžkové oddělení 3"/>
    <s v="SVIOP-2019-SVM2-006355"/>
    <s v="Výdej do spotřeby z IOP"/>
    <s v="Škodová Simona"/>
    <s v="Promítnut do stavu zásob"/>
    <s v="V42C"/>
    <s v="Obálky, pořadače, složky"/>
    <m/>
    <m/>
    <s v="Frankospol 22.3/2020"/>
    <m/>
    <x v="1"/>
    <n v="6"/>
    <m/>
    <n v="0"/>
    <m/>
    <m/>
  </r>
  <r>
    <d v="2019-06-05T09:38:11"/>
    <s v="501170"/>
    <s v="VE327"/>
    <x v="1"/>
    <x v="41"/>
    <n v="10"/>
    <s v="ks"/>
    <n v="4.84"/>
    <n v="48.4"/>
    <s v="0413"/>
    <m/>
    <s v="1CHIR: lůžkové oddělení 3"/>
    <s v="SVIOP-2019-SVM2-006355"/>
    <s v="Výdej do spotřeby z IOP"/>
    <s v="Škodová Simona"/>
    <s v="Promítnut do stavu zásob"/>
    <s v="V42B"/>
    <s v="Psací potřeby"/>
    <m/>
    <m/>
    <s v="Frankospol 22.3/2020"/>
    <m/>
    <x v="1"/>
    <n v="6"/>
    <m/>
    <n v="0"/>
    <m/>
    <m/>
  </r>
  <r>
    <d v="2019-06-05T09:38:11"/>
    <m/>
    <s v="VC344"/>
    <x v="0"/>
    <x v="42"/>
    <n v="6"/>
    <s v="bal"/>
    <n v="6.29"/>
    <n v="37.74"/>
    <s v="0413"/>
    <m/>
    <s v="1CHIR: lůžkové oddělení 3"/>
    <s v="SVIOP-2019-SVM2-006355"/>
    <s v="Výdej do spotřeby z IOP"/>
    <s v="Škodová Simona"/>
    <s v="Promítnut do stavu zásob"/>
    <s v="V44G"/>
    <s v="Kuchyňské potřeby drobné"/>
    <m/>
    <m/>
    <s v="Věra Marková do 8/2020"/>
    <m/>
    <x v="1"/>
    <n v="6"/>
    <m/>
    <n v="0"/>
    <m/>
    <m/>
  </r>
  <r>
    <d v="2019-06-05T09:38:11"/>
    <s v="780100"/>
    <s v="VE721"/>
    <x v="0"/>
    <x v="70"/>
    <n v="60"/>
    <s v="ks"/>
    <n v="8.1"/>
    <n v="486.19"/>
    <s v="0413"/>
    <m/>
    <s v="1CHIR: lůžkové oddělení 3"/>
    <s v="SVIOP-2019-SVM2-006355"/>
    <s v="Výdej do spotřeby z IOP"/>
    <s v="Škodová Simona"/>
    <s v="Promítnut do stavu zásob"/>
    <s v="V44E"/>
    <s v="WC papír, ubrousky, pytle, sáčky"/>
    <m/>
    <m/>
    <s v="Frankospol 3/2020"/>
    <m/>
    <x v="1"/>
    <n v="6"/>
    <m/>
    <n v="0"/>
    <m/>
    <m/>
  </r>
  <r>
    <d v="2019-06-05T09:38:11"/>
    <s v="2363"/>
    <s v="VE499"/>
    <x v="2"/>
    <x v="221"/>
    <n v="8"/>
    <s v="ks"/>
    <n v="14.76"/>
    <n v="118.08"/>
    <s v="0413"/>
    <m/>
    <s v="1CHIR: lůžkové oddělení 3"/>
    <s v="SVIOP-2019-SVM2-006355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8:11"/>
    <s v="9846"/>
    <s v="VE892"/>
    <x v="0"/>
    <x v="61"/>
    <n v="6"/>
    <s v="bal"/>
    <n v="18.45"/>
    <n v="110.72"/>
    <s v="0413"/>
    <m/>
    <s v="1CHIR: lůžkové oddělení 3"/>
    <s v="SVIOP-2019-SVM2-006355"/>
    <s v="Výdej do spotřeby z IOP"/>
    <s v="Škodová Simona"/>
    <s v="Promítnut do stavu zásob"/>
    <s v="V44D"/>
    <s v="Ručníky, rohože, ostatní"/>
    <m/>
    <m/>
    <s v="Šaman do 19.3/2020"/>
    <m/>
    <x v="1"/>
    <n v="6"/>
    <m/>
    <n v="0"/>
    <m/>
    <m/>
  </r>
  <r>
    <d v="2019-06-05T09:38:11"/>
    <s v="103951"/>
    <s v="VE513"/>
    <x v="2"/>
    <x v="408"/>
    <n v="1"/>
    <s v="ks"/>
    <n v="21.85"/>
    <n v="21.85"/>
    <s v="0413"/>
    <m/>
    <s v="1CHIR: lůžkové oddělení 3"/>
    <s v="SVIOP-2019-SVM2-006355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8:11"/>
    <s v="770150"/>
    <s v="VE835"/>
    <x v="1"/>
    <x v="19"/>
    <n v="1"/>
    <s v="ks"/>
    <n v="30.73"/>
    <n v="30.73"/>
    <s v="0413"/>
    <m/>
    <s v="1CHIR: lůžkové oddělení 3"/>
    <s v="SVIOP-2019-SVM2-006355"/>
    <s v="Výdej do spotřeby z IOP"/>
    <s v="Škodová Simona"/>
    <s v="Promítnut do stavu zásob"/>
    <s v="V42D"/>
    <s v="Pravítka, lepidla, folie"/>
    <m/>
    <m/>
    <s v="Frankospol 22.3/2020"/>
    <m/>
    <x v="1"/>
    <n v="6"/>
    <m/>
    <n v="0"/>
    <m/>
    <m/>
  </r>
  <r>
    <d v="2019-06-05T09:38:11"/>
    <s v="111891"/>
    <s v="VE480"/>
    <x v="2"/>
    <x v="409"/>
    <n v="8"/>
    <s v="ks"/>
    <n v="32.46"/>
    <n v="259.68"/>
    <s v="0413"/>
    <m/>
    <s v="1CHIR: lůžkové oddělení 3"/>
    <s v="SVIOP-2019-SVM2-006355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8:11"/>
    <s v="116361"/>
    <s v="VE505"/>
    <x v="2"/>
    <x v="46"/>
    <n v="2"/>
    <s v="ks"/>
    <n v="34.78"/>
    <n v="69.56"/>
    <s v="0413"/>
    <m/>
    <s v="1CHIR: lůžkové oddělení 3"/>
    <s v="SVIOP-2019-SVM2-006355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8:11"/>
    <s v="394153"/>
    <s v="VE693"/>
    <x v="2"/>
    <x v="18"/>
    <n v="15"/>
    <s v="ks"/>
    <n v="37.82"/>
    <n v="567.33000000000004"/>
    <s v="0413"/>
    <m/>
    <s v="1CHIR: lůžkové oddělení 3"/>
    <s v="SVIOP-2019-SVM2-006355"/>
    <s v="Výdej do spotřeby z IOP"/>
    <s v="Škodová Simona"/>
    <s v="Promítnut do stavu zásob"/>
    <s v="V41D"/>
    <s v="Krémy, oleje a masti z lékárny"/>
    <m/>
    <m/>
    <s v="Phoenix"/>
    <m/>
    <x v="1"/>
    <n v="6"/>
    <m/>
    <n v="0"/>
    <m/>
    <m/>
  </r>
  <r>
    <d v="2019-06-05T09:38:11"/>
    <s v="995038"/>
    <s v="VE742"/>
    <x v="2"/>
    <x v="68"/>
    <n v="4"/>
    <s v="bal"/>
    <n v="45.98"/>
    <n v="183.92"/>
    <s v="0413"/>
    <m/>
    <s v="1CHIR: lůžkové oddělení 3"/>
    <s v="SVIOP-2019-SVM2-006355"/>
    <s v="Výdej do spotřeby z IOP"/>
    <s v="Škodová Simona"/>
    <s v="Promítnut do stavu zásob"/>
    <s v="V41D"/>
    <s v="Krémy, oleje a masti z lékárny"/>
    <m/>
    <m/>
    <s v="HARTMANN - RICO a.s."/>
    <m/>
    <x v="1"/>
    <n v="6"/>
    <m/>
    <n v="0"/>
    <m/>
    <m/>
  </r>
  <r>
    <d v="2019-06-05T09:38:11"/>
    <s v="113301,104541"/>
    <s v="VE493"/>
    <x v="2"/>
    <x v="26"/>
    <n v="2"/>
    <s v="ks"/>
    <n v="56.41"/>
    <n v="112.82"/>
    <s v="0413"/>
    <m/>
    <s v="1CHIR: lůžkové oddělení 3"/>
    <s v="SVIOP-2019-SVM2-006355"/>
    <s v="Výdej do spotřeby z IOP"/>
    <s v="Škodová Simona"/>
    <s v="Promítnut do stavu zásob"/>
    <s v="V41A"/>
    <s v="Mycí a uklízecí prostředy"/>
    <m/>
    <m/>
    <s v="Šaman do 19.3/2020"/>
    <m/>
    <x v="1"/>
    <n v="6"/>
    <m/>
    <n v="0"/>
    <m/>
    <m/>
  </r>
  <r>
    <d v="2019-06-05T09:38:11"/>
    <m/>
    <s v="VF230"/>
    <x v="2"/>
    <x v="252"/>
    <n v="1"/>
    <s v="ks"/>
    <n v="76.23"/>
    <n v="76.23"/>
    <s v="0413"/>
    <m/>
    <s v="1CHIR: lůžkové oddělení 3"/>
    <s v="SVIOP-2019-SVM2-006355"/>
    <s v="Výdej do spotřeby z IOP"/>
    <s v="Škodová Simona"/>
    <s v="Promítnut do stavu zásob"/>
    <s v="V41D"/>
    <s v="Krémy, oleje a masti z lékárny"/>
    <m/>
    <m/>
    <s v="Maurea, s.r.o"/>
    <m/>
    <x v="1"/>
    <n v="6"/>
    <m/>
    <n v="0"/>
    <m/>
    <m/>
  </r>
  <r>
    <d v="2019-06-05T09:38:11"/>
    <s v="7877875"/>
    <s v="VA252"/>
    <x v="2"/>
    <x v="30"/>
    <n v="2"/>
    <s v="ks"/>
    <n v="83.95"/>
    <n v="167.9"/>
    <s v="0413"/>
    <m/>
    <s v="1CHIR: lůžkové oddělení 3"/>
    <s v="SVIOP-2019-SVM2-006355"/>
    <s v="Výdej do spotřeby z IOP"/>
    <s v="Škodová Simona"/>
    <s v="Promítnut do stavu zásob"/>
    <s v="V41C"/>
    <s v="Kartáče,houbičky"/>
    <m/>
    <m/>
    <s v="T.S.BOHEMIA"/>
    <m/>
    <x v="1"/>
    <n v="6"/>
    <m/>
    <n v="0"/>
    <m/>
    <m/>
  </r>
  <r>
    <d v="2019-06-05T09:38:11"/>
    <m/>
    <s v="VE696"/>
    <x v="2"/>
    <x v="170"/>
    <n v="1"/>
    <s v="ks"/>
    <n v="95.83"/>
    <n v="95.83"/>
    <s v="0413"/>
    <m/>
    <s v="1CHIR: lůžkové oddělení 3"/>
    <s v="SVIOP-2019-SVM2-006355"/>
    <s v="Výdej do spotřeby z IOP"/>
    <s v="Škodová Simona"/>
    <s v="Promítnut do stavu zásob"/>
    <s v="V41D"/>
    <s v="Krémy, oleje a masti z lékárny"/>
    <m/>
    <m/>
    <s v="Phoenix"/>
    <m/>
    <x v="1"/>
    <n v="6"/>
    <m/>
    <n v="0"/>
    <m/>
    <m/>
  </r>
  <r>
    <d v="2019-06-05T09:38:11"/>
    <s v="251271"/>
    <s v="VE871"/>
    <x v="1"/>
    <x v="85"/>
    <n v="3"/>
    <s v="bal"/>
    <n v="108.9"/>
    <n v="326.7"/>
    <s v="0413"/>
    <m/>
    <s v="1CHIR: lůžkové oddělení 3"/>
    <s v="SVIOP-2019-SVM2-006355"/>
    <s v="Výdej do spotřeby z IOP"/>
    <s v="Škodová Simona"/>
    <s v="Promítnut do stavu zásob"/>
    <s v="V42E"/>
    <s v="Samolepky, etikety, štítky"/>
    <m/>
    <m/>
    <s v="Frankospol 22.3/2020"/>
    <m/>
    <x v="1"/>
    <n v="6"/>
    <m/>
    <n v="0"/>
    <m/>
    <m/>
  </r>
  <r>
    <d v="2019-06-05T09:38:11"/>
    <s v="251691"/>
    <s v="VE867"/>
    <x v="1"/>
    <x v="332"/>
    <n v="3"/>
    <s v="bal"/>
    <n v="124.5"/>
    <n v="373.51"/>
    <s v="0413"/>
    <m/>
    <s v="1CHIR: lůžkové oddělení 3"/>
    <s v="SVIOP-2019-SVM2-006355"/>
    <s v="Výdej do spotřeby z IOP"/>
    <s v="Škodová Simona"/>
    <s v="Promítnut do stavu zásob"/>
    <s v="V42E"/>
    <s v="Samolepky, etikety, štítky"/>
    <m/>
    <m/>
    <s v="Frankospol 22.3/2020"/>
    <m/>
    <x v="1"/>
    <n v="6"/>
    <m/>
    <n v="0"/>
    <m/>
    <m/>
  </r>
  <r>
    <d v="2019-06-05T09:38:11"/>
    <m/>
    <s v="VB256"/>
    <x v="0"/>
    <x v="48"/>
    <n v="2"/>
    <s v="ks"/>
    <n v="205.7"/>
    <n v="411.4"/>
    <s v="0413"/>
    <m/>
    <s v="1CHIR: lůžkové oddělení 3"/>
    <s v="SVIOP-2019-SVM2-006355"/>
    <s v="Výdej do spotřeby z IOP"/>
    <s v="Škodová Simona"/>
    <s v="Promítnut do stavu zásob"/>
    <s v="V44D"/>
    <s v="Ručníky, rohože, ostatní"/>
    <m/>
    <m/>
    <s v="Švihelova"/>
    <m/>
    <x v="1"/>
    <n v="6"/>
    <m/>
    <n v="0"/>
    <m/>
    <m/>
  </r>
  <r>
    <d v="2019-06-05T09:38:11"/>
    <s v="LPZ05RL"/>
    <s v="VF227"/>
    <x v="2"/>
    <x v="310"/>
    <n v="2"/>
    <s v="ks"/>
    <n v="267"/>
    <n v="534"/>
    <s v="0413"/>
    <m/>
    <s v="1CHIR: lůžkové oddělení 3"/>
    <s v="SVIOP-2019-SVM2-006355"/>
    <s v="Výdej do spotřeby z IOP"/>
    <s v="Škodová Simona"/>
    <s v="Promítnut do stavu zásob"/>
    <s v="V41B"/>
    <s v="Mýdla,osvěžovače"/>
    <m/>
    <m/>
    <s v="ALP ecology"/>
    <m/>
    <x v="1"/>
    <n v="6"/>
    <m/>
    <n v="0"/>
    <m/>
    <m/>
  </r>
  <r>
    <d v="2019-06-05T09:38:11"/>
    <s v="REF N15000"/>
    <s v="VE649"/>
    <x v="0"/>
    <x v="50"/>
    <n v="2"/>
    <s v="bal"/>
    <n v="326.70999999999998"/>
    <n v="653.41999999999996"/>
    <s v="0413"/>
    <m/>
    <s v="1CHIR: lůžkové oddělení 3"/>
    <s v="SVIOP-2019-SVM2-006355"/>
    <s v="Výdej do spotřeby z IOP"/>
    <s v="Škodová Simona"/>
    <s v="Promítnut do stavu zásob"/>
    <s v="V44E"/>
    <s v="WC papír, ubrousky, pytle, sáčky"/>
    <m/>
    <m/>
    <s v="MEDISUN profi s.r.o."/>
    <m/>
    <x v="1"/>
    <n v="6"/>
    <m/>
    <n v="0"/>
    <m/>
    <m/>
  </r>
  <r>
    <d v="2019-06-05T10:40:18"/>
    <m/>
    <s v="VF286"/>
    <x v="1"/>
    <x v="366"/>
    <n v="6"/>
    <s v="ks"/>
    <n v="37.74"/>
    <n v="226.44"/>
    <s v="0432"/>
    <m/>
    <s v="1CHIR: JIP  6"/>
    <s v="SVIOP-2019-SVM2-006363"/>
    <s v="Výdej do spotřeby z IOP"/>
    <s v="Škodová Simona"/>
    <s v="Promítnut do stavu zásob"/>
    <s v="V42C"/>
    <s v="Obálky, pořadače, složky"/>
    <m/>
    <m/>
    <m/>
    <m/>
    <x v="1"/>
    <n v="6"/>
    <m/>
    <n v="0"/>
    <m/>
    <m/>
  </r>
  <r>
    <d v="2019-06-05T14:36:14"/>
    <m/>
    <s v="VE670"/>
    <x v="0"/>
    <x v="43"/>
    <n v="5"/>
    <s v="bal"/>
    <n v="9.4499999999999993"/>
    <n v="47.25"/>
    <s v="0411"/>
    <m/>
    <s v="1CHIR: lůžkové oddělení 8"/>
    <s v="SVIOP-2019-SVM2-006374"/>
    <s v="Výdej do spotřeby z IOP"/>
    <s v="Škodová Simona"/>
    <s v="Promítnut do stavu zásob"/>
    <s v="V44E"/>
    <s v="WC papír, ubrousky, pytle, sáčky"/>
    <m/>
    <m/>
    <s v="Vkus Bustan do 12/2019"/>
    <m/>
    <x v="1"/>
    <n v="6"/>
    <m/>
    <n v="0"/>
    <m/>
    <m/>
  </r>
  <r>
    <d v="2019-06-05T14:36:39"/>
    <m/>
    <s v="VE670"/>
    <x v="0"/>
    <x v="43"/>
    <n v="3"/>
    <s v="bal"/>
    <n v="9.4499999999999993"/>
    <n v="28.35"/>
    <s v="0412"/>
    <m/>
    <s v="1CHIR: lůžkové oddělení 9 + 9P"/>
    <s v="SVIOP-2019-SVM2-006375"/>
    <s v="Výdej do spotřeby z IOP"/>
    <s v="Škodová Simona"/>
    <s v="Promítnut do stavu zásob"/>
    <s v="V44E"/>
    <s v="WC papír, ubrousky, pytle, sáčky"/>
    <m/>
    <m/>
    <s v="Vkus Bustan do 12/2019"/>
    <m/>
    <x v="1"/>
    <n v="6"/>
    <m/>
    <n v="0"/>
    <m/>
    <m/>
  </r>
  <r>
    <d v="2019-06-05T14:37:18"/>
    <s v="510300"/>
    <s v="VE351"/>
    <x v="1"/>
    <x v="191"/>
    <n v="10"/>
    <s v="ks"/>
    <n v="1.33"/>
    <n v="13.31"/>
    <s v="0413"/>
    <m/>
    <s v="1CHIR: lůžkové oddělení 3"/>
    <s v="SVIOP-2019-SVM2-006376"/>
    <s v="Výdej do spotřeby z IOP"/>
    <s v="Škodová Simona"/>
    <s v="Promítnut do stavu zásob"/>
    <s v="V42B"/>
    <s v="Psací potřeby"/>
    <m/>
    <m/>
    <s v="Frankospol 22.3/2020"/>
    <m/>
    <x v="1"/>
    <n v="6"/>
    <m/>
    <n v="0"/>
    <m/>
    <m/>
  </r>
  <r>
    <d v="2019-06-05T14:37:18"/>
    <m/>
    <s v="VE670"/>
    <x v="0"/>
    <x v="43"/>
    <n v="4"/>
    <s v="bal"/>
    <n v="9.4499999999999993"/>
    <n v="37.799999999999997"/>
    <s v="0413"/>
    <m/>
    <s v="1CHIR: lůžkové oddělení 3"/>
    <s v="SVIOP-2019-SVM2-006376"/>
    <s v="Výdej do spotřeby z IOP"/>
    <s v="Škodová Simona"/>
    <s v="Promítnut do stavu zásob"/>
    <s v="V44E"/>
    <s v="WC papír, ubrousky, pytle, sáčky"/>
    <m/>
    <m/>
    <s v="Vkus Bustan do 12/2019"/>
    <m/>
    <x v="1"/>
    <n v="6"/>
    <m/>
    <n v="0"/>
    <m/>
    <m/>
  </r>
  <r>
    <d v="2019-06-05T14:37:49"/>
    <m/>
    <s v="VF286"/>
    <x v="1"/>
    <x v="366"/>
    <n v="1"/>
    <s v="ks"/>
    <n v="37.74"/>
    <n v="37.74"/>
    <s v="0421"/>
    <m/>
    <s v="1CHIR: ambulance"/>
    <s v="SVIOP-2019-SVM2-006377"/>
    <s v="Výdej do spotřeby z IOP"/>
    <s v="Škodová Simona"/>
    <s v="Promítnut do stavu zásob"/>
    <s v="V42C"/>
    <s v="Obálky, pořadače, složky"/>
    <m/>
    <m/>
    <m/>
    <m/>
    <x v="1"/>
    <n v="6"/>
    <m/>
    <n v="0"/>
    <m/>
    <m/>
  </r>
  <r>
    <d v="2019-06-05T14:38:15"/>
    <m/>
    <s v="VE670"/>
    <x v="0"/>
    <x v="43"/>
    <n v="8"/>
    <s v="bal"/>
    <n v="9.4499999999999993"/>
    <n v="75.599999999999994"/>
    <s v="0432"/>
    <m/>
    <s v="1CHIR: JIP  6"/>
    <s v="SVIOP-2019-SVM2-006378"/>
    <s v="Výdej do spotřeby z IOP"/>
    <s v="Škodová Simona"/>
    <s v="Promítnut do stavu zásob"/>
    <s v="V44E"/>
    <s v="WC papír, ubrousky, pytle, sáčky"/>
    <m/>
    <m/>
    <s v="Vkus Bustan do 12/2019"/>
    <m/>
    <x v="1"/>
    <n v="6"/>
    <m/>
    <n v="0"/>
    <m/>
    <m/>
  </r>
  <r>
    <d v="2019-06-06T09:47:03"/>
    <m/>
    <s v="VE275"/>
    <x v="1"/>
    <x v="374"/>
    <n v="6"/>
    <s v="bal"/>
    <n v="74.48"/>
    <n v="446.85"/>
    <s v="0411"/>
    <m/>
    <s v="1CHIR: lůžkové oddělení 8"/>
    <s v="SVIOP-2019-SVM2-006397"/>
    <s v="Výdej do spotřeby z IOP"/>
    <s v="Škodová Simona"/>
    <s v="Promítnut do stavu zásob"/>
    <s v="V42A"/>
    <s v="Papíry, sešity, knihy, bloky, tabule"/>
    <m/>
    <m/>
    <s v="VKUS-Bustan 3/2020"/>
    <m/>
    <x v="1"/>
    <n v="6"/>
    <m/>
    <n v="0"/>
    <m/>
    <m/>
  </r>
  <r>
    <d v="2019-06-06T09:47:27"/>
    <m/>
    <s v="VE275"/>
    <x v="1"/>
    <x v="374"/>
    <n v="7"/>
    <s v="bal"/>
    <n v="74.48"/>
    <n v="521.33000000000004"/>
    <s v="0412"/>
    <m/>
    <s v="1CHIR: lůžkové oddělení 9 + 9P"/>
    <s v="SVIOP-2019-SVM2-006398"/>
    <s v="Výdej do spotřeby z IOP"/>
    <s v="Škodová Simona"/>
    <s v="Promítnut do stavu zásob"/>
    <s v="V42A"/>
    <s v="Papíry, sešity, knihy, bloky, tabule"/>
    <m/>
    <m/>
    <s v="VKUS-Bustan 3/2020"/>
    <m/>
    <x v="1"/>
    <n v="6"/>
    <m/>
    <n v="0"/>
    <m/>
    <m/>
  </r>
  <r>
    <d v="2019-06-06T09:47:54"/>
    <m/>
    <s v="VE275"/>
    <x v="1"/>
    <x v="374"/>
    <n v="5"/>
    <s v="bal"/>
    <n v="74.48"/>
    <n v="372.38"/>
    <s v="0413"/>
    <m/>
    <s v="1CHIR: lůžkové oddělení 3"/>
    <s v="SVIOP-2019-SVM2-006399"/>
    <s v="Výdej do spotřeby z IOP"/>
    <s v="Škodová Simona"/>
    <s v="Promítnut do stavu zásob"/>
    <s v="V42A"/>
    <s v="Papíry, sešity, knihy, bloky, tabule"/>
    <s v="VKUS-Bustan 3/2020"/>
    <m/>
    <s v="VKUS-Bustan 3/2020"/>
    <m/>
    <x v="1"/>
    <n v="6"/>
    <m/>
    <n v="0"/>
    <m/>
    <m/>
  </r>
  <r>
    <d v="2019-06-06T09:48:21"/>
    <m/>
    <s v="VE275"/>
    <x v="1"/>
    <x v="374"/>
    <n v="10"/>
    <s v="bal"/>
    <n v="74.48"/>
    <n v="744.75"/>
    <s v="0421"/>
    <m/>
    <s v="1CHIR: ambulance"/>
    <s v="SVIOP-2019-SVM2-006400"/>
    <s v="Výdej do spotřeby z IOP"/>
    <s v="Škodová Simona"/>
    <s v="Promítnut do stavu zásob"/>
    <s v="V42A"/>
    <s v="Papíry, sešity, knihy, bloky, tabule"/>
    <m/>
    <m/>
    <s v="VKUS-Bustan 3/2020"/>
    <m/>
    <x v="1"/>
    <n v="6"/>
    <m/>
    <n v="0"/>
    <m/>
    <m/>
  </r>
  <r>
    <d v="2019-06-06T09:49:03"/>
    <m/>
    <s v="VE275"/>
    <x v="1"/>
    <x v="374"/>
    <n v="4"/>
    <s v="bal"/>
    <n v="74.48"/>
    <n v="297.89999999999998"/>
    <s v="0432"/>
    <m/>
    <s v="1CHIR: JIP  6"/>
    <s v="SVIOP-2019-SVM2-006401"/>
    <s v="Výdej do spotřeby z IOP"/>
    <s v="Škodová Simona"/>
    <s v="Promítnut do stavu zásob"/>
    <s v="V42A"/>
    <s v="Papíry, sešity, knihy, bloky, tabule"/>
    <m/>
    <m/>
    <s v="VKUS-Bustan 3/2020"/>
    <m/>
    <x v="1"/>
    <n v="6"/>
    <m/>
    <n v="0"/>
    <m/>
    <m/>
  </r>
  <r>
    <d v="2019-06-06T10:44:31"/>
    <m/>
    <s v="VF318"/>
    <x v="0"/>
    <x v="59"/>
    <n v="2"/>
    <s v="bal"/>
    <n v="5.81"/>
    <n v="11.62"/>
    <s v="0411"/>
    <m/>
    <s v="1CHIR: lůžkové oddělení 8"/>
    <s v="SVIOP-2019-SVM2-006414"/>
    <s v="Výdej do spotřeby z IOP"/>
    <s v="Utíkalová Jana"/>
    <s v="Promítnut do stavu zásob"/>
    <s v="V44E"/>
    <s v="WC papír, ubrousky, pytle, sáčky"/>
    <m/>
    <m/>
    <s v="Abraham do 4/2020"/>
    <m/>
    <x v="1"/>
    <n v="6"/>
    <m/>
    <n v="0"/>
    <m/>
    <m/>
  </r>
  <r>
    <d v="2019-06-06T10:45:24"/>
    <m/>
    <s v="VF318"/>
    <x v="0"/>
    <x v="59"/>
    <n v="4"/>
    <s v="bal"/>
    <n v="5.81"/>
    <n v="23.23"/>
    <s v="0432"/>
    <m/>
    <s v="1CHIR: JIP  6"/>
    <s v="SVIOP-2019-SVM2-006415"/>
    <s v="Výdej do spotřeby z IOP"/>
    <s v="Utíkalová Jana"/>
    <s v="Promítnut do stavu zásob"/>
    <s v="V44E"/>
    <s v="WC papír, ubrousky, pytle, sáčky"/>
    <m/>
    <m/>
    <s v="Abraham do 4/2020"/>
    <m/>
    <x v="1"/>
    <n v="6"/>
    <m/>
    <n v="0"/>
    <m/>
    <m/>
  </r>
  <r>
    <d v="2019-06-06T12:27:52"/>
    <s v="780102b"/>
    <s v="VE717"/>
    <x v="0"/>
    <x v="44"/>
    <n v="46"/>
    <s v="ks"/>
    <n v="15.8"/>
    <n v="726.92"/>
    <s v="0412"/>
    <m/>
    <s v="1CHIR: lůžkové oddělení 9 + 9P"/>
    <s v="SVIOP-2019-SVM2-006427"/>
    <s v="Výdej do spotřeby z IOP"/>
    <s v="Utíkalová Jana"/>
    <s v="Promítnut do stavu zásob"/>
    <s v="V44E"/>
    <s v="WC papír, ubrousky, pytle, sáčky"/>
    <m/>
    <m/>
    <s v="Frankospol 3/2020"/>
    <m/>
    <x v="1"/>
    <n v="6"/>
    <m/>
    <n v="0"/>
    <m/>
    <m/>
  </r>
  <r>
    <d v="2019-06-06T12:29:37"/>
    <s v="780102b"/>
    <s v="VE717"/>
    <x v="0"/>
    <x v="44"/>
    <n v="10"/>
    <s v="ks"/>
    <n v="15.8"/>
    <n v="158.03"/>
    <s v="0413"/>
    <m/>
    <s v="1CHIR: lůžkové oddělení 3"/>
    <s v="SVIOP-2019-SVM2-006428"/>
    <s v="Výdej do spotřeby z IOP"/>
    <s v="Utíkalová Jana"/>
    <s v="Promítnut do stavu zásob"/>
    <s v="V44E"/>
    <s v="WC papír, ubrousky, pytle, sáčky"/>
    <m/>
    <m/>
    <s v="Frankospol 3/2020"/>
    <m/>
    <x v="1"/>
    <n v="6"/>
    <m/>
    <n v="0"/>
    <m/>
    <m/>
  </r>
  <r>
    <d v="2019-06-06T12:29:37"/>
    <m/>
    <s v="VE622"/>
    <x v="0"/>
    <x v="34"/>
    <n v="3"/>
    <s v="ks"/>
    <n v="181.65"/>
    <n v="544.94000000000005"/>
    <s v="0413"/>
    <m/>
    <s v="1CHIR: lůžkové oddělení 3"/>
    <s v="SVIOP-2019-SVM2-006428"/>
    <s v="Výdej do spotřeby z IOP"/>
    <s v="Utíkalová Jana"/>
    <s v="Promítnut do stavu zásob"/>
    <s v="V44E"/>
    <s v="WC papír, ubrousky, pytle, sáčky"/>
    <m/>
    <m/>
    <s v="Frankospol 3/2020"/>
    <m/>
    <x v="1"/>
    <n v="6"/>
    <m/>
    <n v="0"/>
    <m/>
    <m/>
  </r>
  <r>
    <d v="2019-06-06T12:30:48"/>
    <m/>
    <s v="VE622"/>
    <x v="0"/>
    <x v="34"/>
    <n v="4"/>
    <s v="ks"/>
    <n v="181.65"/>
    <n v="726.58"/>
    <s v="0432"/>
    <m/>
    <s v="1CHIR: JIP  6"/>
    <s v="SVIOP-2019-SVM2-006429"/>
    <s v="Výdej do spotřeby z IOP"/>
    <s v="Utíkalová Jana"/>
    <s v="Promítnut do stavu zásob"/>
    <s v="V44E"/>
    <s v="WC papír, ubrousky, pytle, sáčky"/>
    <m/>
    <m/>
    <s v="Frankospol 3/2020"/>
    <m/>
    <x v="1"/>
    <n v="6"/>
    <m/>
    <n v="0"/>
    <m/>
    <m/>
  </r>
  <r>
    <d v="2019-06-06T12:31:52"/>
    <m/>
    <s v="VE622"/>
    <x v="0"/>
    <x v="34"/>
    <n v="4"/>
    <s v="ks"/>
    <n v="181.65"/>
    <n v="726.58"/>
    <s v="0411"/>
    <m/>
    <s v="1CHIR: lůžkové oddělení 8"/>
    <s v="SVIOP-2019-SVM2-006430"/>
    <s v="Výdej do spotřeby z IOP"/>
    <s v="Utíkalová Jana"/>
    <s v="Promítnut do stavu zásob"/>
    <s v="V44E"/>
    <s v="WC papír, ubrousky, pytle, sáčky"/>
    <m/>
    <m/>
    <s v="Frankospol 3/2020"/>
    <m/>
    <x v="1"/>
    <n v="6"/>
    <m/>
    <n v="0"/>
    <m/>
    <m/>
  </r>
  <r>
    <d v="2019-06-07T06:24:17"/>
    <m/>
    <s v="VA856"/>
    <x v="0"/>
    <x v="153"/>
    <n v="1"/>
    <s v="ks"/>
    <n v="183.92"/>
    <n v="183.92"/>
    <s v="0421"/>
    <m/>
    <s v="1CHIR: ambulance"/>
    <s v="SVIOP-2019-SVM2-006459"/>
    <s v="Výdej do spotřeby z IOP"/>
    <s v="Škodová Simona"/>
    <s v="Promítnut do stavu zásob"/>
    <s v="V44H"/>
    <s v="Boxy,koše,dózy,nádoby"/>
    <m/>
    <m/>
    <s v="Věra Marková do 8/2020"/>
    <m/>
    <x v="1"/>
    <n v="6"/>
    <m/>
    <n v="0"/>
    <m/>
    <m/>
  </r>
  <r>
    <d v="2019-06-11T11:03:08"/>
    <s v="B1320"/>
    <s v="VA391"/>
    <x v="0"/>
    <x v="9"/>
    <n v="30"/>
    <s v="ks"/>
    <n v="3.81"/>
    <n v="114.38"/>
    <s v="0411"/>
    <m/>
    <s v="1CHIR: lůžkové oddělení 8"/>
    <s v="SVIOP-2019-SVM2-006565"/>
    <s v="Výdej do spotřeby z IOP"/>
    <s v="Škodová Simona"/>
    <s v="Promítnut do stavu zásob"/>
    <s v="V44B"/>
    <s v="Baterie, různé elektro zboží"/>
    <m/>
    <m/>
    <s v="Emos do 4/2020"/>
    <m/>
    <x v="1"/>
    <n v="6"/>
    <m/>
    <n v="0"/>
    <m/>
    <m/>
  </r>
  <r>
    <d v="2019-06-11T11:03:08"/>
    <s v="751301"/>
    <s v="VA321"/>
    <x v="0"/>
    <x v="260"/>
    <n v="3"/>
    <s v="ks"/>
    <n v="30.2"/>
    <n v="90.61"/>
    <s v="0411"/>
    <m/>
    <s v="1CHIR: lůžkové oddělení 8"/>
    <s v="SVIOP-2019-SVM2-006565"/>
    <s v="Výdej do spotřeby z IOP"/>
    <s v="Škodová Simona"/>
    <s v="Promítnut do stavu zásob"/>
    <s v="V44A"/>
    <s v="Gely, sůl, suchý led,chladící vložky"/>
    <m/>
    <m/>
    <s v="MAPO medical s.r.o."/>
    <m/>
    <x v="1"/>
    <n v="6"/>
    <m/>
    <n v="0"/>
    <m/>
    <m/>
  </r>
  <r>
    <d v="2019-06-11T11:03:08"/>
    <s v="4008410"/>
    <s v="VE702"/>
    <x v="2"/>
    <x v="118"/>
    <n v="1"/>
    <s v="ks"/>
    <n v="154.22999999999999"/>
    <n v="154.22999999999999"/>
    <s v="0411"/>
    <m/>
    <s v="1CHIR: lůžkové oddělení 8"/>
    <s v="SVIOP-2019-SVM2-006565"/>
    <s v="Výdej do spotřeby z IOP"/>
    <s v="Škodová Simona"/>
    <s v="Promítnut do stavu zásob"/>
    <s v="V41D"/>
    <s v="Krémy, oleje a masti z lékárny"/>
    <m/>
    <m/>
    <s v="Alliance Healthcare"/>
    <m/>
    <x v="1"/>
    <n v="6"/>
    <m/>
    <n v="0"/>
    <m/>
    <m/>
  </r>
  <r>
    <d v="2019-06-11T11:03:43"/>
    <s v="B1310"/>
    <s v="VA406"/>
    <x v="0"/>
    <x v="149"/>
    <n v="24"/>
    <s v="ks"/>
    <n v="3.63"/>
    <n v="87.12"/>
    <s v="0412"/>
    <m/>
    <s v="1CHIR: lůžkové oddělení 9 + 9P"/>
    <s v="SVIOP-2019-SVM2-006566"/>
    <s v="Výdej do spotřeby z IOP"/>
    <s v="Škodová Simona"/>
    <s v="Promítnut do stavu zásob"/>
    <s v="V44B"/>
    <s v="Baterie, různé elektro zboží"/>
    <m/>
    <m/>
    <s v="Emos do 4/2020"/>
    <m/>
    <x v="1"/>
    <n v="6"/>
    <m/>
    <n v="0"/>
    <m/>
    <m/>
  </r>
  <r>
    <d v="2019-06-11T11:03:43"/>
    <s v="B1320"/>
    <s v="VA391"/>
    <x v="0"/>
    <x v="9"/>
    <n v="30"/>
    <s v="ks"/>
    <n v="3.81"/>
    <n v="114.38"/>
    <s v="0412"/>
    <m/>
    <s v="1CHIR: lůžkové oddělení 9 + 9P"/>
    <s v="SVIOP-2019-SVM2-006566"/>
    <s v="Výdej do spotřeby z IOP"/>
    <s v="Škodová Simona"/>
    <s v="Promítnut do stavu zásob"/>
    <s v="V44B"/>
    <s v="Baterie, různé elektro zboží"/>
    <m/>
    <m/>
    <s v="Emos do 4/2020"/>
    <m/>
    <x v="1"/>
    <n v="6"/>
    <m/>
    <n v="0"/>
    <m/>
    <m/>
  </r>
  <r>
    <d v="2019-06-11T11:03:43"/>
    <s v="4008410"/>
    <s v="VE702"/>
    <x v="2"/>
    <x v="118"/>
    <n v="2"/>
    <s v="ks"/>
    <n v="154.22999999999999"/>
    <n v="308.45"/>
    <s v="0412"/>
    <m/>
    <s v="1CHIR: lůžkové oddělení 9 + 9P"/>
    <s v="SVIOP-2019-SVM2-006566"/>
    <s v="Výdej do spotřeby z IOP"/>
    <s v="Škodová Simona"/>
    <s v="Promítnut do stavu zásob"/>
    <s v="V41D"/>
    <s v="Krémy, oleje a masti z lékárny"/>
    <m/>
    <m/>
    <s v="Alliance Healthcare"/>
    <m/>
    <x v="1"/>
    <n v="6"/>
    <m/>
    <n v="0"/>
    <m/>
    <m/>
  </r>
  <r>
    <d v="2019-06-11T11:04:31"/>
    <s v="B1310"/>
    <s v="VA406"/>
    <x v="0"/>
    <x v="149"/>
    <n v="2"/>
    <s v="ks"/>
    <n v="3.63"/>
    <n v="7.26"/>
    <s v="0432"/>
    <m/>
    <s v="1CHIR: JIP  6"/>
    <s v="SVIOP-2019-SVM2-006567"/>
    <s v="Výdej do spotřeby z IOP"/>
    <s v="Škodová Simona"/>
    <s v="Promítnut do stavu zásob"/>
    <s v="V44B"/>
    <s v="Baterie, různé elektro zboží"/>
    <m/>
    <m/>
    <s v="Emos do 4/2020"/>
    <m/>
    <x v="1"/>
    <n v="6"/>
    <m/>
    <n v="0"/>
    <m/>
    <m/>
  </r>
  <r>
    <d v="2019-06-11T11:04:31"/>
    <s v="B1320"/>
    <s v="VA391"/>
    <x v="0"/>
    <x v="9"/>
    <n v="4"/>
    <s v="ks"/>
    <n v="3.81"/>
    <n v="15.25"/>
    <s v="0432"/>
    <m/>
    <s v="1CHIR: JIP  6"/>
    <s v="SVIOP-2019-SVM2-006567"/>
    <s v="Výdej do spotřeby z IOP"/>
    <s v="Škodová Simona"/>
    <s v="Promítnut do stavu zásob"/>
    <s v="V44B"/>
    <s v="Baterie, různé elektro zboží"/>
    <m/>
    <m/>
    <s v="Emos do 4/2020"/>
    <m/>
    <x v="1"/>
    <n v="6"/>
    <m/>
    <n v="0"/>
    <m/>
    <m/>
  </r>
  <r>
    <d v="2019-06-11T11:04:31"/>
    <s v="4008410"/>
    <s v="VE702"/>
    <x v="2"/>
    <x v="118"/>
    <n v="1"/>
    <s v="ks"/>
    <n v="154.22999999999999"/>
    <n v="154.22999999999999"/>
    <s v="0432"/>
    <m/>
    <s v="1CHIR: JIP  6"/>
    <s v="SVIOP-2019-SVM2-006567"/>
    <s v="Výdej do spotřeby z IOP"/>
    <s v="Škodová Simona"/>
    <s v="Promítnut do stavu zásob"/>
    <s v="V41D"/>
    <s v="Krémy, oleje a masti z lékárny"/>
    <m/>
    <m/>
    <s v="Alliance Healthcare"/>
    <m/>
    <x v="1"/>
    <n v="6"/>
    <m/>
    <n v="0"/>
    <m/>
    <m/>
  </r>
  <r>
    <d v="2019-06-11T11:10:35"/>
    <s v="4008410"/>
    <s v="VE702"/>
    <x v="2"/>
    <x v="118"/>
    <n v="3"/>
    <s v="ks"/>
    <n v="154.22999999999999"/>
    <n v="462.68"/>
    <s v="0411"/>
    <m/>
    <s v="1CHIR: lůžkové oddělení 8"/>
    <s v="SVIOP-2019-SVM2-006576"/>
    <s v="Výdej do spotřeby z IOP"/>
    <s v="Škodová Simona"/>
    <s v="Promítnut do stavu zásob"/>
    <s v="V41D"/>
    <s v="Krémy, oleje a masti z lékárny"/>
    <m/>
    <m/>
    <s v="Alliance Healthcare"/>
    <m/>
    <x v="1"/>
    <n v="6"/>
    <m/>
    <n v="0"/>
    <m/>
    <m/>
  </r>
  <r>
    <d v="2019-06-11T11:11:00"/>
    <s v="B1320"/>
    <s v="VA391"/>
    <x v="0"/>
    <x v="9"/>
    <n v="20"/>
    <s v="ks"/>
    <n v="3.81"/>
    <n v="76.25"/>
    <s v="0413"/>
    <m/>
    <s v="1CHIR: lůžkové oddělení 3"/>
    <s v="SVIOP-2019-SVM2-006577"/>
    <s v="Výdej do spotřeby z IOP"/>
    <s v="Škodová Simona"/>
    <s v="Promítnut do stavu zásob"/>
    <s v="V44B"/>
    <s v="Baterie, různé elektro zboží"/>
    <m/>
    <m/>
    <s v="Emos do 4/2020"/>
    <m/>
    <x v="1"/>
    <n v="6"/>
    <m/>
    <n v="0"/>
    <m/>
    <m/>
  </r>
  <r>
    <d v="2019-06-11T12:25:58"/>
    <s v="460001"/>
    <s v="VB828"/>
    <x v="1"/>
    <x v="410"/>
    <n v="5"/>
    <s v="ks"/>
    <n v="31.69"/>
    <n v="158.44999999999999"/>
    <s v="0421"/>
    <m/>
    <s v="1CHIR: ambulance"/>
    <s v="SVIOP-2019-SVM2-006609"/>
    <s v="Výdej do spotřeby z IOP"/>
    <s v="Utíkalová Jana"/>
    <s v="Promítnut do stavu zásob"/>
    <s v="V42D"/>
    <s v="Pravítka, lepidla, folie"/>
    <m/>
    <m/>
    <s v="vkus"/>
    <m/>
    <x v="1"/>
    <n v="6"/>
    <m/>
    <n v="0"/>
    <m/>
    <m/>
  </r>
  <r>
    <d v="2019-06-13T06:56:03"/>
    <m/>
    <s v="VB989"/>
    <x v="0"/>
    <x v="411"/>
    <n v="1"/>
    <s v="sada"/>
    <n v="95.6"/>
    <n v="95.6"/>
    <s v="0432"/>
    <m/>
    <s v="1CHIR: JIP  6"/>
    <s v="SVIOP-2019-SVM2-006686"/>
    <s v="Výdej do spotřeby z IOP"/>
    <s v="Škodová Simona"/>
    <s v="Promítnut do stavu zásob"/>
    <s v="V44G"/>
    <s v="Kuchyňské potřeby drobné"/>
    <m/>
    <m/>
    <m/>
    <m/>
    <x v="1"/>
    <n v="6"/>
    <m/>
    <n v="0"/>
    <m/>
    <m/>
  </r>
  <r>
    <d v="2019-06-13T14:13:50"/>
    <m/>
    <s v="VF258"/>
    <x v="1"/>
    <x v="314"/>
    <n v="3"/>
    <s v="ks"/>
    <n v="850.57"/>
    <n v="2551.71"/>
    <s v="0421"/>
    <m/>
    <s v="1CHIR: ambulance"/>
    <s v="SVIOP-2019-SVM2-006764"/>
    <s v="Výdej do spotřeby z IOP"/>
    <s v="Škodová Simona"/>
    <s v="Promítnut do stavu zásob"/>
    <s v="V42C"/>
    <s v="Obálky, pořadače, složky"/>
    <s v="Kaspa papír"/>
    <m/>
    <s v="Kaspa papír"/>
    <m/>
    <x v="1"/>
    <n v="6"/>
    <m/>
    <n v="0"/>
    <m/>
    <m/>
  </r>
  <r>
    <d v="2019-06-18T11:57:24"/>
    <s v="TFA 301012"/>
    <s v="VC190"/>
    <x v="0"/>
    <x v="288"/>
    <n v="1"/>
    <s v="ks"/>
    <n v="750.2"/>
    <n v="750.2"/>
    <s v="0411"/>
    <m/>
    <s v="1CHIR: lůžkové oddělení 8"/>
    <s v="SVIOP-2019-SVM2-006891"/>
    <s v="Výdej do spotřeby z IOP"/>
    <s v="Škodová Simona"/>
    <s v="Promítnut do stavu zásob"/>
    <s v="V44G"/>
    <s v="Kuchyňské potřeby drobné"/>
    <m/>
    <m/>
    <m/>
    <m/>
    <x v="1"/>
    <n v="6"/>
    <m/>
    <n v="0"/>
    <m/>
    <m/>
  </r>
  <r>
    <d v="2019-06-20T06:22:09"/>
    <m/>
    <s v="VE716"/>
    <x v="0"/>
    <x v="16"/>
    <n v="12"/>
    <s v="ks"/>
    <n v="23.96"/>
    <n v="287.52"/>
    <s v="0401"/>
    <m/>
    <s v="1CHIR: vedení klinického pracoviště"/>
    <s v="SVIOP-2019-SVM2-006957"/>
    <s v="Výdej do spotřeby z IOP"/>
    <s v="Škodová Simona"/>
    <s v="Promítnut do stavu zásob"/>
    <s v="V44E"/>
    <s v="WC papír, ubrousky, pytle, sáčky"/>
    <m/>
    <m/>
    <s v="Frankospol 3/2020"/>
    <m/>
    <x v="1"/>
    <n v="6"/>
    <m/>
    <n v="0"/>
    <m/>
    <m/>
  </r>
  <r>
    <d v="2019-06-20T06:22:09"/>
    <s v="C2081,C2082"/>
    <s v="VE503"/>
    <x v="2"/>
    <x v="82"/>
    <n v="2"/>
    <s v="ks"/>
    <n v="43.56"/>
    <n v="87.12"/>
    <s v="0401"/>
    <m/>
    <s v="1CHIR: vedení klinického pracoviště"/>
    <s v="SVIOP-2019-SVM2-006957"/>
    <s v="Výdej do spotřeby z IOP"/>
    <s v="Škodová Simona"/>
    <s v="Promítnut do stavu zásob"/>
    <s v="V41B"/>
    <s v="Mýdla,osvěžovače"/>
    <m/>
    <m/>
    <s v="Šaman do 19.3/2020"/>
    <m/>
    <x v="1"/>
    <n v="6"/>
    <m/>
    <n v="0"/>
    <m/>
    <m/>
  </r>
  <r>
    <d v="2019-06-20T06:22:54"/>
    <m/>
    <s v="VA878"/>
    <x v="0"/>
    <x v="164"/>
    <n v="1"/>
    <s v="ks"/>
    <n v="567.49"/>
    <n v="567.49"/>
    <s v="0412"/>
    <m/>
    <s v="1CHIR: lůžkové oddělení 9 + 9P"/>
    <s v="SVIOP-2019-SVM2-006958"/>
    <s v="Výdej do spotřeby z IOP"/>
    <s v="Škodová Simona"/>
    <s v="Promítnut do stavu zásob"/>
    <s v="V44H"/>
    <s v="Boxy,koše,dózy,nádoby"/>
    <m/>
    <m/>
    <s v="Věra Marková do 8/2020"/>
    <m/>
    <x v="1"/>
    <n v="6"/>
    <m/>
    <n v="0"/>
    <m/>
    <m/>
  </r>
  <r>
    <d v="2019-06-20T14:21:42"/>
    <m/>
    <s v="VA627"/>
    <x v="0"/>
    <x v="412"/>
    <n v="1"/>
    <s v="ks"/>
    <n v="484"/>
    <n v="484"/>
    <s v="0401"/>
    <m/>
    <s v="1CHIR: vedení klinického pracoviště"/>
    <s v="SVIOP-2019-SVM2-007048"/>
    <s v="Výdej do spotřeby z IOP"/>
    <s v="Škodová Simona"/>
    <s v="Promítnut do stavu zásob"/>
    <s v="V44D"/>
    <s v="Ručníky, rohože, ostatní"/>
    <m/>
    <m/>
    <m/>
    <m/>
    <x v="1"/>
    <n v="6"/>
    <m/>
    <n v="0"/>
    <m/>
    <m/>
  </r>
  <r>
    <d v="2019-06-25T10:10:11"/>
    <s v="Fm-L009-023-HLASES-001"/>
    <s v="VB753"/>
    <x v="1"/>
    <x v="33"/>
    <n v="1"/>
    <s v="ks"/>
    <n v="121"/>
    <n v="121"/>
    <s v="0412"/>
    <m/>
    <s v="1CHIR: lůžkové oddělení 9 + 9P"/>
    <s v="SVIOP-2019-SVM2-007243"/>
    <s v="Výdej do spotřeby z IOP"/>
    <s v="Škodová Simona"/>
    <s v="Promítnut do stavu zásob"/>
    <s v="V42A"/>
    <s v="Papíry, sešity, knihy, bloky, tabule"/>
    <m/>
    <m/>
    <s v="Properus"/>
    <m/>
    <x v="1"/>
    <n v="6"/>
    <m/>
    <n v="0"/>
    <m/>
    <m/>
  </r>
  <r>
    <d v="2019-06-25T10:10:38"/>
    <s v="Fm-L009-023-HLASES-001"/>
    <s v="VB753"/>
    <x v="1"/>
    <x v="33"/>
    <n v="2"/>
    <s v="ks"/>
    <n v="121"/>
    <n v="242"/>
    <s v="0421"/>
    <m/>
    <s v="1CHIR: ambulance"/>
    <s v="SVIOP-2019-SVM2-007244"/>
    <s v="Výdej do spotřeby z IOP"/>
    <s v="Škodová Simona"/>
    <s v="Promítnut do stavu zásob"/>
    <s v="V42A"/>
    <s v="Papíry, sešity, knihy, bloky, tabule"/>
    <m/>
    <m/>
    <s v="Properus"/>
    <m/>
    <x v="1"/>
    <n v="6"/>
    <m/>
    <n v="0"/>
    <m/>
    <m/>
  </r>
  <r>
    <d v="2019-06-25T10:10:38"/>
    <s v="Fm-L009-023-HLASES-001"/>
    <s v="VB753"/>
    <x v="1"/>
    <x v="33"/>
    <n v="1"/>
    <s v="ks"/>
    <n v="121"/>
    <n v="121"/>
    <s v="0421"/>
    <m/>
    <s v="1CHIR: ambulance"/>
    <s v="SVIOP-2019-SVM2-007244"/>
    <s v="Výdej do spotřeby z IOP"/>
    <s v="Škodová Simona"/>
    <s v="Promítnut do stavu zásob"/>
    <s v="V42A"/>
    <s v="Papíry, sešity, knihy, bloky, tabule"/>
    <m/>
    <m/>
    <s v="Properus"/>
    <m/>
    <x v="1"/>
    <n v="6"/>
    <m/>
    <n v="0"/>
    <m/>
    <m/>
  </r>
  <r>
    <d v="2019-06-25T10:11:13"/>
    <s v="Fm-L009-023-HLASES-001"/>
    <s v="VB753"/>
    <x v="1"/>
    <x v="33"/>
    <n v="1"/>
    <s v="ks"/>
    <n v="121"/>
    <n v="121"/>
    <s v="0432"/>
    <m/>
    <s v="1CHIR: JIP  6"/>
    <s v="SVIOP-2019-SVM2-007245"/>
    <s v="Výdej do spotřeby z IOP"/>
    <s v="Škodová Simona"/>
    <s v="Promítnut do stavu zásob"/>
    <s v="V42A"/>
    <s v="Papíry, sešity, knihy, bloky, tabule"/>
    <m/>
    <m/>
    <s v="Properus"/>
    <m/>
    <x v="1"/>
    <n v="6"/>
    <m/>
    <n v="0"/>
    <m/>
    <m/>
  </r>
  <r>
    <d v="2019-06-25T12:25:52"/>
    <m/>
    <s v="VC918"/>
    <x v="0"/>
    <x v="311"/>
    <n v="2"/>
    <s v="bal"/>
    <n v="20.54"/>
    <n v="41.08"/>
    <s v="0411"/>
    <m/>
    <s v="1CHIR: lůžkové oddělení 8"/>
    <s v="SVIOP-2019-SVM2-007300"/>
    <s v="Výdej do spotřeby z IOP"/>
    <s v="Škodová Simona"/>
    <s v="Promítnut do stavu zásob"/>
    <s v="V44E"/>
    <s v="WC papír, ubrousky, pytle, sáčky"/>
    <m/>
    <m/>
    <m/>
    <m/>
    <x v="1"/>
    <n v="6"/>
    <m/>
    <n v="0"/>
    <m/>
    <m/>
  </r>
  <r>
    <d v="2019-06-25T13:30:57"/>
    <m/>
    <s v="VB608"/>
    <x v="0"/>
    <x v="200"/>
    <n v="1"/>
    <s v="ks"/>
    <n v="27"/>
    <n v="27"/>
    <s v="0401"/>
    <m/>
    <s v="1CHIR: vedení klinického pracoviště"/>
    <s v="SVIOP-2019-SVM2-007319"/>
    <s v="Výdej do spotřeby z IOP"/>
    <s v="Sommerová Iva"/>
    <s v="Promítnut do stavu zásob"/>
    <s v="V44D"/>
    <s v="Ručníky, rohože, ostatní"/>
    <s v="doc. MUDr. Martin Loveček, Ph.D. 23636"/>
    <m/>
    <m/>
    <m/>
    <x v="1"/>
    <n v="6"/>
    <m/>
    <n v="0"/>
    <m/>
    <m/>
  </r>
  <r>
    <d v="2019-06-25T13:50:51"/>
    <m/>
    <s v="VB608"/>
    <x v="0"/>
    <x v="200"/>
    <n v="1"/>
    <s v="ks"/>
    <n v="27"/>
    <n v="27"/>
    <s v="0411"/>
    <m/>
    <s v="1CHIR: lůžkové oddělení 8"/>
    <s v="SVIOP-2019-SVM2-007330"/>
    <s v="Výdej do spotřeby z IOP"/>
    <s v="Sommerová Iva"/>
    <s v="Promítnut do stavu zásob"/>
    <s v="V44D"/>
    <s v="Ručníky, rohože, ostatní"/>
    <s v="MUDr. Martin Stašek, Ph.D. 62624"/>
    <m/>
    <m/>
    <m/>
    <x v="1"/>
    <n v="6"/>
    <m/>
    <n v="0"/>
    <m/>
    <m/>
  </r>
  <r>
    <d v="2019-06-27T12:20:02"/>
    <m/>
    <s v="VE940"/>
    <x v="1"/>
    <x v="342"/>
    <n v="3"/>
    <s v="ks"/>
    <n v="10.119999999999999"/>
    <n v="30.36"/>
    <s v="0411"/>
    <m/>
    <s v="1CHIR: lůžkové oddělení 8"/>
    <s v="SVIOP-2019-SVM2-007368"/>
    <s v="Výdej do spotřeby z IOP"/>
    <s v="Škodová Simona"/>
    <s v="Promítnut do stavu zásob"/>
    <s v="V42E"/>
    <s v="Samolepky, etikety, štítky"/>
    <m/>
    <m/>
    <s v="Properus"/>
    <m/>
    <x v="1"/>
    <n v="6"/>
    <m/>
    <n v="0"/>
    <m/>
    <m/>
  </r>
  <r>
    <d v="2019-06-27T12:20:02"/>
    <s v="481700"/>
    <s v="VE856"/>
    <x v="1"/>
    <x v="146"/>
    <n v="2"/>
    <s v="ks"/>
    <n v="29.16"/>
    <n v="58.32"/>
    <s v="0411"/>
    <m/>
    <s v="1CHIR: lůžkové oddělení 8"/>
    <s v="SVIOP-2019-SVM2-007368"/>
    <s v="Výdej do spotřeby z IOP"/>
    <s v="Škodová Simona"/>
    <s v="Promítnut do stavu zásob"/>
    <s v="V42D"/>
    <s v="Pravítka, lepidla, folie"/>
    <m/>
    <m/>
    <s v="Frankospol"/>
    <m/>
    <x v="1"/>
    <n v="6"/>
    <m/>
    <n v="0"/>
    <m/>
    <m/>
  </r>
  <r>
    <d v="2019-06-28T06:19:01"/>
    <m/>
    <s v="VD674"/>
    <x v="9"/>
    <x v="413"/>
    <n v="6"/>
    <s v="ks"/>
    <n v="2565.1999999999998"/>
    <n v="15391.2"/>
    <s v="0432"/>
    <m/>
    <s v="1CHIR: JIP  6"/>
    <s v="SVKMAJ-2019-SVM2-000443"/>
    <s v="Výdej do krátkodobého majetku"/>
    <s v="Sommerová Iva"/>
    <s v="Promítnut do stavu zásob"/>
    <s v="V31_NAB"/>
    <s v="Nábytek (od 1000 Kč)"/>
    <m/>
    <m/>
    <s v="Euro Box"/>
    <m/>
    <x v="1"/>
    <n v="6"/>
    <m/>
    <n v="0"/>
    <m/>
    <m/>
  </r>
  <r>
    <d v="2019-07-02T13:18:07"/>
    <s v="140060013"/>
    <s v="VE630"/>
    <x v="4"/>
    <x v="39"/>
    <n v="50"/>
    <s v="ks"/>
    <n v="0.23"/>
    <n v="11.35"/>
    <s v="0411"/>
    <m/>
    <s v="1CHIR: lůžkové oddělení 8"/>
    <s v="SVIOP-2019-SVM2-007562"/>
    <s v="Výdej do spotřeby z IOP"/>
    <s v="Utíkalová Jana"/>
    <s v="Promítnut do stavu zásob"/>
    <s v="V21"/>
    <s v="Spotřební materiál k SZM"/>
    <m/>
    <m/>
    <s v="MAPO medical s.r.o. od 7/2017"/>
    <m/>
    <x v="1"/>
    <n v="7"/>
    <m/>
    <n v="0"/>
    <m/>
    <m/>
  </r>
  <r>
    <d v="2019-07-02T13:18:07"/>
    <m/>
    <s v="VE585"/>
    <x v="1"/>
    <x v="74"/>
    <n v="100"/>
    <s v="ks"/>
    <n v="0.55000000000000004"/>
    <n v="55"/>
    <s v="0411"/>
    <m/>
    <s v="1CHIR: lůžkové oddělení 8"/>
    <s v="SVIOP-2019-SVM2-007562"/>
    <s v="Výdej do spotřeby z IOP"/>
    <s v="Utíkalová Jana"/>
    <s v="Promítnut do stavu zásob"/>
    <s v="V42C"/>
    <s v="Obálky, pořadače, složky"/>
    <m/>
    <m/>
    <s v="ITAGE"/>
    <m/>
    <x v="1"/>
    <n v="7"/>
    <m/>
    <n v="0"/>
    <m/>
    <m/>
  </r>
  <r>
    <d v="2019-07-02T13:18:07"/>
    <s v="Fm-L009-019-OSEPO-001"/>
    <s v="VFM1115"/>
    <x v="1"/>
    <x v="2"/>
    <n v="300"/>
    <s v="ks"/>
    <n v="1.05"/>
    <n v="315.75"/>
    <s v="0411"/>
    <m/>
    <s v="1CHIR: lůžkové oddělení 8"/>
    <s v="SVIOP-2019-SVM2-007562"/>
    <s v="Výdej do spotřeby z IOP"/>
    <s v="Utíkalová Jana"/>
    <s v="Promítnut do stavu zásob"/>
    <s v="VFM019"/>
    <s v="Ošetřovatelská dokumentace"/>
    <m/>
    <m/>
    <m/>
    <m/>
    <x v="1"/>
    <n v="7"/>
    <m/>
    <n v="0"/>
    <m/>
    <m/>
  </r>
  <r>
    <d v="2019-07-02T13:18:07"/>
    <m/>
    <s v="VA918"/>
    <x v="0"/>
    <x v="3"/>
    <n v="10"/>
    <s v="ks"/>
    <n v="1.1499999999999999"/>
    <n v="11.5"/>
    <s v="0411"/>
    <m/>
    <s v="1CHIR: lůžkové oddělení 8"/>
    <s v="SVIOP-2019-SVM2-007562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18:07"/>
    <s v="510302"/>
    <s v="VE350"/>
    <x v="1"/>
    <x v="97"/>
    <n v="20"/>
    <s v="ks"/>
    <n v="1.33"/>
    <n v="26.62"/>
    <s v="0411"/>
    <m/>
    <s v="1CHIR: lůžkové oddělení 8"/>
    <s v="SVIOP-2019-SVM2-007562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18:07"/>
    <s v="544080"/>
    <s v="VE358"/>
    <x v="1"/>
    <x v="156"/>
    <n v="5"/>
    <s v="ks"/>
    <n v="1.69"/>
    <n v="8.4700000000000006"/>
    <s v="0411"/>
    <m/>
    <s v="1CHIR: lůžkové oddělení 8"/>
    <s v="SVIOP-2019-SVM2-007562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18:07"/>
    <m/>
    <s v="VE880"/>
    <x v="3"/>
    <x v="7"/>
    <n v="200"/>
    <s v="ks"/>
    <n v="2.35"/>
    <n v="469.48"/>
    <s v="0411"/>
    <m/>
    <s v="1CHIR: lůžkové oddělení 8"/>
    <s v="SVIOP-2019-SVM2-007562"/>
    <s v="Výdej do spotřeby z IOP"/>
    <s v="Utíkalová Jana"/>
    <s v="Promítnut do stavu zásob"/>
    <s v="V22"/>
    <s v="Spotřební materiál pro potrubní poštu"/>
    <m/>
    <m/>
    <s v="PROFITERM PROTECH s.r.o."/>
    <m/>
    <x v="1"/>
    <n v="7"/>
    <m/>
    <n v="0"/>
    <m/>
    <m/>
  </r>
  <r>
    <d v="2019-07-02T13:18:07"/>
    <s v="5961"/>
    <s v="VE517"/>
    <x v="2"/>
    <x v="5"/>
    <n v="30"/>
    <s v="ks"/>
    <n v="2.4900000000000002"/>
    <n v="74.7"/>
    <s v="0411"/>
    <m/>
    <s v="1CHIR: lůžkové oddělení 8"/>
    <s v="SVIOP-2019-SVM2-007562"/>
    <s v="Výdej do spotřeby z IOP"/>
    <s v="Utíkalová Jana"/>
    <s v="Promítnut do stavu zásob"/>
    <s v="V41A"/>
    <s v="Mycí a uklízecí prostředy"/>
    <m/>
    <m/>
    <s v="Šaman do 19.3/2020"/>
    <m/>
    <x v="1"/>
    <n v="7"/>
    <m/>
    <n v="0"/>
    <m/>
    <m/>
  </r>
  <r>
    <d v="2019-07-02T13:18:07"/>
    <s v="5961"/>
    <s v="VE518"/>
    <x v="2"/>
    <x v="4"/>
    <n v="26"/>
    <s v="ks"/>
    <n v="2.4900000000000002"/>
    <n v="64.819999999999993"/>
    <s v="0411"/>
    <m/>
    <s v="1CHIR: lůžkové oddělení 8"/>
    <s v="SVIOP-2019-SVM2-007562"/>
    <s v="Výdej do spotřeby z IOP"/>
    <s v="Utíkalová Jana"/>
    <s v="Promítnut do stavu zásob"/>
    <s v="V41A"/>
    <s v="Mycí a uklízecí prostředy"/>
    <m/>
    <m/>
    <s v="Šaman do 19.3/2020"/>
    <m/>
    <x v="1"/>
    <n v="7"/>
    <m/>
    <n v="0"/>
    <m/>
    <m/>
  </r>
  <r>
    <d v="2019-07-02T13:18:07"/>
    <s v="311100zel"/>
    <s v="VE754"/>
    <x v="1"/>
    <x v="6"/>
    <n v="15"/>
    <s v="ks"/>
    <n v="2.66"/>
    <n v="39.93"/>
    <s v="0411"/>
    <m/>
    <s v="1CHIR: lůžkové oddělení 8"/>
    <s v="SVIOP-2019-SVM2-007562"/>
    <s v="Výdej do spotřeby z IOP"/>
    <s v="Utíkalová Jana"/>
    <s v="Promítnut do stavu zásob"/>
    <s v="V42C"/>
    <s v="Obálky, pořadače, složky"/>
    <m/>
    <m/>
    <s v="Frankospol 22.3/2020"/>
    <m/>
    <x v="1"/>
    <n v="7"/>
    <m/>
    <n v="0"/>
    <m/>
    <m/>
  </r>
  <r>
    <d v="2019-07-02T13:18:07"/>
    <s v="431005"/>
    <s v="VE852"/>
    <x v="1"/>
    <x v="52"/>
    <n v="10"/>
    <s v="bal"/>
    <n v="4.4800000000000004"/>
    <n v="44.77"/>
    <s v="0411"/>
    <m/>
    <s v="1CHIR: lůžkové oddělení 8"/>
    <s v="SVIOP-2019-SVM2-007562"/>
    <s v="Výdej do spotřeby z IOP"/>
    <s v="Utíkalová Jana"/>
    <s v="Promítnut do stavu zásob"/>
    <s v="V42D"/>
    <s v="Pravítka, lepidla, folie"/>
    <m/>
    <m/>
    <s v="Frankospol 22.3/2020"/>
    <m/>
    <x v="1"/>
    <n v="7"/>
    <m/>
    <n v="0"/>
    <m/>
    <m/>
  </r>
  <r>
    <d v="2019-07-02T13:18:07"/>
    <s v="501170"/>
    <s v="VE327"/>
    <x v="1"/>
    <x v="41"/>
    <n v="20"/>
    <s v="ks"/>
    <n v="4.84"/>
    <n v="96.8"/>
    <s v="0411"/>
    <m/>
    <s v="1CHIR: lůžkové oddělení 8"/>
    <s v="SVIOP-2019-SVM2-007562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18:07"/>
    <s v="233621"/>
    <s v="VE793"/>
    <x v="1"/>
    <x v="299"/>
    <n v="1"/>
    <s v="ks"/>
    <n v="5.08"/>
    <n v="5.08"/>
    <s v="0411"/>
    <m/>
    <s v="1CHIR: lůžkové oddělení 8"/>
    <s v="SVIOP-2019-SVM2-007562"/>
    <s v="Výdej do spotřeby z IOP"/>
    <s v="Utíkalová Jana"/>
    <s v="Promítnut do stavu zásob"/>
    <s v="V42A"/>
    <s v="Papíry, sešity, knihy, bloky, tabule"/>
    <m/>
    <m/>
    <s v="Frankospol 22.3/2020"/>
    <m/>
    <x v="1"/>
    <n v="7"/>
    <m/>
    <n v="0"/>
    <m/>
    <m/>
  </r>
  <r>
    <d v="2019-07-02T13:18:07"/>
    <m/>
    <s v="VF318"/>
    <x v="0"/>
    <x v="59"/>
    <n v="2"/>
    <s v="bal"/>
    <n v="5.81"/>
    <n v="11.62"/>
    <s v="0411"/>
    <m/>
    <s v="1CHIR: lůžkové oddělení 8"/>
    <s v="SVIOP-2019-SVM2-007562"/>
    <s v="Výdej do spotřeby z IOP"/>
    <s v="Utíkalová Jana"/>
    <s v="Promítnut do stavu zásob"/>
    <s v="V44E"/>
    <s v="WC papír, ubrousky, pytle, sáčky"/>
    <m/>
    <m/>
    <s v="Abraham do 4/2020"/>
    <m/>
    <x v="1"/>
    <n v="7"/>
    <m/>
    <n v="0"/>
    <m/>
    <m/>
  </r>
  <r>
    <d v="2019-07-02T13:18:07"/>
    <m/>
    <s v="VA007"/>
    <x v="4"/>
    <x v="104"/>
    <n v="10"/>
    <s v="ks"/>
    <n v="5.99"/>
    <n v="59.9"/>
    <s v="0411"/>
    <m/>
    <s v="1CHIR: lůžkové oddělení 8"/>
    <s v="SVIOP-2019-SVM2-007562"/>
    <s v="Výdej do spotřeby z IOP"/>
    <s v="Utíkalová Jana"/>
    <s v="Promítnut do stavu zásob"/>
    <s v="V21"/>
    <s v="Spotřební materiál k SZM"/>
    <m/>
    <m/>
    <s v="MAPO medical s.r.o."/>
    <m/>
    <x v="1"/>
    <n v="7"/>
    <m/>
    <n v="0"/>
    <m/>
    <m/>
  </r>
  <r>
    <d v="2019-07-02T13:18:07"/>
    <s v="B1532"/>
    <s v="VA514"/>
    <x v="0"/>
    <x v="57"/>
    <n v="3"/>
    <s v="ks"/>
    <n v="6.05"/>
    <n v="18.149999999999999"/>
    <s v="0411"/>
    <m/>
    <s v="1CHIR: lůžkové oddělení 8"/>
    <s v="SVIOP-2019-SVM2-007562"/>
    <s v="Výdej do spotřeby z IOP"/>
    <s v="Utíkalová Jana"/>
    <s v="Promítnut do stavu zásob"/>
    <s v="V44B"/>
    <s v="Baterie, různé elektro zboží"/>
    <m/>
    <m/>
    <s v="Emos do 4/2020"/>
    <m/>
    <x v="1"/>
    <n v="7"/>
    <m/>
    <n v="0"/>
    <m/>
    <m/>
  </r>
  <r>
    <d v="2019-07-02T13:18:07"/>
    <m/>
    <s v="VC344"/>
    <x v="0"/>
    <x v="42"/>
    <n v="5"/>
    <s v="bal"/>
    <n v="6.29"/>
    <n v="31.45"/>
    <s v="0411"/>
    <m/>
    <s v="1CHIR: lůžkové oddělení 8"/>
    <s v="SVIOP-2019-SVM2-007562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18:07"/>
    <s v="4951"/>
    <s v="VE897"/>
    <x v="2"/>
    <x v="236"/>
    <n v="1"/>
    <s v="ks"/>
    <n v="8.26"/>
    <n v="8.26"/>
    <s v="0411"/>
    <m/>
    <s v="1CHIR: lůžkové oddělení 8"/>
    <s v="SVIOP-2019-SVM2-007562"/>
    <s v="Výdej do spotřeby z IOP"/>
    <s v="Utíkalová Jana"/>
    <s v="Promítnut do stavu zásob"/>
    <s v="V41C"/>
    <s v="Kartáče,houbičky"/>
    <m/>
    <m/>
    <s v="Šaman do 19.3/2020"/>
    <m/>
    <x v="1"/>
    <n v="7"/>
    <m/>
    <n v="0"/>
    <m/>
    <m/>
  </r>
  <r>
    <d v="2019-07-02T13:18:07"/>
    <m/>
    <s v="VC600"/>
    <x v="0"/>
    <x v="382"/>
    <n v="1"/>
    <s v="bal"/>
    <n v="9.2100000000000009"/>
    <n v="9.2100000000000009"/>
    <s v="0411"/>
    <m/>
    <s v="1CHIR: lůžkové oddělení 8"/>
    <s v="SVIOP-2019-SVM2-007562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18:07"/>
    <s v="6781"/>
    <s v="VE900"/>
    <x v="2"/>
    <x v="233"/>
    <n v="1"/>
    <s v="ks"/>
    <n v="9.3800000000000008"/>
    <n v="9.3800000000000008"/>
    <s v="0411"/>
    <m/>
    <s v="1CHIR: lůžkové oddělení 8"/>
    <s v="SVIOP-2019-SVM2-007562"/>
    <s v="Výdej do spotřeby z IOP"/>
    <s v="Utíkalová Jana"/>
    <s v="Promítnut do stavu zásob"/>
    <s v="V41C"/>
    <s v="Kartáče,houbičky"/>
    <m/>
    <m/>
    <s v="Šaman do 19.3/2020"/>
    <m/>
    <x v="1"/>
    <n v="7"/>
    <m/>
    <n v="0"/>
    <m/>
    <m/>
  </r>
  <r>
    <d v="2019-07-02T13:18:07"/>
    <m/>
    <s v="VE670"/>
    <x v="0"/>
    <x v="43"/>
    <n v="5"/>
    <s v="bal"/>
    <n v="9.4499999999999993"/>
    <n v="47.26"/>
    <s v="0411"/>
    <m/>
    <s v="1CHIR: lůžkové oddělení 8"/>
    <s v="SVIOP-2019-SVM2-007562"/>
    <s v="Výdej do spotřeby z IOP"/>
    <s v="Utíkalová Jana"/>
    <s v="Promítnut do stavu zásob"/>
    <s v="V44E"/>
    <s v="WC papír, ubrousky, pytle, sáčky"/>
    <m/>
    <m/>
    <s v="Vkus Bustan do 12/2019"/>
    <m/>
    <x v="1"/>
    <n v="7"/>
    <m/>
    <n v="0"/>
    <m/>
    <m/>
  </r>
  <r>
    <d v="2019-07-02T13:18:07"/>
    <m/>
    <s v="VE588"/>
    <x v="0"/>
    <x v="255"/>
    <n v="5"/>
    <s v="ks"/>
    <n v="12.83"/>
    <n v="64.13"/>
    <s v="0411"/>
    <m/>
    <s v="1CHIR: lůžkové oddělení 8"/>
    <s v="SVIOP-2019-SVM2-007562"/>
    <s v="Výdej do spotřeby z IOP"/>
    <s v="Utíkalová Jana"/>
    <s v="Promítnut do stavu zásob"/>
    <s v="V44G"/>
    <s v="Kuchyňské potřeby drobné"/>
    <m/>
    <m/>
    <s v="MB-SWING"/>
    <m/>
    <x v="1"/>
    <n v="7"/>
    <m/>
    <n v="0"/>
    <m/>
    <m/>
  </r>
  <r>
    <d v="2019-07-02T13:18:07"/>
    <s v="7396"/>
    <s v="VE479"/>
    <x v="2"/>
    <x v="12"/>
    <n v="4"/>
    <s v="ks"/>
    <n v="15.13"/>
    <n v="60.51"/>
    <s v="0411"/>
    <m/>
    <s v="1CHIR: lůžkové oddělení 8"/>
    <s v="SVIOP-2019-SVM2-007562"/>
    <s v="Výdej do spotřeby z IOP"/>
    <s v="Utíkalová Jana"/>
    <s v="Promítnut do stavu zásob"/>
    <s v="V41B"/>
    <s v="Mýdla,osvěžovače"/>
    <m/>
    <m/>
    <s v="Šaman do 19.3/2020"/>
    <m/>
    <x v="1"/>
    <n v="7"/>
    <m/>
    <n v="0"/>
    <m/>
    <m/>
  </r>
  <r>
    <d v="2019-07-02T13:18:07"/>
    <m/>
    <s v="VB292"/>
    <x v="0"/>
    <x v="234"/>
    <n v="2"/>
    <s v="ks"/>
    <n v="21.18"/>
    <n v="42.36"/>
    <s v="0411"/>
    <m/>
    <s v="1CHIR: lůžkové oddělení 8"/>
    <s v="SVIOP-2019-SVM2-007562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18:07"/>
    <m/>
    <s v="VE016"/>
    <x v="0"/>
    <x v="163"/>
    <n v="5"/>
    <s v="bal"/>
    <n v="22.69"/>
    <n v="113.45"/>
    <s v="0411"/>
    <m/>
    <s v="1CHIR: lůžkové oddělení 8"/>
    <s v="SVIOP-2019-SVM2-007562"/>
    <s v="Výdej do spotřeby z IOP"/>
    <s v="Utíkalová Jana"/>
    <s v="Promítnut do stavu zásob"/>
    <s v="V44E"/>
    <s v="WC papír, ubrousky, pytle, sáčky"/>
    <m/>
    <m/>
    <s v="Press KF do 1/2019"/>
    <m/>
    <x v="1"/>
    <n v="7"/>
    <m/>
    <n v="0"/>
    <m/>
    <m/>
  </r>
  <r>
    <d v="2019-07-02T13:18:07"/>
    <s v="1566"/>
    <s v="VE526"/>
    <x v="2"/>
    <x v="45"/>
    <n v="6"/>
    <s v="bal"/>
    <n v="23.17"/>
    <n v="139.02000000000001"/>
    <s v="0411"/>
    <m/>
    <s v="1CHIR: lůžkové oddělení 8"/>
    <s v="SVIOP-2019-SVM2-007562"/>
    <s v="Výdej do spotřeby z IOP"/>
    <s v="Utíkalová Jana"/>
    <s v="Promítnut do stavu zásob"/>
    <s v="V41C"/>
    <s v="Kartáče,houbičky"/>
    <m/>
    <m/>
    <s v="Šaman do 19.3/2020"/>
    <m/>
    <x v="1"/>
    <n v="7"/>
    <m/>
    <n v="0"/>
    <m/>
    <m/>
  </r>
  <r>
    <d v="2019-07-02T13:18:07"/>
    <s v="116931"/>
    <s v="VE485"/>
    <x v="2"/>
    <x v="105"/>
    <n v="5"/>
    <s v="ks"/>
    <n v="23.76"/>
    <n v="118.8"/>
    <s v="0411"/>
    <m/>
    <s v="1CHIR: lůžkové oddělení 8"/>
    <s v="SVIOP-2019-SVM2-007562"/>
    <s v="Výdej do spotřeby z IOP"/>
    <s v="Utíkalová Jana"/>
    <s v="Promítnut do stavu zásob"/>
    <s v="V41A"/>
    <s v="Mycí a uklízecí prostředy"/>
    <m/>
    <m/>
    <s v="Šaman do 19.3/2020"/>
    <m/>
    <x v="1"/>
    <n v="7"/>
    <m/>
    <n v="0"/>
    <m/>
    <m/>
  </r>
  <r>
    <d v="2019-07-02T13:18:07"/>
    <m/>
    <s v="VE716"/>
    <x v="0"/>
    <x v="16"/>
    <n v="30"/>
    <s v="ks"/>
    <n v="23.96"/>
    <n v="718.74"/>
    <s v="0411"/>
    <m/>
    <s v="1CHIR: lůžkové oddělení 8"/>
    <s v="SVIOP-2019-SVM2-007562"/>
    <s v="Výdej do spotřeby z IOP"/>
    <s v="Utíkalová Jana"/>
    <s v="Promítnut do stavu zásob"/>
    <s v="V44E"/>
    <s v="WC papír, ubrousky, pytle, sáčky"/>
    <m/>
    <m/>
    <s v="Frankospol 3/2020"/>
    <m/>
    <x v="1"/>
    <n v="7"/>
    <m/>
    <n v="0"/>
    <m/>
    <m/>
  </r>
  <r>
    <d v="2019-07-02T13:18:07"/>
    <s v="770150"/>
    <s v="VE835"/>
    <x v="1"/>
    <x v="19"/>
    <n v="1"/>
    <s v="ks"/>
    <n v="30.73"/>
    <n v="30.73"/>
    <s v="0411"/>
    <m/>
    <s v="1CHIR: lůžkové oddělení 8"/>
    <s v="SVIOP-2019-SVM2-007562"/>
    <s v="Výdej do spotřeby z IOP"/>
    <s v="Utíkalová Jana"/>
    <s v="Promítnut do stavu zásob"/>
    <s v="V42D"/>
    <s v="Pravítka, lepidla, folie"/>
    <m/>
    <m/>
    <s v="Frankospol 22.3/2020"/>
    <m/>
    <x v="1"/>
    <n v="7"/>
    <m/>
    <n v="0"/>
    <m/>
    <m/>
  </r>
  <r>
    <d v="2019-07-02T13:18:07"/>
    <s v="10006"/>
    <s v="VE530"/>
    <x v="2"/>
    <x v="235"/>
    <n v="1"/>
    <s v="ks"/>
    <n v="31"/>
    <n v="31"/>
    <s v="0411"/>
    <m/>
    <s v="1CHIR: lůžkové oddělení 8"/>
    <s v="SVIOP-2019-SVM2-007562"/>
    <s v="Výdej do spotřeby z IOP"/>
    <s v="Utíkalová Jana"/>
    <s v="Promítnut do stavu zásob"/>
    <s v="V41B"/>
    <s v="Mýdla,osvěžovače"/>
    <m/>
    <m/>
    <s v="Šaman do 19.3/2020"/>
    <m/>
    <x v="1"/>
    <n v="7"/>
    <m/>
    <n v="0"/>
    <m/>
    <m/>
  </r>
  <r>
    <d v="2019-07-02T13:18:07"/>
    <s v="111891"/>
    <s v="VE481"/>
    <x v="2"/>
    <x v="193"/>
    <n v="1"/>
    <s v="ks"/>
    <n v="32.46"/>
    <n v="32.46"/>
    <s v="0411"/>
    <m/>
    <s v="1CHIR: lůžkové oddělení 8"/>
    <s v="SVIOP-2019-SVM2-007562"/>
    <s v="Výdej do spotřeby z IOP"/>
    <s v="Utíkalová Jana"/>
    <s v="Promítnut do stavu zásob"/>
    <s v="V41A"/>
    <s v="Mycí a uklízecí prostředy"/>
    <m/>
    <m/>
    <s v="Šaman do 19.3/2020"/>
    <m/>
    <x v="1"/>
    <n v="7"/>
    <m/>
    <n v="0"/>
    <m/>
    <m/>
  </r>
  <r>
    <d v="2019-07-02T13:18:07"/>
    <s v="253 380 026 302"/>
    <s v="VC079"/>
    <x v="1"/>
    <x v="157"/>
    <n v="1"/>
    <s v="ks"/>
    <n v="33.4"/>
    <n v="33.4"/>
    <s v="0411"/>
    <m/>
    <s v="1CHIR: lůžkové oddělení 8"/>
    <s v="SVIOP-2019-SVM2-007562"/>
    <s v="Výdej do spotřeby z IOP"/>
    <s v="Utíkalová Jana"/>
    <s v="Promítnut do stavu zásob"/>
    <s v="V42B"/>
    <s v="Psací potřeby"/>
    <m/>
    <m/>
    <s v="Vistex"/>
    <m/>
    <x v="1"/>
    <n v="7"/>
    <m/>
    <n v="0"/>
    <m/>
    <m/>
  </r>
  <r>
    <d v="2019-07-02T13:18:07"/>
    <s v="394153"/>
    <s v="VE693"/>
    <x v="2"/>
    <x v="18"/>
    <n v="4"/>
    <s v="ks"/>
    <n v="33.619999999999997"/>
    <n v="134.46"/>
    <s v="0411"/>
    <m/>
    <s v="1CHIR: lůžkové oddělení 8"/>
    <s v="SVIOP-2019-SVM2-007562"/>
    <s v="Výdej do spotřeby z IOP"/>
    <s v="Utíkalová Jana"/>
    <s v="Promítnut do stavu zásob"/>
    <s v="V41D"/>
    <s v="Krémy, oleje a masti z lékárny"/>
    <m/>
    <m/>
    <s v="Phoenix"/>
    <m/>
    <x v="1"/>
    <n v="7"/>
    <m/>
    <n v="0"/>
    <m/>
    <m/>
  </r>
  <r>
    <d v="2019-07-02T13:18:07"/>
    <m/>
    <s v="VC049"/>
    <x v="0"/>
    <x v="21"/>
    <n v="2"/>
    <s v="bal"/>
    <n v="35.21"/>
    <n v="70.42"/>
    <s v="0411"/>
    <m/>
    <s v="1CHIR: lůžkové oddělení 8"/>
    <s v="SVIOP-2019-SVM2-007562"/>
    <s v="Výdej do spotřeby z IOP"/>
    <s v="Utíkalová Jana"/>
    <s v="Promítnut do stavu zásob"/>
    <s v="V44C"/>
    <s v="Registrační papíry"/>
    <m/>
    <m/>
    <m/>
    <m/>
    <x v="1"/>
    <n v="7"/>
    <m/>
    <n v="0"/>
    <m/>
    <m/>
  </r>
  <r>
    <d v="2019-07-02T13:18:07"/>
    <s v="440053"/>
    <s v="VE831"/>
    <x v="1"/>
    <x v="20"/>
    <n v="1"/>
    <s v="ks"/>
    <n v="37.270000000000003"/>
    <n v="37.270000000000003"/>
    <s v="0411"/>
    <m/>
    <s v="1CHIR: lůžkové oddělení 8"/>
    <s v="SVIOP-2019-SVM2-007562"/>
    <s v="Výdej do spotřeby z IOP"/>
    <s v="Utíkalová Jana"/>
    <s v="Promítnut do stavu zásob"/>
    <s v="V42D"/>
    <s v="Pravítka, lepidla, folie"/>
    <m/>
    <m/>
    <s v="Frankospol 22.3/2020"/>
    <m/>
    <x v="1"/>
    <n v="7"/>
    <m/>
    <n v="0"/>
    <m/>
    <m/>
  </r>
  <r>
    <d v="2019-07-02T13:18:07"/>
    <s v="5136"/>
    <s v="VE484"/>
    <x v="2"/>
    <x v="130"/>
    <n v="1"/>
    <s v="ks"/>
    <n v="55.33"/>
    <n v="55.33"/>
    <s v="0411"/>
    <m/>
    <s v="1CHIR: lůžkové oddělení 8"/>
    <s v="SVIOP-2019-SVM2-007562"/>
    <s v="Výdej do spotřeby z IOP"/>
    <s v="Utíkalová Jana"/>
    <s v="Promítnut do stavu zásob"/>
    <s v="V41A"/>
    <s v="Mycí a uklízecí prostředy"/>
    <m/>
    <m/>
    <s v="Šaman do 19.3/2020"/>
    <m/>
    <x v="1"/>
    <n v="7"/>
    <m/>
    <n v="0"/>
    <m/>
    <m/>
  </r>
  <r>
    <d v="2019-07-02T13:18:07"/>
    <s v="113301,104541"/>
    <s v="VE493"/>
    <x v="2"/>
    <x v="26"/>
    <n v="1"/>
    <s v="ks"/>
    <n v="56.41"/>
    <n v="56.41"/>
    <s v="0411"/>
    <m/>
    <s v="1CHIR: lůžkové oddělení 8"/>
    <s v="SVIOP-2019-SVM2-007562"/>
    <s v="Výdej do spotřeby z IOP"/>
    <s v="Utíkalová Jana"/>
    <s v="Promítnut do stavu zásob"/>
    <s v="V41A"/>
    <s v="Mycí a uklízecí prostředy"/>
    <m/>
    <m/>
    <s v="Šaman do 19.3/2020"/>
    <m/>
    <x v="1"/>
    <n v="7"/>
    <m/>
    <n v="0"/>
    <m/>
    <m/>
  </r>
  <r>
    <d v="2019-07-02T13:18:07"/>
    <s v="B15112"/>
    <s v="VA394"/>
    <x v="0"/>
    <x v="17"/>
    <n v="4"/>
    <s v="ks"/>
    <n v="57.49"/>
    <n v="229.96"/>
    <s v="0411"/>
    <m/>
    <s v="1CHIR: lůžkové oddělení 8"/>
    <s v="SVIOP-2019-SVM2-007562"/>
    <s v="Výdej do spotřeby z IOP"/>
    <s v="Utíkalová Jana"/>
    <s v="Promítnut do stavu zásob"/>
    <s v="V44B"/>
    <s v="Baterie, různé elektro zboží"/>
    <m/>
    <m/>
    <s v="Emos do 4/2020"/>
    <m/>
    <x v="1"/>
    <n v="7"/>
    <m/>
    <n v="0"/>
    <m/>
    <m/>
  </r>
  <r>
    <d v="2019-07-02T13:18:07"/>
    <m/>
    <s v="VF307"/>
    <x v="0"/>
    <x v="381"/>
    <n v="1"/>
    <s v="bal"/>
    <n v="58.44"/>
    <n v="58.44"/>
    <s v="0411"/>
    <m/>
    <s v="1CHIR: lůžkové oddělení 8"/>
    <s v="SVIOP-2019-SVM2-007562"/>
    <s v="Výdej do spotřeby z IOP"/>
    <s v="Utíkalová Jana"/>
    <s v="Promítnut do stavu zásob"/>
    <s v="V44E"/>
    <s v="WC papír, ubrousky, pytle, sáčky"/>
    <m/>
    <m/>
    <s v="Abraham do 4/2020"/>
    <m/>
    <x v="1"/>
    <n v="7"/>
    <m/>
    <n v="0"/>
    <m/>
    <m/>
  </r>
  <r>
    <d v="2019-07-02T13:18:07"/>
    <s v="N10957"/>
    <s v="VE908"/>
    <x v="2"/>
    <x v="28"/>
    <n v="2"/>
    <s v="ks"/>
    <n v="67.150000000000006"/>
    <n v="134.30000000000001"/>
    <s v="0411"/>
    <m/>
    <s v="1CHIR: lůžkové oddělení 8"/>
    <s v="SVIOP-2019-SVM2-007562"/>
    <s v="Výdej do spotřeby z IOP"/>
    <s v="Utíkalová Jana"/>
    <s v="Promítnut do stavu zásob"/>
    <s v="V41D"/>
    <s v="Krémy, oleje a masti z lékárny"/>
    <m/>
    <m/>
    <s v="MEDISUN profi s.r.o."/>
    <m/>
    <x v="1"/>
    <n v="7"/>
    <m/>
    <n v="0"/>
    <m/>
    <m/>
  </r>
  <r>
    <d v="2019-07-02T13:18:07"/>
    <m/>
    <s v="VB268"/>
    <x v="0"/>
    <x v="29"/>
    <n v="1"/>
    <s v="ks"/>
    <n v="70.42"/>
    <n v="70.42"/>
    <s v="0411"/>
    <m/>
    <s v="1CHIR: lůžkové oddělení 8"/>
    <s v="SVIOP-2019-SVM2-007562"/>
    <s v="Výdej do spotřeby z IOP"/>
    <s v="Utíkalová Jana"/>
    <s v="Promítnut do stavu zásob"/>
    <s v="V44E"/>
    <s v="WC papír, ubrousky, pytle, sáčky"/>
    <m/>
    <m/>
    <s v="Božena Gtěková"/>
    <m/>
    <x v="1"/>
    <n v="7"/>
    <m/>
    <n v="0"/>
    <m/>
    <m/>
  </r>
  <r>
    <d v="2019-07-02T13:18:07"/>
    <m/>
    <s v="VF230"/>
    <x v="2"/>
    <x v="252"/>
    <n v="2"/>
    <s v="ks"/>
    <n v="76.23"/>
    <n v="152.46"/>
    <s v="0411"/>
    <m/>
    <s v="1CHIR: lůžkové oddělení 8"/>
    <s v="SVIOP-2019-SVM2-007562"/>
    <s v="Výdej do spotřeby z IOP"/>
    <s v="Utíkalová Jana"/>
    <s v="Promítnut do stavu zásob"/>
    <s v="V41D"/>
    <s v="Krémy, oleje a masti z lékárny"/>
    <m/>
    <m/>
    <s v="Maurea, s.r.o"/>
    <m/>
    <x v="1"/>
    <n v="7"/>
    <m/>
    <n v="0"/>
    <m/>
    <m/>
  </r>
  <r>
    <d v="2019-07-02T13:18:07"/>
    <s v="251271"/>
    <s v="VE871"/>
    <x v="1"/>
    <x v="85"/>
    <n v="1"/>
    <s v="bal"/>
    <n v="108.9"/>
    <n v="108.9"/>
    <s v="0411"/>
    <m/>
    <s v="1CHIR: lůžkové oddělení 8"/>
    <s v="SVIOP-2019-SVM2-007562"/>
    <s v="Výdej do spotřeby z IOP"/>
    <s v="Utíkalová Jana"/>
    <s v="Promítnut do stavu zásob"/>
    <s v="V42E"/>
    <s v="Samolepky, etikety, štítky"/>
    <m/>
    <m/>
    <s v="Frankospol 22.3/2020"/>
    <m/>
    <x v="1"/>
    <n v="7"/>
    <m/>
    <n v="0"/>
    <m/>
    <m/>
  </r>
  <r>
    <d v="2019-07-02T13:18:07"/>
    <s v="Fm-L009-023-HLASES-001"/>
    <s v="VB753"/>
    <x v="1"/>
    <x v="33"/>
    <n v="1"/>
    <s v="ks"/>
    <n v="121"/>
    <n v="121"/>
    <s v="0411"/>
    <m/>
    <s v="1CHIR: lůžkové oddělení 8"/>
    <s v="SVIOP-2019-SVM2-007562"/>
    <s v="Výdej do spotřeby z IOP"/>
    <s v="Utíkalová Jana"/>
    <s v="Promítnut do stavu zásob"/>
    <s v="V42A"/>
    <s v="Papíry, sešity, knihy, bloky, tabule"/>
    <m/>
    <m/>
    <s v="Properus"/>
    <m/>
    <x v="1"/>
    <n v="7"/>
    <m/>
    <n v="0"/>
    <m/>
    <m/>
  </r>
  <r>
    <d v="2019-07-02T13:18:07"/>
    <m/>
    <s v="VA796"/>
    <x v="0"/>
    <x v="141"/>
    <n v="1"/>
    <s v="ks"/>
    <n v="153.66999999999999"/>
    <n v="153.66999999999999"/>
    <s v="0411"/>
    <m/>
    <s v="1CHIR: lůžkové oddělení 8"/>
    <s v="SVIOP-2019-SVM2-007562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18:07"/>
    <s v="4008410"/>
    <s v="VE702"/>
    <x v="2"/>
    <x v="118"/>
    <n v="2"/>
    <s v="ks"/>
    <n v="154.22999999999999"/>
    <n v="308.45"/>
    <s v="0411"/>
    <m/>
    <s v="1CHIR: lůžkové oddělení 8"/>
    <s v="SVIOP-2019-SVM2-007562"/>
    <s v="Výdej do spotřeby z IOP"/>
    <s v="Utíkalová Jana"/>
    <s v="Promítnut do stavu zásob"/>
    <s v="V41D"/>
    <s v="Krémy, oleje a masti z lékárny"/>
    <m/>
    <m/>
    <s v="Alliance Healthcare"/>
    <m/>
    <x v="1"/>
    <n v="7"/>
    <m/>
    <n v="0"/>
    <m/>
    <m/>
  </r>
  <r>
    <d v="2019-07-02T13:18:07"/>
    <m/>
    <s v="VE622"/>
    <x v="0"/>
    <x v="34"/>
    <n v="4"/>
    <s v="ks"/>
    <n v="181.65"/>
    <n v="726.6"/>
    <s v="0411"/>
    <m/>
    <s v="1CHIR: lůžkové oddělení 8"/>
    <s v="SVIOP-2019-SVM2-007562"/>
    <s v="Výdej do spotřeby z IOP"/>
    <s v="Utíkalová Jana"/>
    <s v="Promítnut do stavu zásob"/>
    <s v="V44E"/>
    <s v="WC papír, ubrousky, pytle, sáčky"/>
    <m/>
    <m/>
    <s v="Frankospol 3/2020"/>
    <m/>
    <x v="1"/>
    <n v="7"/>
    <m/>
    <n v="0"/>
    <m/>
    <m/>
  </r>
  <r>
    <d v="2019-07-02T13:18:07"/>
    <s v="REF N15000"/>
    <s v="VE649"/>
    <x v="0"/>
    <x v="50"/>
    <n v="1"/>
    <s v="bal"/>
    <n v="326.70999999999998"/>
    <n v="326.70999999999998"/>
    <s v="0411"/>
    <m/>
    <s v="1CHIR: lůžkové oddělení 8"/>
    <s v="SVIOP-2019-SVM2-007562"/>
    <s v="Výdej do spotřeby z IOP"/>
    <s v="Utíkalová Jana"/>
    <s v="Promítnut do stavu zásob"/>
    <s v="V44E"/>
    <s v="WC papír, ubrousky, pytle, sáčky"/>
    <m/>
    <m/>
    <s v="MEDISUN profi s.r.o."/>
    <m/>
    <x v="1"/>
    <n v="7"/>
    <m/>
    <n v="0"/>
    <m/>
    <m/>
  </r>
  <r>
    <d v="2019-07-02T13:18:07"/>
    <s v="10006995-1K"/>
    <s v="VC736"/>
    <x v="0"/>
    <x v="38"/>
    <n v="1"/>
    <s v="ks"/>
    <n v="738.11"/>
    <n v="738.11"/>
    <s v="0411"/>
    <m/>
    <s v="1CHIR: lůžkové oddělení 8"/>
    <s v="SVIOP-2019-SVM2-007562"/>
    <s v="Výdej do spotřeby z IOP"/>
    <s v="Utíkalová Jana"/>
    <s v="Promítnut do stavu zásob"/>
    <s v="V44D"/>
    <s v="Ručníky, rohože, ostatní"/>
    <m/>
    <m/>
    <s v="Datascan"/>
    <m/>
    <x v="1"/>
    <n v="7"/>
    <m/>
    <n v="0"/>
    <m/>
    <m/>
  </r>
  <r>
    <d v="2019-07-02T13:26:48"/>
    <s v="140060013"/>
    <s v="VE630"/>
    <x v="4"/>
    <x v="39"/>
    <n v="100"/>
    <s v="ks"/>
    <n v="0.23"/>
    <n v="22.69"/>
    <s v="0412"/>
    <m/>
    <s v="1CHIR: lůžkové oddělení 9 + 9P"/>
    <s v="SVIOP-2019-SVM2-007563"/>
    <s v="Výdej do spotřeby z IOP"/>
    <s v="Utíkalová Jana"/>
    <s v="Promítnut do stavu zásob"/>
    <s v="V21"/>
    <s v="Spotřební materiál k SZM"/>
    <m/>
    <m/>
    <s v="MAPO medical s.r.o. od 7/2017"/>
    <m/>
    <x v="1"/>
    <n v="7"/>
    <m/>
    <n v="0"/>
    <m/>
    <m/>
  </r>
  <r>
    <d v="2019-07-02T13:26:48"/>
    <m/>
    <s v="VE585"/>
    <x v="1"/>
    <x v="74"/>
    <n v="50"/>
    <s v="ks"/>
    <n v="0.55000000000000004"/>
    <n v="27.5"/>
    <s v="0412"/>
    <m/>
    <s v="1CHIR: lůžkové oddělení 9 + 9P"/>
    <s v="SVIOP-2019-SVM2-007563"/>
    <s v="Výdej do spotřeby z IOP"/>
    <s v="Utíkalová Jana"/>
    <s v="Promítnut do stavu zásob"/>
    <s v="V42C"/>
    <s v="Obálky, pořadače, složky"/>
    <m/>
    <m/>
    <s v="ITAGE"/>
    <m/>
    <x v="1"/>
    <n v="7"/>
    <m/>
    <n v="0"/>
    <m/>
    <m/>
  </r>
  <r>
    <d v="2019-07-02T13:26:48"/>
    <s v="520097"/>
    <s v="VE355"/>
    <x v="1"/>
    <x v="107"/>
    <n v="3"/>
    <s v="ks"/>
    <n v="1.04"/>
    <n v="3.11"/>
    <s v="0412"/>
    <m/>
    <s v="1CHIR: lůžkové oddělení 9 + 9P"/>
    <s v="SVIOP-2019-SVM2-007563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26:48"/>
    <s v="Fm-L009-019-OSEPO-001"/>
    <s v="VFM1115"/>
    <x v="1"/>
    <x v="2"/>
    <n v="500"/>
    <s v="ks"/>
    <n v="1.05"/>
    <n v="526.25"/>
    <s v="0412"/>
    <m/>
    <s v="1CHIR: lůžkové oddělení 9 + 9P"/>
    <s v="SVIOP-2019-SVM2-007563"/>
    <s v="Výdej do spotřeby z IOP"/>
    <s v="Utíkalová Jana"/>
    <s v="Promítnut do stavu zásob"/>
    <s v="VFM019"/>
    <s v="Ošetřovatelská dokumentace"/>
    <m/>
    <m/>
    <m/>
    <m/>
    <x v="1"/>
    <n v="7"/>
    <m/>
    <n v="0"/>
    <m/>
    <m/>
  </r>
  <r>
    <d v="2019-07-02T13:26:48"/>
    <m/>
    <s v="VA918"/>
    <x v="0"/>
    <x v="3"/>
    <n v="3"/>
    <s v="ks"/>
    <n v="1.1499999999999999"/>
    <n v="3.45"/>
    <s v="0412"/>
    <m/>
    <s v="1CHIR: lůžkové oddělení 9 + 9P"/>
    <s v="SVIOP-2019-SVM2-007563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26:48"/>
    <s v="181400"/>
    <s v="VE834"/>
    <x v="1"/>
    <x v="171"/>
    <n v="10"/>
    <s v="ks"/>
    <n v="2.0099999999999998"/>
    <n v="20.11"/>
    <s v="0412"/>
    <m/>
    <s v="1CHIR: lůžkové oddělení 9 + 9P"/>
    <s v="SVIOP-2019-SVM2-007563"/>
    <s v="Výdej do spotřeby z IOP"/>
    <s v="Utíkalová Jana"/>
    <s v="Promítnut do stavu zásob"/>
    <s v="V42D"/>
    <s v="Pravítka, lepidla, folie"/>
    <m/>
    <m/>
    <s v="Frankospol 22.3/2020"/>
    <m/>
    <x v="1"/>
    <n v="7"/>
    <m/>
    <n v="0"/>
    <m/>
    <m/>
  </r>
  <r>
    <d v="2019-07-02T13:26:48"/>
    <m/>
    <s v="VE880"/>
    <x v="3"/>
    <x v="7"/>
    <n v="200"/>
    <s v="ks"/>
    <n v="2.35"/>
    <n v="469.48"/>
    <s v="0412"/>
    <m/>
    <s v="1CHIR: lůžkové oddělení 9 + 9P"/>
    <s v="SVIOP-2019-SVM2-007563"/>
    <s v="Výdej do spotřeby z IOP"/>
    <s v="Utíkalová Jana"/>
    <s v="Promítnut do stavu zásob"/>
    <s v="V22"/>
    <s v="Spotřební materiál pro potrubní poštu"/>
    <m/>
    <m/>
    <s v="PROFITERM PROTECH s.r.o."/>
    <m/>
    <x v="1"/>
    <n v="7"/>
    <m/>
    <n v="0"/>
    <m/>
    <m/>
  </r>
  <r>
    <d v="2019-07-02T13:26:48"/>
    <s v="311100zel"/>
    <s v="VE754"/>
    <x v="1"/>
    <x v="6"/>
    <n v="30"/>
    <s v="ks"/>
    <n v="2.66"/>
    <n v="79.86"/>
    <s v="0412"/>
    <m/>
    <s v="1CHIR: lůžkové oddělení 9 + 9P"/>
    <s v="SVIOP-2019-SVM2-007563"/>
    <s v="Výdej do spotřeby z IOP"/>
    <s v="Utíkalová Jana"/>
    <s v="Promítnut do stavu zásob"/>
    <s v="V42C"/>
    <s v="Obálky, pořadače, složky"/>
    <m/>
    <m/>
    <s v="Frankospol 22.3/2020"/>
    <m/>
    <x v="1"/>
    <n v="7"/>
    <m/>
    <n v="0"/>
    <m/>
    <m/>
  </r>
  <r>
    <d v="2019-07-02T13:26:48"/>
    <m/>
    <s v="VA766"/>
    <x v="0"/>
    <x v="273"/>
    <n v="10"/>
    <s v="ks"/>
    <n v="3.51"/>
    <n v="35.1"/>
    <s v="0412"/>
    <m/>
    <s v="1CHIR: lůžkové oddělení 9 + 9P"/>
    <s v="SVIOP-2019-SVM2-007563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26:48"/>
    <s v="510496"/>
    <s v="VE352"/>
    <x v="1"/>
    <x v="56"/>
    <n v="20"/>
    <s v="ks"/>
    <n v="4.3600000000000003"/>
    <n v="87.12"/>
    <s v="0412"/>
    <m/>
    <s v="1CHIR: lůžkové oddělení 9 + 9P"/>
    <s v="SVIOP-2019-SVM2-007563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26:48"/>
    <s v="501170"/>
    <s v="VE327"/>
    <x v="1"/>
    <x v="41"/>
    <n v="20"/>
    <s v="ks"/>
    <n v="4.84"/>
    <n v="96.8"/>
    <s v="0412"/>
    <m/>
    <s v="1CHIR: lůžkové oddělení 9 + 9P"/>
    <s v="SVIOP-2019-SVM2-007563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26:48"/>
    <m/>
    <s v="VB189"/>
    <x v="0"/>
    <x v="401"/>
    <n v="4"/>
    <s v="bal"/>
    <n v="6.09"/>
    <n v="24.36"/>
    <s v="0412"/>
    <m/>
    <s v="1CHIR: lůžkové oddělení 9 + 9P"/>
    <s v="SVIOP-2019-SVM2-007563"/>
    <s v="Výdej do spotřeby z IOP"/>
    <s v="Utíkalová Jana"/>
    <s v="Promítnut do stavu zásob"/>
    <s v="V44E"/>
    <s v="WC papír, ubrousky, pytle, sáčky"/>
    <m/>
    <m/>
    <s v="Press KF do 1/2019"/>
    <m/>
    <x v="1"/>
    <n v="7"/>
    <m/>
    <n v="0"/>
    <m/>
    <m/>
  </r>
  <r>
    <d v="2019-07-02T13:26:48"/>
    <m/>
    <s v="VC344"/>
    <x v="0"/>
    <x v="42"/>
    <n v="4"/>
    <s v="bal"/>
    <n v="6.29"/>
    <n v="25.16"/>
    <s v="0412"/>
    <m/>
    <s v="1CHIR: lůžkové oddělení 9 + 9P"/>
    <s v="SVIOP-2019-SVM2-007563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26:48"/>
    <s v="450130"/>
    <s v="VE822"/>
    <x v="1"/>
    <x v="58"/>
    <n v="1"/>
    <s v="ks"/>
    <n v="7.62"/>
    <n v="7.62"/>
    <s v="0412"/>
    <m/>
    <s v="1CHIR: lůžkové oddělení 9 + 9P"/>
    <s v="SVIOP-2019-SVM2-007563"/>
    <s v="Výdej do spotřeby z IOP"/>
    <s v="Utíkalová Jana"/>
    <s v="Promítnut do stavu zásob"/>
    <s v="V42D"/>
    <s v="Pravítka, lepidla, folie"/>
    <m/>
    <m/>
    <s v="Frankospol 22.3/2020"/>
    <m/>
    <x v="1"/>
    <n v="7"/>
    <m/>
    <n v="0"/>
    <m/>
    <m/>
  </r>
  <r>
    <d v="2019-07-02T13:26:48"/>
    <m/>
    <s v="VE670"/>
    <x v="0"/>
    <x v="43"/>
    <n v="4"/>
    <s v="bal"/>
    <n v="9.4499999999999993"/>
    <n v="37.81"/>
    <s v="0412"/>
    <m/>
    <s v="1CHIR: lůžkové oddělení 9 + 9P"/>
    <s v="SVIOP-2019-SVM2-007563"/>
    <s v="Výdej do spotřeby z IOP"/>
    <s v="Utíkalová Jana"/>
    <s v="Promítnut do stavu zásob"/>
    <s v="V44E"/>
    <s v="WC papír, ubrousky, pytle, sáčky"/>
    <m/>
    <m/>
    <s v="Vkus Bustan do 12/2019"/>
    <m/>
    <x v="1"/>
    <n v="7"/>
    <m/>
    <n v="0"/>
    <m/>
    <m/>
  </r>
  <r>
    <d v="2019-07-02T13:26:48"/>
    <s v="501270"/>
    <s v="VE334"/>
    <x v="1"/>
    <x v="94"/>
    <n v="3"/>
    <s v="ks"/>
    <n v="11.66"/>
    <n v="34.979999999999997"/>
    <s v="0412"/>
    <m/>
    <s v="1CHIR: lůžkové oddělení 9 + 9P"/>
    <s v="SVIOP-2019-SVM2-007563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26:48"/>
    <s v="780102b"/>
    <s v="VE717"/>
    <x v="0"/>
    <x v="44"/>
    <n v="46"/>
    <s v="ks"/>
    <n v="15.8"/>
    <n v="726.91"/>
    <s v="0412"/>
    <m/>
    <s v="1CHIR: lůžkové oddělení 9 + 9P"/>
    <s v="SVIOP-2019-SVM2-007563"/>
    <s v="Výdej do spotřeby z IOP"/>
    <s v="Utíkalová Jana"/>
    <s v="Promítnut do stavu zásob"/>
    <s v="V44E"/>
    <s v="WC papír, ubrousky, pytle, sáčky"/>
    <m/>
    <m/>
    <s v="Frankospol 3/2020"/>
    <m/>
    <x v="1"/>
    <n v="7"/>
    <m/>
    <n v="0"/>
    <m/>
    <m/>
  </r>
  <r>
    <d v="2019-07-02T13:26:48"/>
    <m/>
    <s v="VC458"/>
    <x v="0"/>
    <x v="414"/>
    <n v="4"/>
    <s v="ks"/>
    <n v="19.39"/>
    <n v="77.55"/>
    <s v="0412"/>
    <m/>
    <s v="1CHIR: lůžkové oddělení 9 + 9P"/>
    <s v="SVIOP-2019-SVM2-007563"/>
    <s v="Výdej do spotřeby z IOP"/>
    <s v="Utíkalová Jana"/>
    <s v="Promítnut do stavu zásob"/>
    <s v="V44G"/>
    <s v="Kuchyňské potřeby drobné"/>
    <m/>
    <m/>
    <m/>
    <m/>
    <x v="1"/>
    <n v="7"/>
    <m/>
    <n v="0"/>
    <m/>
    <m/>
  </r>
  <r>
    <d v="2019-07-02T13:26:48"/>
    <m/>
    <s v="VE016"/>
    <x v="0"/>
    <x v="163"/>
    <n v="2"/>
    <s v="bal"/>
    <n v="22.69"/>
    <n v="45.38"/>
    <s v="0412"/>
    <m/>
    <s v="1CHIR: lůžkové oddělení 9 + 9P"/>
    <s v="SVIOP-2019-SVM2-007563"/>
    <s v="Výdej do spotřeby z IOP"/>
    <s v="Utíkalová Jana"/>
    <s v="Promítnut do stavu zásob"/>
    <s v="V44E"/>
    <s v="WC papír, ubrousky, pytle, sáčky"/>
    <m/>
    <m/>
    <s v="Press KF do 1/2019"/>
    <m/>
    <x v="1"/>
    <n v="7"/>
    <m/>
    <n v="0"/>
    <m/>
    <m/>
  </r>
  <r>
    <d v="2019-07-02T13:26:48"/>
    <s v="117401"/>
    <s v="VE498"/>
    <x v="2"/>
    <x v="187"/>
    <n v="1"/>
    <s v="ks"/>
    <n v="28"/>
    <n v="28"/>
    <s v="0412"/>
    <m/>
    <s v="1CHIR: lůžkové oddělení 9 + 9P"/>
    <s v="SVIOP-2019-SVM2-007563"/>
    <s v="Výdej do spotřeby z IOP"/>
    <s v="Utíkalová Jana"/>
    <s v="Promítnut do stavu zásob"/>
    <s v="V41A"/>
    <s v="Mycí a uklízecí prostředy"/>
    <m/>
    <m/>
    <s v="Šaman do 19.3/2020"/>
    <m/>
    <x v="1"/>
    <n v="7"/>
    <m/>
    <n v="0"/>
    <m/>
    <m/>
  </r>
  <r>
    <d v="2019-07-02T13:26:48"/>
    <s v="394153"/>
    <s v="VE693"/>
    <x v="2"/>
    <x v="18"/>
    <n v="3"/>
    <s v="ks"/>
    <n v="33.619999999999997"/>
    <n v="100.85"/>
    <s v="0412"/>
    <m/>
    <s v="1CHIR: lůžkové oddělení 9 + 9P"/>
    <s v="SVIOP-2019-SVM2-007563"/>
    <s v="Výdej do spotřeby z IOP"/>
    <s v="Utíkalová Jana"/>
    <s v="Promítnut do stavu zásob"/>
    <s v="V41D"/>
    <s v="Krémy, oleje a masti z lékárny"/>
    <m/>
    <m/>
    <s v="Phoenix"/>
    <m/>
    <x v="1"/>
    <n v="7"/>
    <m/>
    <n v="0"/>
    <m/>
    <m/>
  </r>
  <r>
    <d v="2019-07-02T13:26:48"/>
    <s v="995038"/>
    <s v="VE742"/>
    <x v="2"/>
    <x v="68"/>
    <n v="6"/>
    <s v="bal"/>
    <n v="45.98"/>
    <n v="275.88"/>
    <s v="0412"/>
    <m/>
    <s v="1CHIR: lůžkové oddělení 9 + 9P"/>
    <s v="SVIOP-2019-SVM2-007563"/>
    <s v="Výdej do spotřeby z IOP"/>
    <s v="Utíkalová Jana"/>
    <s v="Promítnut do stavu zásob"/>
    <s v="V41D"/>
    <s v="Krémy, oleje a masti z lékárny"/>
    <m/>
    <m/>
    <s v="HARTMANN - RICO a.s."/>
    <m/>
    <x v="1"/>
    <n v="7"/>
    <m/>
    <n v="0"/>
    <m/>
    <m/>
  </r>
  <r>
    <d v="2019-07-02T13:26:48"/>
    <s v="Fm-L009-022-CENPAC-001"/>
    <s v="VFM1223"/>
    <x v="1"/>
    <x v="22"/>
    <n v="1"/>
    <s v="ks"/>
    <n v="54.45"/>
    <n v="54.45"/>
    <s v="0412"/>
    <m/>
    <s v="1CHIR: lůžkové oddělení 9 + 9P"/>
    <s v="SVIOP-2019-SVM2-007563"/>
    <s v="Výdej do spotřeby z IOP"/>
    <s v="Utíkalová Jana"/>
    <s v="Promítnut do stavu zásob"/>
    <s v="VFM022"/>
    <s v="Úschova věcí, důchody"/>
    <m/>
    <m/>
    <s v="Knopp - tiskárna do 1/2021"/>
    <m/>
    <x v="1"/>
    <n v="7"/>
    <m/>
    <n v="0"/>
    <m/>
    <m/>
  </r>
  <r>
    <d v="2019-07-02T13:26:48"/>
    <s v="Fm-L009-029-LEKPAC-001"/>
    <s v="VFM1238"/>
    <x v="1"/>
    <x v="24"/>
    <n v="1"/>
    <s v="ks"/>
    <n v="59.29"/>
    <n v="59.29"/>
    <s v="0412"/>
    <m/>
    <s v="1CHIR: lůžkové oddělení 9 + 9P"/>
    <s v="SVIOP-2019-SVM2-007563"/>
    <s v="Výdej do spotřeby z IOP"/>
    <s v="Utíkalová Jana"/>
    <s v="Promítnut do stavu zásob"/>
    <s v="VFM029"/>
    <s v="Léčiva"/>
    <m/>
    <m/>
    <s v="Knopp - tiskárna do 1/2021"/>
    <m/>
    <x v="1"/>
    <n v="7"/>
    <m/>
    <n v="0"/>
    <m/>
    <m/>
  </r>
  <r>
    <d v="2019-07-02T13:26:48"/>
    <m/>
    <s v="VE275"/>
    <x v="1"/>
    <x v="374"/>
    <n v="5"/>
    <s v="bal"/>
    <n v="74.48"/>
    <n v="372.38"/>
    <s v="0412"/>
    <m/>
    <s v="1CHIR: lůžkové oddělení 9 + 9P"/>
    <s v="SVIOP-2019-SVM2-007563"/>
    <s v="Výdej do spotřeby z IOP"/>
    <s v="Utíkalová Jana"/>
    <s v="Promítnut do stavu zásob"/>
    <s v="V42A"/>
    <s v="Papíry, sešity, knihy, bloky, tabule"/>
    <m/>
    <m/>
    <s v="VKUS-Bustan 3/2020"/>
    <m/>
    <x v="1"/>
    <n v="7"/>
    <m/>
    <n v="0"/>
    <m/>
    <m/>
  </r>
  <r>
    <d v="2019-07-02T13:26:48"/>
    <s v="930036"/>
    <s v="VA203"/>
    <x v="2"/>
    <x v="65"/>
    <n v="2"/>
    <s v="ks"/>
    <n v="84"/>
    <n v="168"/>
    <s v="0412"/>
    <m/>
    <s v="1CHIR: lůžkové oddělení 9 + 9P"/>
    <s v="SVIOP-2019-SVM2-007563"/>
    <s v="Výdej do spotřeby z IOP"/>
    <s v="Utíkalová Jana"/>
    <s v="Promítnut do stavu zásob"/>
    <s v="V41B"/>
    <s v="Mýdla,osvěžovače"/>
    <m/>
    <m/>
    <s v="Unixderma"/>
    <m/>
    <x v="1"/>
    <n v="7"/>
    <m/>
    <n v="0"/>
    <m/>
    <m/>
  </r>
  <r>
    <d v="2019-07-02T13:26:48"/>
    <s v="251271"/>
    <s v="VE871"/>
    <x v="1"/>
    <x v="85"/>
    <n v="2"/>
    <s v="bal"/>
    <n v="108.9"/>
    <n v="217.8"/>
    <s v="0412"/>
    <m/>
    <s v="1CHIR: lůžkové oddělení 9 + 9P"/>
    <s v="SVIOP-2019-SVM2-007563"/>
    <s v="Výdej do spotřeby z IOP"/>
    <s v="Utíkalová Jana"/>
    <s v="Promítnut do stavu zásob"/>
    <s v="V42E"/>
    <s v="Samolepky, etikety, štítky"/>
    <m/>
    <m/>
    <s v="Frankospol 22.3/2020"/>
    <m/>
    <x v="1"/>
    <n v="7"/>
    <m/>
    <n v="0"/>
    <m/>
    <m/>
  </r>
  <r>
    <d v="2019-07-02T13:26:48"/>
    <m/>
    <s v="VE622"/>
    <x v="0"/>
    <x v="34"/>
    <n v="2"/>
    <s v="ks"/>
    <n v="181.65"/>
    <n v="363.3"/>
    <s v="0412"/>
    <m/>
    <s v="1CHIR: lůžkové oddělení 9 + 9P"/>
    <s v="SVIOP-2019-SVM2-007563"/>
    <s v="Výdej do spotřeby z IOP"/>
    <s v="Utíkalová Jana"/>
    <s v="Promítnut do stavu zásob"/>
    <s v="V44E"/>
    <s v="WC papír, ubrousky, pytle, sáčky"/>
    <m/>
    <m/>
    <s v="Frankospol 3/2020"/>
    <m/>
    <x v="1"/>
    <n v="7"/>
    <m/>
    <n v="0"/>
    <m/>
    <m/>
  </r>
  <r>
    <d v="2019-07-02T13:26:48"/>
    <s v="2004"/>
    <s v="VE688"/>
    <x v="2"/>
    <x v="49"/>
    <n v="1"/>
    <s v="bal"/>
    <n v="219.01"/>
    <n v="219.01"/>
    <s v="0412"/>
    <m/>
    <s v="1CHIR: lůžkové oddělení 9 + 9P"/>
    <s v="SVIOP-2019-SVM2-007563"/>
    <s v="Výdej do spotřeby z IOP"/>
    <s v="Utíkalová Jana"/>
    <s v="Promítnut do stavu zásob"/>
    <s v="V41A"/>
    <s v="Mycí a uklízecí prostředy"/>
    <m/>
    <m/>
    <s v="Šaman do 19.3/2020"/>
    <m/>
    <x v="1"/>
    <n v="7"/>
    <m/>
    <n v="0"/>
    <m/>
    <m/>
  </r>
  <r>
    <d v="2019-07-02T13:26:48"/>
    <s v="REF N15000"/>
    <s v="VE649"/>
    <x v="0"/>
    <x v="50"/>
    <n v="2"/>
    <s v="bal"/>
    <n v="326.70999999999998"/>
    <n v="653.41999999999996"/>
    <s v="0412"/>
    <m/>
    <s v="1CHIR: lůžkové oddělení 9 + 9P"/>
    <s v="SVIOP-2019-SVM2-007563"/>
    <s v="Výdej do spotřeby z IOP"/>
    <s v="Utíkalová Jana"/>
    <s v="Promítnut do stavu zásob"/>
    <s v="V44E"/>
    <s v="WC papír, ubrousky, pytle, sáčky"/>
    <m/>
    <m/>
    <s v="MEDISUN profi s.r.o."/>
    <m/>
    <x v="1"/>
    <n v="7"/>
    <m/>
    <n v="0"/>
    <m/>
    <m/>
  </r>
  <r>
    <d v="2019-07-02T13:26:48"/>
    <s v="10006995K"/>
    <s v="VC649"/>
    <x v="0"/>
    <x v="37"/>
    <n v="1"/>
    <s v="ks"/>
    <n v="716.32"/>
    <n v="716.32"/>
    <s v="0412"/>
    <m/>
    <s v="1CHIR: lůžkové oddělení 9 + 9P"/>
    <s v="SVIOP-2019-SVM2-007563"/>
    <s v="Výdej do spotřeby z IOP"/>
    <s v="Utíkalová Jana"/>
    <s v="Promítnut do stavu zásob"/>
    <s v="V44D"/>
    <s v="Ručníky, rohože, ostatní"/>
    <m/>
    <m/>
    <s v="Datascan"/>
    <m/>
    <x v="1"/>
    <n v="7"/>
    <m/>
    <n v="0"/>
    <m/>
    <m/>
  </r>
  <r>
    <d v="2019-07-02T13:30:11"/>
    <s v="520097"/>
    <s v="VE355"/>
    <x v="1"/>
    <x v="107"/>
    <n v="10"/>
    <s v="ks"/>
    <n v="1.04"/>
    <n v="10.38"/>
    <s v="0413"/>
    <m/>
    <s v="1CHIR: lůžkové oddělení 3"/>
    <s v="SVIOP-2019-SVM2-007564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30:11"/>
    <s v="Fm-L009-035-TO-003"/>
    <s v="VFM1226"/>
    <x v="1"/>
    <x v="108"/>
    <n v="20"/>
    <s v="ks"/>
    <n v="1.21"/>
    <n v="24.2"/>
    <s v="0413"/>
    <m/>
    <s v="1CHIR: lůžkové oddělení 3"/>
    <s v="SVIOP-2019-SVM2-007564"/>
    <s v="Výdej do spotřeby z IOP"/>
    <s v="Utíkalová Jana"/>
    <s v="Promítnut do stavu zásob"/>
    <s v="VFM035"/>
    <s v="Žádanky (laboratoře)"/>
    <m/>
    <m/>
    <s v="Knopp - tiskárna do 1/2021"/>
    <m/>
    <x v="1"/>
    <n v="7"/>
    <m/>
    <n v="0"/>
    <m/>
    <m/>
  </r>
  <r>
    <d v="2019-07-02T13:30:11"/>
    <s v="510300"/>
    <s v="VE351"/>
    <x v="1"/>
    <x v="191"/>
    <n v="10"/>
    <s v="ks"/>
    <n v="1.33"/>
    <n v="13.31"/>
    <s v="0413"/>
    <m/>
    <s v="1CHIR: lůžkové oddělení 3"/>
    <s v="SVIOP-2019-SVM2-007564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30:11"/>
    <s v="544080"/>
    <s v="VE358"/>
    <x v="1"/>
    <x v="156"/>
    <n v="6"/>
    <s v="ks"/>
    <n v="1.69"/>
    <n v="10.16"/>
    <s v="0413"/>
    <m/>
    <s v="1CHIR: lůžkové oddělení 3"/>
    <s v="SVIOP-2019-SVM2-007564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30:11"/>
    <s v="311100zel"/>
    <s v="VE754"/>
    <x v="1"/>
    <x v="6"/>
    <n v="50"/>
    <s v="ks"/>
    <n v="2.66"/>
    <n v="133.1"/>
    <s v="0413"/>
    <m/>
    <s v="1CHIR: lůžkové oddělení 3"/>
    <s v="SVIOP-2019-SVM2-007564"/>
    <s v="Výdej do spotřeby z IOP"/>
    <s v="Utíkalová Jana"/>
    <s v="Promítnut do stavu zásob"/>
    <s v="V42C"/>
    <s v="Obálky, pořadače, složky"/>
    <m/>
    <m/>
    <s v="Frankospol 22.3/2020"/>
    <m/>
    <x v="1"/>
    <n v="7"/>
    <m/>
    <n v="0"/>
    <m/>
    <m/>
  </r>
  <r>
    <d v="2019-07-02T13:30:11"/>
    <s v="450022"/>
    <s v="VE826"/>
    <x v="1"/>
    <x v="180"/>
    <n v="1"/>
    <s v="ks"/>
    <n v="3.27"/>
    <n v="3.27"/>
    <s v="0413"/>
    <m/>
    <s v="1CHIR: lůžkové oddělení 3"/>
    <s v="SVIOP-2019-SVM2-007564"/>
    <s v="Výdej do spotřeby z IOP"/>
    <s v="Utíkalová Jana"/>
    <s v="Promítnut do stavu zásob"/>
    <s v="V42D"/>
    <s v="Pravítka, lepidla, folie"/>
    <m/>
    <m/>
    <s v="Frankospol 22.3/2020"/>
    <m/>
    <x v="1"/>
    <n v="7"/>
    <m/>
    <n v="0"/>
    <m/>
    <m/>
  </r>
  <r>
    <d v="2019-07-02T13:30:11"/>
    <s v="501170"/>
    <s v="VE327"/>
    <x v="1"/>
    <x v="41"/>
    <n v="10"/>
    <s v="ks"/>
    <n v="4.84"/>
    <n v="48.4"/>
    <s v="0413"/>
    <m/>
    <s v="1CHIR: lůžkové oddělení 3"/>
    <s v="SVIOP-2019-SVM2-007564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30:11"/>
    <s v="450130"/>
    <s v="VE822"/>
    <x v="1"/>
    <x v="58"/>
    <n v="2"/>
    <s v="ks"/>
    <n v="7.63"/>
    <n v="15.25"/>
    <s v="0413"/>
    <m/>
    <s v="1CHIR: lůžkové oddělení 3"/>
    <s v="SVIOP-2019-SVM2-007564"/>
    <s v="Výdej do spotřeby z IOP"/>
    <s v="Utíkalová Jana"/>
    <s v="Promítnut do stavu zásob"/>
    <s v="V42D"/>
    <s v="Pravítka, lepidla, folie"/>
    <m/>
    <m/>
    <s v="Frankospol 22.3/2020"/>
    <m/>
    <x v="1"/>
    <n v="7"/>
    <m/>
    <n v="0"/>
    <m/>
    <m/>
  </r>
  <r>
    <d v="2019-07-02T13:30:11"/>
    <s v="780100"/>
    <s v="VE721"/>
    <x v="0"/>
    <x v="70"/>
    <n v="60"/>
    <s v="ks"/>
    <n v="8.11"/>
    <n v="486.67"/>
    <s v="0413"/>
    <m/>
    <s v="1CHIR: lůžkové oddělení 3"/>
    <s v="SVIOP-2019-SVM2-007564"/>
    <s v="Výdej do spotřeby z IOP"/>
    <s v="Utíkalová Jana"/>
    <s v="Promítnut do stavu zásob"/>
    <s v="V44E"/>
    <s v="WC papír, ubrousky, pytle, sáčky"/>
    <m/>
    <m/>
    <s v="Frankospol 3/2020"/>
    <m/>
    <x v="1"/>
    <n v="7"/>
    <m/>
    <n v="0"/>
    <m/>
    <m/>
  </r>
  <r>
    <d v="2019-07-02T13:30:11"/>
    <m/>
    <s v="VE670"/>
    <x v="0"/>
    <x v="43"/>
    <n v="4"/>
    <s v="bal"/>
    <n v="9.4499999999999993"/>
    <n v="37.81"/>
    <s v="0413"/>
    <m/>
    <s v="1CHIR: lůžkové oddělení 3"/>
    <s v="SVIOP-2019-SVM2-007564"/>
    <s v="Výdej do spotřeby z IOP"/>
    <s v="Utíkalová Jana"/>
    <s v="Promítnut do stavu zásob"/>
    <s v="V44E"/>
    <s v="WC papír, ubrousky, pytle, sáčky"/>
    <m/>
    <m/>
    <s v="Vkus Bustan do 12/2019"/>
    <m/>
    <x v="1"/>
    <n v="7"/>
    <m/>
    <n v="0"/>
    <m/>
    <m/>
  </r>
  <r>
    <d v="2019-07-02T13:30:11"/>
    <s v="780102b"/>
    <s v="VE717"/>
    <x v="0"/>
    <x v="44"/>
    <n v="10"/>
    <s v="ks"/>
    <n v="15.8"/>
    <n v="158.02000000000001"/>
    <s v="0413"/>
    <m/>
    <s v="1CHIR: lůžkové oddělení 3"/>
    <s v="SVIOP-2019-SVM2-007564"/>
    <s v="Výdej do spotřeby z IOP"/>
    <s v="Utíkalová Jana"/>
    <s v="Promítnut do stavu zásob"/>
    <s v="V44E"/>
    <s v="WC papír, ubrousky, pytle, sáčky"/>
    <m/>
    <m/>
    <s v="Frankospol 3/2020"/>
    <m/>
    <x v="1"/>
    <n v="7"/>
    <m/>
    <n v="0"/>
    <m/>
    <m/>
  </r>
  <r>
    <d v="2019-07-02T13:30:11"/>
    <m/>
    <s v="VB279"/>
    <x v="0"/>
    <x v="345"/>
    <n v="10"/>
    <s v="ks"/>
    <n v="18.149999999999999"/>
    <n v="181.5"/>
    <s v="0413"/>
    <m/>
    <s v="1CHIR: lůžkové oddělení 3"/>
    <s v="SVIOP-2019-SVM2-007564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30:11"/>
    <m/>
    <s v="VB292"/>
    <x v="0"/>
    <x v="234"/>
    <n v="6"/>
    <s v="ks"/>
    <n v="21.18"/>
    <n v="127.08"/>
    <s v="0413"/>
    <m/>
    <s v="1CHIR: lůžkové oddělení 3"/>
    <s v="SVIOP-2019-SVM2-007564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30:11"/>
    <s v="300925"/>
    <s v="VE780"/>
    <x v="1"/>
    <x v="415"/>
    <n v="1"/>
    <s v="ks"/>
    <n v="24.8"/>
    <n v="24.8"/>
    <s v="0413"/>
    <m/>
    <s v="1CHIR: lůžkové oddělení 3"/>
    <s v="SVIOP-2019-SVM2-007564"/>
    <s v="Výdej do spotřeby z IOP"/>
    <s v="Utíkalová Jana"/>
    <s v="Promítnut do stavu zásob"/>
    <s v="V42C"/>
    <s v="Obálky, pořadače, složky"/>
    <m/>
    <m/>
    <s v="Frankospol 22.3/2020"/>
    <m/>
    <x v="1"/>
    <n v="7"/>
    <m/>
    <n v="0"/>
    <m/>
    <m/>
  </r>
  <r>
    <d v="2019-07-02T13:30:11"/>
    <s v="770150"/>
    <s v="VE835"/>
    <x v="1"/>
    <x v="19"/>
    <n v="2"/>
    <s v="ks"/>
    <n v="30.73"/>
    <n v="61.46"/>
    <s v="0413"/>
    <m/>
    <s v="1CHIR: lůžkové oddělení 3"/>
    <s v="SVIOP-2019-SVM2-007564"/>
    <s v="Výdej do spotřeby z IOP"/>
    <s v="Utíkalová Jana"/>
    <s v="Promítnut do stavu zásob"/>
    <s v="V42D"/>
    <s v="Pravítka, lepidla, folie"/>
    <m/>
    <m/>
    <s v="Frankospol 22.3/2020"/>
    <m/>
    <x v="1"/>
    <n v="7"/>
    <m/>
    <n v="0"/>
    <m/>
    <m/>
  </r>
  <r>
    <d v="2019-07-02T13:30:11"/>
    <s v="394153"/>
    <s v="VE693"/>
    <x v="2"/>
    <x v="18"/>
    <n v="15"/>
    <s v="ks"/>
    <n v="33.619999999999997"/>
    <n v="504.24"/>
    <s v="0413"/>
    <m/>
    <s v="1CHIR: lůžkové oddělení 3"/>
    <s v="SVIOP-2019-SVM2-007564"/>
    <s v="Výdej do spotřeby z IOP"/>
    <s v="Utíkalová Jana"/>
    <s v="Promítnut do stavu zásob"/>
    <s v="V41D"/>
    <s v="Krémy, oleje a masti z lékárny"/>
    <m/>
    <m/>
    <s v="Phoenix"/>
    <m/>
    <x v="1"/>
    <n v="7"/>
    <m/>
    <n v="0"/>
    <m/>
    <m/>
  </r>
  <r>
    <d v="2019-07-02T13:30:11"/>
    <s v="440053"/>
    <s v="VE831"/>
    <x v="1"/>
    <x v="20"/>
    <n v="3"/>
    <s v="ks"/>
    <n v="37.270000000000003"/>
    <n v="111.8"/>
    <s v="0413"/>
    <m/>
    <s v="1CHIR: lůžkové oddělení 3"/>
    <s v="SVIOP-2019-SVM2-007564"/>
    <s v="Výdej do spotřeby z IOP"/>
    <s v="Utíkalová Jana"/>
    <s v="Promítnut do stavu zásob"/>
    <s v="V42D"/>
    <s v="Pravítka, lepidla, folie"/>
    <m/>
    <m/>
    <s v="Frankospol 22.3/2020"/>
    <m/>
    <x v="1"/>
    <n v="7"/>
    <m/>
    <n v="0"/>
    <m/>
    <m/>
  </r>
  <r>
    <d v="2019-07-02T13:30:11"/>
    <s v="995038"/>
    <s v="VE742"/>
    <x v="2"/>
    <x v="68"/>
    <n v="4"/>
    <s v="bal"/>
    <n v="45.98"/>
    <n v="183.92"/>
    <s v="0413"/>
    <m/>
    <s v="1CHIR: lůžkové oddělení 3"/>
    <s v="SVIOP-2019-SVM2-007564"/>
    <s v="Výdej do spotřeby z IOP"/>
    <s v="Utíkalová Jana"/>
    <s v="Promítnut do stavu zásob"/>
    <s v="V41D"/>
    <s v="Krémy, oleje a masti z lékárny"/>
    <m/>
    <m/>
    <s v="HARTMANN - RICO a.s."/>
    <m/>
    <x v="1"/>
    <n v="7"/>
    <m/>
    <n v="0"/>
    <m/>
    <m/>
  </r>
  <r>
    <d v="2019-07-02T13:30:11"/>
    <s v="Fm-L009-022-CENPAC-001"/>
    <s v="VFM1223"/>
    <x v="1"/>
    <x v="22"/>
    <n v="5"/>
    <s v="ks"/>
    <n v="54.45"/>
    <n v="272.25"/>
    <s v="0413"/>
    <m/>
    <s v="1CHIR: lůžkové oddělení 3"/>
    <s v="SVIOP-2019-SVM2-007564"/>
    <s v="Výdej do spotřeby z IOP"/>
    <s v="Utíkalová Jana"/>
    <s v="Promítnut do stavu zásob"/>
    <s v="VFM022"/>
    <s v="Úschova věcí, důchody"/>
    <m/>
    <m/>
    <s v="Knopp - tiskárna do 1/2021"/>
    <m/>
    <x v="1"/>
    <n v="7"/>
    <m/>
    <n v="0"/>
    <m/>
    <m/>
  </r>
  <r>
    <d v="2019-07-02T13:30:11"/>
    <m/>
    <s v="VA803"/>
    <x v="0"/>
    <x v="81"/>
    <n v="10"/>
    <s v="ks"/>
    <n v="54.45"/>
    <n v="544.5"/>
    <s v="0413"/>
    <m/>
    <s v="1CHIR: lůžkové oddělení 3"/>
    <s v="SVIOP-2019-SVM2-007564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30:11"/>
    <s v="113301,104541"/>
    <s v="VE493"/>
    <x v="2"/>
    <x v="26"/>
    <n v="2"/>
    <s v="ks"/>
    <n v="56.41"/>
    <n v="112.82"/>
    <s v="0413"/>
    <m/>
    <s v="1CHIR: lůžkové oddělení 3"/>
    <s v="SVIOP-2019-SVM2-007564"/>
    <s v="Výdej do spotřeby z IOP"/>
    <s v="Utíkalová Jana"/>
    <s v="Promítnut do stavu zásob"/>
    <s v="V41A"/>
    <s v="Mycí a uklízecí prostředy"/>
    <m/>
    <m/>
    <s v="Šaman do 19.3/2020"/>
    <m/>
    <x v="1"/>
    <n v="7"/>
    <m/>
    <n v="0"/>
    <m/>
    <m/>
  </r>
  <r>
    <d v="2019-07-02T13:30:11"/>
    <s v="7877875"/>
    <s v="VA252"/>
    <x v="2"/>
    <x v="30"/>
    <n v="2"/>
    <s v="ks"/>
    <n v="83.95"/>
    <n v="167.9"/>
    <s v="0413"/>
    <m/>
    <s v="1CHIR: lůžkové oddělení 3"/>
    <s v="SVIOP-2019-SVM2-007564"/>
    <s v="Výdej do spotřeby z IOP"/>
    <s v="Utíkalová Jana"/>
    <s v="Promítnut do stavu zásob"/>
    <s v="V41C"/>
    <s v="Kartáče,houbičky"/>
    <m/>
    <m/>
    <s v="T.S.BOHEMIA"/>
    <m/>
    <x v="1"/>
    <n v="7"/>
    <m/>
    <n v="0"/>
    <m/>
    <m/>
  </r>
  <r>
    <d v="2019-07-02T13:30:11"/>
    <m/>
    <s v="VA796"/>
    <x v="0"/>
    <x v="141"/>
    <n v="4"/>
    <s v="ks"/>
    <n v="153.66999999999999"/>
    <n v="614.67999999999995"/>
    <s v="0413"/>
    <m/>
    <s v="1CHIR: lůžkové oddělení 3"/>
    <s v="SVIOP-2019-SVM2-007564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30:11"/>
    <m/>
    <s v="VE622"/>
    <x v="0"/>
    <x v="34"/>
    <n v="1"/>
    <s v="ks"/>
    <n v="181.65"/>
    <n v="181.65"/>
    <s v="0413"/>
    <m/>
    <s v="1CHIR: lůžkové oddělení 3"/>
    <s v="SVIOP-2019-SVM2-007564"/>
    <s v="Výdej do spotřeby z IOP"/>
    <s v="Utíkalová Jana"/>
    <s v="Promítnut do stavu zásob"/>
    <s v="V44E"/>
    <s v="WC papír, ubrousky, pytle, sáčky"/>
    <m/>
    <m/>
    <s v="Frankospol 3/2020"/>
    <m/>
    <x v="1"/>
    <n v="7"/>
    <m/>
    <n v="0"/>
    <m/>
    <m/>
  </r>
  <r>
    <d v="2019-07-02T13:30:11"/>
    <s v="REF N15000"/>
    <s v="VE649"/>
    <x v="0"/>
    <x v="50"/>
    <n v="2"/>
    <s v="bal"/>
    <n v="326.70999999999998"/>
    <n v="653.41999999999996"/>
    <s v="0413"/>
    <m/>
    <s v="1CHIR: lůžkové oddělení 3"/>
    <s v="SVIOP-2019-SVM2-007564"/>
    <s v="Výdej do spotřeby z IOP"/>
    <s v="Utíkalová Jana"/>
    <s v="Promítnut do stavu zásob"/>
    <s v="V44E"/>
    <s v="WC papír, ubrousky, pytle, sáčky"/>
    <m/>
    <m/>
    <s v="MEDISUN profi s.r.o."/>
    <m/>
    <x v="1"/>
    <n v="7"/>
    <m/>
    <n v="0"/>
    <m/>
    <m/>
  </r>
  <r>
    <d v="2019-07-02T13:32:15"/>
    <s v="140060013"/>
    <s v="VE630"/>
    <x v="4"/>
    <x v="39"/>
    <n v="50"/>
    <s v="ks"/>
    <n v="0.23"/>
    <n v="11.35"/>
    <s v="0432"/>
    <m/>
    <s v="1CHIR: JIP  6"/>
    <s v="SVIOP-2019-SVM2-007565"/>
    <s v="Výdej do spotřeby z IOP"/>
    <s v="Utíkalová Jana"/>
    <s v="Promítnut do stavu zásob"/>
    <s v="V21"/>
    <s v="Spotřební materiál k SZM"/>
    <m/>
    <m/>
    <s v="MAPO medical s.r.o. od 7/2017"/>
    <m/>
    <x v="1"/>
    <n v="7"/>
    <m/>
    <n v="0"/>
    <m/>
    <m/>
  </r>
  <r>
    <d v="2019-07-02T13:32:15"/>
    <s v="220153"/>
    <s v="VE452"/>
    <x v="1"/>
    <x v="96"/>
    <n v="10"/>
    <s v="ks"/>
    <n v="0.82"/>
    <n v="8.2200000000000006"/>
    <s v="0432"/>
    <m/>
    <s v="1CHIR: JIP  6"/>
    <s v="SVIOP-2019-SVM2-007565"/>
    <s v="Výdej do spotřeby z IOP"/>
    <s v="Utíkalová Jana"/>
    <s v="Promítnut do stavu zásob"/>
    <s v="V42C"/>
    <s v="Obálky, pořadače, složky"/>
    <m/>
    <m/>
    <s v="Vkus"/>
    <m/>
    <x v="1"/>
    <n v="7"/>
    <m/>
    <n v="0"/>
    <m/>
    <m/>
  </r>
  <r>
    <d v="2019-07-02T13:32:15"/>
    <s v="220103"/>
    <s v="VE772"/>
    <x v="1"/>
    <x v="139"/>
    <n v="10"/>
    <s v="ks"/>
    <n v="1.1299999999999999"/>
    <n v="11.25"/>
    <s v="0432"/>
    <m/>
    <s v="1CHIR: JIP  6"/>
    <s v="SVIOP-2019-SVM2-007565"/>
    <s v="Výdej do spotřeby z IOP"/>
    <s v="Utíkalová Jana"/>
    <s v="Promítnut do stavu zásob"/>
    <s v="V42C"/>
    <s v="Obálky, pořadače, složky"/>
    <m/>
    <m/>
    <s v="Frankospol 22.3/2020"/>
    <m/>
    <x v="1"/>
    <n v="7"/>
    <m/>
    <n v="0"/>
    <m/>
    <m/>
  </r>
  <r>
    <d v="2019-07-02T13:32:15"/>
    <s v="Fm-L009-035-TO-003"/>
    <s v="VFM1226"/>
    <x v="1"/>
    <x v="108"/>
    <n v="20"/>
    <s v="ks"/>
    <n v="1.21"/>
    <n v="24.2"/>
    <s v="0432"/>
    <m/>
    <s v="1CHIR: JIP  6"/>
    <s v="SVIOP-2019-SVM2-007565"/>
    <s v="Výdej do spotřeby z IOP"/>
    <s v="Utíkalová Jana"/>
    <s v="Promítnut do stavu zásob"/>
    <s v="VFM035"/>
    <s v="Žádanky (laboratoře)"/>
    <m/>
    <m/>
    <s v="Knopp - tiskárna do 1/2021"/>
    <m/>
    <x v="1"/>
    <n v="7"/>
    <m/>
    <n v="0"/>
    <m/>
    <m/>
  </r>
  <r>
    <d v="2019-07-02T13:32:15"/>
    <s v="510303"/>
    <s v="VE348"/>
    <x v="1"/>
    <x v="223"/>
    <n v="2"/>
    <s v="ks"/>
    <n v="1.33"/>
    <n v="2.66"/>
    <s v="0432"/>
    <m/>
    <s v="1CHIR: JIP  6"/>
    <s v="SVIOP-2019-SVM2-007565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32:15"/>
    <s v="510302"/>
    <s v="VE350"/>
    <x v="1"/>
    <x v="97"/>
    <n v="4"/>
    <s v="ks"/>
    <n v="1.33"/>
    <n v="5.32"/>
    <s v="0432"/>
    <m/>
    <s v="1CHIR: JIP  6"/>
    <s v="SVIOP-2019-SVM2-007565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32:15"/>
    <s v="544080"/>
    <s v="VE358"/>
    <x v="1"/>
    <x v="156"/>
    <n v="1"/>
    <s v="ks"/>
    <n v="1.69"/>
    <n v="1.69"/>
    <s v="0432"/>
    <m/>
    <s v="1CHIR: JIP  6"/>
    <s v="SVIOP-2019-SVM2-007565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32:15"/>
    <m/>
    <s v="VE880"/>
    <x v="3"/>
    <x v="7"/>
    <n v="200"/>
    <s v="ks"/>
    <n v="2.35"/>
    <n v="469.48"/>
    <s v="0432"/>
    <m/>
    <s v="1CHIR: JIP  6"/>
    <s v="SVIOP-2019-SVM2-007565"/>
    <s v="Výdej do spotřeby z IOP"/>
    <s v="Utíkalová Jana"/>
    <s v="Promítnut do stavu zásob"/>
    <s v="V22"/>
    <s v="Spotřební materiál pro potrubní poštu"/>
    <m/>
    <m/>
    <s v="PROFITERM PROTECH s.r.o."/>
    <m/>
    <x v="1"/>
    <n v="7"/>
    <m/>
    <n v="0"/>
    <m/>
    <m/>
  </r>
  <r>
    <d v="2019-07-02T13:32:15"/>
    <s v="5961"/>
    <s v="VE517"/>
    <x v="2"/>
    <x v="5"/>
    <n v="30"/>
    <s v="ks"/>
    <n v="2.4900000000000002"/>
    <n v="74.7"/>
    <s v="0432"/>
    <m/>
    <s v="1CHIR: JIP  6"/>
    <s v="SVIOP-2019-SVM2-007565"/>
    <s v="Výdej do spotřeby z IOP"/>
    <s v="Utíkalová Jana"/>
    <s v="Promítnut do stavu zásob"/>
    <s v="V41A"/>
    <s v="Mycí a uklízecí prostředy"/>
    <m/>
    <m/>
    <s v="Šaman do 19.3/2020"/>
    <m/>
    <x v="1"/>
    <n v="7"/>
    <m/>
    <n v="0"/>
    <m/>
    <m/>
  </r>
  <r>
    <d v="2019-07-02T13:32:15"/>
    <s v="Fm-L009-017-24JIP-002"/>
    <s v="VFM0584"/>
    <x v="1"/>
    <x v="69"/>
    <n v="300"/>
    <s v="ks"/>
    <n v="2.88"/>
    <n v="862.89"/>
    <s v="0432"/>
    <m/>
    <s v="1CHIR: JIP  6"/>
    <s v="SVIOP-2019-SVM2-007565"/>
    <s v="Výdej do spotřeby z IOP"/>
    <s v="Utíkalová Jana"/>
    <s v="Promítnut do stavu zásob"/>
    <s v="VFM017"/>
    <s v="JIP záznamy"/>
    <m/>
    <m/>
    <s v="Papírtisk"/>
    <m/>
    <x v="1"/>
    <n v="7"/>
    <m/>
    <n v="0"/>
    <m/>
    <m/>
  </r>
  <r>
    <d v="2019-07-02T13:32:15"/>
    <m/>
    <s v="VA766"/>
    <x v="0"/>
    <x v="273"/>
    <n v="10"/>
    <s v="ks"/>
    <n v="3.51"/>
    <n v="35.1"/>
    <s v="0432"/>
    <m/>
    <s v="1CHIR: JIP  6"/>
    <s v="SVIOP-2019-SVM2-007565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32:15"/>
    <s v="430020"/>
    <s v="VE853"/>
    <x v="1"/>
    <x v="55"/>
    <n v="2"/>
    <s v="bal"/>
    <n v="3.87"/>
    <n v="7.74"/>
    <s v="0432"/>
    <m/>
    <s v="1CHIR: JIP  6"/>
    <s v="SVIOP-2019-SVM2-007565"/>
    <s v="Výdej do spotřeby z IOP"/>
    <s v="Utíkalová Jana"/>
    <s v="Promítnut do stavu zásob"/>
    <s v="V42D"/>
    <s v="Pravítka, lepidla, folie"/>
    <m/>
    <m/>
    <s v="Frankospol 22.3/2020"/>
    <m/>
    <x v="1"/>
    <n v="7"/>
    <m/>
    <n v="0"/>
    <m/>
    <m/>
  </r>
  <r>
    <d v="2019-07-02T13:32:15"/>
    <s v="510496"/>
    <s v="VE352"/>
    <x v="1"/>
    <x v="56"/>
    <n v="20"/>
    <s v="ks"/>
    <n v="4.3600000000000003"/>
    <n v="87.12"/>
    <s v="0432"/>
    <m/>
    <s v="1CHIR: JIP  6"/>
    <s v="SVIOP-2019-SVM2-007565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32:15"/>
    <s v="501170"/>
    <s v="VE327"/>
    <x v="1"/>
    <x v="41"/>
    <n v="10"/>
    <s v="ks"/>
    <n v="4.84"/>
    <n v="48.4"/>
    <s v="0432"/>
    <m/>
    <s v="1CHIR: JIP  6"/>
    <s v="SVIOP-2019-SVM2-007565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32:15"/>
    <m/>
    <s v="VF318"/>
    <x v="0"/>
    <x v="59"/>
    <n v="6"/>
    <s v="bal"/>
    <n v="5.8"/>
    <n v="34.81"/>
    <s v="0432"/>
    <m/>
    <s v="1CHIR: JIP  6"/>
    <s v="SVIOP-2019-SVM2-007565"/>
    <s v="Výdej do spotřeby z IOP"/>
    <s v="Utíkalová Jana"/>
    <s v="Promítnut do stavu zásob"/>
    <s v="V44E"/>
    <s v="WC papír, ubrousky, pytle, sáčky"/>
    <m/>
    <m/>
    <s v="Abraham do 4/2020"/>
    <m/>
    <x v="1"/>
    <n v="7"/>
    <m/>
    <n v="0"/>
    <m/>
    <m/>
  </r>
  <r>
    <d v="2019-07-02T13:32:15"/>
    <m/>
    <s v="VC344"/>
    <x v="0"/>
    <x v="42"/>
    <n v="3"/>
    <s v="bal"/>
    <n v="6.29"/>
    <n v="18.87"/>
    <s v="0432"/>
    <m/>
    <s v="1CHIR: JIP  6"/>
    <s v="SVIOP-2019-SVM2-007565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32:15"/>
    <s v="501290"/>
    <s v="VE331"/>
    <x v="1"/>
    <x v="53"/>
    <n v="8"/>
    <s v="ks"/>
    <n v="9.44"/>
    <n v="75.52"/>
    <s v="0432"/>
    <m/>
    <s v="1CHIR: JIP  6"/>
    <s v="SVIOP-2019-SVM2-007565"/>
    <s v="Výdej do spotřeby z IOP"/>
    <s v="Utíkalová Jana"/>
    <s v="Promítnut do stavu zásob"/>
    <s v="V42B"/>
    <s v="Psací potřeby"/>
    <m/>
    <m/>
    <s v="Frankospol 22.3/2020"/>
    <m/>
    <x v="1"/>
    <n v="7"/>
    <m/>
    <n v="0"/>
    <m/>
    <m/>
  </r>
  <r>
    <d v="2019-07-02T13:32:15"/>
    <m/>
    <s v="VE670"/>
    <x v="0"/>
    <x v="43"/>
    <n v="8"/>
    <s v="bal"/>
    <n v="9.4499999999999993"/>
    <n v="75.61"/>
    <s v="0432"/>
    <m/>
    <s v="1CHIR: JIP  6"/>
    <s v="SVIOP-2019-SVM2-007565"/>
    <s v="Výdej do spotřeby z IOP"/>
    <s v="Utíkalová Jana"/>
    <s v="Promítnut do stavu zásob"/>
    <s v="V44E"/>
    <s v="WC papír, ubrousky, pytle, sáčky"/>
    <m/>
    <m/>
    <s v="Vkus Bustan do 12/2019"/>
    <m/>
    <x v="1"/>
    <n v="7"/>
    <m/>
    <n v="0"/>
    <m/>
    <m/>
  </r>
  <r>
    <d v="2019-07-02T13:32:15"/>
    <s v="103266"/>
    <s v="VE511"/>
    <x v="2"/>
    <x v="95"/>
    <n v="1"/>
    <s v="ks"/>
    <n v="15.06"/>
    <n v="15.06"/>
    <s v="0432"/>
    <m/>
    <s v="1CHIR: JIP  6"/>
    <s v="SVIOP-2019-SVM2-007565"/>
    <s v="Výdej do spotřeby z IOP"/>
    <s v="Utíkalová Jana"/>
    <s v="Promítnut do stavu zásob"/>
    <s v="V41C"/>
    <s v="Kartáče,houbičky"/>
    <m/>
    <m/>
    <s v="Šaman do 19.3/2020"/>
    <m/>
    <x v="1"/>
    <n v="7"/>
    <m/>
    <n v="0"/>
    <m/>
    <m/>
  </r>
  <r>
    <d v="2019-07-02T13:32:15"/>
    <s v="7396"/>
    <s v="VE479"/>
    <x v="2"/>
    <x v="12"/>
    <n v="2"/>
    <s v="ks"/>
    <n v="15.13"/>
    <n v="30.26"/>
    <s v="0432"/>
    <m/>
    <s v="1CHIR: JIP  6"/>
    <s v="SVIOP-2019-SVM2-007565"/>
    <s v="Výdej do spotřeby z IOP"/>
    <s v="Utíkalová Jana"/>
    <s v="Promítnut do stavu zásob"/>
    <s v="V41B"/>
    <s v="Mýdla,osvěžovače"/>
    <m/>
    <m/>
    <s v="Šaman do 19.3/2020"/>
    <m/>
    <x v="1"/>
    <n v="7"/>
    <m/>
    <n v="0"/>
    <m/>
    <m/>
  </r>
  <r>
    <d v="2019-07-02T13:32:15"/>
    <m/>
    <s v="VF311"/>
    <x v="0"/>
    <x v="400"/>
    <n v="12"/>
    <s v="bal"/>
    <n v="17.239999999999998"/>
    <n v="206.88"/>
    <s v="0432"/>
    <m/>
    <s v="1CHIR: JIP  6"/>
    <s v="SVIOP-2019-SVM2-007565"/>
    <s v="Výdej do spotřeby z IOP"/>
    <s v="Utíkalová Jana"/>
    <s v="Promítnut do stavu zásob"/>
    <s v="V44E"/>
    <s v="WC papír, ubrousky, pytle, sáčky"/>
    <m/>
    <m/>
    <s v="Abraham do 4/2020"/>
    <m/>
    <x v="1"/>
    <n v="7"/>
    <m/>
    <n v="0"/>
    <m/>
    <m/>
  </r>
  <r>
    <d v="2019-07-02T13:32:15"/>
    <s v="1566"/>
    <s v="VE526"/>
    <x v="2"/>
    <x v="45"/>
    <n v="1"/>
    <s v="bal"/>
    <n v="23.17"/>
    <n v="23.17"/>
    <s v="0432"/>
    <m/>
    <s v="1CHIR: JIP  6"/>
    <s v="SVIOP-2019-SVM2-007565"/>
    <s v="Výdej do spotřeby z IOP"/>
    <s v="Utíkalová Jana"/>
    <s v="Promítnut do stavu zásob"/>
    <s v="V41C"/>
    <s v="Kartáče,houbičky"/>
    <m/>
    <m/>
    <s v="Šaman do 19.3/2020"/>
    <m/>
    <x v="1"/>
    <n v="7"/>
    <m/>
    <n v="0"/>
    <m/>
    <m/>
  </r>
  <r>
    <d v="2019-07-02T13:32:15"/>
    <m/>
    <s v="VE716"/>
    <x v="0"/>
    <x v="16"/>
    <n v="10"/>
    <s v="ks"/>
    <n v="23.96"/>
    <n v="239.58"/>
    <s v="0432"/>
    <m/>
    <s v="1CHIR: JIP  6"/>
    <s v="SVIOP-2019-SVM2-007565"/>
    <s v="Výdej do spotřeby z IOP"/>
    <s v="Utíkalová Jana"/>
    <s v="Promítnut do stavu zásob"/>
    <s v="V44E"/>
    <s v="WC papír, ubrousky, pytle, sáčky"/>
    <m/>
    <m/>
    <s v="Frankospol 3/2020"/>
    <m/>
    <x v="1"/>
    <n v="7"/>
    <m/>
    <n v="0"/>
    <m/>
    <m/>
  </r>
  <r>
    <d v="2019-07-02T13:32:15"/>
    <s v="770150"/>
    <s v="VE835"/>
    <x v="1"/>
    <x v="19"/>
    <n v="1"/>
    <s v="ks"/>
    <n v="30.73"/>
    <n v="30.73"/>
    <s v="0432"/>
    <m/>
    <s v="1CHIR: JIP  6"/>
    <s v="SVIOP-2019-SVM2-007565"/>
    <s v="Výdej do spotřeby z IOP"/>
    <s v="Utíkalová Jana"/>
    <s v="Promítnut do stavu zásob"/>
    <s v="V42D"/>
    <s v="Pravítka, lepidla, folie"/>
    <m/>
    <m/>
    <s v="Frankospol 22.3/2020"/>
    <m/>
    <x v="1"/>
    <n v="7"/>
    <m/>
    <n v="0"/>
    <m/>
    <m/>
  </r>
  <r>
    <d v="2019-07-02T13:32:15"/>
    <s v="440053"/>
    <s v="VE831"/>
    <x v="1"/>
    <x v="20"/>
    <n v="2"/>
    <s v="ks"/>
    <n v="37.270000000000003"/>
    <n v="74.53"/>
    <s v="0432"/>
    <m/>
    <s v="1CHIR: JIP  6"/>
    <s v="SVIOP-2019-SVM2-007565"/>
    <s v="Výdej do spotřeby z IOP"/>
    <s v="Utíkalová Jana"/>
    <s v="Promítnut do stavu zásob"/>
    <s v="V42D"/>
    <s v="Pravítka, lepidla, folie"/>
    <m/>
    <m/>
    <s v="Frankospol 22.3/2020"/>
    <m/>
    <x v="1"/>
    <n v="7"/>
    <m/>
    <n v="0"/>
    <m/>
    <m/>
  </r>
  <r>
    <d v="2019-07-02T13:32:15"/>
    <s v="115081"/>
    <s v="VE491"/>
    <x v="2"/>
    <x v="64"/>
    <n v="1"/>
    <s v="ks"/>
    <n v="37.51"/>
    <n v="37.51"/>
    <s v="0432"/>
    <m/>
    <s v="1CHIR: JIP  6"/>
    <s v="SVIOP-2019-SVM2-007565"/>
    <s v="Výdej do spotřeby z IOP"/>
    <s v="Utíkalová Jana"/>
    <s v="Promítnut do stavu zásob"/>
    <s v="V41A"/>
    <s v="Mycí a uklízecí prostředy"/>
    <m/>
    <m/>
    <s v="Šaman do 19.3/2020"/>
    <m/>
    <x v="1"/>
    <n v="7"/>
    <m/>
    <n v="0"/>
    <m/>
    <m/>
  </r>
  <r>
    <d v="2019-07-02T13:32:15"/>
    <m/>
    <s v="VF308"/>
    <x v="0"/>
    <x v="407"/>
    <n v="1"/>
    <s v="bal"/>
    <n v="58.43"/>
    <n v="58.43"/>
    <s v="0432"/>
    <m/>
    <s v="1CHIR: JIP  6"/>
    <s v="SVIOP-2019-SVM2-007565"/>
    <s v="Výdej do spotřeby z IOP"/>
    <s v="Utíkalová Jana"/>
    <s v="Promítnut do stavu zásob"/>
    <s v="V44E"/>
    <s v="WC papír, ubrousky, pytle, sáčky"/>
    <m/>
    <m/>
    <s v="Abraham do 4/2020"/>
    <m/>
    <x v="1"/>
    <n v="7"/>
    <m/>
    <n v="0"/>
    <m/>
    <m/>
  </r>
  <r>
    <d v="2019-07-02T13:32:15"/>
    <m/>
    <s v="VF307"/>
    <x v="0"/>
    <x v="381"/>
    <n v="4"/>
    <s v="bal"/>
    <n v="58.44"/>
    <n v="233.76"/>
    <s v="0432"/>
    <m/>
    <s v="1CHIR: JIP  6"/>
    <s v="SVIOP-2019-SVM2-007565"/>
    <s v="Výdej do spotřeby z IOP"/>
    <s v="Utíkalová Jana"/>
    <s v="Promítnut do stavu zásob"/>
    <s v="V44E"/>
    <s v="WC papír, ubrousky, pytle, sáčky"/>
    <m/>
    <m/>
    <s v="Abraham do 4/2020"/>
    <m/>
    <x v="1"/>
    <n v="7"/>
    <m/>
    <n v="0"/>
    <m/>
    <m/>
  </r>
  <r>
    <d v="2019-07-02T13:32:15"/>
    <m/>
    <s v="VA767"/>
    <x v="0"/>
    <x v="416"/>
    <n v="1"/>
    <s v="ks"/>
    <n v="62.95"/>
    <n v="62.95"/>
    <s v="0432"/>
    <m/>
    <s v="1CHIR: JIP  6"/>
    <s v="SVIOP-2019-SVM2-007565"/>
    <s v="Výdej do spotřeby z IOP"/>
    <s v="Utíkalová Jana"/>
    <s v="Promítnut do stavu zásob"/>
    <s v="V44G"/>
    <s v="Kuchyňské potřeby drobné"/>
    <m/>
    <m/>
    <s v="Věra Marková"/>
    <m/>
    <x v="1"/>
    <n v="7"/>
    <m/>
    <n v="0"/>
    <m/>
    <m/>
  </r>
  <r>
    <d v="2019-07-02T13:32:15"/>
    <s v="N10957"/>
    <s v="VE908"/>
    <x v="2"/>
    <x v="28"/>
    <n v="3"/>
    <s v="ks"/>
    <n v="67.150000000000006"/>
    <n v="201.45"/>
    <s v="0432"/>
    <m/>
    <s v="1CHIR: JIP  6"/>
    <s v="SVIOP-2019-SVM2-007565"/>
    <s v="Výdej do spotřeby z IOP"/>
    <s v="Utíkalová Jana"/>
    <s v="Promítnut do stavu zásob"/>
    <s v="V41D"/>
    <s v="Krémy, oleje a masti z lékárny"/>
    <m/>
    <m/>
    <s v="MEDISUN profi s.r.o."/>
    <m/>
    <x v="1"/>
    <n v="7"/>
    <m/>
    <n v="0"/>
    <m/>
    <m/>
  </r>
  <r>
    <d v="2019-07-02T13:32:15"/>
    <m/>
    <s v="VE275"/>
    <x v="1"/>
    <x v="374"/>
    <n v="4"/>
    <s v="bal"/>
    <n v="74.48"/>
    <n v="297.89999999999998"/>
    <s v="0432"/>
    <m/>
    <s v="1CHIR: JIP  6"/>
    <s v="SVIOP-2019-SVM2-007565"/>
    <s v="Výdej do spotřeby z IOP"/>
    <s v="Utíkalová Jana"/>
    <s v="Promítnut do stavu zásob"/>
    <s v="V42A"/>
    <s v="Papíry, sešity, knihy, bloky, tabule"/>
    <m/>
    <m/>
    <s v="VKUS-Bustan 3/2020"/>
    <m/>
    <x v="1"/>
    <n v="7"/>
    <m/>
    <n v="0"/>
    <m/>
    <m/>
  </r>
  <r>
    <d v="2019-07-02T13:32:15"/>
    <m/>
    <s v="VF230"/>
    <x v="2"/>
    <x v="252"/>
    <n v="2"/>
    <s v="ks"/>
    <n v="76.23"/>
    <n v="152.46"/>
    <s v="0432"/>
    <m/>
    <s v="1CHIR: JIP  6"/>
    <s v="SVIOP-2019-SVM2-007565"/>
    <s v="Výdej do spotřeby z IOP"/>
    <s v="Utíkalová Jana"/>
    <s v="Promítnut do stavu zásob"/>
    <s v="V41D"/>
    <s v="Krémy, oleje a masti z lékárny"/>
    <m/>
    <m/>
    <s v="Maurea, s.r.o"/>
    <m/>
    <x v="1"/>
    <n v="7"/>
    <m/>
    <n v="0"/>
    <m/>
    <m/>
  </r>
  <r>
    <d v="2019-07-02T13:32:15"/>
    <s v="930036"/>
    <s v="VA203"/>
    <x v="2"/>
    <x v="65"/>
    <n v="4"/>
    <s v="ks"/>
    <n v="84"/>
    <n v="336"/>
    <s v="0432"/>
    <m/>
    <s v="1CHIR: JIP  6"/>
    <s v="SVIOP-2019-SVM2-007565"/>
    <s v="Výdej do spotřeby z IOP"/>
    <s v="Utíkalová Jana"/>
    <s v="Promítnut do stavu zásob"/>
    <s v="V41B"/>
    <s v="Mýdla,osvěžovače"/>
    <m/>
    <m/>
    <s v="Unixderma"/>
    <m/>
    <x v="1"/>
    <n v="7"/>
    <m/>
    <n v="0"/>
    <m/>
    <m/>
  </r>
  <r>
    <d v="2019-07-02T13:32:15"/>
    <s v="930029"/>
    <s v="VA204"/>
    <x v="2"/>
    <x v="31"/>
    <n v="1"/>
    <s v="ks"/>
    <n v="95"/>
    <n v="95"/>
    <s v="0432"/>
    <m/>
    <s v="1CHIR: JIP  6"/>
    <s v="SVIOP-2019-SVM2-007565"/>
    <s v="Výdej do spotřeby z IOP"/>
    <s v="Utíkalová Jana"/>
    <s v="Promítnut do stavu zásob"/>
    <s v="V41B"/>
    <s v="Mýdla,osvěžovače"/>
    <m/>
    <m/>
    <s v="Unixderma"/>
    <m/>
    <x v="1"/>
    <n v="7"/>
    <m/>
    <n v="0"/>
    <m/>
    <m/>
  </r>
  <r>
    <d v="2019-07-02T13:32:15"/>
    <s v="251271"/>
    <s v="VE871"/>
    <x v="1"/>
    <x v="85"/>
    <n v="1"/>
    <s v="bal"/>
    <n v="108.9"/>
    <n v="108.9"/>
    <s v="0432"/>
    <m/>
    <s v="1CHIR: JIP  6"/>
    <s v="SVIOP-2019-SVM2-007565"/>
    <s v="Výdej do spotřeby z IOP"/>
    <s v="Utíkalová Jana"/>
    <s v="Promítnut do stavu zásob"/>
    <s v="V42E"/>
    <s v="Samolepky, etikety, štítky"/>
    <m/>
    <m/>
    <s v="Frankospol 22.3/2020"/>
    <m/>
    <x v="1"/>
    <n v="7"/>
    <m/>
    <n v="0"/>
    <m/>
    <m/>
  </r>
  <r>
    <d v="2019-07-02T13:32:15"/>
    <s v="Fm-L009-033-TD-001"/>
    <s v="VFM1025"/>
    <x v="1"/>
    <x v="100"/>
    <n v="1"/>
    <s v="ks"/>
    <n v="133.19999999999999"/>
    <n v="133.19999999999999"/>
    <s v="0432"/>
    <m/>
    <s v="1CHIR: JIP  6"/>
    <s v="SVIOP-2019-SVM2-007565"/>
    <s v="Výdej do spotřeby z IOP"/>
    <s v="Utíkalová Jana"/>
    <s v="Promítnut do stavu zásob"/>
    <s v="VFM033"/>
    <s v="Transfuze"/>
    <m/>
    <m/>
    <s v="Properus"/>
    <m/>
    <x v="1"/>
    <n v="7"/>
    <m/>
    <n v="0"/>
    <m/>
    <m/>
  </r>
  <r>
    <d v="2019-07-02T13:32:15"/>
    <m/>
    <s v="VA796"/>
    <x v="0"/>
    <x v="141"/>
    <n v="1"/>
    <s v="ks"/>
    <n v="153.66999999999999"/>
    <n v="153.66999999999999"/>
    <s v="0432"/>
    <m/>
    <s v="1CHIR: JIP  6"/>
    <s v="SVIOP-2019-SVM2-007565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02T13:32:15"/>
    <m/>
    <s v="VB959"/>
    <x v="1"/>
    <x v="66"/>
    <n v="1"/>
    <s v="bal"/>
    <n v="218.28"/>
    <n v="218.28"/>
    <s v="0432"/>
    <m/>
    <s v="1CHIR: JIP  6"/>
    <s v="SVIOP-2019-SVM2-007565"/>
    <s v="Výdej do spotřeby z IOP"/>
    <s v="Utíkalová Jana"/>
    <s v="Promítnut do stavu zásob"/>
    <s v="V42E"/>
    <s v="Samolepky, etikety, štítky"/>
    <m/>
    <m/>
    <m/>
    <m/>
    <x v="1"/>
    <n v="7"/>
    <m/>
    <n v="0"/>
    <m/>
    <m/>
  </r>
  <r>
    <d v="2019-07-02T13:32:15"/>
    <s v="LPZ05RL"/>
    <s v="VF227"/>
    <x v="2"/>
    <x v="310"/>
    <n v="3"/>
    <s v="ks"/>
    <n v="267"/>
    <n v="801"/>
    <s v="0432"/>
    <m/>
    <s v="1CHIR: JIP  6"/>
    <s v="SVIOP-2019-SVM2-007565"/>
    <s v="Výdej do spotřeby z IOP"/>
    <s v="Utíkalová Jana"/>
    <s v="Promítnut do stavu zásob"/>
    <s v="V41B"/>
    <s v="Mýdla,osvěžovače"/>
    <m/>
    <m/>
    <s v="ALP ecology"/>
    <m/>
    <x v="1"/>
    <n v="7"/>
    <m/>
    <n v="0"/>
    <m/>
    <m/>
  </r>
  <r>
    <d v="2019-07-02T13:32:15"/>
    <s v="REF N15000"/>
    <s v="VE649"/>
    <x v="0"/>
    <x v="50"/>
    <n v="1"/>
    <s v="bal"/>
    <n v="326.70999999999998"/>
    <n v="326.70999999999998"/>
    <s v="0432"/>
    <m/>
    <s v="1CHIR: JIP  6"/>
    <s v="SVIOP-2019-SVM2-007565"/>
    <s v="Výdej do spotřeby z IOP"/>
    <s v="Utíkalová Jana"/>
    <s v="Promítnut do stavu zásob"/>
    <s v="V44E"/>
    <s v="WC papír, ubrousky, pytle, sáčky"/>
    <m/>
    <m/>
    <s v="MEDISUN profi s.r.o."/>
    <m/>
    <x v="1"/>
    <n v="7"/>
    <m/>
    <n v="0"/>
    <m/>
    <m/>
  </r>
  <r>
    <d v="2019-07-03T08:00:56"/>
    <m/>
    <s v="VE275"/>
    <x v="1"/>
    <x v="374"/>
    <n v="5"/>
    <s v="bal"/>
    <n v="74.48"/>
    <n v="372.38"/>
    <s v="0413"/>
    <m/>
    <s v="1CHIR: lůžkové oddělení 3"/>
    <s v="SVIOP-2019-SVM2-007566"/>
    <s v="Výdej do spotřeby z IOP"/>
    <s v="Škodová Simona"/>
    <s v="Promítnut do stavu zásob"/>
    <s v="V42A"/>
    <s v="Papíry, sešity, knihy, bloky, tabule"/>
    <s v="VKUS-Bustan 3/2020"/>
    <m/>
    <s v="VKUS-Bustan 3/2020"/>
    <m/>
    <x v="1"/>
    <n v="7"/>
    <m/>
    <n v="0"/>
    <m/>
    <m/>
  </r>
  <r>
    <d v="2019-07-03T08:01:40"/>
    <m/>
    <s v="VE662"/>
    <x v="1"/>
    <x v="73"/>
    <n v="1000"/>
    <s v="ks"/>
    <n v="0.15"/>
    <n v="145.19999999999999"/>
    <s v="0421"/>
    <m/>
    <s v="1CHIR: ambulance"/>
    <s v="SVIOP-2019-SVM2-007567"/>
    <s v="Výdej do spotřeby z IOP"/>
    <s v="Škodová Simona"/>
    <s v="Promítnut do stavu zásob"/>
    <s v="V43"/>
    <s v="Tiskopisy"/>
    <m/>
    <m/>
    <s v="Knopp - tiskárna do 1/2021"/>
    <m/>
    <x v="1"/>
    <n v="7"/>
    <m/>
    <n v="0"/>
    <m/>
    <m/>
  </r>
  <r>
    <d v="2019-07-03T08:01:40"/>
    <m/>
    <s v="VE585"/>
    <x v="1"/>
    <x v="74"/>
    <n v="310"/>
    <s v="ks"/>
    <n v="0.55000000000000004"/>
    <n v="170.5"/>
    <s v="0421"/>
    <m/>
    <s v="1CHIR: ambulance"/>
    <s v="SVIOP-2019-SVM2-007567"/>
    <s v="Výdej do spotřeby z IOP"/>
    <s v="Škodová Simona"/>
    <s v="Promítnut do stavu zásob"/>
    <s v="V42C"/>
    <s v="Obálky, pořadače, složky"/>
    <m/>
    <m/>
    <s v="ITAGE"/>
    <m/>
    <x v="1"/>
    <n v="7"/>
    <m/>
    <n v="0"/>
    <m/>
    <m/>
  </r>
  <r>
    <d v="2019-07-03T08:01:40"/>
    <m/>
    <s v="VE880"/>
    <x v="3"/>
    <x v="7"/>
    <n v="200"/>
    <s v="ks"/>
    <n v="2.35"/>
    <n v="469.48"/>
    <s v="0421"/>
    <m/>
    <s v="1CHIR: ambulance"/>
    <s v="SVIOP-2019-SVM2-007567"/>
    <s v="Výdej do spotřeby z IOP"/>
    <s v="Škodová Simona"/>
    <s v="Promítnut do stavu zásob"/>
    <s v="V22"/>
    <s v="Spotřební materiál pro potrubní poštu"/>
    <m/>
    <m/>
    <s v="PROFITERM PROTECH s.r.o."/>
    <m/>
    <x v="1"/>
    <n v="7"/>
    <m/>
    <n v="0"/>
    <m/>
    <m/>
  </r>
  <r>
    <d v="2019-07-03T08:01:40"/>
    <s v="311100zel"/>
    <s v="VE754"/>
    <x v="1"/>
    <x v="6"/>
    <n v="200"/>
    <s v="ks"/>
    <n v="2.66"/>
    <n v="532.4"/>
    <s v="0421"/>
    <m/>
    <s v="1CHIR: ambulance"/>
    <s v="SVIOP-2019-SVM2-007567"/>
    <s v="Výdej do spotřeby z IOP"/>
    <s v="Škodová Simona"/>
    <s v="Promítnut do stavu zásob"/>
    <s v="V42C"/>
    <s v="Obálky, pořadače, složky"/>
    <m/>
    <m/>
    <s v="Frankospol 22.3/2020"/>
    <m/>
    <x v="1"/>
    <n v="7"/>
    <m/>
    <n v="0"/>
    <m/>
    <m/>
  </r>
  <r>
    <d v="2019-07-03T08:01:40"/>
    <m/>
    <s v="VA879"/>
    <x v="0"/>
    <x v="417"/>
    <n v="16"/>
    <s v="ks"/>
    <n v="5.66"/>
    <n v="90.51"/>
    <s v="0421"/>
    <m/>
    <s v="1CHIR: ambulance"/>
    <s v="SVIOP-2019-SVM2-007567"/>
    <s v="Výdej do spotřeby z IOP"/>
    <s v="Škodová Simona"/>
    <s v="Promítnut do stavu zásob"/>
    <s v="V44D"/>
    <s v="Ručníky, rohože, ostatní"/>
    <m/>
    <m/>
    <s v="Věra Marková do 8/2020"/>
    <m/>
    <x v="1"/>
    <n v="7"/>
    <m/>
    <n v="0"/>
    <m/>
    <m/>
  </r>
  <r>
    <d v="2019-07-03T08:01:40"/>
    <m/>
    <s v="VA853"/>
    <x v="0"/>
    <x v="270"/>
    <n v="2"/>
    <s v="ks"/>
    <n v="82.28"/>
    <n v="164.56"/>
    <s v="0421"/>
    <m/>
    <s v="1CHIR: ambulance"/>
    <s v="SVIOP-2019-SVM2-007567"/>
    <s v="Výdej do spotřeby z IOP"/>
    <s v="Škodová Simona"/>
    <s v="Promítnut do stavu zásob"/>
    <s v="V44H"/>
    <s v="Boxy,koše,dózy,nádoby"/>
    <m/>
    <m/>
    <s v="Věra Marková do 8/2020"/>
    <m/>
    <x v="1"/>
    <n v="7"/>
    <m/>
    <n v="0"/>
    <m/>
    <m/>
  </r>
  <r>
    <d v="2019-07-03T08:01:40"/>
    <m/>
    <s v="VA854"/>
    <x v="0"/>
    <x v="32"/>
    <n v="5"/>
    <s v="ks"/>
    <n v="107.69"/>
    <n v="538.45000000000005"/>
    <s v="0421"/>
    <m/>
    <s v="1CHIR: ambulance"/>
    <s v="SVIOP-2019-SVM2-007567"/>
    <s v="Výdej do spotřeby z IOP"/>
    <s v="Škodová Simona"/>
    <s v="Promítnut do stavu zásob"/>
    <s v="V44H"/>
    <s v="Boxy,koše,dózy,nádoby"/>
    <m/>
    <m/>
    <s v="Věra Marková do 8/2020"/>
    <m/>
    <x v="1"/>
    <n v="7"/>
    <m/>
    <n v="0"/>
    <m/>
    <m/>
  </r>
  <r>
    <d v="2019-07-03T08:01:40"/>
    <s v="REF N15000"/>
    <s v="VE649"/>
    <x v="0"/>
    <x v="50"/>
    <n v="1"/>
    <s v="bal"/>
    <n v="326.70999999999998"/>
    <n v="326.70999999999998"/>
    <s v="0421"/>
    <m/>
    <s v="1CHIR: ambulance"/>
    <s v="SVIOP-2019-SVM2-007567"/>
    <s v="Výdej do spotřeby z IOP"/>
    <s v="Škodová Simona"/>
    <s v="Promítnut do stavu zásob"/>
    <s v="V44E"/>
    <s v="WC papír, ubrousky, pytle, sáčky"/>
    <m/>
    <m/>
    <s v="MEDISUN profi s.r.o."/>
    <m/>
    <x v="1"/>
    <n v="7"/>
    <m/>
    <n v="0"/>
    <m/>
    <m/>
  </r>
  <r>
    <d v="2019-07-03T08:01:40"/>
    <m/>
    <s v="VF103"/>
    <x v="0"/>
    <x v="147"/>
    <n v="1"/>
    <s v="bal"/>
    <n v="350.22"/>
    <n v="350.22"/>
    <s v="0421"/>
    <m/>
    <s v="1CHIR: ambulance"/>
    <s v="SVIOP-2019-SVM2-007567"/>
    <s v="Výdej do spotřeby z IOP"/>
    <s v="Škodová Simona"/>
    <s v="Promítnut do stavu zásob"/>
    <s v="V44E"/>
    <s v="WC papír, ubrousky, pytle, sáčky"/>
    <m/>
    <m/>
    <s v="Frankospol 3/2020"/>
    <m/>
    <x v="1"/>
    <n v="7"/>
    <m/>
    <n v="0"/>
    <m/>
    <m/>
  </r>
  <r>
    <d v="2019-07-04T10:27:07"/>
    <s v="301600"/>
    <s v="VE778"/>
    <x v="1"/>
    <x v="84"/>
    <n v="30"/>
    <s v="ks"/>
    <n v="20.81"/>
    <n v="624.35"/>
    <s v="0421"/>
    <m/>
    <s v="1CHIR: ambulance"/>
    <s v="SVIOP-2019-SVM2-007601"/>
    <s v="Výdej do spotřeby z IOP"/>
    <s v="Škodová Simona"/>
    <s v="Promítnut do stavu zásob"/>
    <s v="V42C"/>
    <s v="Obálky, pořadače, složky"/>
    <m/>
    <m/>
    <s v="Frankospol 22.3/2020"/>
    <m/>
    <x v="1"/>
    <n v="7"/>
    <m/>
    <n v="0"/>
    <m/>
    <m/>
  </r>
  <r>
    <d v="2019-07-04T10:27:43"/>
    <s v="301600"/>
    <s v="VE778"/>
    <x v="1"/>
    <x v="84"/>
    <n v="30"/>
    <s v="ks"/>
    <n v="20.81"/>
    <n v="624.35"/>
    <s v="0421"/>
    <m/>
    <s v="1CHIR: ambulance"/>
    <s v="SVIOP-2019-SVM2-007602"/>
    <s v="Výdej do spotřeby z IOP"/>
    <s v="Škodová Simona"/>
    <s v="Promítnut do stavu zásob"/>
    <s v="V42C"/>
    <s v="Obálky, pořadače, složky"/>
    <m/>
    <m/>
    <s v="Frankospol 22.3/2020"/>
    <m/>
    <x v="1"/>
    <n v="7"/>
    <m/>
    <n v="0"/>
    <m/>
    <m/>
  </r>
  <r>
    <d v="2019-07-08T07:39:23"/>
    <s v="B1320"/>
    <s v="VA391"/>
    <x v="0"/>
    <x v="9"/>
    <n v="30"/>
    <s v="ks"/>
    <n v="3.81"/>
    <n v="114.35"/>
    <s v="0411"/>
    <m/>
    <s v="1CHIR: lůžkové oddělení 8"/>
    <s v="SVIOP-2019-SVM2-007631"/>
    <s v="Výdej do spotřeby z IOP"/>
    <s v="Škodová Simona"/>
    <s v="Promítnut do stavu zásob"/>
    <s v="V44B"/>
    <s v="Baterie, různé elektro zboží"/>
    <m/>
    <m/>
    <s v="Emos do 4/2020"/>
    <m/>
    <x v="1"/>
    <n v="7"/>
    <m/>
    <n v="0"/>
    <m/>
    <m/>
  </r>
  <r>
    <d v="2019-07-08T07:39:49"/>
    <s v="4008410"/>
    <s v="VE702"/>
    <x v="2"/>
    <x v="118"/>
    <n v="3"/>
    <s v="ks"/>
    <n v="154.22669999999999"/>
    <n v="462.68"/>
    <s v="0412"/>
    <m/>
    <s v="1CHIR: lůžkové oddělení 9 + 9P"/>
    <s v="SVIOP-2019-SVM2-007632"/>
    <s v="Výdej do spotřeby z IOP"/>
    <s v="Škodová Simona"/>
    <s v="Promítnut do stavu zásob"/>
    <s v="V41D"/>
    <s v="Krémy, oleje a masti z lékárny"/>
    <m/>
    <m/>
    <s v="Alliance Healthcare"/>
    <m/>
    <x v="1"/>
    <n v="7"/>
    <m/>
    <n v="0"/>
    <m/>
    <m/>
  </r>
  <r>
    <d v="2019-07-08T07:40:16"/>
    <s v="B1320"/>
    <s v="VA391"/>
    <x v="0"/>
    <x v="9"/>
    <n v="20"/>
    <s v="ks"/>
    <n v="3.81"/>
    <n v="76.23"/>
    <s v="0413"/>
    <m/>
    <s v="1CHIR: lůžkové oddělení 3"/>
    <s v="SVIOP-2019-SVM2-007633"/>
    <s v="Výdej do spotřeby z IOP"/>
    <s v="Škodová Simona"/>
    <s v="Promítnut do stavu zásob"/>
    <s v="V44B"/>
    <s v="Baterie, různé elektro zboží"/>
    <m/>
    <m/>
    <s v="Emos do 4/2020"/>
    <m/>
    <x v="1"/>
    <n v="7"/>
    <m/>
    <n v="0"/>
    <m/>
    <m/>
  </r>
  <r>
    <d v="2019-07-08T07:40:16"/>
    <s v="4008410"/>
    <s v="VE702"/>
    <x v="2"/>
    <x v="118"/>
    <n v="2"/>
    <s v="ks"/>
    <n v="154.22499999999999"/>
    <n v="308.45"/>
    <s v="0413"/>
    <m/>
    <s v="1CHIR: lůžkové oddělení 3"/>
    <s v="SVIOP-2019-SVM2-007633"/>
    <s v="Výdej do spotřeby z IOP"/>
    <s v="Škodová Simona"/>
    <s v="Promítnut do stavu zásob"/>
    <s v="V41D"/>
    <s v="Krémy, oleje a masti z lékárny"/>
    <m/>
    <m/>
    <s v="Alliance Healthcare"/>
    <m/>
    <x v="1"/>
    <n v="7"/>
    <m/>
    <n v="0"/>
    <m/>
    <m/>
  </r>
  <r>
    <d v="2019-07-08T07:40:55"/>
    <s v="4008410"/>
    <s v="VE702"/>
    <x v="2"/>
    <x v="118"/>
    <n v="3"/>
    <s v="ks"/>
    <n v="154.22669999999999"/>
    <n v="462.68"/>
    <s v="0432"/>
    <m/>
    <s v="1CHIR: JIP  6"/>
    <s v="SVIOP-2019-SVM2-007634"/>
    <s v="Výdej do spotřeby z IOP"/>
    <s v="Škodová Simona"/>
    <s v="Promítnut do stavu zásob"/>
    <s v="V41D"/>
    <s v="Krémy, oleje a masti z lékárny"/>
    <m/>
    <m/>
    <s v="Alliance Healthcare"/>
    <m/>
    <x v="1"/>
    <n v="7"/>
    <m/>
    <n v="0"/>
    <m/>
    <m/>
  </r>
  <r>
    <d v="2019-07-09T11:58:46"/>
    <s v="5961"/>
    <s v="VE518"/>
    <x v="2"/>
    <x v="4"/>
    <n v="4"/>
    <s v="ks"/>
    <n v="2.4900000000000002"/>
    <n v="9.9700000000000006"/>
    <s v="0411"/>
    <m/>
    <s v="1CHIR: lůžkové oddělení 8"/>
    <s v="SVIOP-2019-SVM2-007704"/>
    <s v="Výdej do spotřeby z IOP"/>
    <s v="Škodová Simona"/>
    <s v="Promítnut do stavu zásob"/>
    <s v="V41A"/>
    <s v="Mycí a uklízecí prostředy"/>
    <m/>
    <m/>
    <s v="Šaman do 19.3/2020"/>
    <m/>
    <x v="1"/>
    <n v="7"/>
    <m/>
    <n v="0"/>
    <m/>
    <m/>
  </r>
  <r>
    <d v="2019-07-09T11:58:46"/>
    <s v="112611"/>
    <s v="VE525"/>
    <x v="2"/>
    <x v="418"/>
    <n v="2"/>
    <s v="ks"/>
    <n v="7.38"/>
    <n v="14.76"/>
    <s v="0411"/>
    <m/>
    <s v="1CHIR: lůžkové oddělení 8"/>
    <s v="SVIOP-2019-SVM2-007704"/>
    <s v="Výdej do spotřeby z IOP"/>
    <s v="Škodová Simona"/>
    <s v="Promítnut do stavu zásob"/>
    <s v="V41C"/>
    <s v="Kartáče,houbičky"/>
    <m/>
    <m/>
    <s v="Šaman do 19.3/2020"/>
    <m/>
    <x v="1"/>
    <n v="7"/>
    <m/>
    <n v="0"/>
    <m/>
    <m/>
  </r>
  <r>
    <d v="2019-07-09T11:58:46"/>
    <s v="9846"/>
    <s v="VE892"/>
    <x v="0"/>
    <x v="61"/>
    <n v="6"/>
    <s v="bal"/>
    <n v="18.45"/>
    <n v="110.72"/>
    <s v="0411"/>
    <m/>
    <s v="1CHIR: lůžkové oddělení 8"/>
    <s v="SVIOP-2019-SVM2-007704"/>
    <s v="Výdej do spotřeby z IOP"/>
    <s v="Škodová Simona"/>
    <s v="Promítnut do stavu zásob"/>
    <s v="V44D"/>
    <s v="Ručníky, rohože, ostatní"/>
    <m/>
    <m/>
    <s v="Šaman do 19.3/2020"/>
    <m/>
    <x v="1"/>
    <n v="7"/>
    <m/>
    <n v="0"/>
    <m/>
    <m/>
  </r>
  <r>
    <d v="2019-07-09T11:58:46"/>
    <s v="116361"/>
    <s v="VE505"/>
    <x v="2"/>
    <x v="46"/>
    <n v="5"/>
    <s v="ks"/>
    <n v="34.78"/>
    <n v="173.88"/>
    <s v="0411"/>
    <m/>
    <s v="1CHIR: lůžkové oddělení 8"/>
    <s v="SVIOP-2019-SVM2-007704"/>
    <s v="Výdej do spotřeby z IOP"/>
    <s v="Škodová Simona"/>
    <s v="Promítnut do stavu zásob"/>
    <s v="V41A"/>
    <s v="Mycí a uklízecí prostředy"/>
    <m/>
    <m/>
    <s v="Šaman do 19.3/2020"/>
    <m/>
    <x v="1"/>
    <n v="7"/>
    <m/>
    <n v="0"/>
    <m/>
    <m/>
  </r>
  <r>
    <d v="2019-07-09T11:59:31"/>
    <s v="116361"/>
    <s v="VE505"/>
    <x v="2"/>
    <x v="46"/>
    <n v="4"/>
    <s v="ks"/>
    <n v="34.78"/>
    <n v="139.1"/>
    <s v="0412"/>
    <m/>
    <s v="1CHIR: lůžkové oddělení 9 + 9P"/>
    <s v="SVIOP-2019-SVM2-007705"/>
    <s v="Výdej do spotřeby z IOP"/>
    <s v="Škodová Simona"/>
    <s v="Promítnut do stavu zásob"/>
    <s v="V41A"/>
    <s v="Mycí a uklízecí prostředy"/>
    <m/>
    <m/>
    <s v="Šaman do 19.3/2020"/>
    <m/>
    <x v="1"/>
    <n v="7"/>
    <m/>
    <n v="0"/>
    <m/>
    <m/>
  </r>
  <r>
    <d v="2019-07-09T11:59:55"/>
    <s v="5961"/>
    <s v="VE518"/>
    <x v="2"/>
    <x v="4"/>
    <n v="20"/>
    <s v="ks"/>
    <n v="2.4900000000000002"/>
    <n v="49.85"/>
    <s v="0413"/>
    <m/>
    <s v="1CHIR: lůžkové oddělení 3"/>
    <s v="SVIOP-2019-SVM2-007706"/>
    <s v="Výdej do spotřeby z IOP"/>
    <s v="Škodová Simona"/>
    <s v="Promítnut do stavu zásob"/>
    <s v="V41A"/>
    <s v="Mycí a uklízecí prostředy"/>
    <m/>
    <m/>
    <s v="Šaman do 19.3/2020"/>
    <m/>
    <x v="1"/>
    <n v="7"/>
    <m/>
    <n v="0"/>
    <m/>
    <m/>
  </r>
  <r>
    <d v="2019-07-09T11:59:55"/>
    <s v="2363"/>
    <s v="VE499"/>
    <x v="2"/>
    <x v="221"/>
    <n v="8"/>
    <s v="ks"/>
    <n v="14.76"/>
    <n v="118.1"/>
    <s v="0413"/>
    <m/>
    <s v="1CHIR: lůžkové oddělení 3"/>
    <s v="SVIOP-2019-SVM2-007706"/>
    <s v="Výdej do spotřeby z IOP"/>
    <s v="Škodová Simona"/>
    <s v="Promítnut do stavu zásob"/>
    <s v="V41A"/>
    <s v="Mycí a uklízecí prostředy"/>
    <m/>
    <m/>
    <s v="Šaman do 19.3/2020"/>
    <m/>
    <x v="1"/>
    <n v="7"/>
    <m/>
    <n v="0"/>
    <m/>
    <m/>
  </r>
  <r>
    <d v="2019-07-09T11:59:55"/>
    <s v="9846"/>
    <s v="VE892"/>
    <x v="0"/>
    <x v="61"/>
    <n v="6"/>
    <s v="bal"/>
    <n v="18.45"/>
    <n v="110.72"/>
    <s v="0413"/>
    <m/>
    <s v="1CHIR: lůžkové oddělení 3"/>
    <s v="SVIOP-2019-SVM2-007706"/>
    <s v="Výdej do spotřeby z IOP"/>
    <s v="Škodová Simona"/>
    <s v="Promítnut do stavu zásob"/>
    <s v="V44D"/>
    <s v="Ručníky, rohože, ostatní"/>
    <m/>
    <m/>
    <s v="Šaman do 19.3/2020"/>
    <m/>
    <x v="1"/>
    <n v="7"/>
    <m/>
    <n v="0"/>
    <m/>
    <m/>
  </r>
  <r>
    <d v="2019-07-09T11:59:55"/>
    <s v="111891"/>
    <s v="VE480"/>
    <x v="2"/>
    <x v="409"/>
    <n v="8"/>
    <s v="ks"/>
    <n v="32.46"/>
    <n v="259.70999999999998"/>
    <s v="0413"/>
    <m/>
    <s v="1CHIR: lůžkové oddělení 3"/>
    <s v="SVIOP-2019-SVM2-007706"/>
    <s v="Výdej do spotřeby z IOP"/>
    <s v="Škodová Simona"/>
    <s v="Promítnut do stavu zásob"/>
    <s v="V41A"/>
    <s v="Mycí a uklízecí prostředy"/>
    <m/>
    <m/>
    <s v="Šaman do 19.3/2020"/>
    <m/>
    <x v="1"/>
    <n v="7"/>
    <m/>
    <n v="0"/>
    <m/>
    <m/>
  </r>
  <r>
    <d v="2019-07-09T11:59:55"/>
    <s v="116361"/>
    <s v="VE505"/>
    <x v="2"/>
    <x v="46"/>
    <n v="2"/>
    <s v="ks"/>
    <n v="34.78"/>
    <n v="69.55"/>
    <s v="0413"/>
    <m/>
    <s v="1CHIR: lůžkové oddělení 3"/>
    <s v="SVIOP-2019-SVM2-007706"/>
    <s v="Výdej do spotřeby z IOP"/>
    <s v="Škodová Simona"/>
    <s v="Promítnut do stavu zásob"/>
    <s v="V41A"/>
    <s v="Mycí a uklízecí prostředy"/>
    <m/>
    <m/>
    <s v="Šaman do 19.3/2020"/>
    <m/>
    <x v="1"/>
    <n v="7"/>
    <m/>
    <n v="0"/>
    <m/>
    <m/>
  </r>
  <r>
    <d v="2019-07-09T12:00:35"/>
    <s v="9846"/>
    <s v="VE892"/>
    <x v="0"/>
    <x v="61"/>
    <n v="24"/>
    <s v="bal"/>
    <n v="18.45"/>
    <n v="442.86"/>
    <s v="0432"/>
    <m/>
    <s v="1CHIR: JIP  6"/>
    <s v="SVIOP-2019-SVM2-007707"/>
    <s v="Výdej do spotřeby z IOP"/>
    <s v="Škodová Simona"/>
    <s v="Promítnut do stavu zásob"/>
    <s v="V44D"/>
    <s v="Ručníky, rohože, ostatní"/>
    <m/>
    <m/>
    <s v="Šaman do 19.3/2020"/>
    <m/>
    <x v="1"/>
    <n v="7"/>
    <m/>
    <n v="0"/>
    <m/>
    <m/>
  </r>
  <r>
    <d v="2019-07-09T12:00:35"/>
    <s v="116361"/>
    <s v="VE505"/>
    <x v="2"/>
    <x v="46"/>
    <n v="4"/>
    <s v="ks"/>
    <n v="34.78"/>
    <n v="139.1"/>
    <s v="0432"/>
    <m/>
    <s v="1CHIR: JIP  6"/>
    <s v="SVIOP-2019-SVM2-007707"/>
    <s v="Výdej do spotřeby z IOP"/>
    <s v="Škodová Simona"/>
    <s v="Promítnut do stavu zásob"/>
    <s v="V41A"/>
    <s v="Mycí a uklízecí prostředy"/>
    <m/>
    <m/>
    <s v="Šaman do 19.3/2020"/>
    <m/>
    <x v="1"/>
    <n v="7"/>
    <m/>
    <n v="0"/>
    <m/>
    <m/>
  </r>
  <r>
    <d v="2019-07-09T13:38:41"/>
    <s v="300925"/>
    <s v="VE780"/>
    <x v="1"/>
    <x v="415"/>
    <n v="4"/>
    <s v="ks"/>
    <n v="24.81"/>
    <n v="99.22"/>
    <s v="0413"/>
    <m/>
    <s v="1CHIR: lůžkové oddělení 3"/>
    <s v="SVIOP-2019-SVM2-007762"/>
    <s v="Výdej do spotřeby z IOP"/>
    <s v="Škodová Simona"/>
    <s v="Promítnut do stavu zásob"/>
    <s v="V42C"/>
    <s v="Obálky, pořadače, složky"/>
    <m/>
    <m/>
    <s v="Frankospol 22.3/2020"/>
    <m/>
    <x v="1"/>
    <n v="7"/>
    <m/>
    <n v="0"/>
    <m/>
    <m/>
  </r>
  <r>
    <d v="2019-07-09T13:39:28"/>
    <s v="470062"/>
    <s v="VE843"/>
    <x v="1"/>
    <x v="281"/>
    <n v="3"/>
    <s v="ks"/>
    <n v="3.03"/>
    <n v="9.08"/>
    <s v="0432"/>
    <m/>
    <s v="1CHIR: JIP  6"/>
    <s v="SVIOP-2019-SVM2-007763"/>
    <s v="Výdej do spotřeby z IOP"/>
    <s v="Škodová Simona"/>
    <s v="Promítnut do stavu zásob"/>
    <s v="V42D"/>
    <s v="Pravítka, lepidla, folie"/>
    <m/>
    <m/>
    <s v="Frankospol 22.3/2020"/>
    <m/>
    <x v="1"/>
    <n v="7"/>
    <m/>
    <n v="0"/>
    <m/>
    <m/>
  </r>
  <r>
    <d v="2019-07-09T13:39:28"/>
    <s v="330400"/>
    <s v="VE761"/>
    <x v="1"/>
    <x v="54"/>
    <n v="10"/>
    <s v="ks"/>
    <n v="3.99"/>
    <n v="39.93"/>
    <s v="0432"/>
    <m/>
    <s v="1CHIR: JIP  6"/>
    <s v="SVIOP-2019-SVM2-007763"/>
    <s v="Výdej do spotřeby z IOP"/>
    <s v="Škodová Simona"/>
    <s v="Promítnut do stavu zásob"/>
    <s v="V42C"/>
    <s v="Obálky, pořadače, složky"/>
    <m/>
    <m/>
    <s v="Frankospol 22.3/2020"/>
    <m/>
    <x v="1"/>
    <n v="7"/>
    <m/>
    <n v="0"/>
    <m/>
    <m/>
  </r>
  <r>
    <d v="2019-07-09T14:19:23"/>
    <m/>
    <s v="VE622"/>
    <x v="0"/>
    <x v="34"/>
    <n v="4"/>
    <s v="ks"/>
    <n v="181.64"/>
    <n v="726.54"/>
    <s v="0432"/>
    <m/>
    <s v="1CHIR: JIP  6"/>
    <s v="SVIOP-2019-SVM2-007802"/>
    <s v="Výdej do spotřeby z IOP"/>
    <s v="Škodová Simona"/>
    <s v="Promítnut do stavu zásob"/>
    <s v="V44E"/>
    <s v="WC papír, ubrousky, pytle, sáčky"/>
    <m/>
    <m/>
    <s v="Frankospol 3/2020"/>
    <m/>
    <x v="1"/>
    <n v="7"/>
    <m/>
    <n v="0"/>
    <m/>
    <m/>
  </r>
  <r>
    <d v="2019-07-09T14:19:53"/>
    <m/>
    <s v="VE622"/>
    <x v="0"/>
    <x v="34"/>
    <n v="2"/>
    <s v="ks"/>
    <n v="181.64"/>
    <n v="363.27"/>
    <s v="0413"/>
    <m/>
    <s v="1CHIR: lůžkové oddělení 3"/>
    <s v="SVIOP-2019-SVM2-007803"/>
    <s v="Výdej do spotřeby z IOP"/>
    <s v="Škodová Simona"/>
    <s v="Promítnut do stavu zásob"/>
    <s v="V44E"/>
    <s v="WC papír, ubrousky, pytle, sáčky"/>
    <m/>
    <m/>
    <s v="Frankospol 3/2020"/>
    <m/>
    <x v="1"/>
    <n v="7"/>
    <m/>
    <n v="0"/>
    <m/>
    <m/>
  </r>
  <r>
    <d v="2019-07-10T07:14:25"/>
    <m/>
    <s v="VC153"/>
    <x v="0"/>
    <x v="419"/>
    <n v="1"/>
    <s v="ks"/>
    <n v="339"/>
    <n v="339"/>
    <s v="0421"/>
    <m/>
    <s v="1CHIR: ambulance"/>
    <s v="SVIOP-2019-SVM2-007828"/>
    <s v="Výdej do spotřeby z IOP"/>
    <s v="Utíkalová Jana"/>
    <s v="Promítnut do stavu zásob"/>
    <s v="V44H"/>
    <s v="Boxy,koše,dózy,nádoby"/>
    <m/>
    <m/>
    <s v="Marková"/>
    <m/>
    <x v="1"/>
    <n v="7"/>
    <m/>
    <n v="0"/>
    <m/>
    <m/>
  </r>
  <r>
    <d v="2019-07-10T07:28:00"/>
    <m/>
    <s v="VB287"/>
    <x v="0"/>
    <x v="11"/>
    <n v="4"/>
    <s v="ks"/>
    <n v="12.58"/>
    <n v="50.32"/>
    <s v="0411"/>
    <m/>
    <s v="1CHIR: lůžkové oddělení 8"/>
    <s v="SVIOP-2019-SVM2-007846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10T07:28:48"/>
    <m/>
    <s v="VA918"/>
    <x v="0"/>
    <x v="3"/>
    <n v="30"/>
    <s v="ks"/>
    <n v="1.1499999999999999"/>
    <n v="34.520000000000003"/>
    <s v="0413"/>
    <m/>
    <s v="1CHIR: lůžkové oddělení 3"/>
    <s v="SVIOP-2019-SVM2-007847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10T07:28:48"/>
    <m/>
    <s v="VB287"/>
    <x v="0"/>
    <x v="11"/>
    <n v="6"/>
    <s v="ks"/>
    <n v="12.58"/>
    <n v="75.48"/>
    <s v="0413"/>
    <m/>
    <s v="1CHIR: lůžkové oddělení 3"/>
    <s v="SVIOP-2019-SVM2-007847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10T07:29:47"/>
    <m/>
    <s v="VA879"/>
    <x v="0"/>
    <x v="417"/>
    <n v="4"/>
    <s v="ks"/>
    <n v="5.69"/>
    <n v="22.76"/>
    <s v="0421"/>
    <m/>
    <s v="1CHIR: ambulance"/>
    <s v="SVIOP-2019-SVM2-007848"/>
    <s v="Výdej do spotřeby z IOP"/>
    <s v="Utíkalová Jana"/>
    <s v="Promítnut do stavu zásob"/>
    <s v="V44D"/>
    <s v="Ručníky, rohože, ostatní"/>
    <m/>
    <m/>
    <s v="Věra Marková do 8/2020"/>
    <m/>
    <x v="1"/>
    <n v="7"/>
    <m/>
    <n v="0"/>
    <m/>
    <m/>
  </r>
  <r>
    <d v="2019-07-10T07:30:35"/>
    <m/>
    <s v="VA918"/>
    <x v="0"/>
    <x v="3"/>
    <n v="47"/>
    <s v="ks"/>
    <n v="1.1499999999999999"/>
    <n v="54.08"/>
    <s v="0412"/>
    <m/>
    <s v="1CHIR: lůžkové oddělení 9 + 9P"/>
    <s v="SVIOP-2019-SVM2-007849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10T07:30:35"/>
    <m/>
    <s v="VA845"/>
    <x v="0"/>
    <x v="355"/>
    <n v="2"/>
    <s v="ks"/>
    <n v="62.92"/>
    <n v="125.84"/>
    <s v="0412"/>
    <m/>
    <s v="1CHIR: lůžkové oddělení 9 + 9P"/>
    <s v="SVIOP-2019-SVM2-007849"/>
    <s v="Výdej do spotřeby z IOP"/>
    <s v="Utíkalová Jana"/>
    <s v="Promítnut do stavu zásob"/>
    <s v="V44G"/>
    <s v="Kuchyňské potřeby drobné"/>
    <m/>
    <m/>
    <s v="Věra Marková do 8/2020"/>
    <m/>
    <x v="1"/>
    <n v="7"/>
    <m/>
    <n v="0"/>
    <m/>
    <m/>
  </r>
  <r>
    <d v="2019-07-16T08:15:56"/>
    <m/>
    <s v="VC578"/>
    <x v="0"/>
    <x v="420"/>
    <n v="1"/>
    <s v="ks"/>
    <n v="56.9"/>
    <n v="56.9"/>
    <s v="0421"/>
    <m/>
    <s v="1CHIR: ambulance"/>
    <s v="SVIOP-2019-SVM2-008049"/>
    <s v="Výdej do spotřeby z IOP"/>
    <s v="Utíkalová Jana"/>
    <s v="Promítnut do stavu zásob"/>
    <s v="V44G"/>
    <s v="Kuchyňské potřeby drobné"/>
    <m/>
    <m/>
    <m/>
    <m/>
    <x v="1"/>
    <n v="7"/>
    <m/>
    <n v="0"/>
    <m/>
    <m/>
  </r>
  <r>
    <d v="2019-07-16T08:16:50"/>
    <m/>
    <s v="VE540"/>
    <x v="0"/>
    <x v="321"/>
    <n v="3"/>
    <s v="ks"/>
    <n v="302.5"/>
    <n v="907.5"/>
    <s v="0413"/>
    <m/>
    <s v="1CHIR: lůžkové oddělení 3"/>
    <s v="SVIOP-2019-SVM2-008050"/>
    <s v="Výdej do spotřeby z IOP"/>
    <s v="Utíkalová Jana"/>
    <s v="Promítnut do stavu zásob"/>
    <s v="V44H"/>
    <s v="Boxy,koše,dózy,nádoby"/>
    <m/>
    <m/>
    <s v="Věra Marková do 8/2020"/>
    <m/>
    <x v="1"/>
    <n v="7"/>
    <m/>
    <n v="0"/>
    <m/>
    <m/>
  </r>
  <r>
    <d v="2019-07-16T11:11:23"/>
    <s v="400359"/>
    <s v="VE839"/>
    <x v="1"/>
    <x v="261"/>
    <n v="1"/>
    <s v="ks"/>
    <n v="42.71"/>
    <n v="42.71"/>
    <s v="0412"/>
    <m/>
    <s v="1CHIR: lůžkové oddělení 9 + 9P"/>
    <s v="SVIOP-2019-SVM2-008076"/>
    <s v="Výdej do spotřeby z IOP"/>
    <s v="Utíkalová Jana"/>
    <s v="Promítnut do stavu zásob"/>
    <s v="V42D"/>
    <s v="Pravítka, lepidla, folie"/>
    <m/>
    <m/>
    <s v="Frankospol 22.3/2020"/>
    <m/>
    <x v="1"/>
    <n v="7"/>
    <m/>
    <n v="0"/>
    <m/>
    <m/>
  </r>
  <r>
    <d v="2019-07-22T06:59:23"/>
    <s v="Fm-L009-029-LEKPAC-001"/>
    <s v="VFM1238"/>
    <x v="1"/>
    <x v="24"/>
    <n v="6"/>
    <s v="ks"/>
    <n v="59.29"/>
    <n v="355.74"/>
    <s v="0413"/>
    <m/>
    <s v="1CHIR: lůžkové oddělení 3"/>
    <s v="SVIOP-2019-SVM2-008209"/>
    <s v="Výdej do spotřeby z IOP"/>
    <s v="Zdražilová Šárka"/>
    <s v="Promítnut do stavu zásob"/>
    <s v="VFM029"/>
    <s v="Léčiva"/>
    <m/>
    <m/>
    <s v="Knopp - tiskárna do 1/2021"/>
    <m/>
    <x v="1"/>
    <n v="7"/>
    <m/>
    <n v="0"/>
    <m/>
    <m/>
  </r>
  <r>
    <d v="2019-07-22T12:35:53"/>
    <s v="Rabalux 4421"/>
    <s v="VF030"/>
    <x v="0"/>
    <x v="244"/>
    <n v="-1"/>
    <s v="ks"/>
    <n v="726"/>
    <n v="-726"/>
    <s v="0432"/>
    <m/>
    <s v="1CHIR: JIP  6"/>
    <s v="SVIOP-2019-SVM2-008249"/>
    <s v="Výdej do spotřeby z IOP"/>
    <s v="Zdražilová Šárka"/>
    <s v="Promítnut do stavu zásob"/>
    <s v="V44B"/>
    <s v="Baterie, různé elektro zboží"/>
    <m/>
    <m/>
    <s v="Itage"/>
    <m/>
    <x v="1"/>
    <n v="7"/>
    <m/>
    <n v="0"/>
    <m/>
    <m/>
  </r>
  <r>
    <d v="2019-07-22T13:02:51"/>
    <m/>
    <s v="VA536"/>
    <x v="5"/>
    <x v="83"/>
    <n v="1"/>
    <s v="ks"/>
    <n v="1983.21"/>
    <n v="1983.21"/>
    <s v="0432"/>
    <m/>
    <s v="1CHIR: JIP  6"/>
    <s v="SVKMAJ-2019-SVM2-000486"/>
    <s v="Výdej do krátkodobého majetku"/>
    <s v="Sommerová Iva"/>
    <s v="Promítnut do stavu zásob"/>
    <s v="V34A"/>
    <s v="Kancelářská technika"/>
    <m/>
    <m/>
    <s v="VKUS-BUSTAN"/>
    <m/>
    <x v="1"/>
    <n v="7"/>
    <m/>
    <n v="0"/>
    <m/>
    <m/>
  </r>
  <r>
    <d v="2019-07-23T08:02:41"/>
    <m/>
    <s v="VA926"/>
    <x v="0"/>
    <x v="421"/>
    <n v="1"/>
    <s v="ks"/>
    <n v="217.94"/>
    <n v="217.94"/>
    <s v="0421"/>
    <m/>
    <s v="1CHIR: ambulance"/>
    <s v="SVIOP-2019-SVM2-008271"/>
    <s v="Výdej do spotřeby z IOP"/>
    <s v="Utíkalová Jana"/>
    <s v="Promítnut do stavu zásob"/>
    <s v="V44G"/>
    <s v="Kuchyňské potřeby drobné"/>
    <m/>
    <m/>
    <s v="Věra Marková"/>
    <m/>
    <x v="1"/>
    <n v="7"/>
    <m/>
    <n v="0"/>
    <m/>
    <m/>
  </r>
  <r>
    <d v="2019-07-23T13:01:29"/>
    <s v="70002126"/>
    <s v="VF217"/>
    <x v="2"/>
    <x v="249"/>
    <n v="2"/>
    <s v="ks"/>
    <n v="158.15"/>
    <n v="316.29000000000002"/>
    <s v="0412"/>
    <m/>
    <s v="1CHIR: lůžkové oddělení 9 + 9P"/>
    <s v="SVIOP-2019-SVM2-008285"/>
    <s v="Výdej do spotřeby z IOP"/>
    <s v="Utíkalová Jana"/>
    <s v="Promítnut do stavu zásob"/>
    <s v="V41D"/>
    <s v="Krémy, oleje a masti z lékárny"/>
    <m/>
    <m/>
    <s v="PROMEDICA PRAHA GROUP, a.s."/>
    <m/>
    <x v="1"/>
    <n v="7"/>
    <m/>
    <n v="0"/>
    <m/>
    <m/>
  </r>
  <r>
    <d v="2019-07-23T13:02:06"/>
    <s v="70002126"/>
    <s v="VF217"/>
    <x v="2"/>
    <x v="249"/>
    <n v="2"/>
    <s v="ks"/>
    <n v="158.15"/>
    <n v="316.29000000000002"/>
    <s v="0412"/>
    <m/>
    <s v="1CHIR: lůžkové oddělení 9 + 9P"/>
    <s v="SVIOP-2019-SVM2-008286"/>
    <s v="Výdej do spotřeby z IOP"/>
    <s v="Utíkalová Jana"/>
    <s v="Promítnut do stavu zásob"/>
    <s v="V41D"/>
    <s v="Krémy, oleje a masti z lékárny"/>
    <m/>
    <m/>
    <s v="PROMEDICA PRAHA GROUP, a.s."/>
    <m/>
    <x v="1"/>
    <n v="7"/>
    <m/>
    <n v="0"/>
    <m/>
    <m/>
  </r>
  <r>
    <d v="2019-07-23T13:02:55"/>
    <s v="70002126"/>
    <s v="VF217"/>
    <x v="2"/>
    <x v="249"/>
    <n v="3"/>
    <s v="ks"/>
    <n v="158.15"/>
    <n v="474.44"/>
    <s v="0412"/>
    <m/>
    <s v="1CHIR: lůžkové oddělení 9 + 9P"/>
    <s v="SVIOP-2019-SVM2-008287"/>
    <s v="Výdej do spotřeby z IOP"/>
    <s v="Utíkalová Jana"/>
    <s v="Promítnut do stavu zásob"/>
    <s v="V41D"/>
    <s v="Krémy, oleje a masti z lékárny"/>
    <m/>
    <m/>
    <s v="PROMEDICA PRAHA GROUP, a.s."/>
    <m/>
    <x v="1"/>
    <n v="7"/>
    <m/>
    <n v="0"/>
    <m/>
    <m/>
  </r>
  <r>
    <d v="2019-07-23T13:03:27"/>
    <s v="70002126"/>
    <s v="VF217"/>
    <x v="2"/>
    <x v="249"/>
    <n v="2"/>
    <s v="ks"/>
    <n v="158.15"/>
    <n v="316.29000000000002"/>
    <s v="0412"/>
    <m/>
    <s v="1CHIR: lůžkové oddělení 9 + 9P"/>
    <s v="SVIOP-2019-SVM2-008288"/>
    <s v="Výdej do spotřeby z IOP"/>
    <s v="Utíkalová Jana"/>
    <s v="Promítnut do stavu zásob"/>
    <s v="V41D"/>
    <s v="Krémy, oleje a masti z lékárny"/>
    <m/>
    <m/>
    <s v="PROMEDICA PRAHA GROUP, a.s."/>
    <m/>
    <x v="1"/>
    <n v="7"/>
    <m/>
    <n v="0"/>
    <m/>
    <m/>
  </r>
  <r>
    <d v="2019-07-23T13:04:10"/>
    <s v="70002126"/>
    <s v="VF217"/>
    <x v="2"/>
    <x v="249"/>
    <n v="2"/>
    <s v="ks"/>
    <n v="158.15"/>
    <n v="316.29000000000002"/>
    <s v="0412"/>
    <m/>
    <s v="1CHIR: lůžkové oddělení 9 + 9P"/>
    <s v="SVIOP-2019-SVM2-008289"/>
    <s v="Výdej do spotřeby z IOP"/>
    <s v="Utíkalová Jana"/>
    <s v="Promítnut do stavu zásob"/>
    <s v="V41D"/>
    <s v="Krémy, oleje a masti z lékárny"/>
    <m/>
    <m/>
    <s v="PROMEDICA PRAHA GROUP, a.s."/>
    <m/>
    <x v="1"/>
    <n v="7"/>
    <m/>
    <n v="0"/>
    <m/>
    <m/>
  </r>
  <r>
    <d v="2019-07-23T13:04:54"/>
    <s v="70002126"/>
    <s v="VF217"/>
    <x v="2"/>
    <x v="249"/>
    <n v="1"/>
    <s v="ks"/>
    <n v="158.15"/>
    <n v="158.15"/>
    <s v="0413"/>
    <m/>
    <s v="1CHIR: lůžkové oddělení 3"/>
    <s v="SVIOP-2019-SVM2-008290"/>
    <s v="Výdej do spotřeby z IOP"/>
    <s v="Utíkalová Jana"/>
    <s v="Promítnut do stavu zásob"/>
    <s v="V41D"/>
    <s v="Krémy, oleje a masti z lékárny"/>
    <m/>
    <m/>
    <s v="PROMEDICA PRAHA GROUP, a.s."/>
    <m/>
    <x v="1"/>
    <n v="7"/>
    <m/>
    <n v="0"/>
    <m/>
    <m/>
  </r>
  <r>
    <d v="2019-07-24T12:38:37"/>
    <s v="Rabalux 4421"/>
    <s v="VF030"/>
    <x v="0"/>
    <x v="244"/>
    <n v="1"/>
    <s v="ks"/>
    <n v="504"/>
    <n v="504"/>
    <s v="0432"/>
    <m/>
    <s v="1CHIR: JIP  6"/>
    <s v="SVIOP-2019-SVM2-008357"/>
    <s v="Výdej do spotřeby z IOP"/>
    <s v="Utíkalová Jana"/>
    <s v="Promítnut do stavu zásob"/>
    <s v="V44B"/>
    <s v="Baterie, různé elektro zboží"/>
    <m/>
    <m/>
    <s v="Itage"/>
    <m/>
    <x v="1"/>
    <n v="7"/>
    <m/>
    <n v="0"/>
    <m/>
    <m/>
  </r>
  <r>
    <d v="2019-07-24T12:39:59"/>
    <s v="Rabalux 4421"/>
    <s v="VF030"/>
    <x v="0"/>
    <x v="244"/>
    <n v="1"/>
    <s v="ks"/>
    <n v="504"/>
    <n v="504"/>
    <s v="0432"/>
    <m/>
    <s v="1CHIR: JIP  6"/>
    <s v="SVIOP-2019-SVM2-008358"/>
    <s v="Výdej do spotřeby z IOP"/>
    <s v="Utíkalová Jana"/>
    <s v="Promítnut do stavu zásob"/>
    <s v="V44B"/>
    <s v="Baterie, různé elektro zboží"/>
    <m/>
    <m/>
    <s v="Itage"/>
    <m/>
    <x v="1"/>
    <n v="7"/>
    <m/>
    <n v="0"/>
    <m/>
    <m/>
  </r>
  <r>
    <d v="2019-07-24T13:43:51"/>
    <m/>
    <s v="VC459"/>
    <x v="0"/>
    <x v="422"/>
    <n v="1"/>
    <s v="ks"/>
    <n v="189"/>
    <n v="189"/>
    <s v="0421"/>
    <m/>
    <s v="1CHIR: ambulance"/>
    <s v="SVIOP-2019-SVM2-008371"/>
    <s v="Výdej do spotřeby z IOP"/>
    <s v="Zdražilová Šárka"/>
    <s v="Promítnut do stavu zásob"/>
    <s v="V44D"/>
    <s v="Ručníky, rohože, ostatní"/>
    <m/>
    <m/>
    <m/>
    <m/>
    <x v="1"/>
    <n v="7"/>
    <m/>
    <n v="0"/>
    <m/>
    <m/>
  </r>
  <r>
    <d v="2019-07-30T13:07:36"/>
    <m/>
    <s v="VE585"/>
    <x v="1"/>
    <x v="74"/>
    <n v="190"/>
    <s v="ks"/>
    <n v="0.55000000000000004"/>
    <n v="104.5"/>
    <s v="0421"/>
    <m/>
    <s v="1CHIR: ambulance"/>
    <s v="SVIOP-2019-SVM2-008560"/>
    <s v="Výdej do spotřeby z IOP"/>
    <s v="Škodová Simona"/>
    <s v="Promítnut do stavu zásob"/>
    <s v="V42C"/>
    <s v="Obálky, pořadače, složky"/>
    <m/>
    <m/>
    <s v="ITAGE"/>
    <m/>
    <x v="1"/>
    <n v="7"/>
    <m/>
    <n v="0"/>
    <m/>
    <m/>
  </r>
  <r>
    <d v="2019-08-02T06:54:10"/>
    <s v="318509"/>
    <s v="VE766"/>
    <x v="1"/>
    <x v="128"/>
    <n v="7"/>
    <s v="ks"/>
    <n v="13"/>
    <n v="91"/>
    <s v="0432"/>
    <m/>
    <s v="1CHIR: JIP  6"/>
    <s v="SVIOP-2019-SVM2-008730"/>
    <s v="Výdej do spotřeby z IOP"/>
    <s v="Utíkalová Jana"/>
    <s v="Promítnut do stavu zásob"/>
    <s v="V42C"/>
    <s v="Obálky, pořadače, složky"/>
    <m/>
    <m/>
    <s v="Frankospol 22.3/2020"/>
    <m/>
    <x v="1"/>
    <n v="8"/>
    <m/>
    <n v="0"/>
    <m/>
    <m/>
  </r>
  <r>
    <d v="2019-08-05T06:35:20"/>
    <s v="140060013"/>
    <s v="VE630"/>
    <x v="4"/>
    <x v="39"/>
    <n v="100"/>
    <s v="ks"/>
    <n v="0.23"/>
    <n v="22.69"/>
    <s v="0412"/>
    <m/>
    <s v="1CHIR: lůžkové oddělení 9 + 9P"/>
    <s v="SVIOP-2019-SVM2-008765"/>
    <s v="Výdej do spotřeby z IOP"/>
    <s v="Škodová Simona"/>
    <s v="Promítnut do stavu zásob"/>
    <s v="V21"/>
    <s v="Spotřební materiál k SZM"/>
    <m/>
    <m/>
    <s v="MAPO medical s.r.o. od 7/2017"/>
    <m/>
    <x v="1"/>
    <n v="8"/>
    <m/>
    <n v="0"/>
    <m/>
    <m/>
  </r>
  <r>
    <d v="2019-08-05T06:35:20"/>
    <m/>
    <s v="VE585"/>
    <x v="1"/>
    <x v="74"/>
    <n v="100"/>
    <s v="ks"/>
    <n v="0.55000000000000004"/>
    <n v="55"/>
    <s v="0412"/>
    <m/>
    <s v="1CHIR: lůžkové oddělení 9 + 9P"/>
    <s v="SVIOP-2019-SVM2-008765"/>
    <s v="Výdej do spotřeby z IOP"/>
    <s v="Škodová Simona"/>
    <s v="Promítnut do stavu zásob"/>
    <s v="V42C"/>
    <s v="Obálky, pořadače, složky"/>
    <m/>
    <m/>
    <s v="ITAGE"/>
    <m/>
    <x v="1"/>
    <n v="8"/>
    <m/>
    <n v="0"/>
    <m/>
    <m/>
  </r>
  <r>
    <d v="2019-08-05T06:35:20"/>
    <m/>
    <s v="VE585"/>
    <x v="1"/>
    <x v="74"/>
    <n v="50"/>
    <s v="ks"/>
    <n v="0.55000000000000004"/>
    <n v="27.5"/>
    <s v="0412"/>
    <m/>
    <s v="1CHIR: lůžkové oddělení 9 + 9P"/>
    <s v="SVIOP-2019-SVM2-008765"/>
    <s v="Výdej do spotřeby z IOP"/>
    <s v="Škodová Simona"/>
    <s v="Promítnut do stavu zásob"/>
    <s v="V42C"/>
    <s v="Obálky, pořadače, složky"/>
    <m/>
    <m/>
    <s v="ITAGE"/>
    <m/>
    <x v="1"/>
    <n v="8"/>
    <m/>
    <n v="0"/>
    <m/>
    <m/>
  </r>
  <r>
    <d v="2019-08-05T06:35:20"/>
    <s v="520097"/>
    <s v="VE355"/>
    <x v="1"/>
    <x v="107"/>
    <n v="3"/>
    <s v="ks"/>
    <n v="1.04"/>
    <n v="3.11"/>
    <s v="0412"/>
    <m/>
    <s v="1CHIR: lůžkové oddělení 9 + 9P"/>
    <s v="SVIOP-2019-SVM2-008765"/>
    <s v="Výdej do spotřeby z IOP"/>
    <s v="Škodová Simona"/>
    <s v="Promítnut do stavu zásob"/>
    <s v="V42B"/>
    <s v="Psací potřeby"/>
    <m/>
    <m/>
    <s v="Frankospol 22.3/2020"/>
    <m/>
    <x v="1"/>
    <n v="8"/>
    <m/>
    <n v="0"/>
    <m/>
    <m/>
  </r>
  <r>
    <d v="2019-08-05T06:35:20"/>
    <m/>
    <s v="VA918"/>
    <x v="0"/>
    <x v="3"/>
    <n v="50"/>
    <s v="ks"/>
    <n v="1.1499999999999999"/>
    <n v="57.59"/>
    <s v="0412"/>
    <m/>
    <s v="1CHIR: lůžkové oddělení 9 + 9P"/>
    <s v="SVIOP-2019-SVM2-008765"/>
    <s v="Výdej do spotřeby z IOP"/>
    <s v="Škodová Simona"/>
    <s v="Promítnut do stavu zásob"/>
    <s v="V44G"/>
    <s v="Kuchyňské potřeby drobné"/>
    <m/>
    <m/>
    <s v="Věra Marková do 8/2020"/>
    <m/>
    <x v="1"/>
    <n v="8"/>
    <m/>
    <n v="0"/>
    <m/>
    <m/>
  </r>
  <r>
    <d v="2019-08-05T06:35:20"/>
    <m/>
    <s v="VE880"/>
    <x v="3"/>
    <x v="7"/>
    <n v="200"/>
    <s v="ks"/>
    <n v="2.35"/>
    <n v="469.48"/>
    <s v="0412"/>
    <m/>
    <s v="1CHIR: lůžkové oddělení 9 + 9P"/>
    <s v="SVIOP-2019-SVM2-008765"/>
    <s v="Výdej do spotřeby z IOP"/>
    <s v="Škodová Simona"/>
    <s v="Promítnut do stavu zásob"/>
    <s v="V22"/>
    <s v="Spotřební materiál pro potrubní poštu"/>
    <m/>
    <m/>
    <s v="PROFITERM PROTECH s.r.o."/>
    <m/>
    <x v="1"/>
    <n v="8"/>
    <m/>
    <n v="0"/>
    <m/>
    <m/>
  </r>
  <r>
    <d v="2019-08-05T06:35:20"/>
    <s v="311100zel"/>
    <s v="VE754"/>
    <x v="1"/>
    <x v="6"/>
    <n v="30"/>
    <s v="ks"/>
    <n v="2.66"/>
    <n v="79.86"/>
    <s v="0412"/>
    <m/>
    <s v="1CHIR: lůžkové oddělení 9 + 9P"/>
    <s v="SVIOP-2019-SVM2-008765"/>
    <s v="Výdej do spotřeby z IOP"/>
    <s v="Škodová Simona"/>
    <s v="Promítnut do stavu zásob"/>
    <s v="V42C"/>
    <s v="Obálky, pořadače, složky"/>
    <m/>
    <m/>
    <s v="Frankospol 22.3/2020"/>
    <m/>
    <x v="1"/>
    <n v="8"/>
    <m/>
    <n v="0"/>
    <m/>
    <m/>
  </r>
  <r>
    <d v="2019-08-05T06:35:20"/>
    <s v="430020"/>
    <s v="VE853"/>
    <x v="1"/>
    <x v="55"/>
    <n v="1"/>
    <s v="bal"/>
    <n v="3.87"/>
    <n v="3.87"/>
    <s v="0412"/>
    <m/>
    <s v="1CHIR: lůžkové oddělení 9 + 9P"/>
    <s v="SVIOP-2019-SVM2-008765"/>
    <s v="Výdej do spotřeby z IOP"/>
    <s v="Škodová Simona"/>
    <s v="Promítnut do stavu zásob"/>
    <s v="V42D"/>
    <s v="Pravítka, lepidla, folie"/>
    <m/>
    <m/>
    <s v="Frankospol 22.3/2020"/>
    <m/>
    <x v="1"/>
    <n v="8"/>
    <m/>
    <n v="0"/>
    <m/>
    <m/>
  </r>
  <r>
    <d v="2019-08-05T06:35:20"/>
    <m/>
    <s v="VB189"/>
    <x v="0"/>
    <x v="401"/>
    <n v="4"/>
    <s v="bal"/>
    <n v="6.09"/>
    <n v="24.36"/>
    <s v="0412"/>
    <m/>
    <s v="1CHIR: lůžkové oddělení 9 + 9P"/>
    <s v="SVIOP-2019-SVM2-008765"/>
    <s v="Výdej do spotřeby z IOP"/>
    <s v="Škodová Simona"/>
    <s v="Promítnut do stavu zásob"/>
    <s v="V44E"/>
    <s v="WC papír, ubrousky, pytle, sáčky"/>
    <m/>
    <m/>
    <s v="Press KF do 1/2019"/>
    <m/>
    <x v="1"/>
    <n v="8"/>
    <m/>
    <n v="0"/>
    <m/>
    <m/>
  </r>
  <r>
    <d v="2019-08-05T06:35:20"/>
    <s v="Fm-L009-028-NEMOC-001"/>
    <s v="VFM1228"/>
    <x v="1"/>
    <x v="133"/>
    <n v="2"/>
    <s v="ks"/>
    <n v="15.73"/>
    <n v="31.46"/>
    <s v="0412"/>
    <m/>
    <s v="1CHIR: lůžkové oddělení 9 + 9P"/>
    <s v="SVIOP-2019-SVM2-008765"/>
    <s v="Výdej do spotřeby z IOP"/>
    <s v="Škodová Simona"/>
    <s v="Promítnut do stavu zásob"/>
    <s v="VFM028"/>
    <s v="Povinná hlášení"/>
    <m/>
    <m/>
    <s v="Knopp - tiskárna do 1/2021"/>
    <m/>
    <x v="1"/>
    <n v="8"/>
    <m/>
    <n v="0"/>
    <m/>
    <m/>
  </r>
  <r>
    <d v="2019-08-05T06:35:20"/>
    <s v="780102b"/>
    <s v="VE717"/>
    <x v="0"/>
    <x v="44"/>
    <n v="43"/>
    <s v="ks"/>
    <n v="15.81"/>
    <n v="679.84"/>
    <s v="0412"/>
    <m/>
    <s v="1CHIR: lůžkové oddělení 9 + 9P"/>
    <s v="SVIOP-2019-SVM2-008765"/>
    <s v="Výdej do spotřeby z IOP"/>
    <s v="Škodová Simona"/>
    <s v="Promítnut do stavu zásob"/>
    <s v="V44E"/>
    <s v="WC papír, ubrousky, pytle, sáčky"/>
    <m/>
    <m/>
    <s v="Frankospol 3/2020"/>
    <m/>
    <x v="1"/>
    <n v="8"/>
    <m/>
    <n v="0"/>
    <m/>
    <m/>
  </r>
  <r>
    <d v="2019-08-05T06:35:20"/>
    <s v="1566"/>
    <s v="VE526"/>
    <x v="2"/>
    <x v="45"/>
    <n v="6"/>
    <s v="bal"/>
    <n v="23.17"/>
    <n v="139.03"/>
    <s v="0412"/>
    <m/>
    <s v="1CHIR: lůžkové oddělení 9 + 9P"/>
    <s v="SVIOP-2019-SVM2-008765"/>
    <s v="Výdej do spotřeby z IOP"/>
    <s v="Škodová Simona"/>
    <s v="Promítnut do stavu zásob"/>
    <s v="V41C"/>
    <s v="Kartáče,houbičky"/>
    <m/>
    <m/>
    <s v="Šaman do 19.3/2020"/>
    <m/>
    <x v="1"/>
    <n v="8"/>
    <m/>
    <n v="0"/>
    <m/>
    <m/>
  </r>
  <r>
    <d v="2019-08-05T06:35:20"/>
    <s v="116931"/>
    <s v="VE485"/>
    <x v="2"/>
    <x v="105"/>
    <n v="1"/>
    <s v="ks"/>
    <n v="23.76"/>
    <n v="23.76"/>
    <s v="0412"/>
    <m/>
    <s v="1CHIR: lůžkové oddělení 9 + 9P"/>
    <s v="SVIOP-2019-SVM2-008765"/>
    <s v="Výdej do spotřeby z IOP"/>
    <s v="Škodová Simona"/>
    <s v="Promítnut do stavu zásob"/>
    <s v="V41A"/>
    <s v="Mycí a uklízecí prostředy"/>
    <m/>
    <m/>
    <s v="Šaman do 19.3/2020"/>
    <m/>
    <x v="1"/>
    <n v="8"/>
    <m/>
    <n v="0"/>
    <m/>
    <m/>
  </r>
  <r>
    <d v="2019-08-05T06:35:20"/>
    <s v="117401"/>
    <s v="VE498"/>
    <x v="2"/>
    <x v="187"/>
    <n v="2"/>
    <s v="ks"/>
    <n v="28"/>
    <n v="56"/>
    <s v="0412"/>
    <m/>
    <s v="1CHIR: lůžkové oddělení 9 + 9P"/>
    <s v="SVIOP-2019-SVM2-008765"/>
    <s v="Výdej do spotřeby z IOP"/>
    <s v="Škodová Simona"/>
    <s v="Promítnut do stavu zásob"/>
    <s v="V41A"/>
    <s v="Mycí a uklízecí prostředy"/>
    <m/>
    <m/>
    <s v="Šaman do 19.3/2020"/>
    <m/>
    <x v="1"/>
    <n v="8"/>
    <m/>
    <n v="0"/>
    <m/>
    <m/>
  </r>
  <r>
    <d v="2019-08-05T06:35:20"/>
    <s v="GAM204811"/>
    <s v="VB925"/>
    <x v="4"/>
    <x v="134"/>
    <n v="5"/>
    <s v="ks"/>
    <n v="28.37"/>
    <n v="141.87"/>
    <s v="0412"/>
    <m/>
    <s v="1CHIR: lůžkové oddělení 9 + 9P"/>
    <s v="SVIOP-2019-SVM2-008765"/>
    <s v="Výdej do spotřeby z IOP"/>
    <s v="Škodová Simona"/>
    <s v="Promítnut do stavu zásob"/>
    <s v="V21"/>
    <s v="Spotřební materiál k SZM"/>
    <m/>
    <m/>
    <s v="Perfect Distribution a.s."/>
    <m/>
    <x v="1"/>
    <n v="8"/>
    <m/>
    <n v="0"/>
    <m/>
    <m/>
  </r>
  <r>
    <d v="2019-08-05T06:35:20"/>
    <s v="116361"/>
    <s v="VE505"/>
    <x v="2"/>
    <x v="46"/>
    <n v="4"/>
    <s v="ks"/>
    <n v="34.78"/>
    <n v="139.1"/>
    <s v="0412"/>
    <m/>
    <s v="1CHIR: lůžkové oddělení 9 + 9P"/>
    <s v="SVIOP-2019-SVM2-008765"/>
    <s v="Výdej do spotřeby z IOP"/>
    <s v="Škodová Simona"/>
    <s v="Promítnut do stavu zásob"/>
    <s v="V41A"/>
    <s v="Mycí a uklízecí prostředy"/>
    <m/>
    <m/>
    <s v="Šaman do 19.3/2020"/>
    <m/>
    <x v="1"/>
    <n v="8"/>
    <m/>
    <n v="0"/>
    <m/>
    <m/>
  </r>
  <r>
    <d v="2019-08-05T06:35:20"/>
    <m/>
    <s v="VF286"/>
    <x v="1"/>
    <x v="366"/>
    <n v="3"/>
    <s v="ks"/>
    <n v="35.65"/>
    <n v="106.95"/>
    <s v="0412"/>
    <m/>
    <s v="1CHIR: lůžkové oddělení 9 + 9P"/>
    <s v="SVIOP-2019-SVM2-008765"/>
    <s v="Výdej do spotřeby z IOP"/>
    <s v="Škodová Simona"/>
    <s v="Promítnut do stavu zásob"/>
    <s v="V42C"/>
    <s v="Obálky, pořadače, složky"/>
    <m/>
    <m/>
    <m/>
    <m/>
    <x v="1"/>
    <n v="8"/>
    <m/>
    <n v="0"/>
    <m/>
    <m/>
  </r>
  <r>
    <d v="2019-08-05T06:35:20"/>
    <s v="440053"/>
    <s v="VE831"/>
    <x v="1"/>
    <x v="20"/>
    <n v="1"/>
    <s v="ks"/>
    <n v="37.270000000000003"/>
    <n v="37.270000000000003"/>
    <s v="0412"/>
    <m/>
    <s v="1CHIR: lůžkové oddělení 9 + 9P"/>
    <s v="SVIOP-2019-SVM2-008765"/>
    <s v="Výdej do spotřeby z IOP"/>
    <s v="Škodová Simona"/>
    <s v="Promítnut do stavu zásob"/>
    <s v="V42D"/>
    <s v="Pravítka, lepidla, folie"/>
    <m/>
    <m/>
    <s v="Frankospol 22.3/2020"/>
    <m/>
    <x v="1"/>
    <n v="8"/>
    <m/>
    <n v="0"/>
    <m/>
    <m/>
  </r>
  <r>
    <d v="2019-08-05T06:35:20"/>
    <s v="115081"/>
    <s v="VE491"/>
    <x v="2"/>
    <x v="64"/>
    <n v="1"/>
    <s v="ks"/>
    <n v="37.51"/>
    <n v="37.51"/>
    <s v="0412"/>
    <m/>
    <s v="1CHIR: lůžkové oddělení 9 + 9P"/>
    <s v="SVIOP-2019-SVM2-008765"/>
    <s v="Výdej do spotřeby z IOP"/>
    <s v="Škodová Simona"/>
    <s v="Promítnut do stavu zásob"/>
    <s v="V41A"/>
    <s v="Mycí a uklízecí prostředy"/>
    <m/>
    <m/>
    <s v="Šaman do 19.3/2020"/>
    <m/>
    <x v="1"/>
    <n v="8"/>
    <m/>
    <n v="0"/>
    <m/>
    <m/>
  </r>
  <r>
    <d v="2019-08-05T06:35:20"/>
    <s v="394153"/>
    <s v="VE693"/>
    <x v="2"/>
    <x v="18"/>
    <n v="4"/>
    <s v="ks"/>
    <n v="37.82"/>
    <n v="151.29"/>
    <s v="0412"/>
    <m/>
    <s v="1CHIR: lůžkové oddělení 9 + 9P"/>
    <s v="SVIOP-2019-SVM2-008765"/>
    <s v="Výdej do spotřeby z IOP"/>
    <s v="Škodová Simona"/>
    <s v="Promítnut do stavu zásob"/>
    <s v="V41D"/>
    <s v="Krémy, oleje a masti z lékárny"/>
    <m/>
    <m/>
    <s v="Phoenix"/>
    <m/>
    <x v="1"/>
    <n v="8"/>
    <m/>
    <n v="0"/>
    <m/>
    <m/>
  </r>
  <r>
    <d v="2019-08-05T06:35:20"/>
    <m/>
    <s v="VB595"/>
    <x v="1"/>
    <x v="117"/>
    <n v="1"/>
    <s v="bal"/>
    <n v="45"/>
    <n v="45"/>
    <s v="0412"/>
    <m/>
    <s v="1CHIR: lůžkové oddělení 9 + 9P"/>
    <s v="SVIOP-2019-SVM2-008765"/>
    <s v="Výdej do spotřeby z IOP"/>
    <s v="Škodová Simona"/>
    <s v="Promítnut do stavu zásob"/>
    <s v="V42E"/>
    <s v="Samolepky, etikety, štítky"/>
    <m/>
    <m/>
    <m/>
    <m/>
    <x v="1"/>
    <n v="8"/>
    <m/>
    <n v="0"/>
    <m/>
    <m/>
  </r>
  <r>
    <d v="2019-08-05T06:35:20"/>
    <s v="Fm-L009-022-CENPAC-001"/>
    <s v="VFM1223"/>
    <x v="1"/>
    <x v="22"/>
    <n v="1"/>
    <s v="ks"/>
    <n v="54.45"/>
    <n v="54.45"/>
    <s v="0412"/>
    <m/>
    <s v="1CHIR: lůžkové oddělení 9 + 9P"/>
    <s v="SVIOP-2019-SVM2-008765"/>
    <s v="Výdej do spotřeby z IOP"/>
    <s v="Škodová Simona"/>
    <s v="Promítnut do stavu zásob"/>
    <s v="VFM022"/>
    <s v="Úschova věcí, důchody"/>
    <m/>
    <m/>
    <s v="Knopp - tiskárna do 1/2021"/>
    <m/>
    <x v="1"/>
    <n v="8"/>
    <m/>
    <n v="0"/>
    <m/>
    <m/>
  </r>
  <r>
    <d v="2019-08-05T06:35:20"/>
    <s v="5136"/>
    <s v="VE484"/>
    <x v="2"/>
    <x v="130"/>
    <n v="1"/>
    <s v="ks"/>
    <n v="55.33"/>
    <n v="55.33"/>
    <s v="0412"/>
    <m/>
    <s v="1CHIR: lůžkové oddělení 9 + 9P"/>
    <s v="SVIOP-2019-SVM2-008765"/>
    <s v="Výdej do spotřeby z IOP"/>
    <s v="Škodová Simona"/>
    <s v="Promítnut do stavu zásob"/>
    <s v="V41A"/>
    <s v="Mycí a uklízecí prostředy"/>
    <m/>
    <m/>
    <s v="Šaman do 19.3/2020"/>
    <m/>
    <x v="1"/>
    <n v="8"/>
    <m/>
    <n v="0"/>
    <m/>
    <m/>
  </r>
  <r>
    <d v="2019-08-05T06:35:20"/>
    <s v="Fm-L009-029-LEKPAC-001"/>
    <s v="VFM1238"/>
    <x v="1"/>
    <x v="24"/>
    <n v="1"/>
    <s v="ks"/>
    <n v="59.29"/>
    <n v="59.29"/>
    <s v="0412"/>
    <m/>
    <s v="1CHIR: lůžkové oddělení 9 + 9P"/>
    <s v="SVIOP-2019-SVM2-008765"/>
    <s v="Výdej do spotřeby z IOP"/>
    <s v="Škodová Simona"/>
    <s v="Promítnut do stavu zásob"/>
    <s v="VFM029"/>
    <s v="Léčiva"/>
    <m/>
    <m/>
    <s v="Knopp - tiskárna do 1/2021"/>
    <m/>
    <x v="1"/>
    <n v="8"/>
    <m/>
    <n v="0"/>
    <m/>
    <m/>
  </r>
  <r>
    <d v="2019-08-05T06:35:20"/>
    <s v="N10957"/>
    <s v="VE908"/>
    <x v="2"/>
    <x v="28"/>
    <n v="2"/>
    <s v="ks"/>
    <n v="67.16"/>
    <n v="134.31"/>
    <s v="0412"/>
    <m/>
    <s v="1CHIR: lůžkové oddělení 9 + 9P"/>
    <s v="SVIOP-2019-SVM2-008765"/>
    <s v="Výdej do spotřeby z IOP"/>
    <s v="Škodová Simona"/>
    <s v="Promítnut do stavu zásob"/>
    <s v="V41D"/>
    <s v="Krémy, oleje a masti z lékárny"/>
    <m/>
    <m/>
    <s v="MEDISUN profi s.r.o."/>
    <m/>
    <x v="1"/>
    <n v="8"/>
    <m/>
    <n v="0"/>
    <m/>
    <m/>
  </r>
  <r>
    <d v="2019-08-05T06:35:20"/>
    <m/>
    <s v="VE275"/>
    <x v="1"/>
    <x v="374"/>
    <n v="5"/>
    <s v="bal"/>
    <n v="74.48"/>
    <n v="372.38"/>
    <s v="0412"/>
    <m/>
    <s v="1CHIR: lůžkové oddělení 9 + 9P"/>
    <s v="SVIOP-2019-SVM2-008765"/>
    <s v="Výdej do spotřeby z IOP"/>
    <s v="Škodová Simona"/>
    <s v="Promítnut do stavu zásob"/>
    <s v="V42A"/>
    <s v="Papíry, sešity, knihy, bloky, tabule"/>
    <m/>
    <m/>
    <s v="VKUS-Bustan 3/2020"/>
    <m/>
    <x v="1"/>
    <n v="8"/>
    <m/>
    <n v="0"/>
    <m/>
    <m/>
  </r>
  <r>
    <d v="2019-08-05T06:35:20"/>
    <s v="930012"/>
    <s v="VA237"/>
    <x v="2"/>
    <x v="135"/>
    <n v="2"/>
    <s v="ks"/>
    <n v="92"/>
    <n v="184"/>
    <s v="0412"/>
    <m/>
    <s v="1CHIR: lůžkové oddělení 9 + 9P"/>
    <s v="SVIOP-2019-SVM2-008765"/>
    <s v="Výdej do spotřeby z IOP"/>
    <s v="Škodová Simona"/>
    <s v="Promítnut do stavu zásob"/>
    <s v="V41B"/>
    <s v="Mýdla,osvěžovače"/>
    <m/>
    <m/>
    <s v="Unixderma"/>
    <m/>
    <x v="1"/>
    <n v="8"/>
    <m/>
    <n v="0"/>
    <m/>
    <m/>
  </r>
  <r>
    <d v="2019-08-05T06:35:20"/>
    <s v="930029"/>
    <s v="VA204"/>
    <x v="2"/>
    <x v="31"/>
    <n v="1"/>
    <s v="ks"/>
    <n v="95"/>
    <n v="95"/>
    <s v="0412"/>
    <m/>
    <s v="1CHIR: lůžkové oddělení 9 + 9P"/>
    <s v="SVIOP-2019-SVM2-008765"/>
    <s v="Výdej do spotřeby z IOP"/>
    <s v="Škodová Simona"/>
    <s v="Promítnut do stavu zásob"/>
    <s v="V41B"/>
    <s v="Mýdla,osvěžovače"/>
    <m/>
    <m/>
    <s v="Unixderma"/>
    <m/>
    <x v="1"/>
    <n v="8"/>
    <m/>
    <n v="0"/>
    <m/>
    <m/>
  </r>
  <r>
    <d v="2019-08-05T06:35:20"/>
    <s v="251271"/>
    <s v="VE871"/>
    <x v="1"/>
    <x v="85"/>
    <n v="2"/>
    <s v="bal"/>
    <n v="108.9"/>
    <n v="217.8"/>
    <s v="0412"/>
    <m/>
    <s v="1CHIR: lůžkové oddělení 9 + 9P"/>
    <s v="SVIOP-2019-SVM2-008765"/>
    <s v="Výdej do spotřeby z IOP"/>
    <s v="Škodová Simona"/>
    <s v="Promítnut do stavu zásob"/>
    <s v="V42E"/>
    <s v="Samolepky, etikety, štítky"/>
    <m/>
    <m/>
    <s v="Frankospol 22.3/2020"/>
    <m/>
    <x v="1"/>
    <n v="8"/>
    <m/>
    <n v="0"/>
    <m/>
    <m/>
  </r>
  <r>
    <d v="2019-08-05T06:35:20"/>
    <m/>
    <s v="VE622"/>
    <x v="0"/>
    <x v="34"/>
    <n v="2"/>
    <s v="ks"/>
    <n v="181.65"/>
    <n v="363.29"/>
    <s v="0412"/>
    <m/>
    <s v="1CHIR: lůžkové oddělení 9 + 9P"/>
    <s v="SVIOP-2019-SVM2-008765"/>
    <s v="Výdej do spotřeby z IOP"/>
    <s v="Škodová Simona"/>
    <s v="Promítnut do stavu zásob"/>
    <s v="V44E"/>
    <s v="WC papír, ubrousky, pytle, sáčky"/>
    <m/>
    <m/>
    <s v="Frankospol 3/2020"/>
    <m/>
    <x v="1"/>
    <n v="8"/>
    <m/>
    <n v="0"/>
    <m/>
    <m/>
  </r>
  <r>
    <d v="2019-08-05T06:35:20"/>
    <m/>
    <s v="VB256"/>
    <x v="0"/>
    <x v="48"/>
    <n v="2"/>
    <s v="ks"/>
    <n v="205.7"/>
    <n v="411.4"/>
    <s v="0412"/>
    <m/>
    <s v="1CHIR: lůžkové oddělení 9 + 9P"/>
    <s v="SVIOP-2019-SVM2-008765"/>
    <s v="Výdej do spotřeby z IOP"/>
    <s v="Škodová Simona"/>
    <s v="Promítnut do stavu zásob"/>
    <s v="V44D"/>
    <s v="Ručníky, rohože, ostatní"/>
    <m/>
    <m/>
    <s v="Švihelova"/>
    <m/>
    <x v="1"/>
    <n v="8"/>
    <m/>
    <n v="0"/>
    <m/>
    <m/>
  </r>
  <r>
    <d v="2019-08-05T06:35:20"/>
    <s v="2004"/>
    <s v="VE688"/>
    <x v="2"/>
    <x v="49"/>
    <n v="1"/>
    <s v="bal"/>
    <n v="219.01"/>
    <n v="219.01"/>
    <s v="0412"/>
    <m/>
    <s v="1CHIR: lůžkové oddělení 9 + 9P"/>
    <s v="SVIOP-2019-SVM2-008765"/>
    <s v="Výdej do spotřeby z IOP"/>
    <s v="Škodová Simona"/>
    <s v="Promítnut do stavu zásob"/>
    <s v="V41A"/>
    <s v="Mycí a uklízecí prostředy"/>
    <m/>
    <m/>
    <s v="Šaman do 19.3/2020"/>
    <m/>
    <x v="1"/>
    <n v="8"/>
    <m/>
    <n v="0"/>
    <m/>
    <m/>
  </r>
  <r>
    <d v="2019-08-05T06:35:20"/>
    <s v="REF N15000"/>
    <s v="VE649"/>
    <x v="0"/>
    <x v="50"/>
    <n v="2"/>
    <s v="bal"/>
    <n v="326.69"/>
    <n v="653.38"/>
    <s v="0412"/>
    <m/>
    <s v="1CHIR: lůžkové oddělení 9 + 9P"/>
    <s v="SVIOP-2019-SVM2-008765"/>
    <s v="Výdej do spotřeby z IOP"/>
    <s v="Škodová Simona"/>
    <s v="Promítnut do stavu zásob"/>
    <s v="V44E"/>
    <s v="WC papír, ubrousky, pytle, sáčky"/>
    <m/>
    <m/>
    <s v="MEDISUN profi s.r.o."/>
    <m/>
    <x v="1"/>
    <n v="8"/>
    <m/>
    <n v="0"/>
    <m/>
    <m/>
  </r>
  <r>
    <d v="2019-08-05T06:35:20"/>
    <s v="10006995K"/>
    <s v="VC649"/>
    <x v="0"/>
    <x v="37"/>
    <n v="1"/>
    <s v="ks"/>
    <n v="716.32"/>
    <n v="716.32"/>
    <s v="0412"/>
    <m/>
    <s v="1CHIR: lůžkové oddělení 9 + 9P"/>
    <s v="SVIOP-2019-SVM2-008765"/>
    <s v="Výdej do spotřeby z IOP"/>
    <s v="Škodová Simona"/>
    <s v="Promítnut do stavu zásob"/>
    <s v="V44D"/>
    <s v="Ručníky, rohože, ostatní"/>
    <m/>
    <m/>
    <s v="Datascan"/>
    <m/>
    <x v="1"/>
    <n v="8"/>
    <m/>
    <n v="0"/>
    <m/>
    <m/>
  </r>
  <r>
    <d v="2019-08-05T06:40:45"/>
    <s v="140060013"/>
    <s v="VE630"/>
    <x v="4"/>
    <x v="39"/>
    <n v="60"/>
    <s v="ks"/>
    <n v="0.23"/>
    <n v="13.61"/>
    <s v="0413"/>
    <m/>
    <s v="1CHIR: lůžkové oddělení 3"/>
    <s v="SVIOP-2019-SVM2-008768"/>
    <s v="Výdej do spotřeby z IOP"/>
    <s v="Zdražilová Šárka"/>
    <s v="Promítnut do stavu zásob"/>
    <s v="V21"/>
    <s v="Spotřební materiál k SZM"/>
    <m/>
    <m/>
    <s v="MAPO medical s.r.o. od 7/2017"/>
    <m/>
    <x v="1"/>
    <n v="8"/>
    <m/>
    <n v="0"/>
    <m/>
    <m/>
  </r>
  <r>
    <d v="2019-08-05T06:40:45"/>
    <s v="520097"/>
    <s v="VE355"/>
    <x v="1"/>
    <x v="107"/>
    <n v="10"/>
    <s v="ks"/>
    <n v="1.04"/>
    <n v="10.38"/>
    <s v="0413"/>
    <m/>
    <s v="1CHIR: lůžkové oddělení 3"/>
    <s v="SVIOP-2019-SVM2-008768"/>
    <s v="Výdej do spotřeby z IOP"/>
    <s v="Zdražilová Šárka"/>
    <s v="Promítnut do stavu zásob"/>
    <s v="V42B"/>
    <s v="Psací potřeby"/>
    <m/>
    <m/>
    <s v="Frankospol 22.3/2020"/>
    <m/>
    <x v="1"/>
    <n v="8"/>
    <m/>
    <n v="0"/>
    <m/>
    <m/>
  </r>
  <r>
    <d v="2019-08-05T06:40:45"/>
    <s v="Fm-L009-019-OSEPO-001"/>
    <s v="VFM1115"/>
    <x v="1"/>
    <x v="2"/>
    <n v="300"/>
    <s v="ks"/>
    <n v="1.05"/>
    <n v="315.83999999999997"/>
    <s v="0413"/>
    <m/>
    <s v="1CHIR: lůžkové oddělení 3"/>
    <s v="SVIOP-2019-SVM2-008768"/>
    <s v="Výdej do spotřeby z IOP"/>
    <s v="Zdražilová Šárka"/>
    <s v="Promítnut do stavu zásob"/>
    <s v="VFM019"/>
    <s v="Ošetřovatelská dokumentace"/>
    <m/>
    <m/>
    <m/>
    <m/>
    <x v="1"/>
    <n v="8"/>
    <m/>
    <n v="0"/>
    <m/>
    <m/>
  </r>
  <r>
    <d v="2019-08-05T06:40:45"/>
    <m/>
    <s v="VB631"/>
    <x v="1"/>
    <x v="40"/>
    <n v="20"/>
    <s v="ks"/>
    <n v="1.19"/>
    <n v="23.72"/>
    <s v="0413"/>
    <m/>
    <s v="1CHIR: lůžkové oddělení 3"/>
    <s v="SVIOP-2019-SVM2-008768"/>
    <s v="Výdej do spotřeby z IOP"/>
    <s v="Zdražilová Šárka"/>
    <s v="Promítnut do stavu zásob"/>
    <s v="V42C"/>
    <s v="Obálky, pořadače, složky"/>
    <m/>
    <m/>
    <s v="Properus"/>
    <m/>
    <x v="1"/>
    <n v="8"/>
    <m/>
    <n v="0"/>
    <m/>
    <m/>
  </r>
  <r>
    <d v="2019-08-05T06:40:45"/>
    <s v="Fm-L009-035-TO-003"/>
    <s v="VFM1226"/>
    <x v="1"/>
    <x v="108"/>
    <n v="50"/>
    <s v="ks"/>
    <n v="1.21"/>
    <n v="60.5"/>
    <s v="0413"/>
    <m/>
    <s v="1CHIR: lůžkové oddělení 3"/>
    <s v="SVIOP-2019-SVM2-008768"/>
    <s v="Výdej do spotřeby z IOP"/>
    <s v="Zdražilová Šárka"/>
    <s v="Promítnut do stavu zásob"/>
    <s v="VFM035"/>
    <s v="Žádanky (laboratoře)"/>
    <m/>
    <m/>
    <s v="Knopp - tiskárna do 1/2021"/>
    <m/>
    <x v="1"/>
    <n v="8"/>
    <m/>
    <n v="0"/>
    <m/>
    <m/>
  </r>
  <r>
    <d v="2019-08-05T06:40:45"/>
    <m/>
    <s v="VE880"/>
    <x v="3"/>
    <x v="7"/>
    <n v="400"/>
    <s v="ks"/>
    <n v="2.35"/>
    <n v="938.96"/>
    <s v="0413"/>
    <m/>
    <s v="1CHIR: lůžkové oddělení 3"/>
    <s v="SVIOP-2019-SVM2-008768"/>
    <s v="Výdej do spotřeby z IOP"/>
    <s v="Zdražilová Šárka"/>
    <s v="Promítnut do stavu zásob"/>
    <s v="V22"/>
    <s v="Spotřební materiál pro potrubní poštu"/>
    <m/>
    <m/>
    <s v="PROFITERM PROTECH s.r.o."/>
    <m/>
    <x v="1"/>
    <n v="8"/>
    <m/>
    <n v="0"/>
    <m/>
    <m/>
  </r>
  <r>
    <d v="2019-08-05T06:40:45"/>
    <s v="311100zel"/>
    <s v="VE754"/>
    <x v="1"/>
    <x v="6"/>
    <n v="50"/>
    <s v="ks"/>
    <n v="2.66"/>
    <n v="133.11000000000001"/>
    <s v="0413"/>
    <m/>
    <s v="1CHIR: lůžkové oddělení 3"/>
    <s v="SVIOP-2019-SVM2-008768"/>
    <s v="Výdej do spotřeby z IOP"/>
    <s v="Zdražilová Šárka"/>
    <s v="Promítnut do stavu zásob"/>
    <s v="V42C"/>
    <s v="Obálky, pořadače, složky"/>
    <m/>
    <m/>
    <s v="Frankospol 22.3/2020"/>
    <m/>
    <x v="1"/>
    <n v="8"/>
    <m/>
    <n v="0"/>
    <m/>
    <m/>
  </r>
  <r>
    <d v="2019-08-05T06:40:45"/>
    <s v="501170"/>
    <s v="VE327"/>
    <x v="1"/>
    <x v="41"/>
    <n v="10"/>
    <s v="ks"/>
    <n v="4.84"/>
    <n v="48.4"/>
    <s v="0413"/>
    <m/>
    <s v="1CHIR: lůžkové oddělení 3"/>
    <s v="SVIOP-2019-SVM2-008768"/>
    <s v="Výdej do spotřeby z IOP"/>
    <s v="Zdražilová Šárka"/>
    <s v="Promítnut do stavu zásob"/>
    <s v="V42B"/>
    <s v="Psací potřeby"/>
    <m/>
    <m/>
    <s v="Frankospol 22.3/2020"/>
    <m/>
    <x v="1"/>
    <n v="8"/>
    <m/>
    <n v="0"/>
    <m/>
    <m/>
  </r>
  <r>
    <d v="2019-08-05T06:40:45"/>
    <s v="780100"/>
    <s v="VE721"/>
    <x v="0"/>
    <x v="70"/>
    <n v="60"/>
    <s v="ks"/>
    <n v="8.11"/>
    <n v="486.83"/>
    <s v="0413"/>
    <m/>
    <s v="1CHIR: lůžkové oddělení 3"/>
    <s v="SVIOP-2019-SVM2-008768"/>
    <s v="Výdej do spotřeby z IOP"/>
    <s v="Zdražilová Šárka"/>
    <s v="Promítnut do stavu zásob"/>
    <s v="V44E"/>
    <s v="WC papír, ubrousky, pytle, sáčky"/>
    <m/>
    <m/>
    <s v="Frankospol 3/2020"/>
    <m/>
    <x v="1"/>
    <n v="8"/>
    <m/>
    <n v="0"/>
    <m/>
    <m/>
  </r>
  <r>
    <d v="2019-08-05T06:40:45"/>
    <s v="9846"/>
    <s v="VE892"/>
    <x v="0"/>
    <x v="61"/>
    <n v="6"/>
    <s v="bal"/>
    <n v="18.45"/>
    <n v="110.72"/>
    <s v="0413"/>
    <m/>
    <s v="1CHIR: lůžkové oddělení 3"/>
    <s v="SVIOP-2019-SVM2-008768"/>
    <s v="Výdej do spotřeby z IOP"/>
    <s v="Zdražilová Šárka"/>
    <s v="Promítnut do stavu zásob"/>
    <s v="V44D"/>
    <s v="Ručníky, rohože, ostatní"/>
    <m/>
    <m/>
    <s v="Šaman do 19.3/2020"/>
    <m/>
    <x v="1"/>
    <n v="8"/>
    <m/>
    <n v="0"/>
    <m/>
    <m/>
  </r>
  <r>
    <d v="2019-08-05T06:40:45"/>
    <s v="770150"/>
    <s v="VE835"/>
    <x v="1"/>
    <x v="19"/>
    <n v="2"/>
    <s v="ks"/>
    <n v="30.74"/>
    <n v="61.47"/>
    <s v="0413"/>
    <m/>
    <s v="1CHIR: lůžkové oddělení 3"/>
    <s v="SVIOP-2019-SVM2-008768"/>
    <s v="Výdej do spotřeby z IOP"/>
    <s v="Zdražilová Šárka"/>
    <s v="Promítnut do stavu zásob"/>
    <s v="V42D"/>
    <s v="Pravítka, lepidla, folie"/>
    <m/>
    <m/>
    <s v="Frankospol 22.3/2020"/>
    <m/>
    <x v="1"/>
    <n v="8"/>
    <m/>
    <n v="0"/>
    <m/>
    <m/>
  </r>
  <r>
    <d v="2019-08-05T06:40:45"/>
    <s v="113301,104541"/>
    <s v="VE493"/>
    <x v="2"/>
    <x v="26"/>
    <n v="2"/>
    <s v="ks"/>
    <n v="56.41"/>
    <n v="112.82"/>
    <s v="0413"/>
    <m/>
    <s v="1CHIR: lůžkové oddělení 3"/>
    <s v="SVIOP-2019-SVM2-008768"/>
    <s v="Výdej do spotřeby z IOP"/>
    <s v="Zdražilová Šárka"/>
    <s v="Promítnut do stavu zásob"/>
    <s v="V41A"/>
    <s v="Mycí a uklízecí prostředy"/>
    <m/>
    <m/>
    <s v="Šaman do 19.3/2020"/>
    <m/>
    <x v="1"/>
    <n v="8"/>
    <m/>
    <n v="0"/>
    <m/>
    <m/>
  </r>
  <r>
    <d v="2019-08-05T06:40:45"/>
    <m/>
    <s v="VA512"/>
    <x v="2"/>
    <x v="71"/>
    <n v="3"/>
    <s v="ks"/>
    <n v="58.84"/>
    <n v="176.52"/>
    <s v="0413"/>
    <m/>
    <s v="1CHIR: lůžkové oddělení 3"/>
    <s v="SVIOP-2019-SVM2-008768"/>
    <s v="Výdej do spotřeby z IOP"/>
    <s v="Zdražilová Šárka"/>
    <s v="Promítnut do stavu zásob"/>
    <s v="V41C"/>
    <s v="Kartáče,houbičky"/>
    <m/>
    <m/>
    <s v="Šaman"/>
    <m/>
    <x v="1"/>
    <n v="8"/>
    <m/>
    <n v="0"/>
    <m/>
    <m/>
  </r>
  <r>
    <d v="2019-08-05T06:40:45"/>
    <s v="251271"/>
    <s v="VE871"/>
    <x v="1"/>
    <x v="85"/>
    <n v="3"/>
    <s v="bal"/>
    <n v="108.9"/>
    <n v="326.7"/>
    <s v="0413"/>
    <m/>
    <s v="1CHIR: lůžkové oddělení 3"/>
    <s v="SVIOP-2019-SVM2-008768"/>
    <s v="Výdej do spotřeby z IOP"/>
    <s v="Zdražilová Šárka"/>
    <s v="Promítnut do stavu zásob"/>
    <s v="V42E"/>
    <s v="Samolepky, etikety, štítky"/>
    <m/>
    <m/>
    <s v="Frankospol 22.3/2020"/>
    <m/>
    <x v="1"/>
    <n v="8"/>
    <m/>
    <n v="0"/>
    <m/>
    <m/>
  </r>
  <r>
    <d v="2019-08-05T06:40:45"/>
    <s v="Fm-L009-023-HLASES-001"/>
    <s v="VB753"/>
    <x v="1"/>
    <x v="33"/>
    <n v="2"/>
    <s v="ks"/>
    <n v="121"/>
    <n v="242"/>
    <s v="0413"/>
    <m/>
    <s v="1CHIR: lůžkové oddělení 3"/>
    <s v="SVIOP-2019-SVM2-008768"/>
    <s v="Výdej do spotřeby z IOP"/>
    <s v="Zdražilová Šárka"/>
    <s v="Promítnut do stavu zásob"/>
    <s v="V42A"/>
    <s v="Papíry, sešity, knihy, bloky, tabule"/>
    <m/>
    <m/>
    <s v="Properus"/>
    <m/>
    <x v="1"/>
    <n v="8"/>
    <m/>
    <n v="0"/>
    <m/>
    <m/>
  </r>
  <r>
    <d v="2019-08-05T06:40:45"/>
    <m/>
    <s v="VE622"/>
    <x v="0"/>
    <x v="34"/>
    <n v="3"/>
    <s v="ks"/>
    <n v="181.65"/>
    <n v="544.94000000000005"/>
    <s v="0413"/>
    <m/>
    <s v="1CHIR: lůžkové oddělení 3"/>
    <s v="SVIOP-2019-SVM2-008768"/>
    <s v="Výdej do spotřeby z IOP"/>
    <s v="Zdražilová Šárka"/>
    <s v="Promítnut do stavu zásob"/>
    <s v="V44E"/>
    <s v="WC papír, ubrousky, pytle, sáčky"/>
    <m/>
    <m/>
    <s v="Frankospol 3/2020"/>
    <m/>
    <x v="1"/>
    <n v="8"/>
    <m/>
    <n v="0"/>
    <m/>
    <m/>
  </r>
  <r>
    <d v="2019-08-05T06:40:45"/>
    <s v="SAB08060"/>
    <s v="VB970"/>
    <x v="0"/>
    <x v="271"/>
    <n v="5"/>
    <s v="ks"/>
    <n v="192"/>
    <n v="960"/>
    <s v="0413"/>
    <m/>
    <s v="1CHIR: lůžkové oddělení 3"/>
    <s v="SVIOP-2019-SVM2-008768"/>
    <s v="Výdej do spotřeby z IOP"/>
    <s v="Zdražilová Šárka"/>
    <s v="Promítnut do stavu zásob"/>
    <s v="V44D"/>
    <s v="Ručníky, rohože, ostatní"/>
    <m/>
    <m/>
    <s v="Perfect Distribution a.s."/>
    <m/>
    <x v="1"/>
    <n v="8"/>
    <m/>
    <n v="0"/>
    <m/>
    <m/>
  </r>
  <r>
    <d v="2019-08-05T06:40:45"/>
    <m/>
    <s v="VB256"/>
    <x v="0"/>
    <x v="48"/>
    <n v="4"/>
    <s v="ks"/>
    <n v="205.7"/>
    <n v="822.8"/>
    <s v="0413"/>
    <m/>
    <s v="1CHIR: lůžkové oddělení 3"/>
    <s v="SVIOP-2019-SVM2-008768"/>
    <s v="Výdej do spotřeby z IOP"/>
    <s v="Zdražilová Šárka"/>
    <s v="Promítnut do stavu zásob"/>
    <s v="V44D"/>
    <s v="Ručníky, rohože, ostatní"/>
    <m/>
    <m/>
    <s v="Švihelova"/>
    <m/>
    <x v="1"/>
    <n v="8"/>
    <m/>
    <n v="0"/>
    <m/>
    <m/>
  </r>
  <r>
    <d v="2019-08-05T06:40:45"/>
    <m/>
    <s v="VA552"/>
    <x v="1"/>
    <x v="136"/>
    <n v="5"/>
    <s v="ks"/>
    <n v="298.87"/>
    <n v="1494.35"/>
    <s v="0413"/>
    <m/>
    <s v="1CHIR: lůžkové oddělení 3"/>
    <s v="SVIOP-2019-SVM2-008768"/>
    <s v="Výdej do spotřeby z IOP"/>
    <s v="Zdražilová Šárka"/>
    <s v="Promítnut do stavu zásob"/>
    <s v="V42A"/>
    <s v="Papíry, sešity, knihy, bloky, tabule"/>
    <m/>
    <m/>
    <s v="DTW Telecom"/>
    <m/>
    <x v="1"/>
    <n v="8"/>
    <m/>
    <n v="0"/>
    <m/>
    <m/>
  </r>
  <r>
    <d v="2019-08-05T06:40:45"/>
    <m/>
    <s v="VE540"/>
    <x v="0"/>
    <x v="321"/>
    <n v="1"/>
    <s v="ks"/>
    <n v="302.5"/>
    <n v="302.5"/>
    <s v="0413"/>
    <m/>
    <s v="1CHIR: lůžkové oddělení 3"/>
    <s v="SVIOP-2019-SVM2-008768"/>
    <s v="Výdej do spotřeby z IOP"/>
    <s v="Zdražilová Šárka"/>
    <s v="Promítnut do stavu zásob"/>
    <s v="V44H"/>
    <s v="Boxy,koše,dózy,nádoby"/>
    <m/>
    <m/>
    <s v="Věra Marková do 8/2020"/>
    <m/>
    <x v="1"/>
    <n v="8"/>
    <m/>
    <n v="0"/>
    <m/>
    <m/>
  </r>
  <r>
    <d v="2019-08-05T06:42:40"/>
    <s v="140060013"/>
    <s v="VE630"/>
    <x v="4"/>
    <x v="39"/>
    <n v="30"/>
    <s v="ks"/>
    <n v="0.23"/>
    <n v="6.81"/>
    <s v="0432"/>
    <m/>
    <s v="1CHIR: JIP  6"/>
    <s v="SVIOP-2019-SVM2-008769"/>
    <s v="Výdej do spotřeby z IOP"/>
    <s v="Zdražilová Šárka"/>
    <s v="Promítnut do stavu zásob"/>
    <s v="V21"/>
    <s v="Spotřební materiál k SZM"/>
    <m/>
    <m/>
    <s v="MAPO medical s.r.o. od 7/2017"/>
    <m/>
    <x v="1"/>
    <n v="8"/>
    <m/>
    <n v="0"/>
    <m/>
    <m/>
  </r>
  <r>
    <d v="2019-08-05T06:42:40"/>
    <s v="220153"/>
    <s v="VE452"/>
    <x v="1"/>
    <x v="96"/>
    <n v="20"/>
    <s v="ks"/>
    <n v="0.82"/>
    <n v="16.43"/>
    <s v="0432"/>
    <m/>
    <s v="1CHIR: JIP  6"/>
    <s v="SVIOP-2019-SVM2-008769"/>
    <s v="Výdej do spotřeby z IOP"/>
    <s v="Zdražilová Šárka"/>
    <s v="Promítnut do stavu zásob"/>
    <s v="V42C"/>
    <s v="Obálky, pořadače, složky"/>
    <m/>
    <m/>
    <s v="Vkus"/>
    <m/>
    <x v="1"/>
    <n v="8"/>
    <m/>
    <n v="0"/>
    <m/>
    <m/>
  </r>
  <r>
    <d v="2019-08-05T06:42:40"/>
    <s v="220103"/>
    <s v="VE772"/>
    <x v="1"/>
    <x v="139"/>
    <n v="20"/>
    <s v="ks"/>
    <n v="1.1299999999999999"/>
    <n v="22.51"/>
    <s v="0432"/>
    <m/>
    <s v="1CHIR: JIP  6"/>
    <s v="SVIOP-2019-SVM2-008769"/>
    <s v="Výdej do spotřeby z IOP"/>
    <s v="Zdražilová Šárka"/>
    <s v="Promítnut do stavu zásob"/>
    <s v="V42C"/>
    <s v="Obálky, pořadače, složky"/>
    <m/>
    <m/>
    <s v="Frankospol 22.3/2020"/>
    <m/>
    <x v="1"/>
    <n v="8"/>
    <m/>
    <n v="0"/>
    <m/>
    <m/>
  </r>
  <r>
    <d v="2019-08-05T06:42:40"/>
    <m/>
    <s v="VB631"/>
    <x v="1"/>
    <x v="40"/>
    <n v="10"/>
    <s v="ks"/>
    <n v="1.19"/>
    <n v="11.86"/>
    <s v="0432"/>
    <m/>
    <s v="1CHIR: JIP  6"/>
    <s v="SVIOP-2019-SVM2-008769"/>
    <s v="Výdej do spotřeby z IOP"/>
    <s v="Zdražilová Šárka"/>
    <s v="Promítnut do stavu zásob"/>
    <s v="V42C"/>
    <s v="Obálky, pořadače, složky"/>
    <m/>
    <m/>
    <s v="Properus"/>
    <m/>
    <x v="1"/>
    <n v="8"/>
    <m/>
    <n v="0"/>
    <m/>
    <m/>
  </r>
  <r>
    <d v="2019-08-05T06:42:40"/>
    <s v="510302"/>
    <s v="VE350"/>
    <x v="1"/>
    <x v="97"/>
    <n v="4"/>
    <s v="ks"/>
    <n v="1.33"/>
    <n v="5.32"/>
    <s v="0432"/>
    <m/>
    <s v="1CHIR: JIP  6"/>
    <s v="SVIOP-2019-SVM2-008769"/>
    <s v="Výdej do spotřeby z IOP"/>
    <s v="Zdražilová Šárka"/>
    <s v="Promítnut do stavu zásob"/>
    <s v="V42B"/>
    <s v="Psací potřeby"/>
    <m/>
    <m/>
    <s v="Frankospol 22.3/2020"/>
    <m/>
    <x v="1"/>
    <n v="8"/>
    <m/>
    <n v="0"/>
    <m/>
    <m/>
  </r>
  <r>
    <d v="2019-08-05T06:42:40"/>
    <s v="544080"/>
    <s v="VE358"/>
    <x v="1"/>
    <x v="156"/>
    <n v="1"/>
    <s v="ks"/>
    <n v="1.69"/>
    <n v="1.69"/>
    <s v="0432"/>
    <m/>
    <s v="1CHIR: JIP  6"/>
    <s v="SVIOP-2019-SVM2-008769"/>
    <s v="Výdej do spotřeby z IOP"/>
    <s v="Zdražilová Šárka"/>
    <s v="Promítnut do stavu zásob"/>
    <s v="V42B"/>
    <s v="Psací potřeby"/>
    <m/>
    <m/>
    <s v="Frankospol 22.3/2020"/>
    <m/>
    <x v="1"/>
    <n v="8"/>
    <m/>
    <n v="0"/>
    <m/>
    <m/>
  </r>
  <r>
    <d v="2019-08-05T06:42:40"/>
    <m/>
    <s v="VE880"/>
    <x v="3"/>
    <x v="7"/>
    <n v="300"/>
    <s v="ks"/>
    <n v="2.35"/>
    <n v="704.22"/>
    <s v="0432"/>
    <m/>
    <s v="1CHIR: JIP  6"/>
    <s v="SVIOP-2019-SVM2-008769"/>
    <s v="Výdej do spotřeby z IOP"/>
    <s v="Zdražilová Šárka"/>
    <s v="Promítnut do stavu zásob"/>
    <s v="V22"/>
    <s v="Spotřební materiál pro potrubní poštu"/>
    <m/>
    <m/>
    <s v="PROFITERM PROTECH s.r.o."/>
    <m/>
    <x v="1"/>
    <n v="8"/>
    <m/>
    <n v="0"/>
    <m/>
    <m/>
  </r>
  <r>
    <d v="2019-08-05T06:42:40"/>
    <s v="543231"/>
    <s v="VE357"/>
    <x v="1"/>
    <x v="143"/>
    <n v="1"/>
    <s v="ks"/>
    <n v="2.36"/>
    <n v="2.36"/>
    <s v="0432"/>
    <m/>
    <s v="1CHIR: JIP  6"/>
    <s v="SVIOP-2019-SVM2-008769"/>
    <s v="Výdej do spotřeby z IOP"/>
    <s v="Zdražilová Šárka"/>
    <s v="Promítnut do stavu zásob"/>
    <s v="V42B"/>
    <s v="Psací potřeby"/>
    <m/>
    <m/>
    <s v="Frankospol 22.3/2020"/>
    <m/>
    <x v="1"/>
    <n v="8"/>
    <m/>
    <n v="0"/>
    <m/>
    <m/>
  </r>
  <r>
    <d v="2019-08-05T06:42:40"/>
    <s v="5961"/>
    <s v="VE517"/>
    <x v="2"/>
    <x v="5"/>
    <n v="30"/>
    <s v="ks"/>
    <n v="2.4900000000000002"/>
    <n v="74.78"/>
    <s v="0432"/>
    <m/>
    <s v="1CHIR: JIP  6"/>
    <s v="SVIOP-2019-SVM2-008769"/>
    <s v="Výdej do spotřeby z IOP"/>
    <s v="Zdražilová Šárka"/>
    <s v="Promítnut do stavu zásob"/>
    <s v="V41A"/>
    <s v="Mycí a uklízecí prostředy"/>
    <m/>
    <m/>
    <s v="Šaman do 19.3/2020"/>
    <m/>
    <x v="1"/>
    <n v="8"/>
    <m/>
    <n v="0"/>
    <m/>
    <m/>
  </r>
  <r>
    <d v="2019-08-05T06:42:40"/>
    <s v="Fm-L009-017-24JIP-002"/>
    <s v="VFM0584"/>
    <x v="1"/>
    <x v="69"/>
    <n v="300"/>
    <s v="ks"/>
    <n v="2.88"/>
    <n v="862.86"/>
    <s v="0432"/>
    <m/>
    <s v="1CHIR: JIP  6"/>
    <s v="SVIOP-2019-SVM2-008769"/>
    <s v="Výdej do spotřeby z IOP"/>
    <s v="Zdražilová Šárka"/>
    <s v="Promítnut do stavu zásob"/>
    <s v="VFM017"/>
    <s v="JIP záznamy"/>
    <m/>
    <m/>
    <s v="Papírtisk"/>
    <m/>
    <x v="1"/>
    <n v="8"/>
    <m/>
    <n v="0"/>
    <m/>
    <m/>
  </r>
  <r>
    <d v="2019-08-05T06:42:40"/>
    <m/>
    <s v="VA016"/>
    <x v="4"/>
    <x v="169"/>
    <n v="20"/>
    <s v="ks"/>
    <n v="3.6"/>
    <n v="72"/>
    <s v="0432"/>
    <m/>
    <s v="1CHIR: JIP  6"/>
    <s v="SVIOP-2019-SVM2-008769"/>
    <s v="Výdej do spotřeby z IOP"/>
    <s v="Zdražilová Šárka"/>
    <s v="Promítnut do stavu zásob"/>
    <s v="V21"/>
    <s v="Spotřební materiál k SZM"/>
    <s v="pouze červená barva !!!!!!!!!"/>
    <m/>
    <s v="D+P"/>
    <m/>
    <x v="1"/>
    <n v="8"/>
    <m/>
    <n v="0"/>
    <m/>
    <m/>
  </r>
  <r>
    <d v="2019-08-05T06:42:40"/>
    <s v="430020"/>
    <s v="VE853"/>
    <x v="1"/>
    <x v="55"/>
    <n v="3"/>
    <s v="bal"/>
    <n v="3.87"/>
    <n v="11.62"/>
    <s v="0432"/>
    <m/>
    <s v="1CHIR: JIP  6"/>
    <s v="SVIOP-2019-SVM2-008769"/>
    <s v="Výdej do spotřeby z IOP"/>
    <s v="Zdražilová Šárka"/>
    <s v="Promítnut do stavu zásob"/>
    <s v="V42D"/>
    <s v="Pravítka, lepidla, folie"/>
    <m/>
    <m/>
    <s v="Frankospol 22.3/2020"/>
    <m/>
    <x v="1"/>
    <n v="8"/>
    <m/>
    <n v="0"/>
    <m/>
    <m/>
  </r>
  <r>
    <d v="2019-08-05T06:42:40"/>
    <s v="510496"/>
    <s v="VE352"/>
    <x v="1"/>
    <x v="56"/>
    <n v="20"/>
    <s v="ks"/>
    <n v="4.3600000000000003"/>
    <n v="87.12"/>
    <s v="0432"/>
    <m/>
    <s v="1CHIR: JIP  6"/>
    <s v="SVIOP-2019-SVM2-008769"/>
    <s v="Výdej do spotřeby z IOP"/>
    <s v="Zdražilová Šárka"/>
    <s v="Promítnut do stavu zásob"/>
    <s v="V42B"/>
    <s v="Psací potřeby"/>
    <m/>
    <m/>
    <s v="Frankospol 22.3/2020"/>
    <m/>
    <x v="1"/>
    <n v="8"/>
    <m/>
    <n v="0"/>
    <m/>
    <m/>
  </r>
  <r>
    <d v="2019-08-05T06:42:40"/>
    <s v="501170"/>
    <s v="VE327"/>
    <x v="1"/>
    <x v="41"/>
    <n v="10"/>
    <s v="ks"/>
    <n v="4.84"/>
    <n v="48.4"/>
    <s v="0432"/>
    <m/>
    <s v="1CHIR: JIP  6"/>
    <s v="SVIOP-2019-SVM2-008769"/>
    <s v="Výdej do spotřeby z IOP"/>
    <s v="Zdražilová Šárka"/>
    <s v="Promítnut do stavu zásob"/>
    <s v="V42B"/>
    <s v="Psací potřeby"/>
    <m/>
    <m/>
    <s v="Frankospol 22.3/2020"/>
    <m/>
    <x v="1"/>
    <n v="8"/>
    <m/>
    <n v="0"/>
    <m/>
    <m/>
  </r>
  <r>
    <d v="2019-08-05T06:42:40"/>
    <m/>
    <s v="VF318"/>
    <x v="0"/>
    <x v="59"/>
    <n v="8"/>
    <s v="bal"/>
    <n v="5.8"/>
    <n v="46.41"/>
    <s v="0432"/>
    <m/>
    <s v="1CHIR: JIP  6"/>
    <s v="SVIOP-2019-SVM2-008769"/>
    <s v="Výdej do spotřeby z IOP"/>
    <s v="Zdražilová Šárka"/>
    <s v="Promítnut do stavu zásob"/>
    <s v="V44E"/>
    <s v="WC papír, ubrousky, pytle, sáčky"/>
    <m/>
    <m/>
    <s v="Abraham do 4/2020"/>
    <m/>
    <x v="1"/>
    <n v="8"/>
    <m/>
    <n v="0"/>
    <m/>
    <m/>
  </r>
  <r>
    <d v="2019-08-05T06:42:40"/>
    <s v="450130"/>
    <s v="VE822"/>
    <x v="1"/>
    <x v="58"/>
    <n v="1"/>
    <s v="ks"/>
    <n v="7.62"/>
    <n v="7.62"/>
    <s v="0432"/>
    <m/>
    <s v="1CHIR: JIP  6"/>
    <s v="SVIOP-2019-SVM2-008769"/>
    <s v="Výdej do spotřeby z IOP"/>
    <s v="Zdražilová Šárka"/>
    <s v="Promítnut do stavu zásob"/>
    <s v="V42D"/>
    <s v="Pravítka, lepidla, folie"/>
    <m/>
    <m/>
    <s v="Frankospol 22.3/2020"/>
    <m/>
    <x v="1"/>
    <n v="8"/>
    <m/>
    <n v="0"/>
    <m/>
    <m/>
  </r>
  <r>
    <d v="2019-08-05T06:42:40"/>
    <m/>
    <s v="VC164"/>
    <x v="0"/>
    <x v="173"/>
    <n v="4"/>
    <s v="ks"/>
    <n v="9.08"/>
    <n v="36.32"/>
    <s v="0432"/>
    <m/>
    <s v="1CHIR: JIP  6"/>
    <s v="SVIOP-2019-SVM2-008769"/>
    <s v="Výdej do spotřeby z IOP"/>
    <s v="Zdražilová Šárka"/>
    <s v="Promítnut do stavu zásob"/>
    <s v="V44G"/>
    <s v="Kuchyňské potřeby drobné"/>
    <m/>
    <m/>
    <s v="Věra Marková do 8/2020"/>
    <m/>
    <x v="1"/>
    <n v="8"/>
    <m/>
    <n v="0"/>
    <m/>
    <m/>
  </r>
  <r>
    <d v="2019-08-05T06:42:40"/>
    <s v="233521"/>
    <s v="VE791"/>
    <x v="1"/>
    <x v="304"/>
    <n v="1"/>
    <s v="ks"/>
    <n v="9.56"/>
    <n v="9.56"/>
    <s v="0432"/>
    <m/>
    <s v="1CHIR: JIP  6"/>
    <s v="SVIOP-2019-SVM2-008769"/>
    <s v="Výdej do spotřeby z IOP"/>
    <s v="Zdražilová Šárka"/>
    <s v="Promítnut do stavu zásob"/>
    <s v="V42A"/>
    <s v="Papíry, sešity, knihy, bloky, tabule"/>
    <m/>
    <m/>
    <s v="Frankospol 22.3/2020"/>
    <m/>
    <x v="1"/>
    <n v="8"/>
    <m/>
    <n v="0"/>
    <m/>
    <m/>
  </r>
  <r>
    <d v="2019-08-05T06:42:40"/>
    <s v="7396"/>
    <s v="VE479"/>
    <x v="2"/>
    <x v="12"/>
    <n v="2"/>
    <s v="ks"/>
    <n v="15.13"/>
    <n v="30.25"/>
    <s v="0432"/>
    <m/>
    <s v="1CHIR: JIP  6"/>
    <s v="SVIOP-2019-SVM2-008769"/>
    <s v="Výdej do spotřeby z IOP"/>
    <s v="Zdražilová Šárka"/>
    <s v="Promítnut do stavu zásob"/>
    <s v="V41B"/>
    <s v="Mýdla,osvěžovače"/>
    <m/>
    <m/>
    <s v="Šaman do 19.3/2020"/>
    <m/>
    <x v="1"/>
    <n v="8"/>
    <m/>
    <n v="0"/>
    <m/>
    <m/>
  </r>
  <r>
    <d v="2019-08-05T06:42:40"/>
    <s v="Fm-L009-028-NEMOC-001"/>
    <s v="VFM1228"/>
    <x v="1"/>
    <x v="133"/>
    <n v="1"/>
    <s v="ks"/>
    <n v="15.73"/>
    <n v="15.73"/>
    <s v="0432"/>
    <m/>
    <s v="1CHIR: JIP  6"/>
    <s v="SVIOP-2019-SVM2-008769"/>
    <s v="Výdej do spotřeby z IOP"/>
    <s v="Zdražilová Šárka"/>
    <s v="Promítnut do stavu zásob"/>
    <s v="VFM028"/>
    <s v="Povinná hlášení"/>
    <m/>
    <m/>
    <s v="Knopp - tiskárna do 1/2021"/>
    <m/>
    <x v="1"/>
    <n v="8"/>
    <m/>
    <n v="0"/>
    <m/>
    <m/>
  </r>
  <r>
    <d v="2019-08-05T06:42:40"/>
    <m/>
    <s v="VF311"/>
    <x v="0"/>
    <x v="400"/>
    <n v="12"/>
    <s v="bal"/>
    <n v="17.239999999999998"/>
    <n v="206.91"/>
    <s v="0432"/>
    <m/>
    <s v="1CHIR: JIP  6"/>
    <s v="SVIOP-2019-SVM2-008769"/>
    <s v="Výdej do spotřeby z IOP"/>
    <s v="Zdražilová Šárka"/>
    <s v="Promítnut do stavu zásob"/>
    <s v="V44E"/>
    <s v="WC papír, ubrousky, pytle, sáčky"/>
    <m/>
    <m/>
    <s v="Abraham do 4/2020"/>
    <m/>
    <x v="1"/>
    <n v="8"/>
    <m/>
    <n v="0"/>
    <m/>
    <m/>
  </r>
  <r>
    <d v="2019-08-05T06:42:40"/>
    <s v="9846"/>
    <s v="VE892"/>
    <x v="0"/>
    <x v="61"/>
    <n v="24"/>
    <s v="bal"/>
    <n v="18.45"/>
    <n v="442.86"/>
    <s v="0432"/>
    <m/>
    <s v="1CHIR: JIP  6"/>
    <s v="SVIOP-2019-SVM2-008769"/>
    <s v="Výdej do spotřeby z IOP"/>
    <s v="Zdražilová Šárka"/>
    <s v="Promítnut do stavu zásob"/>
    <s v="V44D"/>
    <s v="Ručníky, rohože, ostatní"/>
    <m/>
    <m/>
    <s v="Šaman do 19.3/2020"/>
    <m/>
    <x v="1"/>
    <n v="8"/>
    <m/>
    <n v="0"/>
    <m/>
    <m/>
  </r>
  <r>
    <d v="2019-08-05T06:42:40"/>
    <s v="1566"/>
    <s v="VE526"/>
    <x v="2"/>
    <x v="45"/>
    <n v="5"/>
    <s v="bal"/>
    <n v="23.17"/>
    <n v="115.84"/>
    <s v="0432"/>
    <m/>
    <s v="1CHIR: JIP  6"/>
    <s v="SVIOP-2019-SVM2-008769"/>
    <s v="Výdej do spotřeby z IOP"/>
    <s v="Zdražilová Šárka"/>
    <s v="Promítnut do stavu zásob"/>
    <s v="V41C"/>
    <s v="Kartáče,houbičky"/>
    <m/>
    <m/>
    <s v="Šaman do 19.3/2020"/>
    <m/>
    <x v="1"/>
    <n v="8"/>
    <m/>
    <n v="0"/>
    <m/>
    <m/>
  </r>
  <r>
    <d v="2019-08-05T06:42:40"/>
    <m/>
    <s v="VC678"/>
    <x v="0"/>
    <x v="63"/>
    <n v="1"/>
    <s v="bal"/>
    <n v="23.59"/>
    <n v="23.59"/>
    <s v="0432"/>
    <m/>
    <s v="1CHIR: JIP  6"/>
    <s v="SVIOP-2019-SVM2-008769"/>
    <s v="Výdej do spotřeby z IOP"/>
    <s v="Zdražilová Šárka"/>
    <s v="Promítnut do stavu zásob"/>
    <s v="V44E"/>
    <s v="WC papír, ubrousky, pytle, sáčky"/>
    <m/>
    <m/>
    <s v="Press KF do 1/2019"/>
    <m/>
    <x v="1"/>
    <n v="8"/>
    <m/>
    <n v="0"/>
    <m/>
    <m/>
  </r>
  <r>
    <d v="2019-08-05T06:42:40"/>
    <m/>
    <s v="VE716"/>
    <x v="0"/>
    <x v="16"/>
    <n v="10"/>
    <s v="ks"/>
    <n v="23.96"/>
    <n v="239.58"/>
    <s v="0432"/>
    <m/>
    <s v="1CHIR: JIP  6"/>
    <s v="SVIOP-2019-SVM2-008769"/>
    <s v="Výdej do spotřeby z IOP"/>
    <s v="Zdražilová Šárka"/>
    <s v="Promítnut do stavu zásob"/>
    <s v="V44E"/>
    <s v="WC papír, ubrousky, pytle, sáčky"/>
    <m/>
    <m/>
    <s v="Frankospol 3/2020"/>
    <m/>
    <x v="1"/>
    <n v="8"/>
    <m/>
    <n v="0"/>
    <m/>
    <m/>
  </r>
  <r>
    <d v="2019-08-05T06:42:40"/>
    <s v="116361"/>
    <s v="VE505"/>
    <x v="2"/>
    <x v="46"/>
    <n v="4"/>
    <s v="ks"/>
    <n v="34.78"/>
    <n v="139.1"/>
    <s v="0432"/>
    <m/>
    <s v="1CHIR: JIP  6"/>
    <s v="SVIOP-2019-SVM2-008769"/>
    <s v="Výdej do spotřeby z IOP"/>
    <s v="Zdražilová Šárka"/>
    <s v="Promítnut do stavu zásob"/>
    <s v="V41A"/>
    <s v="Mycí a uklízecí prostředy"/>
    <m/>
    <m/>
    <s v="Šaman do 19.3/2020"/>
    <m/>
    <x v="1"/>
    <n v="8"/>
    <m/>
    <n v="0"/>
    <m/>
    <m/>
  </r>
  <r>
    <d v="2019-08-05T06:42:40"/>
    <s v="115081"/>
    <s v="VE491"/>
    <x v="2"/>
    <x v="64"/>
    <n v="1"/>
    <s v="ks"/>
    <n v="37.51"/>
    <n v="37.51"/>
    <s v="0432"/>
    <m/>
    <s v="1CHIR: JIP  6"/>
    <s v="SVIOP-2019-SVM2-008769"/>
    <s v="Výdej do spotřeby z IOP"/>
    <s v="Zdražilová Šárka"/>
    <s v="Promítnut do stavu zásob"/>
    <s v="V41A"/>
    <s v="Mycí a uklízecí prostředy"/>
    <m/>
    <m/>
    <s v="Šaman do 19.3/2020"/>
    <m/>
    <x v="1"/>
    <n v="8"/>
    <m/>
    <n v="0"/>
    <m/>
    <m/>
  </r>
  <r>
    <d v="2019-08-05T06:42:40"/>
    <s v="Fm-L009-022-CENPAC-001"/>
    <s v="VFM1223"/>
    <x v="1"/>
    <x v="22"/>
    <n v="1"/>
    <s v="ks"/>
    <n v="54.45"/>
    <n v="54.45"/>
    <s v="0432"/>
    <m/>
    <s v="1CHIR: JIP  6"/>
    <s v="SVIOP-2019-SVM2-008769"/>
    <s v="Výdej do spotřeby z IOP"/>
    <s v="Zdražilová Šárka"/>
    <s v="Promítnut do stavu zásob"/>
    <s v="VFM022"/>
    <s v="Úschova věcí, důchody"/>
    <m/>
    <m/>
    <s v="Knopp - tiskárna do 1/2021"/>
    <m/>
    <x v="1"/>
    <n v="8"/>
    <m/>
    <n v="0"/>
    <m/>
    <m/>
  </r>
  <r>
    <d v="2019-08-05T06:42:40"/>
    <s v="Fm-L009-029-LEKPAC-001"/>
    <s v="VFM1238"/>
    <x v="1"/>
    <x v="24"/>
    <n v="1"/>
    <s v="ks"/>
    <n v="59.29"/>
    <n v="59.29"/>
    <s v="0432"/>
    <m/>
    <s v="1CHIR: JIP  6"/>
    <s v="SVIOP-2019-SVM2-008769"/>
    <s v="Výdej do spotřeby z IOP"/>
    <s v="Zdražilová Šárka"/>
    <s v="Promítnut do stavu zásob"/>
    <s v="VFM029"/>
    <s v="Léčiva"/>
    <m/>
    <m/>
    <s v="Knopp - tiskárna do 1/2021"/>
    <m/>
    <x v="1"/>
    <n v="8"/>
    <m/>
    <n v="0"/>
    <m/>
    <m/>
  </r>
  <r>
    <d v="2019-08-05T06:42:40"/>
    <m/>
    <s v="VE275"/>
    <x v="1"/>
    <x v="374"/>
    <n v="3"/>
    <s v="bal"/>
    <n v="74.48"/>
    <n v="223.43"/>
    <s v="0432"/>
    <m/>
    <s v="1CHIR: JIP  6"/>
    <s v="SVIOP-2019-SVM2-008769"/>
    <s v="Výdej do spotřeby z IOP"/>
    <s v="Zdražilová Šárka"/>
    <s v="Promítnut do stavu zásob"/>
    <s v="V42A"/>
    <s v="Papíry, sešity, knihy, bloky, tabule"/>
    <m/>
    <m/>
    <s v="VKUS-Bustan 3/2020"/>
    <m/>
    <x v="1"/>
    <n v="8"/>
    <m/>
    <n v="0"/>
    <m/>
    <m/>
  </r>
  <r>
    <d v="2019-08-05T06:42:40"/>
    <s v="930029"/>
    <s v="VA204"/>
    <x v="2"/>
    <x v="31"/>
    <n v="1"/>
    <s v="ks"/>
    <n v="95"/>
    <n v="95"/>
    <s v="0432"/>
    <m/>
    <s v="1CHIR: JIP  6"/>
    <s v="SVIOP-2019-SVM2-008769"/>
    <s v="Výdej do spotřeby z IOP"/>
    <s v="Zdražilová Šárka"/>
    <s v="Promítnut do stavu zásob"/>
    <s v="V41B"/>
    <s v="Mýdla,osvěžovače"/>
    <m/>
    <m/>
    <s v="Unixderma"/>
    <m/>
    <x v="1"/>
    <n v="8"/>
    <m/>
    <n v="0"/>
    <m/>
    <m/>
  </r>
  <r>
    <d v="2019-08-05T06:42:40"/>
    <m/>
    <s v="VE622"/>
    <x v="0"/>
    <x v="34"/>
    <n v="4"/>
    <s v="ks"/>
    <n v="181.65"/>
    <n v="726.58"/>
    <s v="0432"/>
    <m/>
    <s v="1CHIR: JIP  6"/>
    <s v="SVIOP-2019-SVM2-008769"/>
    <s v="Výdej do spotřeby z IOP"/>
    <s v="Zdražilová Šárka"/>
    <s v="Promítnut do stavu zásob"/>
    <s v="V44E"/>
    <s v="WC papír, ubrousky, pytle, sáčky"/>
    <m/>
    <m/>
    <s v="Frankospol 3/2020"/>
    <m/>
    <x v="1"/>
    <n v="8"/>
    <m/>
    <n v="0"/>
    <m/>
    <m/>
  </r>
  <r>
    <d v="2019-08-05T06:42:40"/>
    <m/>
    <s v="VB256"/>
    <x v="0"/>
    <x v="48"/>
    <n v="2"/>
    <s v="ks"/>
    <n v="205.7"/>
    <n v="411.4"/>
    <s v="0432"/>
    <m/>
    <s v="1CHIR: JIP  6"/>
    <s v="SVIOP-2019-SVM2-008769"/>
    <s v="Výdej do spotřeby z IOP"/>
    <s v="Zdražilová Šárka"/>
    <s v="Promítnut do stavu zásob"/>
    <s v="V44D"/>
    <s v="Ručníky, rohože, ostatní"/>
    <m/>
    <m/>
    <s v="Švihelova"/>
    <m/>
    <x v="1"/>
    <n v="8"/>
    <m/>
    <n v="0"/>
    <m/>
    <m/>
  </r>
  <r>
    <d v="2019-08-05T06:42:40"/>
    <s v="LPZ05RL"/>
    <s v="VF227"/>
    <x v="2"/>
    <x v="310"/>
    <n v="3"/>
    <s v="ks"/>
    <n v="266.99"/>
    <n v="800.96"/>
    <s v="0432"/>
    <m/>
    <s v="1CHIR: JIP  6"/>
    <s v="SVIOP-2019-SVM2-008769"/>
    <s v="Výdej do spotřeby z IOP"/>
    <s v="Zdražilová Šárka"/>
    <s v="Promítnut do stavu zásob"/>
    <s v="V41B"/>
    <s v="Mýdla,osvěžovače"/>
    <m/>
    <m/>
    <s v="ALP ecology"/>
    <m/>
    <x v="1"/>
    <n v="8"/>
    <m/>
    <n v="0"/>
    <m/>
    <m/>
  </r>
  <r>
    <d v="2019-08-05T06:42:40"/>
    <s v="REF N15000"/>
    <s v="VE649"/>
    <x v="0"/>
    <x v="50"/>
    <n v="1"/>
    <s v="bal"/>
    <n v="326.69"/>
    <n v="326.69"/>
    <s v="0432"/>
    <m/>
    <s v="1CHIR: JIP  6"/>
    <s v="SVIOP-2019-SVM2-008769"/>
    <s v="Výdej do spotřeby z IOP"/>
    <s v="Zdražilová Šárka"/>
    <s v="Promítnut do stavu zásob"/>
    <s v="V44E"/>
    <s v="WC papír, ubrousky, pytle, sáčky"/>
    <m/>
    <m/>
    <s v="MEDISUN profi s.r.o."/>
    <m/>
    <x v="1"/>
    <n v="8"/>
    <m/>
    <n v="0"/>
    <m/>
    <m/>
  </r>
  <r>
    <d v="2019-08-05T07:32:17"/>
    <m/>
    <s v="VE732"/>
    <x v="10"/>
    <x v="423"/>
    <n v="1"/>
    <s v="ks"/>
    <n v="8990"/>
    <n v="8990"/>
    <s v="0411"/>
    <m/>
    <s v="1CHIR: lůžkové oddělení 8"/>
    <s v="SVKMAJ-2019-SVM2-000500"/>
    <s v="Výdej do krátkodobého majetku"/>
    <s v="Sommerová Iva"/>
    <s v="Promítnut do stavu zásob"/>
    <s v="V26"/>
    <s v="Kuchyňská technika (nad 3000,- Kč)-lednice,.."/>
    <s v="Michal Souček"/>
    <m/>
    <s v="Michal Souček"/>
    <m/>
    <x v="1"/>
    <n v="8"/>
    <m/>
    <n v="0"/>
    <m/>
    <m/>
  </r>
  <r>
    <d v="2019-08-05T09:27:14"/>
    <m/>
    <s v="VE696"/>
    <x v="2"/>
    <x v="170"/>
    <n v="2"/>
    <s v="ks"/>
    <n v="95.84"/>
    <n v="191.68"/>
    <s v="0412"/>
    <m/>
    <s v="1CHIR: lůžkové oddělení 9 + 9P"/>
    <s v="SVIOP-2019-SVM2-008793"/>
    <s v="Výdej do spotřeby z IOP"/>
    <s v="Škodová Simona"/>
    <s v="Promítnut do stavu zásob"/>
    <s v="V41D"/>
    <s v="Krémy, oleje a masti z lékárny"/>
    <m/>
    <m/>
    <s v="Phoenix"/>
    <m/>
    <x v="1"/>
    <n v="8"/>
    <m/>
    <n v="0"/>
    <m/>
    <m/>
  </r>
  <r>
    <d v="2019-08-05T09:27:14"/>
    <s v="4008410"/>
    <s v="VE702"/>
    <x v="2"/>
    <x v="118"/>
    <n v="3"/>
    <s v="ks"/>
    <n v="154.22999999999999"/>
    <n v="462.68"/>
    <s v="0412"/>
    <m/>
    <s v="1CHIR: lůžkové oddělení 9 + 9P"/>
    <s v="SVIOP-2019-SVM2-008793"/>
    <s v="Výdej do spotřeby z IOP"/>
    <s v="Škodová Simona"/>
    <s v="Promítnut do stavu zásob"/>
    <s v="V41D"/>
    <s v="Krémy, oleje a masti z lékárny"/>
    <m/>
    <m/>
    <s v="Alliance Healthcare"/>
    <m/>
    <x v="1"/>
    <n v="8"/>
    <m/>
    <n v="0"/>
    <m/>
    <m/>
  </r>
  <r>
    <d v="2019-08-05T09:27:46"/>
    <s v="002.561.349"/>
    <s v="VE949"/>
    <x v="2"/>
    <x v="277"/>
    <n v="1"/>
    <s v="ks"/>
    <n v="414.58"/>
    <n v="414.58"/>
    <s v="0413"/>
    <m/>
    <s v="1CHIR: lůžkové oddělení 3"/>
    <s v="SVIOP-2019-SVM2-008794"/>
    <s v="Výdej do spotřeby z IOP"/>
    <s v="Škodová Simona"/>
    <s v="Promítnut do stavu zásob"/>
    <s v="V41D"/>
    <s v="Krémy, oleje a masti z lékárny"/>
    <m/>
    <m/>
    <s v="Phoenix"/>
    <m/>
    <x v="1"/>
    <n v="8"/>
    <m/>
    <n v="0"/>
    <m/>
    <m/>
  </r>
  <r>
    <d v="2019-08-05T09:28:12"/>
    <s v="4008410"/>
    <s v="VE702"/>
    <x v="2"/>
    <x v="118"/>
    <n v="2"/>
    <s v="ks"/>
    <n v="154.22999999999999"/>
    <n v="308.45"/>
    <s v="0432"/>
    <m/>
    <s v="1CHIR: JIP  6"/>
    <s v="SVIOP-2019-SVM2-008795"/>
    <s v="Výdej do spotřeby z IOP"/>
    <s v="Škodová Simona"/>
    <s v="Promítnut do stavu zásob"/>
    <s v="V41D"/>
    <s v="Krémy, oleje a masti z lékárny"/>
    <m/>
    <m/>
    <s v="Alliance Healthcare"/>
    <m/>
    <x v="1"/>
    <n v="8"/>
    <m/>
    <n v="0"/>
    <m/>
    <m/>
  </r>
  <r>
    <d v="2019-08-05T09:42:35"/>
    <s v="995038"/>
    <s v="VE742"/>
    <x v="2"/>
    <x v="68"/>
    <n v="6"/>
    <s v="bal"/>
    <n v="45.98"/>
    <n v="275.88"/>
    <s v="0412"/>
    <m/>
    <s v="1CHIR: lůžkové oddělení 9 + 9P"/>
    <s v="SVIOP-2019-SVM2-008808"/>
    <s v="Výdej do spotřeby z IOP"/>
    <s v="Škodová Simona"/>
    <s v="Promítnut do stavu zásob"/>
    <s v="V41D"/>
    <s v="Krémy, oleje a masti z lékárny"/>
    <m/>
    <m/>
    <s v="HARTMANN - RICO a.s."/>
    <m/>
    <x v="1"/>
    <n v="8"/>
    <m/>
    <n v="0"/>
    <m/>
    <m/>
  </r>
  <r>
    <d v="2019-08-05T10:53:53"/>
    <s v="Fm-L009-019-OSEZPR-001"/>
    <s v="VFM1230"/>
    <x v="1"/>
    <x v="47"/>
    <n v="2"/>
    <s v="ks"/>
    <n v="64.13"/>
    <n v="128.26"/>
    <s v="0432"/>
    <m/>
    <s v="1CHIR: JIP  6"/>
    <s v="SVIOP-2019-SVM2-008811"/>
    <s v="Výdej do spotřeby z IOP"/>
    <s v="Škodová Simona"/>
    <s v="Promítnut do stavu zásob"/>
    <s v="VFM019"/>
    <s v="Ošetřovatelská dokumentace"/>
    <m/>
    <m/>
    <s v="Knopp - tiskárna do 1/2021"/>
    <m/>
    <x v="1"/>
    <n v="8"/>
    <m/>
    <n v="0"/>
    <m/>
    <m/>
  </r>
  <r>
    <d v="2019-08-05T13:16:23"/>
    <s v="140060013"/>
    <s v="VE630"/>
    <x v="4"/>
    <x v="39"/>
    <n v="100"/>
    <s v="ks"/>
    <n v="0.23"/>
    <n v="22.69"/>
    <s v="0411"/>
    <m/>
    <s v="1CHIR: lůžkové oddělení 8"/>
    <s v="SVIOP-2019-SVM2-008835"/>
    <s v="Výdej do spotřeby z IOP"/>
    <s v="Škodová Simona"/>
    <s v="Promítnut do stavu zásob"/>
    <s v="V21"/>
    <s v="Spotřební materiál k SZM"/>
    <m/>
    <m/>
    <s v="MAPO medical s.r.o. od 7/2017"/>
    <m/>
    <x v="1"/>
    <n v="8"/>
    <m/>
    <n v="0"/>
    <m/>
    <m/>
  </r>
  <r>
    <d v="2019-08-05T13:16:23"/>
    <m/>
    <s v="VE585"/>
    <x v="1"/>
    <x v="74"/>
    <n v="100"/>
    <s v="ks"/>
    <n v="0.55000000000000004"/>
    <n v="55"/>
    <s v="0411"/>
    <m/>
    <s v="1CHIR: lůžkové oddělení 8"/>
    <s v="SVIOP-2019-SVM2-008835"/>
    <s v="Výdej do spotřeby z IOP"/>
    <s v="Škodová Simona"/>
    <s v="Promítnut do stavu zásob"/>
    <s v="V42C"/>
    <s v="Obálky, pořadače, složky"/>
    <m/>
    <m/>
    <s v="ITAGE"/>
    <m/>
    <x v="1"/>
    <n v="8"/>
    <m/>
    <n v="0"/>
    <m/>
    <m/>
  </r>
  <r>
    <d v="2019-08-05T13:16:23"/>
    <s v="510301"/>
    <s v="VE130"/>
    <x v="1"/>
    <x v="297"/>
    <n v="3"/>
    <s v="ks"/>
    <n v="0.92"/>
    <n v="2.76"/>
    <s v="0411"/>
    <m/>
    <s v="1CHIR: lůžkové oddělení 8"/>
    <s v="SVIOP-2019-SVM2-008835"/>
    <s v="Výdej do spotřeby z IOP"/>
    <s v="Škodová Simona"/>
    <s v="Promítnut do stavu zásob"/>
    <s v="V42B"/>
    <s v="Psací potřeby"/>
    <m/>
    <m/>
    <s v="vkus"/>
    <m/>
    <x v="1"/>
    <n v="8"/>
    <m/>
    <n v="0"/>
    <m/>
    <m/>
  </r>
  <r>
    <d v="2019-08-05T13:16:23"/>
    <s v="Fm-L009-019-OSEPO-001"/>
    <s v="VFM1115"/>
    <x v="1"/>
    <x v="2"/>
    <n v="400"/>
    <s v="ks"/>
    <n v="1.05"/>
    <n v="421.12"/>
    <s v="0411"/>
    <m/>
    <s v="1CHIR: lůžkové oddělení 8"/>
    <s v="SVIOP-2019-SVM2-008835"/>
    <s v="Výdej do spotřeby z IOP"/>
    <s v="Škodová Simona"/>
    <s v="Promítnut do stavu zásob"/>
    <s v="VFM019"/>
    <s v="Ošetřovatelská dokumentace"/>
    <m/>
    <m/>
    <m/>
    <m/>
    <x v="1"/>
    <n v="8"/>
    <m/>
    <n v="0"/>
    <m/>
    <m/>
  </r>
  <r>
    <d v="2019-08-05T13:16:23"/>
    <m/>
    <s v="VB631"/>
    <x v="1"/>
    <x v="40"/>
    <n v="50"/>
    <s v="ks"/>
    <n v="1.19"/>
    <n v="59.29"/>
    <s v="0411"/>
    <m/>
    <s v="1CHIR: lůžkové oddělení 8"/>
    <s v="SVIOP-2019-SVM2-008835"/>
    <s v="Výdej do spotřeby z IOP"/>
    <s v="Škodová Simona"/>
    <s v="Promítnut do stavu zásob"/>
    <s v="V42C"/>
    <s v="Obálky, pořadače, složky"/>
    <m/>
    <m/>
    <s v="Properus"/>
    <m/>
    <x v="1"/>
    <n v="8"/>
    <m/>
    <n v="0"/>
    <m/>
    <m/>
  </r>
  <r>
    <d v="2019-08-05T13:16:23"/>
    <s v="Fm-L009-035-TO-003"/>
    <s v="VFM1226"/>
    <x v="1"/>
    <x v="108"/>
    <n v="100"/>
    <s v="ks"/>
    <n v="1.21"/>
    <n v="121"/>
    <s v="0411"/>
    <m/>
    <s v="1CHIR: lůžkové oddělení 8"/>
    <s v="SVIOP-2019-SVM2-008835"/>
    <s v="Výdej do spotřeby z IOP"/>
    <s v="Škodová Simona"/>
    <s v="Promítnut do stavu zásob"/>
    <s v="VFM035"/>
    <s v="Žádanky (laboratoře)"/>
    <m/>
    <m/>
    <s v="Knopp - tiskárna do 1/2021"/>
    <m/>
    <x v="1"/>
    <n v="8"/>
    <m/>
    <n v="0"/>
    <m/>
    <m/>
  </r>
  <r>
    <d v="2019-08-05T13:16:23"/>
    <s v="544080"/>
    <s v="VE358"/>
    <x v="1"/>
    <x v="156"/>
    <n v="4"/>
    <s v="ks"/>
    <n v="1.7"/>
    <n v="6.78"/>
    <s v="0411"/>
    <m/>
    <s v="1CHIR: lůžkové oddělení 8"/>
    <s v="SVIOP-2019-SVM2-008835"/>
    <s v="Výdej do spotřeby z IOP"/>
    <s v="Škodová Simona"/>
    <s v="Promítnut do stavu zásob"/>
    <s v="V42B"/>
    <s v="Psací potřeby"/>
    <m/>
    <m/>
    <s v="Frankospol 22.3/2020"/>
    <m/>
    <x v="1"/>
    <n v="8"/>
    <m/>
    <n v="0"/>
    <m/>
    <m/>
  </r>
  <r>
    <d v="2019-08-05T13:16:23"/>
    <m/>
    <s v="VE880"/>
    <x v="3"/>
    <x v="7"/>
    <n v="200"/>
    <s v="ks"/>
    <n v="2.35"/>
    <n v="469.48"/>
    <s v="0411"/>
    <m/>
    <s v="1CHIR: lůžkové oddělení 8"/>
    <s v="SVIOP-2019-SVM2-008835"/>
    <s v="Výdej do spotřeby z IOP"/>
    <s v="Škodová Simona"/>
    <s v="Promítnut do stavu zásob"/>
    <s v="V22"/>
    <s v="Spotřební materiál pro potrubní poštu"/>
    <m/>
    <m/>
    <s v="PROFITERM PROTECH s.r.o."/>
    <m/>
    <x v="1"/>
    <n v="8"/>
    <m/>
    <n v="0"/>
    <m/>
    <m/>
  </r>
  <r>
    <d v="2019-08-05T13:16:23"/>
    <s v="5961"/>
    <s v="VE517"/>
    <x v="2"/>
    <x v="5"/>
    <n v="30"/>
    <s v="ks"/>
    <n v="2.4900000000000002"/>
    <n v="74.78"/>
    <s v="0411"/>
    <m/>
    <s v="1CHIR: lůžkové oddělení 8"/>
    <s v="SVIOP-2019-SVM2-008835"/>
    <s v="Výdej do spotřeby z IOP"/>
    <s v="Škodová Simona"/>
    <s v="Promítnut do stavu zásob"/>
    <s v="V41A"/>
    <s v="Mycí a uklízecí prostředy"/>
    <m/>
    <m/>
    <s v="Šaman do 19.3/2020"/>
    <m/>
    <x v="1"/>
    <n v="8"/>
    <m/>
    <n v="0"/>
    <m/>
    <m/>
  </r>
  <r>
    <d v="2019-08-05T13:16:23"/>
    <s v="5961"/>
    <s v="VE518"/>
    <x v="2"/>
    <x v="4"/>
    <n v="30"/>
    <s v="ks"/>
    <n v="2.4900000000000002"/>
    <n v="74.78"/>
    <s v="0411"/>
    <m/>
    <s v="1CHIR: lůžkové oddělení 8"/>
    <s v="SVIOP-2019-SVM2-008835"/>
    <s v="Výdej do spotřeby z IOP"/>
    <s v="Škodová Simona"/>
    <s v="Promítnut do stavu zásob"/>
    <s v="V41A"/>
    <s v="Mycí a uklízecí prostředy"/>
    <m/>
    <m/>
    <s v="Šaman do 19.3/2020"/>
    <m/>
    <x v="1"/>
    <n v="8"/>
    <m/>
    <n v="0"/>
    <m/>
    <m/>
  </r>
  <r>
    <d v="2019-08-05T13:16:23"/>
    <s v="311100zel"/>
    <s v="VE754"/>
    <x v="1"/>
    <x v="6"/>
    <n v="15"/>
    <s v="ks"/>
    <n v="2.66"/>
    <n v="39.93"/>
    <s v="0411"/>
    <m/>
    <s v="1CHIR: lůžkové oddělení 8"/>
    <s v="SVIOP-2019-SVM2-008835"/>
    <s v="Výdej do spotřeby z IOP"/>
    <s v="Škodová Simona"/>
    <s v="Promítnut do stavu zásob"/>
    <s v="V42C"/>
    <s v="Obálky, pořadače, složky"/>
    <m/>
    <m/>
    <s v="Frankospol 22.3/2020"/>
    <m/>
    <x v="1"/>
    <n v="8"/>
    <m/>
    <n v="0"/>
    <m/>
    <m/>
  </r>
  <r>
    <d v="2019-08-05T13:16:23"/>
    <s v="B1320"/>
    <s v="VA391"/>
    <x v="0"/>
    <x v="9"/>
    <n v="30"/>
    <s v="ks"/>
    <n v="3.81"/>
    <n v="114.38"/>
    <s v="0411"/>
    <m/>
    <s v="1CHIR: lůžkové oddělení 8"/>
    <s v="SVIOP-2019-SVM2-008835"/>
    <s v="Výdej do spotřeby z IOP"/>
    <s v="Škodová Simona"/>
    <s v="Promítnut do stavu zásob"/>
    <s v="V44B"/>
    <s v="Baterie, různé elektro zboží"/>
    <m/>
    <m/>
    <s v="Emos do 4/2020"/>
    <m/>
    <x v="1"/>
    <n v="8"/>
    <m/>
    <n v="0"/>
    <m/>
    <m/>
  </r>
  <r>
    <d v="2019-08-05T13:16:23"/>
    <s v="431005"/>
    <s v="VE852"/>
    <x v="1"/>
    <x v="52"/>
    <n v="10"/>
    <s v="bal"/>
    <n v="4.4800000000000004"/>
    <n v="44.77"/>
    <s v="0411"/>
    <m/>
    <s v="1CHIR: lůžkové oddělení 8"/>
    <s v="SVIOP-2019-SVM2-008835"/>
    <s v="Výdej do spotřeby z IOP"/>
    <s v="Škodová Simona"/>
    <s v="Promítnut do stavu zásob"/>
    <s v="V42D"/>
    <s v="Pravítka, lepidla, folie"/>
    <m/>
    <m/>
    <s v="Frankospol 22.3/2020"/>
    <m/>
    <x v="1"/>
    <n v="8"/>
    <m/>
    <n v="0"/>
    <m/>
    <m/>
  </r>
  <r>
    <d v="2019-08-05T13:16:23"/>
    <s v="501170"/>
    <s v="VE327"/>
    <x v="1"/>
    <x v="41"/>
    <n v="20"/>
    <s v="ks"/>
    <n v="4.84"/>
    <n v="96.8"/>
    <s v="0411"/>
    <m/>
    <s v="1CHIR: lůžkové oddělení 8"/>
    <s v="SVIOP-2019-SVM2-008835"/>
    <s v="Výdej do spotřeby z IOP"/>
    <s v="Škodová Simona"/>
    <s v="Promítnut do stavu zásob"/>
    <s v="V42B"/>
    <s v="Psací potřeby"/>
    <m/>
    <m/>
    <s v="Frankospol 22.3/2020"/>
    <m/>
    <x v="1"/>
    <n v="8"/>
    <m/>
    <n v="0"/>
    <m/>
    <m/>
  </r>
  <r>
    <d v="2019-08-05T13:16:23"/>
    <m/>
    <s v="VF318"/>
    <x v="0"/>
    <x v="59"/>
    <n v="2"/>
    <s v="bal"/>
    <n v="5.8"/>
    <n v="11.6"/>
    <s v="0411"/>
    <m/>
    <s v="1CHIR: lůžkové oddělení 8"/>
    <s v="SVIOP-2019-SVM2-008835"/>
    <s v="Výdej do spotřeby z IOP"/>
    <s v="Škodová Simona"/>
    <s v="Promítnut do stavu zásob"/>
    <s v="V44E"/>
    <s v="WC papír, ubrousky, pytle, sáčky"/>
    <m/>
    <m/>
    <s v="Abraham do 4/2020"/>
    <m/>
    <x v="1"/>
    <n v="8"/>
    <m/>
    <n v="0"/>
    <m/>
    <m/>
  </r>
  <r>
    <d v="2019-08-05T13:16:23"/>
    <m/>
    <s v="VA007"/>
    <x v="4"/>
    <x v="104"/>
    <n v="10"/>
    <s v="ks"/>
    <n v="5.99"/>
    <n v="59.9"/>
    <s v="0411"/>
    <m/>
    <s v="1CHIR: lůžkové oddělení 8"/>
    <s v="SVIOP-2019-SVM2-008835"/>
    <s v="Výdej do spotřeby z IOP"/>
    <s v="Škodová Simona"/>
    <s v="Promítnut do stavu zásob"/>
    <s v="V21"/>
    <s v="Spotřební materiál k SZM"/>
    <m/>
    <m/>
    <s v="MAPO medical s.r.o."/>
    <m/>
    <x v="1"/>
    <n v="8"/>
    <m/>
    <n v="0"/>
    <m/>
    <m/>
  </r>
  <r>
    <d v="2019-08-05T13:16:23"/>
    <m/>
    <s v="VB287"/>
    <x v="0"/>
    <x v="11"/>
    <n v="4"/>
    <s v="ks"/>
    <n v="12.58"/>
    <n v="50.32"/>
    <s v="0411"/>
    <m/>
    <s v="1CHIR: lůžkové oddělení 8"/>
    <s v="SVIOP-2019-SVM2-008835"/>
    <s v="Výdej do spotřeby z IOP"/>
    <s v="Škodová Simona"/>
    <s v="Promítnut do stavu zásob"/>
    <s v="V44G"/>
    <s v="Kuchyňské potřeby drobné"/>
    <m/>
    <m/>
    <s v="Věra Marková do 8/2020"/>
    <m/>
    <x v="1"/>
    <n v="8"/>
    <m/>
    <n v="0"/>
    <m/>
    <m/>
  </r>
  <r>
    <d v="2019-08-05T13:16:23"/>
    <m/>
    <s v="VE588"/>
    <x v="0"/>
    <x v="255"/>
    <n v="5"/>
    <s v="ks"/>
    <n v="12.83"/>
    <n v="64.13"/>
    <s v="0411"/>
    <m/>
    <s v="1CHIR: lůžkové oddělení 8"/>
    <s v="SVIOP-2019-SVM2-008835"/>
    <s v="Výdej do spotřeby z IOP"/>
    <s v="Škodová Simona"/>
    <s v="Promítnut do stavu zásob"/>
    <s v="V44G"/>
    <s v="Kuchyňské potřeby drobné"/>
    <m/>
    <m/>
    <s v="MB-SWING"/>
    <m/>
    <x v="1"/>
    <n v="8"/>
    <m/>
    <n v="0"/>
    <m/>
    <m/>
  </r>
  <r>
    <d v="2019-08-05T13:16:23"/>
    <s v="7396"/>
    <s v="VE479"/>
    <x v="2"/>
    <x v="12"/>
    <n v="4"/>
    <s v="ks"/>
    <n v="15.1"/>
    <n v="60.38"/>
    <s v="0411"/>
    <m/>
    <s v="1CHIR: lůžkové oddělení 8"/>
    <s v="SVIOP-2019-SVM2-008835"/>
    <s v="Výdej do spotřeby z IOP"/>
    <s v="Škodová Simona"/>
    <s v="Promítnut do stavu zásob"/>
    <s v="V41B"/>
    <s v="Mýdla,osvěžovače"/>
    <m/>
    <m/>
    <s v="Šaman do 19.3/2020"/>
    <m/>
    <x v="1"/>
    <n v="8"/>
    <m/>
    <n v="0"/>
    <m/>
    <m/>
  </r>
  <r>
    <d v="2019-08-05T13:16:23"/>
    <s v="Fm-L009-028-NEMOC-001"/>
    <s v="VFM1228"/>
    <x v="1"/>
    <x v="133"/>
    <n v="2"/>
    <s v="ks"/>
    <n v="15.73"/>
    <n v="31.46"/>
    <s v="0411"/>
    <m/>
    <s v="1CHIR: lůžkové oddělení 8"/>
    <s v="SVIOP-2019-SVM2-008835"/>
    <s v="Výdej do spotřeby z IOP"/>
    <s v="Škodová Simona"/>
    <s v="Promítnut do stavu zásob"/>
    <s v="VFM028"/>
    <s v="Povinná hlášení"/>
    <m/>
    <m/>
    <s v="Knopp - tiskárna do 1/2021"/>
    <m/>
    <x v="1"/>
    <n v="8"/>
    <m/>
    <n v="0"/>
    <m/>
    <m/>
  </r>
  <r>
    <d v="2019-08-05T13:16:23"/>
    <s v="9846"/>
    <s v="VE892"/>
    <x v="0"/>
    <x v="61"/>
    <n v="4"/>
    <s v="bal"/>
    <n v="18.43"/>
    <n v="73.72"/>
    <s v="0411"/>
    <m/>
    <s v="1CHIR: lůžkové oddělení 8"/>
    <s v="SVIOP-2019-SVM2-008835"/>
    <s v="Výdej do spotřeby z IOP"/>
    <s v="Škodová Simona"/>
    <s v="Promítnut do stavu zásob"/>
    <s v="V44D"/>
    <s v="Ručníky, rohože, ostatní"/>
    <m/>
    <m/>
    <s v="Šaman do 19.3/2020"/>
    <m/>
    <x v="1"/>
    <n v="8"/>
    <m/>
    <n v="0"/>
    <m/>
    <m/>
  </r>
  <r>
    <d v="2019-08-05T13:16:23"/>
    <m/>
    <s v="VB292"/>
    <x v="0"/>
    <x v="234"/>
    <n v="4"/>
    <s v="ks"/>
    <n v="21.18"/>
    <n v="84.72"/>
    <s v="0411"/>
    <m/>
    <s v="1CHIR: lůžkové oddělení 8"/>
    <s v="SVIOP-2019-SVM2-008835"/>
    <s v="Výdej do spotřeby z IOP"/>
    <s v="Škodová Simona"/>
    <s v="Promítnut do stavu zásob"/>
    <s v="V44G"/>
    <s v="Kuchyňské potřeby drobné"/>
    <m/>
    <m/>
    <s v="Věra Marková do 8/2020"/>
    <m/>
    <x v="1"/>
    <n v="8"/>
    <m/>
    <n v="0"/>
    <m/>
    <m/>
  </r>
  <r>
    <d v="2019-08-05T13:16:23"/>
    <m/>
    <s v="VE016"/>
    <x v="0"/>
    <x v="163"/>
    <n v="4"/>
    <s v="bal"/>
    <n v="22.69"/>
    <n v="90.76"/>
    <s v="0411"/>
    <m/>
    <s v="1CHIR: lůžkové oddělení 8"/>
    <s v="SVIOP-2019-SVM2-008835"/>
    <s v="Výdej do spotřeby z IOP"/>
    <s v="Škodová Simona"/>
    <s v="Promítnut do stavu zásob"/>
    <s v="V44E"/>
    <s v="WC papír, ubrousky, pytle, sáčky"/>
    <m/>
    <m/>
    <s v="Press KF do 1/2019"/>
    <m/>
    <x v="1"/>
    <n v="8"/>
    <m/>
    <n v="0"/>
    <m/>
    <m/>
  </r>
  <r>
    <d v="2019-08-05T13:16:23"/>
    <m/>
    <s v="VA811"/>
    <x v="0"/>
    <x v="15"/>
    <n v="5"/>
    <s v="ks"/>
    <n v="22.99"/>
    <n v="114.95"/>
    <s v="0411"/>
    <m/>
    <s v="1CHIR: lůžkové oddělení 8"/>
    <s v="SVIOP-2019-SVM2-008835"/>
    <s v="Výdej do spotřeby z IOP"/>
    <s v="Škodová Simona"/>
    <s v="Promítnut do stavu zásob"/>
    <s v="V44D"/>
    <s v="Ručníky, rohože, ostatní"/>
    <m/>
    <m/>
    <s v="Věra Marková do 8/2020"/>
    <m/>
    <x v="1"/>
    <n v="8"/>
    <m/>
    <n v="0"/>
    <m/>
    <m/>
  </r>
  <r>
    <d v="2019-08-05T13:16:23"/>
    <s v="1566"/>
    <s v="VE526"/>
    <x v="2"/>
    <x v="45"/>
    <n v="5"/>
    <s v="bal"/>
    <n v="23.17"/>
    <n v="115.86"/>
    <s v="0411"/>
    <m/>
    <s v="1CHIR: lůžkové oddělení 8"/>
    <s v="SVIOP-2019-SVM2-008835"/>
    <s v="Výdej do spotřeby z IOP"/>
    <s v="Škodová Simona"/>
    <s v="Promítnut do stavu zásob"/>
    <s v="V41C"/>
    <s v="Kartáče,houbičky"/>
    <m/>
    <m/>
    <s v="Šaman do 19.3/2020"/>
    <m/>
    <x v="1"/>
    <n v="8"/>
    <m/>
    <n v="0"/>
    <m/>
    <m/>
  </r>
  <r>
    <d v="2019-08-05T13:16:23"/>
    <s v="116931"/>
    <s v="VE485"/>
    <x v="2"/>
    <x v="105"/>
    <n v="3"/>
    <s v="ks"/>
    <n v="23.76"/>
    <n v="71.290000000000006"/>
    <s v="0411"/>
    <m/>
    <s v="1CHIR: lůžkové oddělení 8"/>
    <s v="SVIOP-2019-SVM2-008835"/>
    <s v="Výdej do spotřeby z IOP"/>
    <s v="Škodová Simona"/>
    <s v="Promítnut do stavu zásob"/>
    <s v="V41A"/>
    <s v="Mycí a uklízecí prostředy"/>
    <m/>
    <m/>
    <s v="Šaman do 19.3/2020"/>
    <m/>
    <x v="1"/>
    <n v="8"/>
    <m/>
    <n v="0"/>
    <m/>
    <m/>
  </r>
  <r>
    <d v="2019-08-05T13:16:23"/>
    <m/>
    <s v="VE716"/>
    <x v="0"/>
    <x v="16"/>
    <n v="30"/>
    <s v="ks"/>
    <n v="23.96"/>
    <n v="718.72"/>
    <s v="0411"/>
    <m/>
    <s v="1CHIR: lůžkové oddělení 8"/>
    <s v="SVIOP-2019-SVM2-008835"/>
    <s v="Výdej do spotřeby z IOP"/>
    <s v="Škodová Simona"/>
    <s v="Promítnut do stavu zásob"/>
    <s v="V44E"/>
    <s v="WC papír, ubrousky, pytle, sáčky"/>
    <m/>
    <m/>
    <s v="Frankospol 3/2020"/>
    <m/>
    <x v="1"/>
    <n v="8"/>
    <m/>
    <n v="0"/>
    <m/>
    <m/>
  </r>
  <r>
    <d v="2019-08-05T13:16:23"/>
    <s v="10006"/>
    <s v="VE530"/>
    <x v="2"/>
    <x v="235"/>
    <n v="1"/>
    <s v="ks"/>
    <n v="31"/>
    <n v="31"/>
    <s v="0411"/>
    <m/>
    <s v="1CHIR: lůžkové oddělení 8"/>
    <s v="SVIOP-2019-SVM2-008835"/>
    <s v="Výdej do spotřeby z IOP"/>
    <s v="Škodová Simona"/>
    <s v="Promítnut do stavu zásob"/>
    <s v="V41B"/>
    <s v="Mýdla,osvěžovače"/>
    <m/>
    <m/>
    <s v="Šaman do 19.3/2020"/>
    <m/>
    <x v="1"/>
    <n v="8"/>
    <m/>
    <n v="0"/>
    <m/>
    <m/>
  </r>
  <r>
    <d v="2019-08-05T13:16:23"/>
    <s v="253 380 026 302"/>
    <s v="VC079"/>
    <x v="1"/>
    <x v="157"/>
    <n v="1"/>
    <s v="ks"/>
    <n v="33.4"/>
    <n v="33.4"/>
    <s v="0411"/>
    <m/>
    <s v="1CHIR: lůžkové oddělení 8"/>
    <s v="SVIOP-2019-SVM2-008835"/>
    <s v="Výdej do spotřeby z IOP"/>
    <s v="Škodová Simona"/>
    <s v="Promítnut do stavu zásob"/>
    <s v="V42B"/>
    <s v="Psací potřeby"/>
    <m/>
    <m/>
    <s v="Vistex"/>
    <m/>
    <x v="1"/>
    <n v="8"/>
    <m/>
    <n v="0"/>
    <m/>
    <m/>
  </r>
  <r>
    <d v="2019-08-05T13:16:23"/>
    <s v="116361"/>
    <s v="VE505"/>
    <x v="2"/>
    <x v="46"/>
    <n v="4"/>
    <s v="ks"/>
    <n v="34.76"/>
    <n v="139.02000000000001"/>
    <s v="0411"/>
    <m/>
    <s v="1CHIR: lůžkové oddělení 8"/>
    <s v="SVIOP-2019-SVM2-008835"/>
    <s v="Výdej do spotřeby z IOP"/>
    <s v="Škodová Simona"/>
    <s v="Promítnut do stavu zásob"/>
    <s v="V41A"/>
    <s v="Mycí a uklízecí prostředy"/>
    <m/>
    <m/>
    <s v="Šaman do 19.3/2020"/>
    <m/>
    <x v="1"/>
    <n v="8"/>
    <m/>
    <n v="0"/>
    <m/>
    <m/>
  </r>
  <r>
    <d v="2019-08-05T13:16:23"/>
    <s v="394153"/>
    <s v="VE693"/>
    <x v="2"/>
    <x v="18"/>
    <n v="4"/>
    <s v="ks"/>
    <n v="37.82"/>
    <n v="151.29"/>
    <s v="0411"/>
    <m/>
    <s v="1CHIR: lůžkové oddělení 8"/>
    <s v="SVIOP-2019-SVM2-008835"/>
    <s v="Výdej do spotřeby z IOP"/>
    <s v="Škodová Simona"/>
    <s v="Promítnut do stavu zásob"/>
    <s v="V41D"/>
    <s v="Krémy, oleje a masti z lékárny"/>
    <m/>
    <m/>
    <s v="Phoenix"/>
    <m/>
    <x v="1"/>
    <n v="8"/>
    <m/>
    <n v="0"/>
    <m/>
    <m/>
  </r>
  <r>
    <d v="2019-08-05T13:16:23"/>
    <s v="752901"/>
    <s v="VA322"/>
    <x v="0"/>
    <x v="384"/>
    <n v="1"/>
    <s v="ks"/>
    <n v="41.14"/>
    <n v="41.14"/>
    <s v="0411"/>
    <m/>
    <s v="1CHIR: lůžkové oddělení 8"/>
    <s v="SVIOP-2019-SVM2-008835"/>
    <s v="Výdej do spotřeby z IOP"/>
    <s v="Škodová Simona"/>
    <s v="Promítnut do stavu zásob"/>
    <s v="V44A"/>
    <s v="Gely, sůl, suchý led,chladící vložky"/>
    <m/>
    <m/>
    <s v="MAPO medical s.r.o."/>
    <m/>
    <x v="1"/>
    <n v="8"/>
    <m/>
    <n v="0"/>
    <m/>
    <m/>
  </r>
  <r>
    <d v="2019-08-05T13:16:23"/>
    <m/>
    <s v="VB595"/>
    <x v="1"/>
    <x v="117"/>
    <n v="1"/>
    <s v="bal"/>
    <n v="45"/>
    <n v="45"/>
    <s v="0411"/>
    <m/>
    <s v="1CHIR: lůžkové oddělení 8"/>
    <s v="SVIOP-2019-SVM2-008835"/>
    <s v="Výdej do spotřeby z IOP"/>
    <s v="Škodová Simona"/>
    <s v="Promítnut do stavu zásob"/>
    <s v="V42E"/>
    <s v="Samolepky, etikety, štítky"/>
    <m/>
    <m/>
    <m/>
    <m/>
    <x v="1"/>
    <n v="8"/>
    <m/>
    <n v="0"/>
    <m/>
    <m/>
  </r>
  <r>
    <d v="2019-08-05T13:16:23"/>
    <s v="B15112"/>
    <s v="VA394"/>
    <x v="0"/>
    <x v="17"/>
    <n v="4"/>
    <s v="ks"/>
    <n v="52.76"/>
    <n v="211.04"/>
    <s v="0411"/>
    <m/>
    <s v="1CHIR: lůžkové oddělení 8"/>
    <s v="SVIOP-2019-SVM2-008835"/>
    <s v="Výdej do spotřeby z IOP"/>
    <s v="Škodová Simona"/>
    <s v="Promítnut do stavu zásob"/>
    <s v="V44B"/>
    <s v="Baterie, různé elektro zboží"/>
    <m/>
    <m/>
    <s v="Emos do 4/2020"/>
    <m/>
    <x v="1"/>
    <n v="8"/>
    <m/>
    <n v="0"/>
    <m/>
    <m/>
  </r>
  <r>
    <d v="2019-08-05T13:16:23"/>
    <m/>
    <s v="VA803"/>
    <x v="0"/>
    <x v="81"/>
    <n v="1"/>
    <s v="ks"/>
    <n v="54.45"/>
    <n v="54.45"/>
    <s v="0411"/>
    <m/>
    <s v="1CHIR: lůžkové oddělení 8"/>
    <s v="SVIOP-2019-SVM2-008835"/>
    <s v="Výdej do spotřeby z IOP"/>
    <s v="Škodová Simona"/>
    <s v="Promítnut do stavu zásob"/>
    <s v="V44G"/>
    <s v="Kuchyňské potřeby drobné"/>
    <m/>
    <m/>
    <s v="Věra Marková do 8/2020"/>
    <m/>
    <x v="1"/>
    <n v="8"/>
    <m/>
    <n v="0"/>
    <m/>
    <m/>
  </r>
  <r>
    <d v="2019-08-05T13:16:23"/>
    <s v="5136"/>
    <s v="VE484"/>
    <x v="2"/>
    <x v="130"/>
    <n v="1"/>
    <s v="ks"/>
    <n v="55.33"/>
    <n v="55.33"/>
    <s v="0411"/>
    <m/>
    <s v="1CHIR: lůžkové oddělení 8"/>
    <s v="SVIOP-2019-SVM2-008835"/>
    <s v="Výdej do spotřeby z IOP"/>
    <s v="Škodová Simona"/>
    <s v="Promítnut do stavu zásob"/>
    <s v="V41A"/>
    <s v="Mycí a uklízecí prostředy"/>
    <m/>
    <m/>
    <s v="Šaman do 19.3/2020"/>
    <m/>
    <x v="1"/>
    <n v="8"/>
    <m/>
    <n v="0"/>
    <m/>
    <m/>
  </r>
  <r>
    <d v="2019-08-05T13:16:23"/>
    <m/>
    <s v="VA000"/>
    <x v="4"/>
    <x v="25"/>
    <n v="1"/>
    <s v="ks"/>
    <n v="57.48"/>
    <n v="57.48"/>
    <s v="0411"/>
    <m/>
    <s v="1CHIR: lůžkové oddělení 8"/>
    <s v="SVIOP-2019-SVM2-008835"/>
    <s v="Výdej do spotřeby z IOP"/>
    <s v="Škodová Simona"/>
    <s v="Promítnut do stavu zásob"/>
    <s v="V21"/>
    <s v="Spotřební materiál k SZM"/>
    <m/>
    <m/>
    <s v="VWR International"/>
    <m/>
    <x v="1"/>
    <n v="8"/>
    <m/>
    <n v="0"/>
    <m/>
    <m/>
  </r>
  <r>
    <d v="2019-08-05T13:16:23"/>
    <m/>
    <s v="VF307"/>
    <x v="0"/>
    <x v="381"/>
    <n v="1"/>
    <s v="bal"/>
    <n v="58.46"/>
    <n v="58.46"/>
    <s v="0411"/>
    <m/>
    <s v="1CHIR: lůžkové oddělení 8"/>
    <s v="SVIOP-2019-SVM2-008835"/>
    <s v="Výdej do spotřeby z IOP"/>
    <s v="Škodová Simona"/>
    <s v="Promítnut do stavu zásob"/>
    <s v="V44E"/>
    <s v="WC papír, ubrousky, pytle, sáčky"/>
    <m/>
    <m/>
    <s v="Abraham do 4/2020"/>
    <m/>
    <x v="1"/>
    <n v="8"/>
    <m/>
    <n v="0"/>
    <m/>
    <m/>
  </r>
  <r>
    <d v="2019-08-05T13:16:23"/>
    <s v="Fm-L009-029-LEKPAC-001"/>
    <s v="VFM1238"/>
    <x v="1"/>
    <x v="24"/>
    <n v="1"/>
    <s v="ks"/>
    <n v="59.29"/>
    <n v="59.29"/>
    <s v="0411"/>
    <m/>
    <s v="1CHIR: lůžkové oddělení 8"/>
    <s v="SVIOP-2019-SVM2-008835"/>
    <s v="Výdej do spotřeby z IOP"/>
    <s v="Škodová Simona"/>
    <s v="Promítnut do stavu zásob"/>
    <s v="VFM029"/>
    <s v="Léčiva"/>
    <m/>
    <m/>
    <s v="Knopp - tiskárna do 1/2021"/>
    <m/>
    <x v="1"/>
    <n v="8"/>
    <m/>
    <n v="0"/>
    <m/>
    <m/>
  </r>
  <r>
    <d v="2019-08-05T13:16:23"/>
    <s v="N10957"/>
    <s v="VE908"/>
    <x v="2"/>
    <x v="28"/>
    <n v="1"/>
    <s v="ks"/>
    <n v="67.16"/>
    <n v="67.16"/>
    <s v="0411"/>
    <m/>
    <s v="1CHIR: lůžkové oddělení 8"/>
    <s v="SVIOP-2019-SVM2-008835"/>
    <s v="Výdej do spotřeby z IOP"/>
    <s v="Škodová Simona"/>
    <s v="Promítnut do stavu zásob"/>
    <s v="V41D"/>
    <s v="Krémy, oleje a masti z lékárny"/>
    <m/>
    <m/>
    <s v="MEDISUN profi s.r.o."/>
    <m/>
    <x v="1"/>
    <n v="8"/>
    <m/>
    <n v="0"/>
    <m/>
    <m/>
  </r>
  <r>
    <d v="2019-08-05T13:16:23"/>
    <m/>
    <s v="VB268"/>
    <x v="0"/>
    <x v="29"/>
    <n v="1"/>
    <s v="ks"/>
    <n v="70.42"/>
    <n v="70.42"/>
    <s v="0411"/>
    <m/>
    <s v="1CHIR: lůžkové oddělení 8"/>
    <s v="SVIOP-2019-SVM2-008835"/>
    <s v="Výdej do spotřeby z IOP"/>
    <s v="Škodová Simona"/>
    <s v="Promítnut do stavu zásob"/>
    <s v="V44E"/>
    <s v="WC papír, ubrousky, pytle, sáčky"/>
    <m/>
    <m/>
    <s v="Božena Gtěková"/>
    <m/>
    <x v="1"/>
    <n v="8"/>
    <m/>
    <n v="0"/>
    <m/>
    <m/>
  </r>
  <r>
    <d v="2019-08-05T13:16:23"/>
    <m/>
    <s v="VE275"/>
    <x v="1"/>
    <x v="374"/>
    <n v="6"/>
    <s v="bal"/>
    <n v="74.48"/>
    <n v="446.85"/>
    <s v="0411"/>
    <m/>
    <s v="1CHIR: lůžkové oddělení 8"/>
    <s v="SVIOP-2019-SVM2-008835"/>
    <s v="Výdej do spotřeby z IOP"/>
    <s v="Škodová Simona"/>
    <s v="Promítnut do stavu zásob"/>
    <s v="V42A"/>
    <s v="Papíry, sešity, knihy, bloky, tabule"/>
    <m/>
    <m/>
    <s v="VKUS-Bustan 3/2020"/>
    <m/>
    <x v="1"/>
    <n v="8"/>
    <m/>
    <n v="0"/>
    <m/>
    <m/>
  </r>
  <r>
    <d v="2019-08-05T13:16:23"/>
    <s v="930012"/>
    <s v="VA237"/>
    <x v="2"/>
    <x v="135"/>
    <n v="1"/>
    <s v="ks"/>
    <n v="92"/>
    <n v="92"/>
    <s v="0411"/>
    <m/>
    <s v="1CHIR: lůžkové oddělení 8"/>
    <s v="SVIOP-2019-SVM2-008835"/>
    <s v="Výdej do spotřeby z IOP"/>
    <s v="Škodová Simona"/>
    <s v="Promítnut do stavu zásob"/>
    <s v="V41B"/>
    <s v="Mýdla,osvěžovače"/>
    <m/>
    <m/>
    <s v="Unixderma"/>
    <m/>
    <x v="1"/>
    <n v="8"/>
    <m/>
    <n v="0"/>
    <m/>
    <m/>
  </r>
  <r>
    <d v="2019-08-05T13:16:23"/>
    <s v="251271"/>
    <s v="VE871"/>
    <x v="1"/>
    <x v="85"/>
    <n v="1"/>
    <s v="bal"/>
    <n v="108.9"/>
    <n v="108.9"/>
    <s v="0411"/>
    <m/>
    <s v="1CHIR: lůžkové oddělení 8"/>
    <s v="SVIOP-2019-SVM2-008835"/>
    <s v="Výdej do spotřeby z IOP"/>
    <s v="Škodová Simona"/>
    <s v="Promítnut do stavu zásob"/>
    <s v="V42E"/>
    <s v="Samolepky, etikety, štítky"/>
    <m/>
    <m/>
    <s v="Frankospol 22.3/2020"/>
    <m/>
    <x v="1"/>
    <n v="8"/>
    <m/>
    <n v="0"/>
    <m/>
    <m/>
  </r>
  <r>
    <d v="2019-08-05T13:16:23"/>
    <s v="107631"/>
    <s v="VE669"/>
    <x v="2"/>
    <x v="106"/>
    <n v="1"/>
    <s v="ks"/>
    <n v="151.25"/>
    <n v="151.25"/>
    <s v="0411"/>
    <m/>
    <s v="1CHIR: lůžkové oddělení 8"/>
    <s v="SVIOP-2019-SVM2-008835"/>
    <s v="Výdej do spotřeby z IOP"/>
    <s v="Škodová Simona"/>
    <s v="Promítnut do stavu zásob"/>
    <s v="V41A"/>
    <s v="Mycí a uklízecí prostředy"/>
    <m/>
    <m/>
    <s v="Šaman do 19.3/2020"/>
    <m/>
    <x v="1"/>
    <n v="8"/>
    <m/>
    <n v="0"/>
    <m/>
    <m/>
  </r>
  <r>
    <d v="2019-08-05T13:16:23"/>
    <m/>
    <s v="VA796"/>
    <x v="0"/>
    <x v="141"/>
    <n v="1"/>
    <s v="ks"/>
    <n v="153.66999999999999"/>
    <n v="153.66999999999999"/>
    <s v="0411"/>
    <m/>
    <s v="1CHIR: lůžkové oddělení 8"/>
    <s v="SVIOP-2019-SVM2-008835"/>
    <s v="Výdej do spotřeby z IOP"/>
    <s v="Škodová Simona"/>
    <s v="Promítnut do stavu zásob"/>
    <s v="V44G"/>
    <s v="Kuchyňské potřeby drobné"/>
    <m/>
    <m/>
    <s v="Věra Marková do 8/2020"/>
    <m/>
    <x v="1"/>
    <n v="8"/>
    <m/>
    <n v="0"/>
    <m/>
    <m/>
  </r>
  <r>
    <d v="2019-08-05T13:16:23"/>
    <m/>
    <s v="VE622"/>
    <x v="0"/>
    <x v="34"/>
    <n v="4"/>
    <s v="ks"/>
    <n v="181.65"/>
    <n v="726.58"/>
    <s v="0411"/>
    <m/>
    <s v="1CHIR: lůžkové oddělení 8"/>
    <s v="SVIOP-2019-SVM2-008835"/>
    <s v="Výdej do spotřeby z IOP"/>
    <s v="Škodová Simona"/>
    <s v="Promítnut do stavu zásob"/>
    <s v="V44E"/>
    <s v="WC papír, ubrousky, pytle, sáčky"/>
    <m/>
    <m/>
    <s v="Frankospol 3/2020"/>
    <m/>
    <x v="1"/>
    <n v="8"/>
    <m/>
    <n v="0"/>
    <m/>
    <m/>
  </r>
  <r>
    <d v="2019-08-05T13:16:23"/>
    <m/>
    <s v="VB256"/>
    <x v="0"/>
    <x v="48"/>
    <n v="1"/>
    <s v="ks"/>
    <n v="205.7"/>
    <n v="205.7"/>
    <s v="0411"/>
    <m/>
    <s v="1CHIR: lůžkové oddělení 8"/>
    <s v="SVIOP-2019-SVM2-008835"/>
    <s v="Výdej do spotřeby z IOP"/>
    <s v="Škodová Simona"/>
    <s v="Promítnut do stavu zásob"/>
    <s v="V44D"/>
    <s v="Ručníky, rohože, ostatní"/>
    <m/>
    <m/>
    <s v="Švihelova"/>
    <m/>
    <x v="1"/>
    <n v="8"/>
    <m/>
    <n v="0"/>
    <m/>
    <m/>
  </r>
  <r>
    <d v="2019-08-05T13:16:23"/>
    <m/>
    <s v="VC630"/>
    <x v="0"/>
    <x v="35"/>
    <n v="1"/>
    <s v="bal"/>
    <n v="225"/>
    <n v="225"/>
    <s v="0411"/>
    <m/>
    <s v="1CHIR: lůžkové oddělení 8"/>
    <s v="SVIOP-2019-SVM2-008835"/>
    <s v="Výdej do spotřeby z IOP"/>
    <s v="Škodová Simona"/>
    <s v="Promítnut do stavu zásob"/>
    <s v="V44E"/>
    <s v="WC papír, ubrousky, pytle, sáčky"/>
    <m/>
    <m/>
    <m/>
    <m/>
    <x v="1"/>
    <n v="8"/>
    <m/>
    <n v="0"/>
    <m/>
    <m/>
  </r>
  <r>
    <d v="2019-08-05T13:16:23"/>
    <s v="REF N15000"/>
    <s v="VE649"/>
    <x v="0"/>
    <x v="50"/>
    <n v="1"/>
    <s v="bal"/>
    <n v="326.69"/>
    <n v="326.69"/>
    <s v="0411"/>
    <m/>
    <s v="1CHIR: lůžkové oddělení 8"/>
    <s v="SVIOP-2019-SVM2-008835"/>
    <s v="Výdej do spotřeby z IOP"/>
    <s v="Škodová Simona"/>
    <s v="Promítnut do stavu zásob"/>
    <s v="V44E"/>
    <s v="WC papír, ubrousky, pytle, sáčky"/>
    <m/>
    <m/>
    <s v="MEDISUN profi s.r.o."/>
    <m/>
    <x v="1"/>
    <n v="8"/>
    <m/>
    <n v="0"/>
    <m/>
    <m/>
  </r>
  <r>
    <d v="2019-08-05T13:16:23"/>
    <s v="10006995K"/>
    <s v="VC649"/>
    <x v="0"/>
    <x v="37"/>
    <n v="1"/>
    <s v="ks"/>
    <n v="716.32"/>
    <n v="716.32"/>
    <s v="0411"/>
    <m/>
    <s v="1CHIR: lůžkové oddělení 8"/>
    <s v="SVIOP-2019-SVM2-008835"/>
    <s v="Výdej do spotřeby z IOP"/>
    <s v="Škodová Simona"/>
    <s v="Promítnut do stavu zásob"/>
    <s v="V44D"/>
    <s v="Ručníky, rohože, ostatní"/>
    <m/>
    <m/>
    <s v="Datascan"/>
    <m/>
    <x v="1"/>
    <n v="8"/>
    <m/>
    <n v="0"/>
    <m/>
    <m/>
  </r>
  <r>
    <d v="2019-08-05T14:08:17"/>
    <m/>
    <s v="VE662"/>
    <x v="1"/>
    <x v="73"/>
    <n v="280"/>
    <s v="ks"/>
    <n v="0.15"/>
    <n v="40.65"/>
    <s v="0421"/>
    <m/>
    <s v="1CHIR: ambulance"/>
    <s v="SVIOP-2019-SVM2-008846"/>
    <s v="Výdej do spotřeby z IOP"/>
    <s v="Škodová Simona"/>
    <s v="Promítnut do stavu zásob"/>
    <s v="V43"/>
    <s v="Tiskopisy"/>
    <m/>
    <m/>
    <s v="Knopp - tiskárna do 1/2021"/>
    <m/>
    <x v="1"/>
    <n v="8"/>
    <m/>
    <n v="0"/>
    <m/>
    <m/>
  </r>
  <r>
    <d v="2019-08-05T14:08:17"/>
    <m/>
    <s v="VE585"/>
    <x v="1"/>
    <x v="74"/>
    <n v="500"/>
    <s v="ks"/>
    <n v="0.55000000000000004"/>
    <n v="275"/>
    <s v="0421"/>
    <m/>
    <s v="1CHIR: ambulance"/>
    <s v="SVIOP-2019-SVM2-008846"/>
    <s v="Výdej do spotřeby z IOP"/>
    <s v="Škodová Simona"/>
    <s v="Promítnut do stavu zásob"/>
    <s v="V42C"/>
    <s v="Obálky, pořadače, složky"/>
    <m/>
    <m/>
    <s v="ITAGE"/>
    <m/>
    <x v="1"/>
    <n v="8"/>
    <m/>
    <n v="0"/>
    <m/>
    <m/>
  </r>
  <r>
    <d v="2019-08-05T14:08:17"/>
    <m/>
    <s v="VB309"/>
    <x v="0"/>
    <x v="159"/>
    <n v="30"/>
    <s v="ks"/>
    <n v="0.56999999999999995"/>
    <n v="17.059999999999999"/>
    <s v="0421"/>
    <m/>
    <s v="1CHIR: ambulance"/>
    <s v="SVIOP-2019-SVM2-008846"/>
    <s v="Výdej do spotřeby z IOP"/>
    <s v="Škodová Simona"/>
    <s v="Promítnut do stavu zásob"/>
    <s v="V44G"/>
    <s v="Kuchyňské potřeby drobné"/>
    <m/>
    <m/>
    <s v="Věra Marková do 8/2020"/>
    <m/>
    <x v="1"/>
    <n v="8"/>
    <m/>
    <n v="0"/>
    <m/>
    <m/>
  </r>
  <r>
    <d v="2019-08-05T14:08:17"/>
    <m/>
    <s v="VE880"/>
    <x v="3"/>
    <x v="7"/>
    <n v="200"/>
    <s v="ks"/>
    <n v="2.35"/>
    <n v="469.48"/>
    <s v="0421"/>
    <m/>
    <s v="1CHIR: ambulance"/>
    <s v="SVIOP-2019-SVM2-008846"/>
    <s v="Výdej do spotřeby z IOP"/>
    <s v="Škodová Simona"/>
    <s v="Promítnut do stavu zásob"/>
    <s v="V22"/>
    <s v="Spotřební materiál pro potrubní poštu"/>
    <m/>
    <m/>
    <s v="PROFITERM PROTECH s.r.o."/>
    <m/>
    <x v="1"/>
    <n v="8"/>
    <m/>
    <n v="0"/>
    <m/>
    <m/>
  </r>
  <r>
    <d v="2019-08-05T14:08:17"/>
    <s v="5961"/>
    <s v="VE517"/>
    <x v="2"/>
    <x v="5"/>
    <n v="30"/>
    <s v="ks"/>
    <n v="2.4900000000000002"/>
    <n v="74.7"/>
    <s v="0421"/>
    <m/>
    <s v="1CHIR: ambulance"/>
    <s v="SVIOP-2019-SVM2-008846"/>
    <s v="Výdej do spotřeby z IOP"/>
    <s v="Škodová Simona"/>
    <s v="Promítnut do stavu zásob"/>
    <s v="V41A"/>
    <s v="Mycí a uklízecí prostředy"/>
    <m/>
    <m/>
    <s v="Šaman do 19.3/2020"/>
    <m/>
    <x v="1"/>
    <n v="8"/>
    <m/>
    <n v="0"/>
    <m/>
    <m/>
  </r>
  <r>
    <d v="2019-08-05T14:08:17"/>
    <s v="311100zel"/>
    <s v="VE754"/>
    <x v="1"/>
    <x v="6"/>
    <n v="300"/>
    <s v="ks"/>
    <n v="2.66"/>
    <n v="798.63"/>
    <s v="0421"/>
    <m/>
    <s v="1CHIR: ambulance"/>
    <s v="SVIOP-2019-SVM2-008846"/>
    <s v="Výdej do spotřeby z IOP"/>
    <s v="Škodová Simona"/>
    <s v="Promítnut do stavu zásob"/>
    <s v="V42C"/>
    <s v="Obálky, pořadače, složky"/>
    <m/>
    <m/>
    <s v="Frankospol 22.3/2020"/>
    <m/>
    <x v="1"/>
    <n v="8"/>
    <m/>
    <n v="0"/>
    <m/>
    <m/>
  </r>
  <r>
    <d v="2019-08-05T14:08:17"/>
    <s v="430020"/>
    <s v="VE853"/>
    <x v="1"/>
    <x v="55"/>
    <n v="5"/>
    <s v="bal"/>
    <n v="3.87"/>
    <n v="19.36"/>
    <s v="0421"/>
    <m/>
    <s v="1CHIR: ambulance"/>
    <s v="SVIOP-2019-SVM2-008846"/>
    <s v="Výdej do spotřeby z IOP"/>
    <s v="Škodová Simona"/>
    <s v="Promítnut do stavu zásob"/>
    <s v="V42D"/>
    <s v="Pravítka, lepidla, folie"/>
    <m/>
    <m/>
    <s v="Frankospol 22.3/2020"/>
    <m/>
    <x v="1"/>
    <n v="8"/>
    <m/>
    <n v="0"/>
    <m/>
    <m/>
  </r>
  <r>
    <d v="2019-08-05T14:08:17"/>
    <m/>
    <s v="VA007"/>
    <x v="4"/>
    <x v="104"/>
    <n v="28"/>
    <s v="ks"/>
    <n v="5.99"/>
    <n v="167.71"/>
    <s v="0421"/>
    <m/>
    <s v="1CHIR: ambulance"/>
    <s v="SVIOP-2019-SVM2-008846"/>
    <s v="Výdej do spotřeby z IOP"/>
    <s v="Škodová Simona"/>
    <s v="Promítnut do stavu zásob"/>
    <s v="V21"/>
    <s v="Spotřební materiál k SZM"/>
    <m/>
    <m/>
    <s v="MAPO medical s.r.o."/>
    <m/>
    <x v="1"/>
    <n v="8"/>
    <m/>
    <n v="0"/>
    <m/>
    <m/>
  </r>
  <r>
    <d v="2019-08-05T14:08:17"/>
    <s v="301600"/>
    <s v="VE778"/>
    <x v="1"/>
    <x v="84"/>
    <n v="22"/>
    <s v="ks"/>
    <n v="20.81"/>
    <n v="457.87"/>
    <s v="0421"/>
    <m/>
    <s v="1CHIR: ambulance"/>
    <s v="SVIOP-2019-SVM2-008846"/>
    <s v="Výdej do spotřeby z IOP"/>
    <s v="Škodová Simona"/>
    <s v="Promítnut do stavu zásob"/>
    <s v="V42C"/>
    <s v="Obálky, pořadače, složky"/>
    <m/>
    <m/>
    <s v="Frankospol 22.3/2020"/>
    <m/>
    <x v="1"/>
    <n v="8"/>
    <m/>
    <n v="0"/>
    <m/>
    <m/>
  </r>
  <r>
    <d v="2019-08-05T14:08:17"/>
    <m/>
    <s v="VE716"/>
    <x v="0"/>
    <x v="16"/>
    <n v="6"/>
    <s v="ks"/>
    <n v="23.96"/>
    <n v="143.75"/>
    <s v="0421"/>
    <m/>
    <s v="1CHIR: ambulance"/>
    <s v="SVIOP-2019-SVM2-008846"/>
    <s v="Výdej do spotřeby z IOP"/>
    <s v="Škodová Simona"/>
    <s v="Promítnut do stavu zásob"/>
    <s v="V44E"/>
    <s v="WC papír, ubrousky, pytle, sáčky"/>
    <m/>
    <m/>
    <s v="Frankospol 3/2020"/>
    <m/>
    <x v="1"/>
    <n v="8"/>
    <m/>
    <n v="0"/>
    <m/>
    <m/>
  </r>
  <r>
    <d v="2019-08-05T14:08:17"/>
    <m/>
    <s v="VE274"/>
    <x v="1"/>
    <x v="387"/>
    <n v="20"/>
    <s v="bal"/>
    <n v="37.270000000000003"/>
    <n v="745.36"/>
    <s v="0421"/>
    <m/>
    <s v="1CHIR: ambulance"/>
    <s v="SVIOP-2019-SVM2-008846"/>
    <s v="Výdej do spotřeby z IOP"/>
    <s v="Škodová Simona"/>
    <s v="Promítnut do stavu zásob"/>
    <s v="V42A"/>
    <s v="Papíry, sešity, knihy, bloky, tabule"/>
    <m/>
    <m/>
    <s v="VKUS-Bustan 3/2020"/>
    <m/>
    <x v="1"/>
    <n v="8"/>
    <m/>
    <n v="0"/>
    <m/>
    <m/>
  </r>
  <r>
    <d v="2019-08-05T14:08:17"/>
    <s v="REF N15000"/>
    <s v="VE649"/>
    <x v="0"/>
    <x v="50"/>
    <n v="2"/>
    <s v="bal"/>
    <n v="326.7"/>
    <n v="653.39"/>
    <s v="0421"/>
    <m/>
    <s v="1CHIR: ambulance"/>
    <s v="SVIOP-2019-SVM2-008846"/>
    <s v="Výdej do spotřeby z IOP"/>
    <s v="Škodová Simona"/>
    <s v="Promítnut do stavu zásob"/>
    <s v="V44E"/>
    <s v="WC papír, ubrousky, pytle, sáčky"/>
    <m/>
    <m/>
    <s v="MEDISUN profi s.r.o."/>
    <m/>
    <x v="1"/>
    <n v="8"/>
    <m/>
    <n v="0"/>
    <m/>
    <m/>
  </r>
  <r>
    <d v="2019-08-05T14:08:17"/>
    <m/>
    <s v="VF103"/>
    <x v="0"/>
    <x v="147"/>
    <n v="1"/>
    <s v="bal"/>
    <n v="350.22"/>
    <n v="350.22"/>
    <s v="0421"/>
    <m/>
    <s v="1CHIR: ambulance"/>
    <s v="SVIOP-2019-SVM2-008846"/>
    <s v="Výdej do spotřeby z IOP"/>
    <s v="Škodová Simona"/>
    <s v="Promítnut do stavu zásob"/>
    <s v="V44E"/>
    <s v="WC papír, ubrousky, pytle, sáčky"/>
    <m/>
    <m/>
    <s v="Frankospol 3/2020"/>
    <m/>
    <x v="1"/>
    <n v="8"/>
    <m/>
    <n v="0"/>
    <m/>
    <m/>
  </r>
  <r>
    <d v="2019-08-05T14:10:07"/>
    <m/>
    <s v="VE275"/>
    <x v="1"/>
    <x v="374"/>
    <n v="8"/>
    <s v="bal"/>
    <n v="74.48"/>
    <n v="595.79999999999995"/>
    <s v="0413"/>
    <m/>
    <s v="1CHIR: lůžkové oddělení 3"/>
    <s v="SVIOP-2019-SVM2-008847"/>
    <s v="Výdej do spotřeby z IOP"/>
    <s v="Škodová Simona"/>
    <s v="Promítnut do stavu zásob"/>
    <s v="V42A"/>
    <s v="Papíry, sešity, knihy, bloky, tabule"/>
    <s v="VKUS-Bustan 3/2020"/>
    <m/>
    <s v="VKUS-Bustan 3/2020"/>
    <m/>
    <x v="1"/>
    <n v="8"/>
    <m/>
    <n v="0"/>
    <m/>
    <m/>
  </r>
  <r>
    <d v="2019-08-06T06:28:31"/>
    <m/>
    <s v="VE670"/>
    <x v="0"/>
    <x v="43"/>
    <n v="5"/>
    <s v="bal"/>
    <n v="9.4499999999999993"/>
    <n v="47.25"/>
    <s v="0411"/>
    <m/>
    <s v="1CHIR: lůžkové oddělení 8"/>
    <s v="SVIOP-2019-SVM2-008863"/>
    <s v="Výdej do spotřeby z IOP"/>
    <s v="Škodová Simona"/>
    <s v="Promítnut do stavu zásob"/>
    <s v="V44E"/>
    <s v="WC papír, ubrousky, pytle, sáčky"/>
    <m/>
    <m/>
    <s v="Vkus Bustan do 12/2019"/>
    <m/>
    <x v="1"/>
    <n v="8"/>
    <m/>
    <n v="0"/>
    <m/>
    <m/>
  </r>
  <r>
    <d v="2019-08-06T06:28:57"/>
    <m/>
    <s v="VE670"/>
    <x v="0"/>
    <x v="43"/>
    <n v="4"/>
    <s v="bal"/>
    <n v="9.4499999999999993"/>
    <n v="37.799999999999997"/>
    <s v="0412"/>
    <m/>
    <s v="1CHIR: lůžkové oddělení 9 + 9P"/>
    <s v="SVIOP-2019-SVM2-008864"/>
    <s v="Výdej do spotřeby z IOP"/>
    <s v="Škodová Simona"/>
    <s v="Promítnut do stavu zásob"/>
    <s v="V44E"/>
    <s v="WC papír, ubrousky, pytle, sáčky"/>
    <m/>
    <m/>
    <s v="Vkus Bustan do 12/2019"/>
    <m/>
    <x v="1"/>
    <n v="8"/>
    <m/>
    <n v="0"/>
    <m/>
    <m/>
  </r>
  <r>
    <d v="2019-08-06T06:29:22"/>
    <m/>
    <s v="VE670"/>
    <x v="0"/>
    <x v="43"/>
    <n v="4"/>
    <s v="bal"/>
    <n v="9.4499999999999993"/>
    <n v="37.799999999999997"/>
    <s v="0413"/>
    <m/>
    <s v="1CHIR: lůžkové oddělení 3"/>
    <s v="SVIOP-2019-SVM2-008865"/>
    <s v="Výdej do spotřeby z IOP"/>
    <s v="Škodová Simona"/>
    <s v="Promítnut do stavu zásob"/>
    <s v="V44E"/>
    <s v="WC papír, ubrousky, pytle, sáčky"/>
    <m/>
    <m/>
    <s v="Vkus Bustan do 12/2019"/>
    <m/>
    <x v="1"/>
    <n v="8"/>
    <m/>
    <n v="0"/>
    <m/>
    <m/>
  </r>
  <r>
    <d v="2019-08-06T06:29:46"/>
    <m/>
    <s v="VE670"/>
    <x v="0"/>
    <x v="43"/>
    <n v="8"/>
    <s v="bal"/>
    <n v="9.4499999999999993"/>
    <n v="75.599999999999994"/>
    <s v="0432"/>
    <m/>
    <s v="1CHIR: JIP  6"/>
    <s v="SVIOP-2019-SVM2-008866"/>
    <s v="Výdej do spotřeby z IOP"/>
    <s v="Škodová Simona"/>
    <s v="Promítnut do stavu zásob"/>
    <s v="V44E"/>
    <s v="WC papír, ubrousky, pytle, sáčky"/>
    <m/>
    <m/>
    <s v="Vkus Bustan do 12/2019"/>
    <m/>
    <x v="1"/>
    <n v="8"/>
    <m/>
    <n v="0"/>
    <m/>
    <m/>
  </r>
  <r>
    <d v="2019-08-06T08:17:34"/>
    <m/>
    <s v="VF230"/>
    <x v="2"/>
    <x v="252"/>
    <n v="3"/>
    <s v="ks"/>
    <n v="76.23"/>
    <n v="228.69"/>
    <s v="0432"/>
    <m/>
    <s v="1CHIR: JIP  6"/>
    <s v="SVIOP-2019-SVM2-008893"/>
    <s v="Výdej do spotřeby z IOP"/>
    <s v="Škodová Simona"/>
    <s v="Promítnut do stavu zásob"/>
    <s v="V41D"/>
    <s v="Krémy, oleje a masti z lékárny"/>
    <m/>
    <m/>
    <s v="Maurea, s.r.o"/>
    <m/>
    <x v="1"/>
    <n v="8"/>
    <m/>
    <n v="0"/>
    <m/>
    <m/>
  </r>
  <r>
    <d v="2019-08-06T08:18:00"/>
    <m/>
    <s v="VF230"/>
    <x v="2"/>
    <x v="252"/>
    <n v="4"/>
    <s v="ks"/>
    <n v="76.23"/>
    <n v="304.92"/>
    <s v="0412"/>
    <m/>
    <s v="1CHIR: lůžkové oddělení 9 + 9P"/>
    <s v="SVIOP-2019-SVM2-008894"/>
    <s v="Výdej do spotřeby z IOP"/>
    <s v="Škodová Simona"/>
    <s v="Promítnut do stavu zásob"/>
    <s v="V41D"/>
    <s v="Krémy, oleje a masti z lékárny"/>
    <m/>
    <m/>
    <s v="Maurea, s.r.o"/>
    <m/>
    <x v="1"/>
    <n v="8"/>
    <m/>
    <n v="0"/>
    <m/>
    <m/>
  </r>
  <r>
    <d v="2019-08-06T08:18:27"/>
    <m/>
    <s v="VF230"/>
    <x v="2"/>
    <x v="252"/>
    <n v="2"/>
    <s v="ks"/>
    <n v="76.23"/>
    <n v="152.46"/>
    <s v="0411"/>
    <m/>
    <s v="1CHIR: lůžkové oddělení 8"/>
    <s v="SVIOP-2019-SVM2-008895"/>
    <s v="Výdej do spotřeby z IOP"/>
    <s v="Škodová Simona"/>
    <s v="Promítnut do stavu zásob"/>
    <s v="V41D"/>
    <s v="Krémy, oleje a masti z lékárny"/>
    <m/>
    <m/>
    <s v="Maurea, s.r.o"/>
    <m/>
    <x v="1"/>
    <n v="8"/>
    <m/>
    <n v="0"/>
    <m/>
    <m/>
  </r>
  <r>
    <d v="2019-08-06T09:51:17"/>
    <s v="930036"/>
    <s v="VA203"/>
    <x v="2"/>
    <x v="65"/>
    <n v="1"/>
    <s v="ks"/>
    <n v="84"/>
    <n v="84"/>
    <s v="0412"/>
    <m/>
    <s v="1CHIR: lůžkové oddělení 9 + 9P"/>
    <s v="SVIOP-2019-SVM2-008901"/>
    <s v="Výdej do spotřeby z IOP"/>
    <s v="Škodová Simona"/>
    <s v="Promítnut do stavu zásob"/>
    <s v="V41B"/>
    <s v="Mýdla,osvěžovače"/>
    <m/>
    <m/>
    <s v="Unixderma"/>
    <m/>
    <x v="1"/>
    <n v="8"/>
    <m/>
    <n v="0"/>
    <m/>
    <m/>
  </r>
  <r>
    <d v="2019-08-06T09:51:44"/>
    <s v="930036"/>
    <s v="VA203"/>
    <x v="2"/>
    <x v="65"/>
    <n v="6"/>
    <s v="ks"/>
    <n v="84"/>
    <n v="504"/>
    <s v="0432"/>
    <m/>
    <s v="1CHIR: JIP  6"/>
    <s v="SVIOP-2019-SVM2-008902"/>
    <s v="Výdej do spotřeby z IOP"/>
    <s v="Škodová Simona"/>
    <s v="Promítnut do stavu zásob"/>
    <s v="V41B"/>
    <s v="Mýdla,osvěžovače"/>
    <m/>
    <m/>
    <s v="Unixderma"/>
    <m/>
    <x v="1"/>
    <n v="8"/>
    <m/>
    <n v="0"/>
    <m/>
    <m/>
  </r>
  <r>
    <d v="2019-08-06T09:54:50"/>
    <m/>
    <s v="VB631"/>
    <x v="1"/>
    <x v="40"/>
    <n v="500"/>
    <s v="ks"/>
    <n v="1.19"/>
    <n v="592.9"/>
    <s v="0401"/>
    <m/>
    <s v="1CHIR: vedení klinického pracoviště"/>
    <s v="SVIOP-2019-SVM2-008908"/>
    <s v="Výdej do spotřeby z IOP"/>
    <s v="Škodová Simona"/>
    <s v="Promítnut do stavu zásob"/>
    <s v="V42C"/>
    <s v="Obálky, pořadače, složky"/>
    <m/>
    <m/>
    <s v="Properus"/>
    <m/>
    <x v="1"/>
    <n v="8"/>
    <m/>
    <n v="0"/>
    <m/>
    <m/>
  </r>
  <r>
    <d v="2019-08-06T09:54:50"/>
    <s v="B1310"/>
    <s v="VA406"/>
    <x v="0"/>
    <x v="149"/>
    <n v="4"/>
    <s v="ks"/>
    <n v="3.63"/>
    <n v="14.52"/>
    <s v="0401"/>
    <m/>
    <s v="1CHIR: vedení klinického pracoviště"/>
    <s v="SVIOP-2019-SVM2-008908"/>
    <s v="Výdej do spotřeby z IOP"/>
    <s v="Škodová Simona"/>
    <s v="Promítnut do stavu zásob"/>
    <s v="V44B"/>
    <s v="Baterie, různé elektro zboží"/>
    <m/>
    <m/>
    <s v="Emos do 4/2020"/>
    <m/>
    <x v="1"/>
    <n v="8"/>
    <m/>
    <n v="0"/>
    <m/>
    <m/>
  </r>
  <r>
    <d v="2019-08-06T09:54:50"/>
    <s v="501170"/>
    <s v="VE327"/>
    <x v="1"/>
    <x v="41"/>
    <n v="1"/>
    <s v="ks"/>
    <n v="4.84"/>
    <n v="4.84"/>
    <s v="0401"/>
    <m/>
    <s v="1CHIR: vedení klinického pracoviště"/>
    <s v="SVIOP-2019-SVM2-008908"/>
    <s v="Výdej do spotřeby z IOP"/>
    <s v="Škodová Simona"/>
    <s v="Promítnut do stavu zásob"/>
    <s v="V42B"/>
    <s v="Psací potřeby"/>
    <m/>
    <m/>
    <s v="Frankospol 22.3/2020"/>
    <m/>
    <x v="1"/>
    <n v="8"/>
    <m/>
    <n v="0"/>
    <m/>
    <m/>
  </r>
  <r>
    <d v="2019-08-06T09:54:50"/>
    <s v="330863+330850"/>
    <s v="VE765"/>
    <x v="1"/>
    <x v="131"/>
    <n v="20"/>
    <s v="ks"/>
    <n v="6.65"/>
    <n v="133.05000000000001"/>
    <s v="0401"/>
    <m/>
    <s v="1CHIR: vedení klinického pracoviště"/>
    <s v="SVIOP-2019-SVM2-008908"/>
    <s v="Výdej do spotřeby z IOP"/>
    <s v="Škodová Simona"/>
    <s v="Promítnut do stavu zásob"/>
    <s v="V42C"/>
    <s v="Obálky, pořadače, složky"/>
    <m/>
    <m/>
    <s v="Frankospol 22.3/2020"/>
    <m/>
    <x v="1"/>
    <n v="8"/>
    <m/>
    <n v="0"/>
    <m/>
    <m/>
  </r>
  <r>
    <d v="2019-08-06T09:54:50"/>
    <m/>
    <s v="VE716"/>
    <x v="0"/>
    <x v="16"/>
    <n v="12"/>
    <s v="ks"/>
    <n v="23.96"/>
    <n v="287.5"/>
    <s v="0401"/>
    <m/>
    <s v="1CHIR: vedení klinického pracoviště"/>
    <s v="SVIOP-2019-SVM2-008908"/>
    <s v="Výdej do spotřeby z IOP"/>
    <s v="Škodová Simona"/>
    <s v="Promítnut do stavu zásob"/>
    <s v="V44E"/>
    <s v="WC papír, ubrousky, pytle, sáčky"/>
    <m/>
    <m/>
    <s v="Frankospol 3/2020"/>
    <m/>
    <x v="1"/>
    <n v="8"/>
    <m/>
    <n v="0"/>
    <m/>
    <m/>
  </r>
  <r>
    <d v="2019-08-06T09:54:50"/>
    <m/>
    <s v="VF286"/>
    <x v="1"/>
    <x v="366"/>
    <n v="2"/>
    <s v="ks"/>
    <n v="35.65"/>
    <n v="71.3"/>
    <s v="0401"/>
    <m/>
    <s v="1CHIR: vedení klinického pracoviště"/>
    <s v="SVIOP-2019-SVM2-008908"/>
    <s v="Výdej do spotřeby z IOP"/>
    <s v="Škodová Simona"/>
    <s v="Promítnut do stavu zásob"/>
    <s v="V42C"/>
    <s v="Obálky, pořadače, složky"/>
    <m/>
    <m/>
    <m/>
    <m/>
    <x v="1"/>
    <n v="8"/>
    <m/>
    <n v="0"/>
    <m/>
    <m/>
  </r>
  <r>
    <d v="2019-08-06T09:54:50"/>
    <s v="115081"/>
    <s v="VE491"/>
    <x v="2"/>
    <x v="64"/>
    <n v="1"/>
    <s v="ks"/>
    <n v="37.51"/>
    <n v="37.51"/>
    <s v="0401"/>
    <m/>
    <s v="1CHIR: vedení klinického pracoviště"/>
    <s v="SVIOP-2019-SVM2-008908"/>
    <s v="Výdej do spotřeby z IOP"/>
    <s v="Škodová Simona"/>
    <s v="Promítnut do stavu zásob"/>
    <s v="V41A"/>
    <s v="Mycí a uklízecí prostředy"/>
    <m/>
    <m/>
    <s v="Šaman do 19.3/2020"/>
    <m/>
    <x v="1"/>
    <n v="8"/>
    <m/>
    <n v="0"/>
    <m/>
    <m/>
  </r>
  <r>
    <d v="2019-08-06T09:54:50"/>
    <s v="C2081,C2082"/>
    <s v="VE503"/>
    <x v="2"/>
    <x v="82"/>
    <n v="2"/>
    <s v="ks"/>
    <n v="43.56"/>
    <n v="87.12"/>
    <s v="0401"/>
    <m/>
    <s v="1CHIR: vedení klinického pracoviště"/>
    <s v="SVIOP-2019-SVM2-008908"/>
    <s v="Výdej do spotřeby z IOP"/>
    <s v="Škodová Simona"/>
    <s v="Promítnut do stavu zásob"/>
    <s v="V41B"/>
    <s v="Mýdla,osvěžovače"/>
    <m/>
    <m/>
    <s v="Šaman do 19.3/2020"/>
    <m/>
    <x v="1"/>
    <n v="8"/>
    <m/>
    <n v="0"/>
    <m/>
    <m/>
  </r>
  <r>
    <d v="2019-08-06T09:54:50"/>
    <m/>
    <s v="VB268"/>
    <x v="0"/>
    <x v="29"/>
    <n v="1"/>
    <s v="ks"/>
    <n v="70.42"/>
    <n v="70.42"/>
    <s v="0401"/>
    <m/>
    <s v="1CHIR: vedení klinického pracoviště"/>
    <s v="SVIOP-2019-SVM2-008908"/>
    <s v="Výdej do spotřeby z IOP"/>
    <s v="Škodová Simona"/>
    <s v="Promítnut do stavu zásob"/>
    <s v="V44E"/>
    <s v="WC papír, ubrousky, pytle, sáčky"/>
    <m/>
    <m/>
    <s v="Božena Gtěková"/>
    <m/>
    <x v="1"/>
    <n v="8"/>
    <m/>
    <n v="0"/>
    <m/>
    <m/>
  </r>
  <r>
    <d v="2019-08-06T09:54:50"/>
    <m/>
    <s v="VE275"/>
    <x v="1"/>
    <x v="374"/>
    <n v="10"/>
    <s v="bal"/>
    <n v="74.48"/>
    <n v="744.76"/>
    <s v="0401"/>
    <m/>
    <s v="1CHIR: vedení klinického pracoviště"/>
    <s v="SVIOP-2019-SVM2-008908"/>
    <s v="Výdej do spotřeby z IOP"/>
    <s v="Škodová Simona"/>
    <s v="Promítnut do stavu zásob"/>
    <s v="V42A"/>
    <s v="Papíry, sešity, knihy, bloky, tabule"/>
    <m/>
    <m/>
    <s v="VKUS-Bustan 3/2020"/>
    <m/>
    <x v="1"/>
    <n v="8"/>
    <m/>
    <n v="0"/>
    <m/>
    <m/>
  </r>
  <r>
    <d v="2019-08-07T09:30:25"/>
    <m/>
    <s v="VC344"/>
    <x v="0"/>
    <x v="42"/>
    <n v="5"/>
    <s v="bal"/>
    <n v="6.29"/>
    <n v="31.46"/>
    <s v="0411"/>
    <m/>
    <s v="1CHIR: lůžkové oddělení 8"/>
    <s v="SVIOP-2019-SVM2-008922"/>
    <s v="Výdej do spotřeby z IOP"/>
    <s v="Škodová Simona"/>
    <s v="Promítnut do stavu zásob"/>
    <s v="V44G"/>
    <s v="Kuchyňské potřeby drobné"/>
    <m/>
    <m/>
    <s v="Věra Marková do 8/2020"/>
    <m/>
    <x v="1"/>
    <n v="8"/>
    <m/>
    <n v="0"/>
    <m/>
    <m/>
  </r>
  <r>
    <d v="2019-08-07T09:30:58"/>
    <m/>
    <s v="VC344"/>
    <x v="0"/>
    <x v="42"/>
    <n v="10"/>
    <s v="bal"/>
    <n v="6.29"/>
    <n v="62.92"/>
    <s v="0412"/>
    <m/>
    <s v="1CHIR: lůžkové oddělení 9 + 9P"/>
    <s v="SVIOP-2019-SVM2-008923"/>
    <s v="Výdej do spotřeby z IOP"/>
    <s v="Škodová Simona"/>
    <s v="Promítnut do stavu zásob"/>
    <s v="V44G"/>
    <s v="Kuchyňské potřeby drobné"/>
    <m/>
    <m/>
    <s v="Věra Marková do 8/2020"/>
    <m/>
    <x v="1"/>
    <n v="8"/>
    <m/>
    <n v="0"/>
    <m/>
    <m/>
  </r>
  <r>
    <d v="2019-08-07T09:31:28"/>
    <m/>
    <s v="VC344"/>
    <x v="0"/>
    <x v="42"/>
    <n v="6"/>
    <s v="bal"/>
    <n v="6.29"/>
    <n v="37.75"/>
    <s v="0413"/>
    <m/>
    <s v="1CHIR: lůžkové oddělení 3"/>
    <s v="SVIOP-2019-SVM2-008924"/>
    <s v="Výdej do spotřeby z IOP"/>
    <s v="Škodová Simona"/>
    <s v="Promítnut do stavu zásob"/>
    <s v="V44G"/>
    <s v="Kuchyňské potřeby drobné"/>
    <m/>
    <m/>
    <s v="Věra Marková do 8/2020"/>
    <m/>
    <x v="1"/>
    <n v="8"/>
    <m/>
    <n v="0"/>
    <m/>
    <m/>
  </r>
  <r>
    <d v="2019-08-07T09:31:28"/>
    <s v="SAB08060"/>
    <s v="VB970"/>
    <x v="0"/>
    <x v="271"/>
    <n v="5"/>
    <s v="ks"/>
    <n v="192.01"/>
    <n v="960.07"/>
    <s v="0413"/>
    <m/>
    <s v="1CHIR: lůžkové oddělení 3"/>
    <s v="SVIOP-2019-SVM2-008924"/>
    <s v="Výdej do spotřeby z IOP"/>
    <s v="Škodová Simona"/>
    <s v="Promítnut do stavu zásob"/>
    <s v="V44D"/>
    <s v="Ručníky, rohože, ostatní"/>
    <m/>
    <m/>
    <s v="Perfect Distribution a.s."/>
    <m/>
    <x v="1"/>
    <n v="8"/>
    <m/>
    <n v="0"/>
    <m/>
    <m/>
  </r>
  <r>
    <d v="2019-08-07T09:32:02"/>
    <m/>
    <s v="VA766"/>
    <x v="0"/>
    <x v="273"/>
    <n v="10"/>
    <s v="ks"/>
    <n v="3.51"/>
    <n v="35.1"/>
    <s v="0432"/>
    <m/>
    <s v="1CHIR: JIP  6"/>
    <s v="SVIOP-2019-SVM2-008925"/>
    <s v="Výdej do spotřeby z IOP"/>
    <s v="Škodová Simona"/>
    <s v="Promítnut do stavu zásob"/>
    <s v="V44G"/>
    <s v="Kuchyňské potřeby drobné"/>
    <m/>
    <m/>
    <s v="Věra Marková do 8/2020"/>
    <m/>
    <x v="1"/>
    <n v="8"/>
    <m/>
    <n v="0"/>
    <m/>
    <m/>
  </r>
  <r>
    <d v="2019-08-09T12:53:33"/>
    <m/>
    <s v="VA403"/>
    <x v="1"/>
    <x v="424"/>
    <n v="1"/>
    <s v="bal"/>
    <n v="166.98"/>
    <n v="166.98"/>
    <s v="0401"/>
    <m/>
    <s v="1CHIR: vedení klinického pracoviště"/>
    <s v="SVIOP-2019-SVM2-009044"/>
    <s v="Výdej do spotřeby z IOP"/>
    <s v="Škodová Simona"/>
    <s v="Promítnut do stavu zásob"/>
    <s v="V42A"/>
    <s v="Papíry, sešity, knihy, bloky, tabule"/>
    <m/>
    <m/>
    <s v="VKUS-BUSTAN"/>
    <m/>
    <x v="1"/>
    <n v="8"/>
    <m/>
    <n v="0"/>
    <m/>
    <m/>
  </r>
  <r>
    <d v="2019-08-09T12:54:05"/>
    <s v="780102b"/>
    <s v="VE717"/>
    <x v="0"/>
    <x v="44"/>
    <n v="3"/>
    <s v="ks"/>
    <n v="15.8"/>
    <n v="47.41"/>
    <s v="0412"/>
    <m/>
    <s v="1CHIR: lůžkové oddělení 9 + 9P"/>
    <s v="SVIOP-2019-SVM2-009045"/>
    <s v="Výdej do spotřeby z IOP"/>
    <s v="Škodová Simona"/>
    <s v="Promítnut do stavu zásob"/>
    <s v="V44E"/>
    <s v="WC papír, ubrousky, pytle, sáčky"/>
    <m/>
    <m/>
    <s v="Frankospol 3/2020"/>
    <m/>
    <x v="1"/>
    <n v="8"/>
    <m/>
    <n v="0"/>
    <m/>
    <m/>
  </r>
  <r>
    <d v="2019-08-09T12:54:32"/>
    <s v="780102b"/>
    <s v="VE717"/>
    <x v="0"/>
    <x v="44"/>
    <n v="20"/>
    <s v="ks"/>
    <n v="15.8"/>
    <n v="316.05"/>
    <s v="0413"/>
    <m/>
    <s v="1CHIR: lůžkové oddělení 3"/>
    <s v="SVIOP-2019-SVM2-009046"/>
    <s v="Výdej do spotřeby z IOP"/>
    <s v="Škodová Simona"/>
    <s v="Promítnut do stavu zásob"/>
    <s v="V44E"/>
    <s v="WC papír, ubrousky, pytle, sáčky"/>
    <m/>
    <m/>
    <s v="Frankospol 3/2020"/>
    <m/>
    <x v="1"/>
    <n v="8"/>
    <m/>
    <n v="0"/>
    <m/>
    <m/>
  </r>
  <r>
    <d v="2019-08-13T11:13:29"/>
    <m/>
    <s v="VF286"/>
    <x v="1"/>
    <x v="366"/>
    <n v="18"/>
    <s v="ks"/>
    <n v="35.65"/>
    <n v="641.70000000000005"/>
    <s v="0401"/>
    <m/>
    <s v="1CHIR: vedení klinického pracoviště"/>
    <s v="SVIOP-2019-SVM2-009135"/>
    <s v="Výdej do spotřeby z IOP"/>
    <s v="Škodová Simona"/>
    <s v="Promítnut do stavu zásob"/>
    <s v="V42C"/>
    <s v="Obálky, pořadače, složky"/>
    <m/>
    <m/>
    <m/>
    <m/>
    <x v="1"/>
    <n v="8"/>
    <m/>
    <n v="0"/>
    <m/>
    <m/>
  </r>
  <r>
    <d v="2019-08-15T08:10:17"/>
    <m/>
    <s v="VD1191"/>
    <x v="7"/>
    <x v="425"/>
    <n v="26"/>
    <s v="ks"/>
    <n v="618.30999999999995"/>
    <n v="16076.06"/>
    <s v="0412"/>
    <m/>
    <s v="1CHIR: lůžkové oddělení 9 + 9P"/>
    <s v="SVIOP-2019-SVM2-009234"/>
    <s v="Výdej do spotřeby z IOP"/>
    <s v="Sommerová Iva"/>
    <s v="Promítnut do stavu zásob"/>
    <s v="V30"/>
    <s v="Nábytek (do 1000 Kč)"/>
    <m/>
    <m/>
    <s v="Křesla-židle"/>
    <m/>
    <x v="1"/>
    <n v="8"/>
    <m/>
    <n v="0"/>
    <m/>
    <m/>
  </r>
  <r>
    <d v="2019-08-15T08:11:17"/>
    <m/>
    <s v="VD1191"/>
    <x v="7"/>
    <x v="425"/>
    <n v="24"/>
    <s v="ks"/>
    <n v="618.30999999999995"/>
    <n v="14839.44"/>
    <s v="0411"/>
    <m/>
    <s v="1CHIR: lůžkové oddělení 8"/>
    <s v="SVIOP-2019-SVM2-009235"/>
    <s v="Výdej do spotřeby z IOP"/>
    <s v="Sommerová Iva"/>
    <s v="Promítnut do stavu zásob"/>
    <s v="V30"/>
    <s v="Nábytek (do 1000 Kč)"/>
    <m/>
    <m/>
    <s v="Křesla-židle"/>
    <m/>
    <x v="1"/>
    <n v="8"/>
    <m/>
    <n v="0"/>
    <m/>
    <m/>
  </r>
  <r>
    <d v="2019-08-15T08:12:08"/>
    <m/>
    <s v="VD1191"/>
    <x v="7"/>
    <x v="425"/>
    <n v="27"/>
    <s v="ks"/>
    <n v="618.30999999999995"/>
    <n v="16694.37"/>
    <s v="0413"/>
    <m/>
    <s v="1CHIR: lůžkové oddělení 3"/>
    <s v="SVIOP-2019-SVM2-009236"/>
    <s v="Výdej do spotřeby z IOP"/>
    <s v="Sommerová Iva"/>
    <s v="Promítnut do stavu zásob"/>
    <s v="V30"/>
    <s v="Nábytek (do 1000 Kč)"/>
    <m/>
    <m/>
    <s v="Křesla-židle"/>
    <m/>
    <x v="1"/>
    <n v="8"/>
    <m/>
    <n v="0"/>
    <m/>
    <m/>
  </r>
  <r>
    <d v="2019-08-15T08:12:52"/>
    <m/>
    <s v="VD1191"/>
    <x v="7"/>
    <x v="425"/>
    <n v="2"/>
    <s v="ks"/>
    <n v="618.30999999999995"/>
    <n v="1236.6199999999999"/>
    <s v="0421"/>
    <m/>
    <s v="1CHIR: ambulance"/>
    <s v="SVIOP-2019-SVM2-009237"/>
    <s v="Výdej do spotřeby z IOP"/>
    <s v="Sommerová Iva"/>
    <s v="Promítnut do stavu zásob"/>
    <s v="V30"/>
    <s v="Nábytek (do 1000 Kč)"/>
    <m/>
    <m/>
    <s v="Křesla-židle"/>
    <m/>
    <x v="1"/>
    <n v="8"/>
    <m/>
    <n v="0"/>
    <m/>
    <m/>
  </r>
  <r>
    <d v="2019-08-15T12:22:35"/>
    <m/>
    <s v="VA855"/>
    <x v="0"/>
    <x v="225"/>
    <n v="1"/>
    <s v="ks"/>
    <n v="128.26"/>
    <n v="128.26"/>
    <s v="0432"/>
    <m/>
    <s v="1CHIR: JIP  6"/>
    <s v="SVIOP-2019-SVM2-009249"/>
    <s v="Výdej do spotřeby z IOP"/>
    <s v="Utíkalová Jana"/>
    <s v="Promítnut do stavu zásob"/>
    <s v="V44H"/>
    <s v="Boxy,koše,dózy,nádoby"/>
    <m/>
    <m/>
    <s v="Věra Marková do 8/2020"/>
    <m/>
    <x v="1"/>
    <n v="8"/>
    <m/>
    <n v="0"/>
    <m/>
    <m/>
  </r>
  <r>
    <d v="2019-08-16T08:11:14"/>
    <m/>
    <s v="VD1208"/>
    <x v="9"/>
    <x v="426"/>
    <n v="1"/>
    <s v="ks"/>
    <n v="2094.5"/>
    <n v="2094.5"/>
    <s v="0421"/>
    <m/>
    <s v="1CHIR: ambulance"/>
    <s v="SVKMAJ-2019-SVM2-000542"/>
    <s v="Výdej do krátkodobého majetku"/>
    <s v="Sommerová Iva"/>
    <s v="Promítnut do stavu zásob"/>
    <s v="V31_NAB"/>
    <s v="Nábytek (od 1000 Kč)"/>
    <m/>
    <m/>
    <s v="Indubia"/>
    <m/>
    <x v="1"/>
    <n v="8"/>
    <m/>
    <n v="0"/>
    <m/>
    <m/>
  </r>
  <r>
    <d v="2019-08-16T08:11:14"/>
    <m/>
    <s v="VD1208"/>
    <x v="9"/>
    <x v="426"/>
    <n v="3"/>
    <s v="ks"/>
    <n v="2202.33"/>
    <n v="6607"/>
    <s v="0421"/>
    <m/>
    <s v="1CHIR: ambulance"/>
    <s v="SVKMAJ-2019-SVM2-000542"/>
    <s v="Výdej do krátkodobého majetku"/>
    <s v="Sommerová Iva"/>
    <s v="Promítnut do stavu zásob"/>
    <s v="V31_NAB"/>
    <s v="Nábytek (od 1000 Kč)"/>
    <m/>
    <m/>
    <s v="Indubia"/>
    <m/>
    <x v="1"/>
    <n v="8"/>
    <m/>
    <n v="0"/>
    <m/>
    <m/>
  </r>
  <r>
    <d v="2019-08-16T08:11:14"/>
    <m/>
    <s v="VD1211"/>
    <x v="9"/>
    <x v="427"/>
    <n v="1"/>
    <s v="ks"/>
    <n v="2605"/>
    <n v="2605"/>
    <s v="0421"/>
    <m/>
    <s v="1CHIR: ambulance"/>
    <s v="SVKMAJ-2019-SVM2-000542"/>
    <s v="Výdej do krátkodobého majetku"/>
    <s v="Sommerová Iva"/>
    <s v="Promítnut do stavu zásob"/>
    <s v="V31_NAB"/>
    <s v="Nábytek (od 1000 Kč)"/>
    <m/>
    <m/>
    <s v="Indubia"/>
    <m/>
    <x v="1"/>
    <n v="8"/>
    <m/>
    <n v="0"/>
    <m/>
    <m/>
  </r>
  <r>
    <d v="2019-08-16T08:11:14"/>
    <m/>
    <s v="VD1215"/>
    <x v="9"/>
    <x v="428"/>
    <n v="1"/>
    <s v="ks"/>
    <n v="3599"/>
    <n v="3599"/>
    <s v="0421"/>
    <m/>
    <s v="1CHIR: ambulance"/>
    <s v="SVKMAJ-2019-SVM2-000542"/>
    <s v="Výdej do krátkodobého majetku"/>
    <s v="Sommerová Iva"/>
    <s v="Promítnut do stavu zásob"/>
    <s v="V31_NAB"/>
    <s v="Nábytek (od 1000 Kč)"/>
    <m/>
    <m/>
    <s v="Indubia"/>
    <m/>
    <x v="1"/>
    <n v="8"/>
    <m/>
    <n v="0"/>
    <m/>
    <m/>
  </r>
  <r>
    <d v="2019-08-16T08:11:14"/>
    <m/>
    <s v="VD1203"/>
    <x v="9"/>
    <x v="429"/>
    <n v="1"/>
    <s v="ks"/>
    <n v="3894"/>
    <n v="3894"/>
    <s v="0421"/>
    <m/>
    <s v="1CHIR: ambulance"/>
    <s v="SVKMAJ-2019-SVM2-000542"/>
    <s v="Výdej do krátkodobého majetku"/>
    <s v="Sommerová Iva"/>
    <s v="Promítnut do stavu zásob"/>
    <s v="V31_NAB"/>
    <s v="Nábytek (od 1000 Kč)"/>
    <m/>
    <m/>
    <s v="Indubia"/>
    <m/>
    <x v="1"/>
    <n v="8"/>
    <m/>
    <n v="0"/>
    <m/>
    <m/>
  </r>
  <r>
    <d v="2019-08-16T08:11:14"/>
    <m/>
    <s v="VD1205"/>
    <x v="9"/>
    <x v="430"/>
    <n v="3"/>
    <s v="ks"/>
    <n v="3953.67"/>
    <n v="11861"/>
    <s v="0421"/>
    <m/>
    <s v="1CHIR: ambulance"/>
    <s v="SVKMAJ-2019-SVM2-000542"/>
    <s v="Výdej do krátkodobého majetku"/>
    <s v="Sommerová Iva"/>
    <s v="Promítnut do stavu zásob"/>
    <s v="V31_NAB"/>
    <s v="Nábytek (od 1000 Kč)"/>
    <m/>
    <m/>
    <s v="Indubia"/>
    <m/>
    <x v="1"/>
    <n v="8"/>
    <m/>
    <n v="0"/>
    <m/>
    <m/>
  </r>
  <r>
    <d v="2019-08-16T08:11:14"/>
    <m/>
    <s v="VD1213"/>
    <x v="9"/>
    <x v="431"/>
    <n v="1"/>
    <s v="ks"/>
    <n v="4781"/>
    <n v="4781"/>
    <s v="0421"/>
    <m/>
    <s v="1CHIR: ambulance"/>
    <s v="SVKMAJ-2019-SVM2-000542"/>
    <s v="Výdej do krátkodobého majetku"/>
    <s v="Sommerová Iva"/>
    <s v="Promítnut do stavu zásob"/>
    <s v="V31_NAB"/>
    <s v="Nábytek (od 1000 Kč)"/>
    <m/>
    <m/>
    <s v="Indubia"/>
    <m/>
    <x v="1"/>
    <n v="8"/>
    <m/>
    <n v="0"/>
    <m/>
    <m/>
  </r>
  <r>
    <d v="2019-08-16T08:11:14"/>
    <m/>
    <s v="VD1203"/>
    <x v="9"/>
    <x v="429"/>
    <n v="1"/>
    <s v="ks"/>
    <n v="6285"/>
    <n v="6285"/>
    <s v="0421"/>
    <m/>
    <s v="1CHIR: ambulance"/>
    <s v="SVKMAJ-2019-SVM2-000542"/>
    <s v="Výdej do krátkodobého majetku"/>
    <s v="Sommerová Iva"/>
    <s v="Promítnut do stavu zásob"/>
    <s v="V31_NAB"/>
    <s v="Nábytek (od 1000 Kč)"/>
    <m/>
    <m/>
    <s v="Indubia"/>
    <m/>
    <x v="1"/>
    <n v="8"/>
    <m/>
    <n v="0"/>
    <m/>
    <m/>
  </r>
  <r>
    <d v="2019-08-16T08:11:14"/>
    <m/>
    <s v="VD1199"/>
    <x v="9"/>
    <x v="432"/>
    <n v="1"/>
    <s v="ks"/>
    <n v="6554"/>
    <n v="6554"/>
    <s v="0421"/>
    <m/>
    <s v="1CHIR: ambulance"/>
    <s v="SVKMAJ-2019-SVM2-000542"/>
    <s v="Výdej do krátkodobého majetku"/>
    <s v="Sommerová Iva"/>
    <s v="Promítnut do stavu zásob"/>
    <s v="V31_NAB"/>
    <s v="Nábytek (od 1000 Kč)"/>
    <m/>
    <m/>
    <s v="Indubia"/>
    <m/>
    <x v="1"/>
    <n v="8"/>
    <m/>
    <n v="0"/>
    <m/>
    <m/>
  </r>
  <r>
    <d v="2019-08-16T08:11:14"/>
    <m/>
    <s v="VD1214"/>
    <x v="9"/>
    <x v="433"/>
    <n v="1"/>
    <s v="ks"/>
    <n v="18128"/>
    <n v="18128"/>
    <s v="0421"/>
    <m/>
    <s v="1CHIR: ambulance"/>
    <s v="SVKMAJ-2019-SVM2-000542"/>
    <s v="Výdej do krátkodobého majetku"/>
    <s v="Sommerová Iva"/>
    <s v="Promítnut do stavu zásob"/>
    <s v="V31_NAB"/>
    <s v="Nábytek (od 1000 Kč)"/>
    <m/>
    <m/>
    <s v="Indubia"/>
    <m/>
    <x v="1"/>
    <n v="8"/>
    <m/>
    <n v="0"/>
    <m/>
    <m/>
  </r>
  <r>
    <d v="2019-08-16T08:11:14"/>
    <m/>
    <s v="VD1214"/>
    <x v="9"/>
    <x v="433"/>
    <n v="1"/>
    <s v="ks"/>
    <n v="26319"/>
    <n v="26319"/>
    <s v="0421"/>
    <m/>
    <s v="1CHIR: ambulance"/>
    <s v="SVKMAJ-2019-SVM2-000542"/>
    <s v="Výdej do krátkodobého majetku"/>
    <s v="Sommerová Iva"/>
    <s v="Promítnut do stavu zásob"/>
    <s v="V31_NAB"/>
    <s v="Nábytek (od 1000 Kč)"/>
    <m/>
    <m/>
    <s v="Indubia"/>
    <m/>
    <x v="1"/>
    <n v="8"/>
    <m/>
    <n v="0"/>
    <m/>
    <m/>
  </r>
  <r>
    <d v="2019-08-16T08:19:03"/>
    <m/>
    <s v="VD1209"/>
    <x v="7"/>
    <x v="434"/>
    <n v="4"/>
    <s v="ks"/>
    <n v="671.5"/>
    <n v="2686"/>
    <s v="0421"/>
    <m/>
    <s v="1CHIR: ambulance"/>
    <s v="SVIOP-2019-SVM2-009282"/>
    <s v="Výdej do spotřeby z IOP"/>
    <s v="Sommerová Iva"/>
    <s v="Promítnut do stavu zásob"/>
    <s v="V30"/>
    <s v="Nábytek (do 1000 Kč)"/>
    <m/>
    <m/>
    <s v="Indubia"/>
    <m/>
    <x v="1"/>
    <n v="8"/>
    <m/>
    <n v="0"/>
    <m/>
    <m/>
  </r>
  <r>
    <d v="2019-08-16T08:23:27"/>
    <m/>
    <s v="VD1204"/>
    <x v="9"/>
    <x v="435"/>
    <n v="2"/>
    <s v="ks"/>
    <n v="2605"/>
    <n v="5210"/>
    <s v="0412"/>
    <m/>
    <s v="1CHIR: lůžkové oddělení 9 + 9P"/>
    <s v="SVKMAJ-2019-SVM2-000543"/>
    <s v="Výdej do krátkodobého majetku"/>
    <s v="Sommerová Iva"/>
    <s v="Promítnut do stavu zásob"/>
    <s v="V31_NAB"/>
    <s v="Nábytek (od 1000 Kč)"/>
    <m/>
    <m/>
    <s v="Indubia"/>
    <m/>
    <x v="1"/>
    <n v="8"/>
    <m/>
    <n v="0"/>
    <m/>
    <m/>
  </r>
  <r>
    <d v="2019-08-16T08:23:27"/>
    <m/>
    <s v="VD1208"/>
    <x v="9"/>
    <x v="426"/>
    <n v="1"/>
    <s v="ks"/>
    <n v="3894"/>
    <n v="3894"/>
    <s v="0412"/>
    <m/>
    <s v="1CHIR: lůžkové oddělení 9 + 9P"/>
    <s v="SVKMAJ-2019-SVM2-000543"/>
    <s v="Výdej do krátkodobého majetku"/>
    <s v="Sommerová Iva"/>
    <s v="Promítnut do stavu zásob"/>
    <s v="V31_NAB"/>
    <s v="Nábytek (od 1000 Kč)"/>
    <m/>
    <m/>
    <s v="Indubia"/>
    <m/>
    <x v="1"/>
    <n v="8"/>
    <m/>
    <n v="0"/>
    <m/>
    <m/>
  </r>
  <r>
    <d v="2019-08-16T08:23:27"/>
    <m/>
    <s v="VD1201"/>
    <x v="9"/>
    <x v="436"/>
    <n v="1"/>
    <s v="ks"/>
    <n v="6553"/>
    <n v="6553"/>
    <s v="0412"/>
    <m/>
    <s v="1CHIR: lůžkové oddělení 9 + 9P"/>
    <s v="SVKMAJ-2019-SVM2-000543"/>
    <s v="Výdej do krátkodobého majetku"/>
    <s v="Sommerová Iva"/>
    <s v="Promítnut do stavu zásob"/>
    <s v="V31_NAB"/>
    <s v="Nábytek (od 1000 Kč)"/>
    <m/>
    <m/>
    <s v="Indubia"/>
    <m/>
    <x v="1"/>
    <n v="8"/>
    <m/>
    <n v="0"/>
    <m/>
    <m/>
  </r>
  <r>
    <d v="2019-08-16T09:22:01"/>
    <s v="431005"/>
    <s v="VE852"/>
    <x v="1"/>
    <x v="52"/>
    <n v="5"/>
    <s v="bal"/>
    <n v="4.4800000000000004"/>
    <n v="22.39"/>
    <s v="0401"/>
    <m/>
    <s v="1CHIR: vedení klinického pracoviště"/>
    <s v="SVIOP-2019-SVM2-009291"/>
    <s v="Výdej do spotřeby z IOP"/>
    <s v="Škodová Simona"/>
    <s v="Promítnut do stavu zásob"/>
    <s v="V42D"/>
    <s v="Pravítka, lepidla, folie"/>
    <m/>
    <m/>
    <s v="Frankospol 22.3/2020"/>
    <m/>
    <x v="1"/>
    <n v="8"/>
    <m/>
    <n v="0"/>
    <m/>
    <m/>
  </r>
  <r>
    <d v="2019-08-19T13:10:43"/>
    <s v="Fm-L009-019-OSEZPR-001"/>
    <s v="VFM1230"/>
    <x v="1"/>
    <x v="47"/>
    <n v="1"/>
    <s v="ks"/>
    <n v="64.13"/>
    <n v="64.13"/>
    <s v="0411"/>
    <m/>
    <s v="1CHIR: lůžkové oddělení 8"/>
    <s v="SVIOP-2019-SVM2-009337"/>
    <s v="Výdej do spotřeby z IOP"/>
    <s v="Utíkalová Jana"/>
    <s v="Promítnut do stavu zásob"/>
    <s v="VFM019"/>
    <s v="Ošetřovatelská dokumentace"/>
    <m/>
    <m/>
    <s v="Knopp - tiskárna do 1/2021"/>
    <m/>
    <x v="1"/>
    <n v="8"/>
    <m/>
    <n v="0"/>
    <m/>
    <m/>
  </r>
  <r>
    <d v="2019-08-19T13:11:34"/>
    <m/>
    <s v="VE662"/>
    <x v="1"/>
    <x v="73"/>
    <n v="720"/>
    <s v="ks"/>
    <n v="0.15"/>
    <n v="104.54"/>
    <s v="0421"/>
    <m/>
    <s v="1CHIR: ambulance"/>
    <s v="SVIOP-2019-SVM2-009338"/>
    <s v="Výdej do spotřeby z IOP"/>
    <s v="Utíkalová Jana"/>
    <s v="Promítnut do stavu zásob"/>
    <s v="V43"/>
    <s v="Tiskopisy"/>
    <m/>
    <m/>
    <s v="Knopp - tiskárna do 1/2021"/>
    <m/>
    <x v="1"/>
    <n v="8"/>
    <m/>
    <n v="0"/>
    <m/>
    <m/>
  </r>
  <r>
    <d v="2019-08-20T09:31:49"/>
    <m/>
    <s v="VF323"/>
    <x v="0"/>
    <x v="163"/>
    <n v="2"/>
    <s v="bal"/>
    <n v="17.25"/>
    <n v="34.49"/>
    <s v="0411"/>
    <m/>
    <s v="1CHIR: lůžkové oddělení 8"/>
    <s v="SVIOP-2019-SVM2-009375"/>
    <s v="Výdej do spotřeby z IOP"/>
    <s v="Škodová Simona"/>
    <s v="Promítnut do stavu zásob"/>
    <s v="V44E"/>
    <s v="WC papír, ubrousky, pytle, sáčky"/>
    <s v="Abraham do 4/2020"/>
    <m/>
    <s v="Abraham do 4/2020"/>
    <m/>
    <x v="1"/>
    <n v="8"/>
    <m/>
    <n v="0"/>
    <m/>
    <m/>
  </r>
  <r>
    <d v="2019-08-20T12:33:48"/>
    <s v="301600"/>
    <s v="VE778"/>
    <x v="1"/>
    <x v="84"/>
    <n v="8"/>
    <s v="ks"/>
    <n v="20.81"/>
    <n v="166.5"/>
    <s v="0421"/>
    <m/>
    <s v="1CHIR: ambulance"/>
    <s v="SVIOP-2019-SVM2-009388"/>
    <s v="Výdej do spotřeby z IOP"/>
    <s v="Utíkalová Jana"/>
    <s v="Promítnut do stavu zásob"/>
    <s v="V42C"/>
    <s v="Obálky, pořadače, složky"/>
    <m/>
    <m/>
    <s v="Frankospol 22.3/2020"/>
    <m/>
    <x v="1"/>
    <n v="8"/>
    <m/>
    <n v="0"/>
    <m/>
    <m/>
  </r>
  <r>
    <d v="2019-08-22T12:40:11"/>
    <m/>
    <s v="VD676"/>
    <x v="9"/>
    <x v="168"/>
    <n v="1"/>
    <s v="ks"/>
    <n v="3535.62"/>
    <n v="3535.62"/>
    <s v="0413"/>
    <m/>
    <s v="1CHIR: lůžkové oddělení 3"/>
    <s v="SVKMAJ-2019-SVM2-000573"/>
    <s v="Výdej do krátkodobého majetku"/>
    <s v="Sommerová Iva"/>
    <s v="Promítnut do stavu zásob"/>
    <s v="V31_NAB"/>
    <s v="Nábytek (od 1000 Kč)"/>
    <m/>
    <m/>
    <s v="AJAX CZ"/>
    <m/>
    <x v="1"/>
    <n v="8"/>
    <m/>
    <n v="0"/>
    <m/>
    <m/>
  </r>
  <r>
    <d v="2019-08-23T08:43:56"/>
    <m/>
    <s v="VC276"/>
    <x v="0"/>
    <x v="36"/>
    <n v="3"/>
    <s v="ks"/>
    <n v="382.4"/>
    <n v="1147.2"/>
    <s v="0421"/>
    <m/>
    <s v="1CHIR: ambulance"/>
    <s v="SVIOP-2019-SVM2-009556"/>
    <s v="Výdej do spotřeby z IOP"/>
    <s v="Škodová Simona"/>
    <s v="Promítnut do stavu zásob"/>
    <s v="V44H"/>
    <s v="Boxy,koše,dózy,nádoby"/>
    <m/>
    <m/>
    <s v="Věra Marková do 8/2020"/>
    <m/>
    <x v="1"/>
    <n v="8"/>
    <m/>
    <n v="0"/>
    <m/>
    <m/>
  </r>
  <r>
    <d v="2019-08-23T08:44:22"/>
    <m/>
    <s v="VE540"/>
    <x v="0"/>
    <x v="321"/>
    <n v="5"/>
    <s v="ks"/>
    <n v="302.5"/>
    <n v="1512.5"/>
    <s v="0413"/>
    <m/>
    <s v="1CHIR: lůžkové oddělení 3"/>
    <s v="SVIOP-2019-SVM2-009557"/>
    <s v="Výdej do spotřeby z IOP"/>
    <s v="Škodová Simona"/>
    <s v="Promítnut do stavu zásob"/>
    <s v="V44H"/>
    <s v="Boxy,koše,dózy,nádoby"/>
    <m/>
    <m/>
    <s v="Věra Marková do 8/2020"/>
    <m/>
    <x v="1"/>
    <n v="8"/>
    <m/>
    <n v="0"/>
    <m/>
    <m/>
  </r>
  <r>
    <d v="2019-08-23T08:44:59"/>
    <m/>
    <s v="VC276"/>
    <x v="0"/>
    <x v="36"/>
    <n v="3"/>
    <s v="ks"/>
    <n v="382.4"/>
    <n v="1147.2"/>
    <s v="0401"/>
    <m/>
    <s v="1CHIR: vedení klinického pracoviště"/>
    <s v="SVIOP-2019-SVM2-009558"/>
    <s v="Výdej do spotřeby z IOP"/>
    <s v="Škodová Simona"/>
    <s v="Promítnut do stavu zásob"/>
    <s v="V44H"/>
    <s v="Boxy,koše,dózy,nádoby"/>
    <m/>
    <m/>
    <s v="Věra Marková do 8/2020"/>
    <m/>
    <x v="1"/>
    <n v="8"/>
    <m/>
    <n v="0"/>
    <m/>
    <m/>
  </r>
  <r>
    <d v="2019-09-03T13:47:49"/>
    <s v="890003"/>
    <s v="VF339"/>
    <x v="0"/>
    <x v="437"/>
    <n v="10"/>
    <s v="ks"/>
    <n v="1.21"/>
    <n v="12.1"/>
    <s v="0401"/>
    <m/>
    <s v="1CHIR: vedení klinického pracoviště"/>
    <s v="SVIOP-2019-SVM2-009835"/>
    <s v="Výdej do spotřeby z IOP"/>
    <s v="Škodová Simona"/>
    <s v="Promítnut do stavu zásob"/>
    <s v="V44D"/>
    <s v="Ručníky, rohože, ostatní"/>
    <m/>
    <m/>
    <s v="Frankospol 22.3/2020"/>
    <m/>
    <x v="1"/>
    <n v="9"/>
    <m/>
    <n v="0"/>
    <m/>
    <m/>
  </r>
  <r>
    <d v="2019-09-03T13:47:49"/>
    <s v="220119"/>
    <s v="VE769"/>
    <x v="1"/>
    <x v="103"/>
    <n v="100"/>
    <s v="ks"/>
    <n v="1.22"/>
    <n v="122.21"/>
    <s v="0401"/>
    <m/>
    <s v="1CHIR: vedení klinického pracoviště"/>
    <s v="SVIOP-2019-SVM2-009835"/>
    <s v="Výdej do spotřeby z IOP"/>
    <s v="Škodová Simona"/>
    <s v="Promítnut do stavu zásob"/>
    <s v="V42C"/>
    <s v="Obálky, pořadače, složky"/>
    <m/>
    <m/>
    <s v="Frankospol 22.3/2020"/>
    <m/>
    <x v="1"/>
    <n v="9"/>
    <m/>
    <n v="0"/>
    <m/>
    <m/>
  </r>
  <r>
    <d v="2019-09-03T13:47:49"/>
    <m/>
    <s v="VA809"/>
    <x v="0"/>
    <x v="238"/>
    <n v="10"/>
    <s v="ks"/>
    <n v="2"/>
    <n v="20"/>
    <s v="0401"/>
    <m/>
    <s v="1CHIR: vedení klinického pracoviště"/>
    <s v="SVIOP-2019-SVM2-009835"/>
    <s v="Výdej do spotřeby z IOP"/>
    <s v="Škodová Simona"/>
    <s v="Promítnut do stavu zásob"/>
    <s v="V44D"/>
    <s v="Ručníky, rohože, ostatní"/>
    <s v="různé barvy"/>
    <m/>
    <s v="Božena Gatěková"/>
    <m/>
    <x v="1"/>
    <n v="9"/>
    <m/>
    <n v="0"/>
    <m/>
    <m/>
  </r>
  <r>
    <d v="2019-09-03T13:47:49"/>
    <m/>
    <s v="VC918"/>
    <x v="0"/>
    <x v="311"/>
    <n v="1"/>
    <s v="bal"/>
    <n v="20.54"/>
    <n v="20.54"/>
    <s v="0401"/>
    <m/>
    <s v="1CHIR: vedení klinického pracoviště"/>
    <s v="SVIOP-2019-SVM2-009835"/>
    <s v="Výdej do spotřeby z IOP"/>
    <s v="Škodová Simona"/>
    <s v="Promítnut do stavu zásob"/>
    <s v="V44E"/>
    <s v="WC papír, ubrousky, pytle, sáčky"/>
    <m/>
    <m/>
    <m/>
    <m/>
    <x v="1"/>
    <n v="9"/>
    <m/>
    <n v="0"/>
    <m/>
    <m/>
  </r>
  <r>
    <d v="2019-09-03T13:48:41"/>
    <m/>
    <s v="VE585"/>
    <x v="1"/>
    <x v="74"/>
    <n v="100"/>
    <s v="ks"/>
    <n v="0.55000000000000004"/>
    <n v="55"/>
    <s v="0411"/>
    <m/>
    <s v="1CHIR: lůžkové oddělení 8"/>
    <s v="SVIOP-2019-SVM2-009836"/>
    <s v="Výdej do spotřeby z IOP"/>
    <s v="Škodová Simona"/>
    <s v="Promítnut do stavu zásob"/>
    <s v="V42C"/>
    <s v="Obálky, pořadače, složky"/>
    <m/>
    <m/>
    <s v="ITAGE"/>
    <m/>
    <x v="1"/>
    <n v="9"/>
    <m/>
    <n v="0"/>
    <m/>
    <m/>
  </r>
  <r>
    <d v="2019-09-03T13:48:41"/>
    <s v="5961"/>
    <s v="VE517"/>
    <x v="2"/>
    <x v="5"/>
    <n v="30"/>
    <s v="ks"/>
    <n v="2.4900000000000002"/>
    <n v="74.7"/>
    <s v="0411"/>
    <m/>
    <s v="1CHIR: lůžkové oddělení 8"/>
    <s v="SVIOP-2019-SVM2-009836"/>
    <s v="Výdej do spotřeby z IOP"/>
    <s v="Škodová Simona"/>
    <s v="Promítnut do stavu zásob"/>
    <s v="V41A"/>
    <s v="Mycí a uklízecí prostředy"/>
    <m/>
    <m/>
    <s v="Šaman do 19.3/2020"/>
    <m/>
    <x v="1"/>
    <n v="9"/>
    <m/>
    <n v="0"/>
    <m/>
    <m/>
  </r>
  <r>
    <d v="2019-09-03T13:48:41"/>
    <s v="5961"/>
    <s v="VE518"/>
    <x v="2"/>
    <x v="4"/>
    <n v="30"/>
    <s v="ks"/>
    <n v="2.4900000000000002"/>
    <n v="74.7"/>
    <s v="0411"/>
    <m/>
    <s v="1CHIR: lůžkové oddělení 8"/>
    <s v="SVIOP-2019-SVM2-009836"/>
    <s v="Výdej do spotřeby z IOP"/>
    <s v="Škodová Simona"/>
    <s v="Promítnut do stavu zásob"/>
    <s v="V41A"/>
    <s v="Mycí a uklízecí prostředy"/>
    <m/>
    <m/>
    <s v="Šaman do 19.3/2020"/>
    <m/>
    <x v="1"/>
    <n v="9"/>
    <m/>
    <n v="0"/>
    <m/>
    <m/>
  </r>
  <r>
    <d v="2019-09-03T13:48:41"/>
    <s v="440831"/>
    <s v="VE833"/>
    <x v="1"/>
    <x v="10"/>
    <n v="1"/>
    <s v="ks"/>
    <n v="4.4800000000000004"/>
    <n v="4.4800000000000004"/>
    <s v="0411"/>
    <m/>
    <s v="1CHIR: lůžkové oddělení 8"/>
    <s v="SVIOP-2019-SVM2-009836"/>
    <s v="Výdej do spotřeby z IOP"/>
    <s v="Škodová Simona"/>
    <s v="Promítnut do stavu zásob"/>
    <s v="V42D"/>
    <s v="Pravítka, lepidla, folie"/>
    <m/>
    <m/>
    <s v="Frankospol 22.3/2020"/>
    <m/>
    <x v="1"/>
    <n v="9"/>
    <m/>
    <n v="0"/>
    <m/>
    <m/>
  </r>
  <r>
    <d v="2019-09-03T13:48:41"/>
    <m/>
    <s v="VF318"/>
    <x v="0"/>
    <x v="59"/>
    <n v="2"/>
    <s v="bal"/>
    <n v="5.8"/>
    <n v="11.6"/>
    <s v="0411"/>
    <m/>
    <s v="1CHIR: lůžkové oddělení 8"/>
    <s v="SVIOP-2019-SVM2-009836"/>
    <s v="Výdej do spotřeby z IOP"/>
    <s v="Škodová Simona"/>
    <s v="Promítnut do stavu zásob"/>
    <s v="V44E"/>
    <s v="WC papír, ubrousky, pytle, sáčky"/>
    <m/>
    <m/>
    <s v="Abraham do 4/2020"/>
    <m/>
    <x v="1"/>
    <n v="9"/>
    <m/>
    <n v="0"/>
    <m/>
    <m/>
  </r>
  <r>
    <d v="2019-09-03T13:48:41"/>
    <m/>
    <s v="VA007"/>
    <x v="4"/>
    <x v="104"/>
    <n v="10"/>
    <s v="ks"/>
    <n v="5.99"/>
    <n v="59.9"/>
    <s v="0411"/>
    <m/>
    <s v="1CHIR: lůžkové oddělení 8"/>
    <s v="SVIOP-2019-SVM2-009836"/>
    <s v="Výdej do spotřeby z IOP"/>
    <s v="Škodová Simona"/>
    <s v="Promítnut do stavu zásob"/>
    <s v="V21"/>
    <s v="Spotřební materiál k SZM"/>
    <m/>
    <m/>
    <s v="MAPO medical s.r.o."/>
    <m/>
    <x v="1"/>
    <n v="9"/>
    <m/>
    <n v="0"/>
    <m/>
    <m/>
  </r>
  <r>
    <d v="2019-09-03T13:48:41"/>
    <s v="B1532"/>
    <s v="VA514"/>
    <x v="0"/>
    <x v="57"/>
    <n v="3"/>
    <s v="ks"/>
    <n v="6.05"/>
    <n v="18.149999999999999"/>
    <s v="0411"/>
    <m/>
    <s v="1CHIR: lůžkové oddělení 8"/>
    <s v="SVIOP-2019-SVM2-009836"/>
    <s v="Výdej do spotřeby z IOP"/>
    <s v="Škodová Simona"/>
    <s v="Promítnut do stavu zásob"/>
    <s v="V44B"/>
    <s v="Baterie, různé elektro zboží"/>
    <m/>
    <m/>
    <s v="Emos do 4/2020"/>
    <m/>
    <x v="1"/>
    <n v="9"/>
    <m/>
    <n v="0"/>
    <m/>
    <m/>
  </r>
  <r>
    <d v="2019-09-03T13:48:41"/>
    <s v="112611"/>
    <s v="VE525"/>
    <x v="2"/>
    <x v="418"/>
    <n v="2"/>
    <s v="ks"/>
    <n v="7.38"/>
    <n v="14.76"/>
    <s v="0411"/>
    <m/>
    <s v="1CHIR: lůžkové oddělení 8"/>
    <s v="SVIOP-2019-SVM2-009836"/>
    <s v="Výdej do spotřeby z IOP"/>
    <s v="Škodová Simona"/>
    <s v="Promítnut do stavu zásob"/>
    <s v="V41C"/>
    <s v="Kartáče,houbičky"/>
    <m/>
    <m/>
    <s v="Šaman do 19.3/2020"/>
    <m/>
    <x v="1"/>
    <n v="9"/>
    <m/>
    <n v="0"/>
    <m/>
    <m/>
  </r>
  <r>
    <d v="2019-09-03T13:48:41"/>
    <m/>
    <s v="VE670"/>
    <x v="0"/>
    <x v="43"/>
    <n v="6"/>
    <s v="bal"/>
    <n v="9.4499999999999993"/>
    <n v="56.7"/>
    <s v="0411"/>
    <m/>
    <s v="1CHIR: lůžkové oddělení 8"/>
    <s v="SVIOP-2019-SVM2-009836"/>
    <s v="Výdej do spotřeby z IOP"/>
    <s v="Škodová Simona"/>
    <s v="Promítnut do stavu zásob"/>
    <s v="V44E"/>
    <s v="WC papír, ubrousky, pytle, sáčky"/>
    <m/>
    <m/>
    <s v="Vkus Bustan do 12/2019"/>
    <m/>
    <x v="1"/>
    <n v="9"/>
    <m/>
    <n v="0"/>
    <m/>
    <m/>
  </r>
  <r>
    <d v="2019-09-03T13:48:41"/>
    <m/>
    <s v="VC183"/>
    <x v="1"/>
    <x v="390"/>
    <n v="1"/>
    <s v="ks"/>
    <n v="11.15"/>
    <n v="11.15"/>
    <s v="0411"/>
    <m/>
    <s v="1CHIR: lůžkové oddělení 8"/>
    <s v="SVIOP-2019-SVM2-009836"/>
    <s v="Výdej do spotřeby z IOP"/>
    <s v="Škodová Simona"/>
    <s v="Promítnut do stavu zásob"/>
    <s v="V42B"/>
    <s v="Psací potřeby"/>
    <m/>
    <m/>
    <m/>
    <m/>
    <x v="1"/>
    <n v="9"/>
    <m/>
    <n v="0"/>
    <m/>
    <m/>
  </r>
  <r>
    <d v="2019-09-03T13:48:41"/>
    <m/>
    <s v="VF311"/>
    <x v="0"/>
    <x v="400"/>
    <n v="4"/>
    <s v="bal"/>
    <n v="17.25"/>
    <n v="68.98"/>
    <s v="0411"/>
    <m/>
    <s v="1CHIR: lůžkové oddělení 8"/>
    <s v="SVIOP-2019-SVM2-009836"/>
    <s v="Výdej do spotřeby z IOP"/>
    <s v="Škodová Simona"/>
    <s v="Promítnut do stavu zásob"/>
    <s v="V44E"/>
    <s v="WC papír, ubrousky, pytle, sáčky"/>
    <m/>
    <m/>
    <s v="Abraham do 4/2020"/>
    <m/>
    <x v="1"/>
    <n v="9"/>
    <m/>
    <n v="0"/>
    <m/>
    <m/>
  </r>
  <r>
    <d v="2019-09-03T13:48:41"/>
    <s v="9846"/>
    <s v="VE892"/>
    <x v="0"/>
    <x v="61"/>
    <n v="4"/>
    <s v="bal"/>
    <n v="18.45"/>
    <n v="73.8"/>
    <s v="0411"/>
    <m/>
    <s v="1CHIR: lůžkové oddělení 8"/>
    <s v="SVIOP-2019-SVM2-009836"/>
    <s v="Výdej do spotřeby z IOP"/>
    <s v="Škodová Simona"/>
    <s v="Promítnut do stavu zásob"/>
    <s v="V44D"/>
    <s v="Ručníky, rohože, ostatní"/>
    <m/>
    <m/>
    <s v="Šaman do 19.3/2020"/>
    <m/>
    <x v="1"/>
    <n v="9"/>
    <m/>
    <n v="0"/>
    <m/>
    <m/>
  </r>
  <r>
    <d v="2019-09-03T13:48:41"/>
    <s v="B1340"/>
    <s v="VA392"/>
    <x v="0"/>
    <x v="13"/>
    <n v="6"/>
    <s v="ks"/>
    <n v="19.96"/>
    <n v="119.76"/>
    <s v="0411"/>
    <m/>
    <s v="1CHIR: lůžkové oddělení 8"/>
    <s v="SVIOP-2019-SVM2-009836"/>
    <s v="Výdej do spotřeby z IOP"/>
    <s v="Škodová Simona"/>
    <s v="Promítnut do stavu zásob"/>
    <s v="V44B"/>
    <s v="Baterie, různé elektro zboží"/>
    <m/>
    <m/>
    <s v="Emos do 4/2020"/>
    <m/>
    <x v="1"/>
    <n v="9"/>
    <m/>
    <n v="0"/>
    <m/>
    <m/>
  </r>
  <r>
    <d v="2019-09-03T13:48:41"/>
    <m/>
    <s v="VA811"/>
    <x v="0"/>
    <x v="15"/>
    <n v="5"/>
    <s v="ks"/>
    <n v="22.99"/>
    <n v="114.95"/>
    <s v="0411"/>
    <m/>
    <s v="1CHIR: lůžkové oddělení 8"/>
    <s v="SVIOP-2019-SVM2-009836"/>
    <s v="Výdej do spotřeby z IOP"/>
    <s v="Škodová Simona"/>
    <s v="Promítnut do stavu zásob"/>
    <s v="V44D"/>
    <s v="Ručníky, rohože, ostatní"/>
    <m/>
    <m/>
    <s v="Věra Marková do 8/2020"/>
    <m/>
    <x v="1"/>
    <n v="9"/>
    <m/>
    <n v="0"/>
    <m/>
    <m/>
  </r>
  <r>
    <d v="2019-09-03T13:48:41"/>
    <s v="1566"/>
    <s v="VE526"/>
    <x v="2"/>
    <x v="45"/>
    <n v="5"/>
    <s v="bal"/>
    <n v="23.17"/>
    <n v="115.85"/>
    <s v="0411"/>
    <m/>
    <s v="1CHIR: lůžkové oddělení 8"/>
    <s v="SVIOP-2019-SVM2-009836"/>
    <s v="Výdej do spotřeby z IOP"/>
    <s v="Škodová Simona"/>
    <s v="Promítnut do stavu zásob"/>
    <s v="V41C"/>
    <s v="Kartáče,houbičky"/>
    <m/>
    <m/>
    <s v="Šaman do 19.3/2020"/>
    <m/>
    <x v="1"/>
    <n v="9"/>
    <m/>
    <n v="0"/>
    <m/>
    <m/>
  </r>
  <r>
    <d v="2019-09-03T13:48:41"/>
    <m/>
    <s v="VE716"/>
    <x v="0"/>
    <x v="16"/>
    <n v="30"/>
    <s v="ks"/>
    <n v="23.96"/>
    <n v="718.74"/>
    <s v="0411"/>
    <m/>
    <s v="1CHIR: lůžkové oddělení 8"/>
    <s v="SVIOP-2019-SVM2-009836"/>
    <s v="Výdej do spotřeby z IOP"/>
    <s v="Škodová Simona"/>
    <s v="Promítnut do stavu zásob"/>
    <s v="V44E"/>
    <s v="WC papír, ubrousky, pytle, sáčky"/>
    <m/>
    <m/>
    <s v="Frankospol 3/2020"/>
    <m/>
    <x v="1"/>
    <n v="9"/>
    <m/>
    <n v="0"/>
    <m/>
    <m/>
  </r>
  <r>
    <d v="2019-09-03T13:48:41"/>
    <s v="116361"/>
    <s v="VE505"/>
    <x v="2"/>
    <x v="46"/>
    <n v="5"/>
    <s v="ks"/>
    <n v="34.78"/>
    <n v="173.9"/>
    <s v="0411"/>
    <m/>
    <s v="1CHIR: lůžkové oddělení 8"/>
    <s v="SVIOP-2019-SVM2-009836"/>
    <s v="Výdej do spotřeby z IOP"/>
    <s v="Škodová Simona"/>
    <s v="Promítnut do stavu zásob"/>
    <s v="V41A"/>
    <s v="Mycí a uklízecí prostředy"/>
    <m/>
    <m/>
    <s v="Šaman do 19.3/2020"/>
    <m/>
    <x v="1"/>
    <n v="9"/>
    <m/>
    <n v="0"/>
    <m/>
    <m/>
  </r>
  <r>
    <d v="2019-09-03T13:48:41"/>
    <m/>
    <s v="VC049"/>
    <x v="0"/>
    <x v="21"/>
    <n v="2"/>
    <s v="bal"/>
    <n v="35.21"/>
    <n v="70.42"/>
    <s v="0411"/>
    <m/>
    <s v="1CHIR: lůžkové oddělení 8"/>
    <s v="SVIOP-2019-SVM2-009836"/>
    <s v="Výdej do spotřeby z IOP"/>
    <s v="Škodová Simona"/>
    <s v="Promítnut do stavu zásob"/>
    <s v="V44C"/>
    <s v="Registrační papíry"/>
    <m/>
    <m/>
    <m/>
    <m/>
    <x v="1"/>
    <n v="9"/>
    <m/>
    <n v="0"/>
    <m/>
    <m/>
  </r>
  <r>
    <d v="2019-09-03T13:48:41"/>
    <s v="440053"/>
    <s v="VE831"/>
    <x v="1"/>
    <x v="20"/>
    <n v="2"/>
    <s v="ks"/>
    <n v="37.270000000000003"/>
    <n v="74.540000000000006"/>
    <s v="0411"/>
    <m/>
    <s v="1CHIR: lůžkové oddělení 8"/>
    <s v="SVIOP-2019-SVM2-009836"/>
    <s v="Výdej do spotřeby z IOP"/>
    <s v="Škodová Simona"/>
    <s v="Promítnut do stavu zásob"/>
    <s v="V42D"/>
    <s v="Pravítka, lepidla, folie"/>
    <m/>
    <m/>
    <s v="Frankospol 22.3/2020"/>
    <m/>
    <x v="1"/>
    <n v="9"/>
    <m/>
    <n v="0"/>
    <m/>
    <m/>
  </r>
  <r>
    <d v="2019-09-03T13:48:41"/>
    <s v="B15112"/>
    <s v="VA394"/>
    <x v="0"/>
    <x v="17"/>
    <n v="4"/>
    <s v="ks"/>
    <n v="52.76"/>
    <n v="211.04"/>
    <s v="0411"/>
    <m/>
    <s v="1CHIR: lůžkové oddělení 8"/>
    <s v="SVIOP-2019-SVM2-009836"/>
    <s v="Výdej do spotřeby z IOP"/>
    <s v="Škodová Simona"/>
    <s v="Promítnut do stavu zásob"/>
    <s v="V44B"/>
    <s v="Baterie, různé elektro zboží"/>
    <m/>
    <m/>
    <s v="Emos do 4/2020"/>
    <m/>
    <x v="1"/>
    <n v="9"/>
    <m/>
    <n v="0"/>
    <m/>
    <m/>
  </r>
  <r>
    <d v="2019-09-03T13:48:41"/>
    <m/>
    <s v="VA804"/>
    <x v="0"/>
    <x v="438"/>
    <n v="2"/>
    <s v="ks"/>
    <n v="53.24"/>
    <n v="106.48"/>
    <s v="0411"/>
    <m/>
    <s v="1CHIR: lůžkové oddělení 8"/>
    <s v="SVIOP-2019-SVM2-009836"/>
    <s v="Výdej do spotřeby z IOP"/>
    <s v="Škodová Simona"/>
    <s v="Promítnut do stavu zásob"/>
    <s v="V44G"/>
    <s v="Kuchyňské potřeby drobné"/>
    <m/>
    <m/>
    <s v="Věra Marková do 8/2020"/>
    <m/>
    <x v="1"/>
    <n v="9"/>
    <m/>
    <n v="0"/>
    <m/>
    <m/>
  </r>
  <r>
    <d v="2019-09-03T13:48:41"/>
    <m/>
    <s v="VF307"/>
    <x v="0"/>
    <x v="381"/>
    <n v="1"/>
    <s v="bal"/>
    <n v="58.44"/>
    <n v="58.44"/>
    <s v="0411"/>
    <m/>
    <s v="1CHIR: lůžkové oddělení 8"/>
    <s v="SVIOP-2019-SVM2-009836"/>
    <s v="Výdej do spotřeby z IOP"/>
    <s v="Škodová Simona"/>
    <s v="Promítnut do stavu zásob"/>
    <s v="V44E"/>
    <s v="WC papír, ubrousky, pytle, sáčky"/>
    <m/>
    <m/>
    <s v="Abraham do 4/2020"/>
    <m/>
    <x v="1"/>
    <n v="9"/>
    <m/>
    <n v="0"/>
    <m/>
    <m/>
  </r>
  <r>
    <d v="2019-09-03T13:48:41"/>
    <m/>
    <s v="VC900"/>
    <x v="1"/>
    <x v="309"/>
    <n v="1"/>
    <s v="ks"/>
    <n v="64.08"/>
    <n v="64.08"/>
    <s v="0411"/>
    <m/>
    <s v="1CHIR: lůžkové oddělení 8"/>
    <s v="SVIOP-2019-SVM2-009836"/>
    <s v="Výdej do spotřeby z IOP"/>
    <s v="Škodová Simona"/>
    <s v="Promítnut do stavu zásob"/>
    <s v="V42B"/>
    <s v="Psací potřeby"/>
    <m/>
    <m/>
    <s v="Vkus bustan"/>
    <m/>
    <x v="1"/>
    <n v="9"/>
    <m/>
    <n v="0"/>
    <m/>
    <m/>
  </r>
  <r>
    <d v="2019-09-03T13:48:41"/>
    <m/>
    <s v="VB268"/>
    <x v="0"/>
    <x v="29"/>
    <n v="1"/>
    <s v="ks"/>
    <n v="70.42"/>
    <n v="70.42"/>
    <s v="0411"/>
    <m/>
    <s v="1CHIR: lůžkové oddělení 8"/>
    <s v="SVIOP-2019-SVM2-009836"/>
    <s v="Výdej do spotřeby z IOP"/>
    <s v="Škodová Simona"/>
    <s v="Promítnut do stavu zásob"/>
    <s v="V44E"/>
    <s v="WC papír, ubrousky, pytle, sáčky"/>
    <m/>
    <m/>
    <s v="Božena Gtěková"/>
    <m/>
    <x v="1"/>
    <n v="9"/>
    <m/>
    <n v="0"/>
    <m/>
    <m/>
  </r>
  <r>
    <d v="2019-09-03T13:48:41"/>
    <m/>
    <s v="VB268"/>
    <x v="0"/>
    <x v="29"/>
    <n v="1"/>
    <s v="ks"/>
    <n v="70.42"/>
    <n v="70.42"/>
    <s v="0411"/>
    <m/>
    <s v="1CHIR: lůžkové oddělení 8"/>
    <s v="SVIOP-2019-SVM2-009836"/>
    <s v="Výdej do spotřeby z IOP"/>
    <s v="Škodová Simona"/>
    <s v="Promítnut do stavu zásob"/>
    <s v="V44E"/>
    <s v="WC papír, ubrousky, pytle, sáčky"/>
    <m/>
    <m/>
    <s v="Božena Gtěková"/>
    <m/>
    <x v="1"/>
    <n v="9"/>
    <m/>
    <n v="0"/>
    <m/>
    <m/>
  </r>
  <r>
    <d v="2019-09-03T13:48:41"/>
    <m/>
    <s v="VE275"/>
    <x v="1"/>
    <x v="374"/>
    <n v="6"/>
    <s v="bal"/>
    <n v="74.48"/>
    <n v="446.88"/>
    <s v="0411"/>
    <m/>
    <s v="1CHIR: lůžkové oddělení 8"/>
    <s v="SVIOP-2019-SVM2-009836"/>
    <s v="Výdej do spotřeby z IOP"/>
    <s v="Škodová Simona"/>
    <s v="Promítnut do stavu zásob"/>
    <s v="V42A"/>
    <s v="Papíry, sešity, knihy, bloky, tabule"/>
    <m/>
    <m/>
    <s v="VKUS-Bustan 3/2020"/>
    <m/>
    <x v="1"/>
    <n v="9"/>
    <m/>
    <n v="0"/>
    <m/>
    <m/>
  </r>
  <r>
    <d v="2019-09-03T13:48:41"/>
    <s v="7877875"/>
    <s v="VA252"/>
    <x v="2"/>
    <x v="30"/>
    <n v="1"/>
    <s v="ks"/>
    <n v="83.97"/>
    <n v="83.97"/>
    <s v="0411"/>
    <m/>
    <s v="1CHIR: lůžkové oddělení 8"/>
    <s v="SVIOP-2019-SVM2-009836"/>
    <s v="Výdej do spotřeby z IOP"/>
    <s v="Škodová Simona"/>
    <s v="Promítnut do stavu zásob"/>
    <s v="V41C"/>
    <s v="Kartáče,houbičky"/>
    <m/>
    <m/>
    <s v="T.S.BOHEMIA"/>
    <m/>
    <x v="1"/>
    <n v="9"/>
    <m/>
    <n v="0"/>
    <m/>
    <m/>
  </r>
  <r>
    <d v="2019-09-03T13:48:41"/>
    <s v="251271"/>
    <s v="VE871"/>
    <x v="1"/>
    <x v="85"/>
    <n v="1"/>
    <s v="bal"/>
    <n v="108.9"/>
    <n v="108.9"/>
    <s v="0411"/>
    <m/>
    <s v="1CHIR: lůžkové oddělení 8"/>
    <s v="SVIOP-2019-SVM2-009836"/>
    <s v="Výdej do spotřeby z IOP"/>
    <s v="Škodová Simona"/>
    <s v="Promítnut do stavu zásob"/>
    <s v="V42E"/>
    <s v="Samolepky, etikety, štítky"/>
    <m/>
    <m/>
    <s v="Frankospol 22.3/2020"/>
    <m/>
    <x v="1"/>
    <n v="9"/>
    <m/>
    <n v="0"/>
    <m/>
    <m/>
  </r>
  <r>
    <d v="2019-09-03T13:48:41"/>
    <s v="Fm-L009-023-HLASES-001"/>
    <s v="VB753"/>
    <x v="1"/>
    <x v="33"/>
    <n v="1"/>
    <s v="ks"/>
    <n v="121"/>
    <n v="121"/>
    <s v="0411"/>
    <m/>
    <s v="1CHIR: lůžkové oddělení 8"/>
    <s v="SVIOP-2019-SVM2-009836"/>
    <s v="Výdej do spotřeby z IOP"/>
    <s v="Škodová Simona"/>
    <s v="Promítnut do stavu zásob"/>
    <s v="V42A"/>
    <s v="Papíry, sešity, knihy, bloky, tabule"/>
    <m/>
    <m/>
    <s v="Properus"/>
    <m/>
    <x v="1"/>
    <n v="9"/>
    <m/>
    <n v="0"/>
    <m/>
    <m/>
  </r>
  <r>
    <d v="2019-09-03T13:48:41"/>
    <s v="Fm-L009-033-TD-001"/>
    <s v="VFM1025"/>
    <x v="1"/>
    <x v="100"/>
    <n v="1"/>
    <s v="ks"/>
    <n v="133.19999999999999"/>
    <n v="133.19999999999999"/>
    <s v="0411"/>
    <m/>
    <s v="1CHIR: lůžkové oddělení 8"/>
    <s v="SVIOP-2019-SVM2-009836"/>
    <s v="Výdej do spotřeby z IOP"/>
    <s v="Škodová Simona"/>
    <s v="Promítnut do stavu zásob"/>
    <s v="VFM033"/>
    <s v="Transfuze"/>
    <m/>
    <m/>
    <s v="Properus"/>
    <m/>
    <x v="1"/>
    <n v="9"/>
    <m/>
    <n v="0"/>
    <m/>
    <m/>
  </r>
  <r>
    <d v="2019-09-03T13:48:41"/>
    <s v="107631"/>
    <s v="VE669"/>
    <x v="2"/>
    <x v="106"/>
    <n v="2"/>
    <s v="ks"/>
    <n v="151.25"/>
    <n v="302.5"/>
    <s v="0411"/>
    <m/>
    <s v="1CHIR: lůžkové oddělení 8"/>
    <s v="SVIOP-2019-SVM2-009836"/>
    <s v="Výdej do spotřeby z IOP"/>
    <s v="Škodová Simona"/>
    <s v="Promítnut do stavu zásob"/>
    <s v="V41A"/>
    <s v="Mycí a uklízecí prostředy"/>
    <m/>
    <m/>
    <s v="Šaman do 19.3/2020"/>
    <m/>
    <x v="1"/>
    <n v="9"/>
    <m/>
    <n v="0"/>
    <m/>
    <m/>
  </r>
  <r>
    <d v="2019-09-03T13:48:41"/>
    <m/>
    <s v="VA796"/>
    <x v="0"/>
    <x v="141"/>
    <n v="1"/>
    <s v="ks"/>
    <n v="153.66999999999999"/>
    <n v="153.66999999999999"/>
    <s v="0411"/>
    <m/>
    <s v="1CHIR: lůžkové oddělení 8"/>
    <s v="SVIOP-2019-SVM2-009836"/>
    <s v="Výdej do spotřeby z IOP"/>
    <s v="Škodová Simona"/>
    <s v="Promítnut do stavu zásob"/>
    <s v="V44G"/>
    <s v="Kuchyňské potřeby drobné"/>
    <m/>
    <m/>
    <s v="Věra Marková do 8/2020"/>
    <m/>
    <x v="1"/>
    <n v="9"/>
    <m/>
    <n v="0"/>
    <m/>
    <m/>
  </r>
  <r>
    <d v="2019-09-03T13:48:41"/>
    <s v="LPZ05RL"/>
    <s v="VF227"/>
    <x v="2"/>
    <x v="310"/>
    <n v="1"/>
    <s v="ks"/>
    <n v="266.99"/>
    <n v="266.99"/>
    <s v="0411"/>
    <m/>
    <s v="1CHIR: lůžkové oddělení 8"/>
    <s v="SVIOP-2019-SVM2-009836"/>
    <s v="Výdej do spotřeby z IOP"/>
    <s v="Škodová Simona"/>
    <s v="Promítnut do stavu zásob"/>
    <s v="V41B"/>
    <s v="Mýdla,osvěžovače"/>
    <m/>
    <m/>
    <s v="ALP ecology"/>
    <m/>
    <x v="1"/>
    <n v="9"/>
    <m/>
    <n v="0"/>
    <m/>
    <m/>
  </r>
  <r>
    <d v="2019-09-03T13:48:41"/>
    <m/>
    <s v="VA552"/>
    <x v="1"/>
    <x v="136"/>
    <n v="2"/>
    <s v="ks"/>
    <n v="298.87"/>
    <n v="597.74"/>
    <s v="0411"/>
    <m/>
    <s v="1CHIR: lůžkové oddělení 8"/>
    <s v="SVIOP-2019-SVM2-009836"/>
    <s v="Výdej do spotřeby z IOP"/>
    <s v="Škodová Simona"/>
    <s v="Promítnut do stavu zásob"/>
    <s v="V42A"/>
    <s v="Papíry, sešity, knihy, bloky, tabule"/>
    <m/>
    <m/>
    <s v="DTW Telecom"/>
    <m/>
    <x v="1"/>
    <n v="9"/>
    <m/>
    <n v="0"/>
    <m/>
    <m/>
  </r>
  <r>
    <d v="2019-09-03T13:48:41"/>
    <m/>
    <s v="VC037"/>
    <x v="0"/>
    <x v="439"/>
    <n v="1"/>
    <s v="ks"/>
    <n v="326.7"/>
    <n v="326.7"/>
    <s v="0411"/>
    <m/>
    <s v="1CHIR: lůžkové oddělení 8"/>
    <s v="SVIOP-2019-SVM2-009836"/>
    <s v="Výdej do spotřeby z IOP"/>
    <s v="Škodová Simona"/>
    <s v="Promítnut do stavu zásob"/>
    <s v="V44G"/>
    <s v="Kuchyňské potřeby drobné"/>
    <m/>
    <m/>
    <s v="Věra Marková do 8/2020"/>
    <m/>
    <x v="1"/>
    <n v="9"/>
    <m/>
    <n v="0"/>
    <m/>
    <m/>
  </r>
  <r>
    <d v="2019-09-03T13:48:41"/>
    <s v="180004"/>
    <s v="VF345"/>
    <x v="1"/>
    <x v="440"/>
    <n v="4"/>
    <s v="ks"/>
    <n v="372.68"/>
    <n v="1490.7"/>
    <s v="0411"/>
    <m/>
    <s v="1CHIR: lůžkové oddělení 8"/>
    <s v="SVIOP-2019-SVM2-009836"/>
    <s v="Výdej do spotřeby z IOP"/>
    <s v="Škodová Simona"/>
    <s v="Promítnut do stavu zásob"/>
    <s v="V42C"/>
    <s v="Obálky, pořadače, složky"/>
    <m/>
    <m/>
    <s v="Frankospol 22.3/2020"/>
    <m/>
    <x v="1"/>
    <n v="9"/>
    <m/>
    <n v="0"/>
    <m/>
    <m/>
  </r>
  <r>
    <d v="2019-09-03T13:48:41"/>
    <s v="10006995-1K"/>
    <s v="VC736"/>
    <x v="0"/>
    <x v="38"/>
    <n v="1"/>
    <s v="ks"/>
    <n v="738.1"/>
    <n v="738.1"/>
    <s v="0411"/>
    <m/>
    <s v="1CHIR: lůžkové oddělení 8"/>
    <s v="SVIOP-2019-SVM2-009836"/>
    <s v="Výdej do spotřeby z IOP"/>
    <s v="Škodová Simona"/>
    <s v="Promítnut do stavu zásob"/>
    <s v="V44D"/>
    <s v="Ručníky, rohože, ostatní"/>
    <m/>
    <m/>
    <s v="Datascan"/>
    <m/>
    <x v="1"/>
    <n v="9"/>
    <m/>
    <n v="0"/>
    <m/>
    <m/>
  </r>
  <r>
    <d v="2019-09-03T13:51:27"/>
    <s v="140060013"/>
    <s v="VE630"/>
    <x v="4"/>
    <x v="39"/>
    <n v="50"/>
    <s v="ks"/>
    <n v="0.23"/>
    <n v="11.35"/>
    <s v="0412"/>
    <m/>
    <s v="1CHIR: lůžkové oddělení 9 + 9P"/>
    <s v="SVIOP-2019-SVM2-009837"/>
    <s v="Výdej do spotřeby z IOP"/>
    <s v="Škodová Simona"/>
    <s v="Promítnut do stavu zásob"/>
    <s v="V21"/>
    <s v="Spotřební materiál k SZM"/>
    <m/>
    <m/>
    <s v="MAPO medical s.r.o. od 7/2017"/>
    <m/>
    <x v="1"/>
    <n v="9"/>
    <m/>
    <n v="0"/>
    <m/>
    <m/>
  </r>
  <r>
    <d v="2019-09-03T13:51:27"/>
    <s v="520097"/>
    <s v="VE355"/>
    <x v="1"/>
    <x v="107"/>
    <n v="3"/>
    <s v="ks"/>
    <n v="1.04"/>
    <n v="3.12"/>
    <s v="0412"/>
    <m/>
    <s v="1CHIR: lůžkové oddělení 9 + 9P"/>
    <s v="SVIOP-2019-SVM2-009837"/>
    <s v="Výdej do spotřeby z IOP"/>
    <s v="Škodová Simona"/>
    <s v="Promítnut do stavu zásob"/>
    <s v="V42B"/>
    <s v="Psací potřeby"/>
    <m/>
    <m/>
    <s v="Frankospol 22.3/2020"/>
    <m/>
    <x v="1"/>
    <n v="9"/>
    <m/>
    <n v="0"/>
    <m/>
    <m/>
  </r>
  <r>
    <d v="2019-09-03T13:51:27"/>
    <s v="510302"/>
    <s v="VE350"/>
    <x v="1"/>
    <x v="97"/>
    <n v="12"/>
    <s v="ks"/>
    <n v="1.33"/>
    <n v="15.97"/>
    <s v="0412"/>
    <m/>
    <s v="1CHIR: lůžkové oddělení 9 + 9P"/>
    <s v="SVIOP-2019-SVM2-009837"/>
    <s v="Výdej do spotřeby z IOP"/>
    <s v="Škodová Simona"/>
    <s v="Promítnut do stavu zásob"/>
    <s v="V42B"/>
    <s v="Psací potřeby"/>
    <m/>
    <m/>
    <s v="Frankospol 22.3/2020"/>
    <m/>
    <x v="1"/>
    <n v="9"/>
    <m/>
    <n v="0"/>
    <m/>
    <m/>
  </r>
  <r>
    <d v="2019-09-03T13:51:27"/>
    <m/>
    <s v="VE880"/>
    <x v="3"/>
    <x v="7"/>
    <n v="200"/>
    <s v="ks"/>
    <n v="2.35"/>
    <n v="469.48"/>
    <s v="0412"/>
    <m/>
    <s v="1CHIR: lůžkové oddělení 9 + 9P"/>
    <s v="SVIOP-2019-SVM2-009837"/>
    <s v="Výdej do spotřeby z IOP"/>
    <s v="Škodová Simona"/>
    <s v="Promítnut do stavu zásob"/>
    <s v="V22"/>
    <s v="Spotřební materiál pro potrubní poštu"/>
    <m/>
    <m/>
    <s v="PROFITERM PROTECH s.r.o."/>
    <m/>
    <x v="1"/>
    <n v="9"/>
    <m/>
    <n v="0"/>
    <m/>
    <m/>
  </r>
  <r>
    <d v="2019-09-03T13:51:27"/>
    <s v="330410"/>
    <s v="VE762"/>
    <x v="1"/>
    <x v="441"/>
    <n v="6"/>
    <s v="ks"/>
    <n v="3.87"/>
    <n v="23.23"/>
    <s v="0412"/>
    <m/>
    <s v="1CHIR: lůžkové oddělení 9 + 9P"/>
    <s v="SVIOP-2019-SVM2-009837"/>
    <s v="Výdej do spotřeby z IOP"/>
    <s v="Škodová Simona"/>
    <s v="Promítnut do stavu zásob"/>
    <s v="V42C"/>
    <s v="Obálky, pořadače, složky"/>
    <m/>
    <m/>
    <s v="Frankospol 22.3/2020"/>
    <m/>
    <x v="1"/>
    <n v="9"/>
    <m/>
    <n v="0"/>
    <m/>
    <m/>
  </r>
  <r>
    <d v="2019-09-03T13:51:27"/>
    <s v="9995861"/>
    <s v="VE580"/>
    <x v="4"/>
    <x v="111"/>
    <n v="10"/>
    <s v="ks"/>
    <n v="4.99"/>
    <n v="49.85"/>
    <s v="0412"/>
    <m/>
    <s v="1CHIR: lůžkové oddělení 9 + 9P"/>
    <s v="SVIOP-2019-SVM2-009837"/>
    <s v="Výdej do spotřeby z IOP"/>
    <s v="Škodová Simona"/>
    <s v="Promítnut do stavu zásob"/>
    <s v="V21"/>
    <s v="Spotřební materiál k SZM"/>
    <m/>
    <m/>
    <s v="HARTMANN - RICO a.s."/>
    <m/>
    <x v="1"/>
    <n v="9"/>
    <m/>
    <n v="0"/>
    <m/>
    <m/>
  </r>
  <r>
    <d v="2019-09-03T13:51:27"/>
    <m/>
    <s v="VB189"/>
    <x v="0"/>
    <x v="401"/>
    <n v="3"/>
    <s v="bal"/>
    <n v="6.09"/>
    <n v="18.27"/>
    <s v="0412"/>
    <m/>
    <s v="1CHIR: lůžkové oddělení 9 + 9P"/>
    <s v="SVIOP-2019-SVM2-009837"/>
    <s v="Výdej do spotřeby z IOP"/>
    <s v="Škodová Simona"/>
    <s v="Promítnut do stavu zásob"/>
    <s v="V44E"/>
    <s v="WC papír, ubrousky, pytle, sáčky"/>
    <m/>
    <m/>
    <s v="Press KF do 1/2019"/>
    <m/>
    <x v="1"/>
    <n v="9"/>
    <m/>
    <n v="0"/>
    <m/>
    <m/>
  </r>
  <r>
    <d v="2019-09-03T13:51:27"/>
    <m/>
    <s v="VC344"/>
    <x v="0"/>
    <x v="42"/>
    <n v="4"/>
    <s v="bal"/>
    <n v="6.29"/>
    <n v="25.17"/>
    <s v="0412"/>
    <m/>
    <s v="1CHIR: lůžkové oddělení 9 + 9P"/>
    <s v="SVIOP-2019-SVM2-009837"/>
    <s v="Výdej do spotřeby z IOP"/>
    <s v="Škodová Simona"/>
    <s v="Promítnut do stavu zásob"/>
    <s v="V44G"/>
    <s v="Kuchyňské potřeby drobné"/>
    <m/>
    <m/>
    <s v="Věra Marková do 8/2020"/>
    <m/>
    <x v="1"/>
    <n v="9"/>
    <m/>
    <n v="0"/>
    <m/>
    <m/>
  </r>
  <r>
    <d v="2019-09-03T13:51:27"/>
    <s v="711800"/>
    <s v="VB253"/>
    <x v="0"/>
    <x v="442"/>
    <n v="2"/>
    <s v="bal"/>
    <n v="7.04"/>
    <n v="14.08"/>
    <s v="0412"/>
    <m/>
    <s v="1CHIR: lůžkové oddělení 9 + 9P"/>
    <s v="SVIOP-2019-SVM2-009837"/>
    <s v="Výdej do spotřeby z IOP"/>
    <s v="Škodová Simona"/>
    <s v="Promítnut do stavu zásob"/>
    <s v="V44E"/>
    <s v="WC papír, ubrousky, pytle, sáčky"/>
    <m/>
    <m/>
    <s v="Vkus Bustan"/>
    <m/>
    <x v="1"/>
    <n v="9"/>
    <m/>
    <n v="0"/>
    <m/>
    <m/>
  </r>
  <r>
    <d v="2019-09-03T13:51:27"/>
    <m/>
    <s v="VE670"/>
    <x v="0"/>
    <x v="43"/>
    <n v="4"/>
    <s v="bal"/>
    <n v="9.4499999999999993"/>
    <n v="37.799999999999997"/>
    <s v="0412"/>
    <m/>
    <s v="1CHIR: lůžkové oddělení 9 + 9P"/>
    <s v="SVIOP-2019-SVM2-009837"/>
    <s v="Výdej do spotřeby z IOP"/>
    <s v="Škodová Simona"/>
    <s v="Promítnut do stavu zásob"/>
    <s v="V44E"/>
    <s v="WC papír, ubrousky, pytle, sáčky"/>
    <m/>
    <m/>
    <s v="Vkus Bustan do 12/2019"/>
    <m/>
    <x v="1"/>
    <n v="9"/>
    <m/>
    <n v="0"/>
    <m/>
    <m/>
  </r>
  <r>
    <d v="2019-09-03T13:51:27"/>
    <s v="501270"/>
    <s v="VE334"/>
    <x v="1"/>
    <x v="94"/>
    <n v="3"/>
    <s v="ks"/>
    <n v="11.62"/>
    <n v="34.85"/>
    <s v="0412"/>
    <m/>
    <s v="1CHIR: lůžkové oddělení 9 + 9P"/>
    <s v="SVIOP-2019-SVM2-009837"/>
    <s v="Výdej do spotřeby z IOP"/>
    <s v="Škodová Simona"/>
    <s v="Promítnut do stavu zásob"/>
    <s v="V42B"/>
    <s v="Psací potřeby"/>
    <m/>
    <m/>
    <s v="Frankospol 22.3/2020"/>
    <m/>
    <x v="1"/>
    <n v="9"/>
    <m/>
    <n v="0"/>
    <m/>
    <m/>
  </r>
  <r>
    <d v="2019-09-03T13:51:27"/>
    <m/>
    <s v="VB287"/>
    <x v="0"/>
    <x v="11"/>
    <n v="10"/>
    <s v="ks"/>
    <n v="12.58"/>
    <n v="125.8"/>
    <s v="0412"/>
    <m/>
    <s v="1CHIR: lůžkové oddělení 9 + 9P"/>
    <s v="SVIOP-2019-SVM2-009837"/>
    <s v="Výdej do spotřeby z IOP"/>
    <s v="Škodová Simona"/>
    <s v="Promítnut do stavu zásob"/>
    <s v="V44G"/>
    <s v="Kuchyňské potřeby drobné"/>
    <m/>
    <m/>
    <s v="Věra Marková do 8/2020"/>
    <m/>
    <x v="1"/>
    <n v="9"/>
    <m/>
    <n v="0"/>
    <m/>
    <m/>
  </r>
  <r>
    <d v="2019-09-03T13:51:27"/>
    <s v="318509"/>
    <s v="VE766"/>
    <x v="1"/>
    <x v="128"/>
    <n v="3"/>
    <s v="ks"/>
    <n v="13.01"/>
    <n v="39.020000000000003"/>
    <s v="0412"/>
    <m/>
    <s v="1CHIR: lůžkové oddělení 9 + 9P"/>
    <s v="SVIOP-2019-SVM2-009837"/>
    <s v="Výdej do spotřeby z IOP"/>
    <s v="Škodová Simona"/>
    <s v="Promítnut do stavu zásob"/>
    <s v="V42C"/>
    <s v="Obálky, pořadače, složky"/>
    <m/>
    <m/>
    <s v="Frankospol 22.3/2020"/>
    <m/>
    <x v="1"/>
    <n v="9"/>
    <m/>
    <n v="0"/>
    <m/>
    <m/>
  </r>
  <r>
    <d v="2019-09-03T13:51:27"/>
    <s v="780102b"/>
    <s v="VE717"/>
    <x v="0"/>
    <x v="44"/>
    <n v="46"/>
    <s v="ks"/>
    <n v="15.8"/>
    <n v="726.87"/>
    <s v="0412"/>
    <m/>
    <s v="1CHIR: lůžkové oddělení 9 + 9P"/>
    <s v="SVIOP-2019-SVM2-009837"/>
    <s v="Výdej do spotřeby z IOP"/>
    <s v="Škodová Simona"/>
    <s v="Promítnut do stavu zásob"/>
    <s v="V44E"/>
    <s v="WC papír, ubrousky, pytle, sáčky"/>
    <m/>
    <m/>
    <s v="Frankospol 3/2020"/>
    <m/>
    <x v="1"/>
    <n v="9"/>
    <m/>
    <n v="0"/>
    <m/>
    <m/>
  </r>
  <r>
    <d v="2019-09-03T13:51:27"/>
    <m/>
    <s v="VB278"/>
    <x v="0"/>
    <x v="443"/>
    <n v="2"/>
    <s v="ks"/>
    <n v="22.75"/>
    <n v="45.5"/>
    <s v="0412"/>
    <m/>
    <s v="1CHIR: lůžkové oddělení 9 + 9P"/>
    <s v="SVIOP-2019-SVM2-009837"/>
    <s v="Výdej do spotřeby z IOP"/>
    <s v="Škodová Simona"/>
    <s v="Promítnut do stavu zásob"/>
    <s v="V44G"/>
    <s v="Kuchyňské potřeby drobné"/>
    <m/>
    <m/>
    <s v="Věra Marková do 8/2020"/>
    <m/>
    <x v="1"/>
    <n v="9"/>
    <m/>
    <n v="0"/>
    <m/>
    <m/>
  </r>
  <r>
    <d v="2019-09-03T13:51:27"/>
    <s v="116361"/>
    <s v="VE505"/>
    <x v="2"/>
    <x v="46"/>
    <n v="4"/>
    <s v="ks"/>
    <n v="34.78"/>
    <n v="139.12"/>
    <s v="0412"/>
    <m/>
    <s v="1CHIR: lůžkové oddělení 9 + 9P"/>
    <s v="SVIOP-2019-SVM2-009837"/>
    <s v="Výdej do spotřeby z IOP"/>
    <s v="Škodová Simona"/>
    <s v="Promítnut do stavu zásob"/>
    <s v="V41A"/>
    <s v="Mycí a uklízecí prostředy"/>
    <m/>
    <m/>
    <s v="Šaman do 19.3/2020"/>
    <m/>
    <x v="1"/>
    <n v="9"/>
    <m/>
    <n v="0"/>
    <m/>
    <m/>
  </r>
  <r>
    <d v="2019-09-03T13:51:27"/>
    <m/>
    <s v="VC049"/>
    <x v="0"/>
    <x v="21"/>
    <n v="2"/>
    <s v="bal"/>
    <n v="35.21"/>
    <n v="70.42"/>
    <s v="0412"/>
    <m/>
    <s v="1CHIR: lůžkové oddělení 9 + 9P"/>
    <s v="SVIOP-2019-SVM2-009837"/>
    <s v="Výdej do spotřeby z IOP"/>
    <s v="Škodová Simona"/>
    <s v="Promítnut do stavu zásob"/>
    <s v="V44C"/>
    <s v="Registrační papíry"/>
    <m/>
    <m/>
    <m/>
    <m/>
    <x v="1"/>
    <n v="9"/>
    <m/>
    <n v="0"/>
    <m/>
    <m/>
  </r>
  <r>
    <d v="2019-09-03T13:51:27"/>
    <m/>
    <s v="VF286"/>
    <x v="1"/>
    <x v="366"/>
    <n v="2"/>
    <s v="ks"/>
    <n v="35.65"/>
    <n v="71.3"/>
    <s v="0412"/>
    <m/>
    <s v="1CHIR: lůžkové oddělení 9 + 9P"/>
    <s v="SVIOP-2019-SVM2-009837"/>
    <s v="Výdej do spotřeby z IOP"/>
    <s v="Škodová Simona"/>
    <s v="Promítnut do stavu zásob"/>
    <s v="V42C"/>
    <s v="Obálky, pořadače, složky"/>
    <m/>
    <m/>
    <m/>
    <m/>
    <x v="1"/>
    <n v="9"/>
    <m/>
    <n v="0"/>
    <m/>
    <m/>
  </r>
  <r>
    <d v="2019-09-03T13:51:27"/>
    <s v="115081"/>
    <s v="VE491"/>
    <x v="2"/>
    <x v="64"/>
    <n v="1"/>
    <s v="ks"/>
    <n v="37.46"/>
    <n v="37.46"/>
    <s v="0412"/>
    <m/>
    <s v="1CHIR: lůžkové oddělení 9 + 9P"/>
    <s v="SVIOP-2019-SVM2-009837"/>
    <s v="Výdej do spotřeby z IOP"/>
    <s v="Škodová Simona"/>
    <s v="Promítnut do stavu zásob"/>
    <s v="V41A"/>
    <s v="Mycí a uklízecí prostředy"/>
    <m/>
    <m/>
    <s v="Šaman do 19.3/2020"/>
    <m/>
    <x v="1"/>
    <n v="9"/>
    <m/>
    <n v="0"/>
    <m/>
    <m/>
  </r>
  <r>
    <d v="2019-09-03T13:51:27"/>
    <s v="995038"/>
    <s v="VE742"/>
    <x v="2"/>
    <x v="68"/>
    <n v="6"/>
    <s v="bal"/>
    <n v="45.98"/>
    <n v="275.88"/>
    <s v="0412"/>
    <m/>
    <s v="1CHIR: lůžkové oddělení 9 + 9P"/>
    <s v="SVIOP-2019-SVM2-009837"/>
    <s v="Výdej do spotřeby z IOP"/>
    <s v="Škodová Simona"/>
    <s v="Promítnut do stavu zásob"/>
    <s v="V41D"/>
    <s v="Krémy, oleje a masti z lékárny"/>
    <m/>
    <m/>
    <s v="HARTMANN - RICO a.s."/>
    <m/>
    <x v="1"/>
    <n v="9"/>
    <m/>
    <n v="0"/>
    <m/>
    <m/>
  </r>
  <r>
    <d v="2019-09-03T13:51:27"/>
    <s v="Fm-L009-022-CENPAC-001"/>
    <s v="VFM1223"/>
    <x v="1"/>
    <x v="22"/>
    <n v="1"/>
    <s v="ks"/>
    <n v="54.45"/>
    <n v="54.45"/>
    <s v="0412"/>
    <m/>
    <s v="1CHIR: lůžkové oddělení 9 + 9P"/>
    <s v="SVIOP-2019-SVM2-009837"/>
    <s v="Výdej do spotřeby z IOP"/>
    <s v="Škodová Simona"/>
    <s v="Promítnut do stavu zásob"/>
    <s v="VFM022"/>
    <s v="Úschova věcí, důchody"/>
    <m/>
    <m/>
    <s v="Knopp - tiskárna do 1/2021"/>
    <m/>
    <x v="1"/>
    <n v="9"/>
    <m/>
    <n v="0"/>
    <m/>
    <m/>
  </r>
  <r>
    <d v="2019-09-03T13:51:27"/>
    <s v="Fm-L009-029-LEKPAC-001"/>
    <s v="VFM1238"/>
    <x v="1"/>
    <x v="24"/>
    <n v="2"/>
    <s v="ks"/>
    <n v="59.29"/>
    <n v="118.58"/>
    <s v="0412"/>
    <m/>
    <s v="1CHIR: lůžkové oddělení 9 + 9P"/>
    <s v="SVIOP-2019-SVM2-009837"/>
    <s v="Výdej do spotřeby z IOP"/>
    <s v="Škodová Simona"/>
    <s v="Promítnut do stavu zásob"/>
    <s v="VFM029"/>
    <s v="Léčiva"/>
    <m/>
    <m/>
    <s v="Knopp - tiskárna do 1/2021"/>
    <m/>
    <x v="1"/>
    <n v="9"/>
    <m/>
    <n v="0"/>
    <m/>
    <m/>
  </r>
  <r>
    <d v="2019-09-03T13:51:27"/>
    <m/>
    <s v="VC900"/>
    <x v="1"/>
    <x v="309"/>
    <n v="1"/>
    <s v="ks"/>
    <n v="64.08"/>
    <n v="64.08"/>
    <s v="0412"/>
    <m/>
    <s v="1CHIR: lůžkové oddělení 9 + 9P"/>
    <s v="SVIOP-2019-SVM2-009837"/>
    <s v="Výdej do spotřeby z IOP"/>
    <s v="Škodová Simona"/>
    <s v="Promítnut do stavu zásob"/>
    <s v="V42B"/>
    <s v="Psací potřeby"/>
    <m/>
    <m/>
    <s v="Vkus bustan"/>
    <m/>
    <x v="1"/>
    <n v="9"/>
    <m/>
    <n v="0"/>
    <m/>
    <m/>
  </r>
  <r>
    <d v="2019-09-03T13:51:27"/>
    <s v="318551"/>
    <s v="VB755"/>
    <x v="1"/>
    <x v="444"/>
    <n v="2"/>
    <s v="ks"/>
    <n v="69.25"/>
    <n v="138.5"/>
    <s v="0412"/>
    <m/>
    <s v="1CHIR: lůžkové oddělení 9 + 9P"/>
    <s v="SVIOP-2019-SVM2-009837"/>
    <s v="Výdej do spotřeby z IOP"/>
    <s v="Škodová Simona"/>
    <s v="Promítnut do stavu zásob"/>
    <s v="V42C"/>
    <s v="Obálky, pořadače, složky"/>
    <m/>
    <m/>
    <s v="Vkus"/>
    <m/>
    <x v="1"/>
    <n v="9"/>
    <m/>
    <n v="0"/>
    <m/>
    <m/>
  </r>
  <r>
    <d v="2019-09-03T13:51:27"/>
    <m/>
    <s v="VE275"/>
    <x v="1"/>
    <x v="374"/>
    <n v="5"/>
    <s v="bal"/>
    <n v="74.48"/>
    <n v="372.4"/>
    <s v="0412"/>
    <m/>
    <s v="1CHIR: lůžkové oddělení 9 + 9P"/>
    <s v="SVIOP-2019-SVM2-009837"/>
    <s v="Výdej do spotřeby z IOP"/>
    <s v="Škodová Simona"/>
    <s v="Promítnut do stavu zásob"/>
    <s v="V42A"/>
    <s v="Papíry, sešity, knihy, bloky, tabule"/>
    <m/>
    <m/>
    <s v="VKUS-Bustan 3/2020"/>
    <m/>
    <x v="1"/>
    <n v="9"/>
    <m/>
    <n v="0"/>
    <m/>
    <m/>
  </r>
  <r>
    <d v="2019-09-03T13:51:27"/>
    <m/>
    <s v="VB622"/>
    <x v="1"/>
    <x v="140"/>
    <n v="1"/>
    <s v="ks"/>
    <n v="94"/>
    <n v="94"/>
    <s v="0412"/>
    <m/>
    <s v="1CHIR: lůžkové oddělení 9 + 9P"/>
    <s v="SVIOP-2019-SVM2-009837"/>
    <s v="Výdej do spotřeby z IOP"/>
    <s v="Škodová Simona"/>
    <s v="Promítnut do stavu zásob"/>
    <s v="V42D"/>
    <s v="Pravítka, lepidla, folie"/>
    <m/>
    <m/>
    <m/>
    <m/>
    <x v="1"/>
    <n v="9"/>
    <m/>
    <n v="0"/>
    <m/>
    <m/>
  </r>
  <r>
    <d v="2019-09-03T13:51:27"/>
    <m/>
    <s v="VA796"/>
    <x v="0"/>
    <x v="141"/>
    <n v="3"/>
    <s v="ks"/>
    <n v="153.66999999999999"/>
    <n v="461.01"/>
    <s v="0412"/>
    <m/>
    <s v="1CHIR: lůžkové oddělení 9 + 9P"/>
    <s v="SVIOP-2019-SVM2-009837"/>
    <s v="Výdej do spotřeby z IOP"/>
    <s v="Škodová Simona"/>
    <s v="Promítnut do stavu zásob"/>
    <s v="V44G"/>
    <s v="Kuchyňské potřeby drobné"/>
    <m/>
    <m/>
    <s v="Věra Marková do 8/2020"/>
    <m/>
    <x v="1"/>
    <n v="9"/>
    <m/>
    <n v="0"/>
    <m/>
    <m/>
  </r>
  <r>
    <d v="2019-09-03T13:51:27"/>
    <s v="2004"/>
    <s v="VE688"/>
    <x v="2"/>
    <x v="49"/>
    <n v="1"/>
    <s v="bal"/>
    <n v="219.01"/>
    <n v="219.01"/>
    <s v="0412"/>
    <m/>
    <s v="1CHIR: lůžkové oddělení 9 + 9P"/>
    <s v="SVIOP-2019-SVM2-009837"/>
    <s v="Výdej do spotřeby z IOP"/>
    <s v="Škodová Simona"/>
    <s v="Promítnut do stavu zásob"/>
    <s v="V41A"/>
    <s v="Mycí a uklízecí prostředy"/>
    <m/>
    <m/>
    <s v="Šaman do 19.3/2020"/>
    <m/>
    <x v="1"/>
    <n v="9"/>
    <m/>
    <n v="0"/>
    <m/>
    <m/>
  </r>
  <r>
    <d v="2019-09-03T13:51:27"/>
    <m/>
    <s v="VE881"/>
    <x v="3"/>
    <x v="323"/>
    <n v="1"/>
    <s v="pár"/>
    <n v="239.58"/>
    <n v="239.58"/>
    <s v="0412"/>
    <m/>
    <s v="1CHIR: lůžkové oddělení 9 + 9P"/>
    <s v="SVIOP-2019-SVM2-009837"/>
    <s v="Výdej do spotřeby z IOP"/>
    <s v="Škodová Simona"/>
    <s v="Promítnut do stavu zásob"/>
    <s v="V22"/>
    <s v="Spotřební materiál pro potrubní poštu"/>
    <m/>
    <m/>
    <s v="PROFITERM PROTECH s.r.o."/>
    <m/>
    <x v="1"/>
    <n v="9"/>
    <m/>
    <n v="0"/>
    <m/>
    <m/>
  </r>
  <r>
    <d v="2019-09-03T13:51:27"/>
    <s v="REF N15000"/>
    <s v="VE649"/>
    <x v="0"/>
    <x v="50"/>
    <n v="2"/>
    <s v="bal"/>
    <n v="326.70999999999998"/>
    <n v="653.41999999999996"/>
    <s v="0412"/>
    <m/>
    <s v="1CHIR: lůžkové oddělení 9 + 9P"/>
    <s v="SVIOP-2019-SVM2-009837"/>
    <s v="Výdej do spotřeby z IOP"/>
    <s v="Škodová Simona"/>
    <s v="Promítnut do stavu zásob"/>
    <s v="V44E"/>
    <s v="WC papír, ubrousky, pytle, sáčky"/>
    <m/>
    <m/>
    <s v="MEDISUN profi s.r.o."/>
    <m/>
    <x v="1"/>
    <n v="9"/>
    <m/>
    <n v="0"/>
    <m/>
    <m/>
  </r>
  <r>
    <d v="2019-09-03T13:51:27"/>
    <s v="10006995K"/>
    <s v="VC649"/>
    <x v="0"/>
    <x v="37"/>
    <n v="1"/>
    <s v="ks"/>
    <n v="716.32"/>
    <n v="716.32"/>
    <s v="0412"/>
    <m/>
    <s v="1CHIR: lůžkové oddělení 9 + 9P"/>
    <s v="SVIOP-2019-SVM2-009837"/>
    <s v="Výdej do spotřeby z IOP"/>
    <s v="Škodová Simona"/>
    <s v="Promítnut do stavu zásob"/>
    <s v="V44D"/>
    <s v="Ručníky, rohože, ostatní"/>
    <m/>
    <m/>
    <s v="Datascan"/>
    <m/>
    <x v="1"/>
    <n v="9"/>
    <m/>
    <n v="0"/>
    <m/>
    <m/>
  </r>
  <r>
    <d v="2019-09-03T13:51:27"/>
    <s v="10006995-1K"/>
    <s v="VC736"/>
    <x v="0"/>
    <x v="38"/>
    <n v="1"/>
    <s v="ks"/>
    <n v="738.1"/>
    <n v="738.1"/>
    <s v="0412"/>
    <m/>
    <s v="1CHIR: lůžkové oddělení 9 + 9P"/>
    <s v="SVIOP-2019-SVM2-009837"/>
    <s v="Výdej do spotřeby z IOP"/>
    <s v="Škodová Simona"/>
    <s v="Promítnut do stavu zásob"/>
    <s v="V44D"/>
    <s v="Ručníky, rohože, ostatní"/>
    <m/>
    <m/>
    <s v="Datascan"/>
    <m/>
    <x v="1"/>
    <n v="9"/>
    <m/>
    <n v="0"/>
    <m/>
    <m/>
  </r>
  <r>
    <d v="2019-09-03T13:53:41"/>
    <s v="510301"/>
    <s v="VE130"/>
    <x v="1"/>
    <x v="297"/>
    <n v="15"/>
    <s v="ks"/>
    <n v="0.92"/>
    <n v="13.8"/>
    <s v="0413"/>
    <m/>
    <s v="1CHIR: lůžkové oddělení 3"/>
    <s v="SVIOP-2019-SVM2-009838"/>
    <s v="Výdej do spotřeby z IOP"/>
    <s v="Škodová Simona"/>
    <s v="Promítnut do stavu zásob"/>
    <s v="V42B"/>
    <s v="Psací potřeby"/>
    <m/>
    <m/>
    <s v="vkus"/>
    <m/>
    <x v="1"/>
    <n v="9"/>
    <m/>
    <n v="0"/>
    <m/>
    <m/>
  </r>
  <r>
    <d v="2019-09-03T13:53:41"/>
    <m/>
    <s v="VB631"/>
    <x v="1"/>
    <x v="40"/>
    <n v="20"/>
    <s v="ks"/>
    <n v="1.19"/>
    <n v="23.72"/>
    <s v="0413"/>
    <m/>
    <s v="1CHIR: lůžkové oddělení 3"/>
    <s v="SVIOP-2019-SVM2-009838"/>
    <s v="Výdej do spotřeby z IOP"/>
    <s v="Škodová Simona"/>
    <s v="Promítnut do stavu zásob"/>
    <s v="V42C"/>
    <s v="Obálky, pořadače, složky"/>
    <m/>
    <m/>
    <s v="Properus"/>
    <m/>
    <x v="1"/>
    <n v="9"/>
    <m/>
    <n v="0"/>
    <m/>
    <m/>
  </r>
  <r>
    <d v="2019-09-03T13:53:41"/>
    <s v="510300"/>
    <s v="VE351"/>
    <x v="1"/>
    <x v="191"/>
    <n v="10"/>
    <s v="ks"/>
    <n v="1.33"/>
    <n v="13.31"/>
    <s v="0413"/>
    <m/>
    <s v="1CHIR: lůžkové oddělení 3"/>
    <s v="SVIOP-2019-SVM2-009838"/>
    <s v="Výdej do spotřeby z IOP"/>
    <s v="Škodová Simona"/>
    <s v="Promítnut do stavu zásob"/>
    <s v="V42B"/>
    <s v="Psací potřeby"/>
    <m/>
    <m/>
    <s v="Frankospol 22.3/2020"/>
    <m/>
    <x v="1"/>
    <n v="9"/>
    <m/>
    <n v="0"/>
    <m/>
    <m/>
  </r>
  <r>
    <d v="2019-09-03T13:53:41"/>
    <m/>
    <s v="VE880"/>
    <x v="3"/>
    <x v="7"/>
    <n v="100"/>
    <s v="ks"/>
    <n v="2.35"/>
    <n v="234.74"/>
    <s v="0413"/>
    <m/>
    <s v="1CHIR: lůžkové oddělení 3"/>
    <s v="SVIOP-2019-SVM2-009838"/>
    <s v="Výdej do spotřeby z IOP"/>
    <s v="Škodová Simona"/>
    <s v="Promítnut do stavu zásob"/>
    <s v="V22"/>
    <s v="Spotřební materiál pro potrubní poštu"/>
    <m/>
    <m/>
    <s v="PROFITERM PROTECH s.r.o."/>
    <m/>
    <x v="1"/>
    <n v="9"/>
    <m/>
    <n v="0"/>
    <m/>
    <m/>
  </r>
  <r>
    <d v="2019-09-03T13:53:41"/>
    <s v="501170"/>
    <s v="VE327"/>
    <x v="1"/>
    <x v="41"/>
    <n v="10"/>
    <s v="ks"/>
    <n v="4.84"/>
    <n v="48.4"/>
    <s v="0413"/>
    <m/>
    <s v="1CHIR: lůžkové oddělení 3"/>
    <s v="SVIOP-2019-SVM2-009838"/>
    <s v="Výdej do spotřeby z IOP"/>
    <s v="Škodová Simona"/>
    <s v="Promítnut do stavu zásob"/>
    <s v="V42B"/>
    <s v="Psací potřeby"/>
    <m/>
    <m/>
    <s v="Frankospol 22.3/2020"/>
    <m/>
    <x v="1"/>
    <n v="9"/>
    <m/>
    <n v="0"/>
    <m/>
    <m/>
  </r>
  <r>
    <d v="2019-09-03T13:53:41"/>
    <m/>
    <s v="VA007"/>
    <x v="4"/>
    <x v="104"/>
    <n v="30"/>
    <s v="ks"/>
    <n v="5.99"/>
    <n v="179.7"/>
    <s v="0413"/>
    <m/>
    <s v="1CHIR: lůžkové oddělení 3"/>
    <s v="SVIOP-2019-SVM2-009838"/>
    <s v="Výdej do spotřeby z IOP"/>
    <s v="Škodová Simona"/>
    <s v="Promítnut do stavu zásob"/>
    <s v="V21"/>
    <s v="Spotřební materiál k SZM"/>
    <m/>
    <m/>
    <s v="MAPO medical s.r.o."/>
    <m/>
    <x v="1"/>
    <n v="9"/>
    <m/>
    <n v="0"/>
    <m/>
    <m/>
  </r>
  <r>
    <d v="2019-09-03T13:53:41"/>
    <m/>
    <s v="VC344"/>
    <x v="0"/>
    <x v="42"/>
    <n v="6"/>
    <s v="bal"/>
    <n v="6.29"/>
    <n v="37.75"/>
    <s v="0413"/>
    <m/>
    <s v="1CHIR: lůžkové oddělení 3"/>
    <s v="SVIOP-2019-SVM2-009838"/>
    <s v="Výdej do spotřeby z IOP"/>
    <s v="Škodová Simona"/>
    <s v="Promítnut do stavu zásob"/>
    <s v="V44G"/>
    <s v="Kuchyňské potřeby drobné"/>
    <m/>
    <m/>
    <s v="Věra Marková do 8/2020"/>
    <m/>
    <x v="1"/>
    <n v="9"/>
    <m/>
    <n v="0"/>
    <m/>
    <m/>
  </r>
  <r>
    <d v="2019-09-03T13:53:41"/>
    <s v="780100"/>
    <s v="VE721"/>
    <x v="0"/>
    <x v="70"/>
    <n v="50"/>
    <s v="ks"/>
    <n v="8.11"/>
    <n v="405.57"/>
    <s v="0413"/>
    <m/>
    <s v="1CHIR: lůžkové oddělení 3"/>
    <s v="SVIOP-2019-SVM2-009838"/>
    <s v="Výdej do spotřeby z IOP"/>
    <s v="Škodová Simona"/>
    <s v="Promítnut do stavu zásob"/>
    <s v="V44E"/>
    <s v="WC papír, ubrousky, pytle, sáčky"/>
    <m/>
    <m/>
    <s v="Frankospol 3/2020"/>
    <m/>
    <x v="1"/>
    <n v="9"/>
    <m/>
    <n v="0"/>
    <m/>
    <m/>
  </r>
  <r>
    <d v="2019-09-03T13:53:41"/>
    <m/>
    <s v="VE670"/>
    <x v="0"/>
    <x v="43"/>
    <n v="4"/>
    <s v="bal"/>
    <n v="9.4499999999999993"/>
    <n v="37.799999999999997"/>
    <s v="0413"/>
    <m/>
    <s v="1CHIR: lůžkové oddělení 3"/>
    <s v="SVIOP-2019-SVM2-009838"/>
    <s v="Výdej do spotřeby z IOP"/>
    <s v="Škodová Simona"/>
    <s v="Promítnut do stavu zásob"/>
    <s v="V44E"/>
    <s v="WC papír, ubrousky, pytle, sáčky"/>
    <m/>
    <m/>
    <s v="Vkus Bustan do 12/2019"/>
    <m/>
    <x v="1"/>
    <n v="9"/>
    <m/>
    <n v="0"/>
    <m/>
    <m/>
  </r>
  <r>
    <d v="2019-09-03T13:53:41"/>
    <s v="502353"/>
    <s v="VE339"/>
    <x v="1"/>
    <x v="144"/>
    <n v="1"/>
    <s v="ks"/>
    <n v="10.65"/>
    <n v="10.65"/>
    <s v="0413"/>
    <m/>
    <s v="1CHIR: lůžkové oddělení 3"/>
    <s v="SVIOP-2019-SVM2-009838"/>
    <s v="Výdej do spotřeby z IOP"/>
    <s v="Škodová Simona"/>
    <s v="Promítnut do stavu zásob"/>
    <s v="V42B"/>
    <s v="Psací potřeby"/>
    <m/>
    <m/>
    <s v="Frankospol 22.3/2020"/>
    <m/>
    <x v="1"/>
    <n v="9"/>
    <m/>
    <n v="0"/>
    <m/>
    <m/>
  </r>
  <r>
    <d v="2019-09-03T13:53:41"/>
    <s v="502358"/>
    <s v="VE340"/>
    <x v="1"/>
    <x v="298"/>
    <n v="1"/>
    <s v="ks"/>
    <n v="10.65"/>
    <n v="10.65"/>
    <s v="0413"/>
    <m/>
    <s v="1CHIR: lůžkové oddělení 3"/>
    <s v="SVIOP-2019-SVM2-009838"/>
    <s v="Výdej do spotřeby z IOP"/>
    <s v="Škodová Simona"/>
    <s v="Promítnut do stavu zásob"/>
    <s v="V42B"/>
    <s v="Psací potřeby"/>
    <m/>
    <m/>
    <s v="Frankospol 22.3/2020"/>
    <m/>
    <x v="1"/>
    <n v="9"/>
    <m/>
    <n v="0"/>
    <m/>
    <m/>
  </r>
  <r>
    <d v="2019-09-03T13:53:41"/>
    <s v="502357"/>
    <s v="VE341"/>
    <x v="1"/>
    <x v="266"/>
    <n v="1"/>
    <s v="ks"/>
    <n v="10.65"/>
    <n v="10.65"/>
    <s v="0413"/>
    <m/>
    <s v="1CHIR: lůžkové oddělení 3"/>
    <s v="SVIOP-2019-SVM2-009838"/>
    <s v="Výdej do spotřeby z IOP"/>
    <s v="Škodová Simona"/>
    <s v="Promítnut do stavu zásob"/>
    <s v="V42B"/>
    <s v="Psací potřeby"/>
    <m/>
    <m/>
    <s v="Frankospol 22.3/2020"/>
    <m/>
    <x v="1"/>
    <n v="9"/>
    <m/>
    <n v="0"/>
    <m/>
    <m/>
  </r>
  <r>
    <d v="2019-09-03T13:53:41"/>
    <s v="780102b"/>
    <s v="VE717"/>
    <x v="0"/>
    <x v="44"/>
    <n v="10"/>
    <s v="ks"/>
    <n v="15.8"/>
    <n v="158.02000000000001"/>
    <s v="0413"/>
    <m/>
    <s v="1CHIR: lůžkové oddělení 3"/>
    <s v="SVIOP-2019-SVM2-009838"/>
    <s v="Výdej do spotřeby z IOP"/>
    <s v="Škodová Simona"/>
    <s v="Promítnut do stavu zásob"/>
    <s v="V44E"/>
    <s v="WC papír, ubrousky, pytle, sáčky"/>
    <m/>
    <m/>
    <s v="Frankospol 3/2020"/>
    <m/>
    <x v="1"/>
    <n v="9"/>
    <m/>
    <n v="0"/>
    <m/>
    <m/>
  </r>
  <r>
    <d v="2019-09-03T13:53:41"/>
    <s v="9846"/>
    <s v="VE892"/>
    <x v="0"/>
    <x v="61"/>
    <n v="6"/>
    <s v="bal"/>
    <n v="18.45"/>
    <n v="110.7"/>
    <s v="0413"/>
    <m/>
    <s v="1CHIR: lůžkové oddělení 3"/>
    <s v="SVIOP-2019-SVM2-009838"/>
    <s v="Výdej do spotřeby z IOP"/>
    <s v="Škodová Simona"/>
    <s v="Promítnut do stavu zásob"/>
    <s v="V44D"/>
    <s v="Ručníky, rohože, ostatní"/>
    <m/>
    <m/>
    <s v="Šaman do 19.3/2020"/>
    <m/>
    <x v="1"/>
    <n v="9"/>
    <m/>
    <n v="0"/>
    <m/>
    <m/>
  </r>
  <r>
    <d v="2019-09-03T13:53:41"/>
    <s v="1566"/>
    <s v="VE526"/>
    <x v="2"/>
    <x v="45"/>
    <n v="5"/>
    <s v="bal"/>
    <n v="23.17"/>
    <n v="115.85"/>
    <s v="0413"/>
    <m/>
    <s v="1CHIR: lůžkové oddělení 3"/>
    <s v="SVIOP-2019-SVM2-009838"/>
    <s v="Výdej do spotřeby z IOP"/>
    <s v="Škodová Simona"/>
    <s v="Promítnut do stavu zásob"/>
    <s v="V41C"/>
    <s v="Kartáče,houbičky"/>
    <m/>
    <m/>
    <s v="Šaman do 19.3/2020"/>
    <m/>
    <x v="1"/>
    <n v="9"/>
    <m/>
    <n v="0"/>
    <m/>
    <m/>
  </r>
  <r>
    <d v="2019-09-03T13:53:41"/>
    <s v="113301,104541"/>
    <s v="VE493"/>
    <x v="2"/>
    <x v="26"/>
    <n v="2"/>
    <s v="ks"/>
    <n v="56.41"/>
    <n v="112.82"/>
    <s v="0413"/>
    <m/>
    <s v="1CHIR: lůžkové oddělení 3"/>
    <s v="SVIOP-2019-SVM2-009838"/>
    <s v="Výdej do spotřeby z IOP"/>
    <s v="Škodová Simona"/>
    <s v="Promítnut do stavu zásob"/>
    <s v="V41A"/>
    <s v="Mycí a uklízecí prostředy"/>
    <m/>
    <m/>
    <s v="Šaman do 19.3/2020"/>
    <m/>
    <x v="1"/>
    <n v="9"/>
    <m/>
    <n v="0"/>
    <m/>
    <m/>
  </r>
  <r>
    <d v="2019-09-03T13:53:41"/>
    <m/>
    <s v="VE477"/>
    <x v="1"/>
    <x v="265"/>
    <n v="5"/>
    <s v="bal"/>
    <n v="138.13999999999999"/>
    <n v="690.72"/>
    <s v="0413"/>
    <m/>
    <s v="1CHIR: lůžkové oddělení 3"/>
    <s v="SVIOP-2019-SVM2-009838"/>
    <s v="Výdej do spotřeby z IOP"/>
    <s v="Škodová Simona"/>
    <s v="Promítnut do stavu zásob"/>
    <s v="V42A"/>
    <s v="Papíry, sešity, knihy, bloky, tabule"/>
    <m/>
    <m/>
    <m/>
    <m/>
    <x v="1"/>
    <n v="9"/>
    <m/>
    <n v="0"/>
    <m/>
    <m/>
  </r>
  <r>
    <d v="2019-09-03T13:53:41"/>
    <s v="SAB08060"/>
    <s v="VB970"/>
    <x v="0"/>
    <x v="271"/>
    <n v="2"/>
    <s v="ks"/>
    <n v="192.02"/>
    <n v="384.03"/>
    <s v="0413"/>
    <m/>
    <s v="1CHIR: lůžkové oddělení 3"/>
    <s v="SVIOP-2019-SVM2-009838"/>
    <s v="Výdej do spotřeby z IOP"/>
    <s v="Škodová Simona"/>
    <s v="Promítnut do stavu zásob"/>
    <s v="V44D"/>
    <s v="Ručníky, rohože, ostatní"/>
    <m/>
    <m/>
    <s v="Perfect Distribution a.s."/>
    <m/>
    <x v="1"/>
    <n v="9"/>
    <m/>
    <n v="0"/>
    <m/>
    <m/>
  </r>
  <r>
    <d v="2019-09-03T13:53:41"/>
    <s v="2004"/>
    <s v="VE688"/>
    <x v="2"/>
    <x v="49"/>
    <n v="2"/>
    <s v="bal"/>
    <n v="219.01"/>
    <n v="438.02"/>
    <s v="0413"/>
    <m/>
    <s v="1CHIR: lůžkové oddělení 3"/>
    <s v="SVIOP-2019-SVM2-009838"/>
    <s v="Výdej do spotřeby z IOP"/>
    <s v="Škodová Simona"/>
    <s v="Promítnut do stavu zásob"/>
    <s v="V41A"/>
    <s v="Mycí a uklízecí prostředy"/>
    <m/>
    <m/>
    <s v="Šaman do 19.3/2020"/>
    <m/>
    <x v="1"/>
    <n v="9"/>
    <m/>
    <n v="0"/>
    <m/>
    <m/>
  </r>
  <r>
    <d v="2019-09-03T13:53:41"/>
    <s v="REF N15000"/>
    <s v="VE649"/>
    <x v="0"/>
    <x v="50"/>
    <n v="2"/>
    <s v="bal"/>
    <n v="326.70999999999998"/>
    <n v="653.41999999999996"/>
    <s v="0413"/>
    <m/>
    <s v="1CHIR: lůžkové oddělení 3"/>
    <s v="SVIOP-2019-SVM2-009838"/>
    <s v="Výdej do spotřeby z IOP"/>
    <s v="Škodová Simona"/>
    <s v="Promítnut do stavu zásob"/>
    <s v="V44E"/>
    <s v="WC papír, ubrousky, pytle, sáčky"/>
    <m/>
    <m/>
    <s v="MEDISUN profi s.r.o."/>
    <m/>
    <x v="1"/>
    <n v="9"/>
    <m/>
    <n v="0"/>
    <m/>
    <m/>
  </r>
  <r>
    <d v="2019-09-03T13:53:41"/>
    <s v="10006995K"/>
    <s v="VC649"/>
    <x v="0"/>
    <x v="37"/>
    <n v="2"/>
    <s v="ks"/>
    <n v="716.32"/>
    <n v="1432.64"/>
    <s v="0413"/>
    <m/>
    <s v="1CHIR: lůžkové oddělení 3"/>
    <s v="SVIOP-2019-SVM2-009838"/>
    <s v="Výdej do spotřeby z IOP"/>
    <s v="Škodová Simona"/>
    <s v="Promítnut do stavu zásob"/>
    <s v="V44D"/>
    <s v="Ručníky, rohože, ostatní"/>
    <m/>
    <m/>
    <s v="Datascan"/>
    <m/>
    <x v="1"/>
    <n v="9"/>
    <m/>
    <n v="0"/>
    <m/>
    <m/>
  </r>
  <r>
    <d v="2019-09-03T13:55:20"/>
    <m/>
    <s v="VB631"/>
    <x v="1"/>
    <x v="40"/>
    <n v="10"/>
    <s v="ks"/>
    <n v="1.19"/>
    <n v="11.86"/>
    <s v="0432"/>
    <m/>
    <s v="1CHIR: JIP  6"/>
    <s v="SVIOP-2019-SVM2-009839"/>
    <s v="Výdej do spotřeby z IOP"/>
    <s v="Škodová Simona"/>
    <s v="Promítnut do stavu zásob"/>
    <s v="V42C"/>
    <s v="Obálky, pořadače, složky"/>
    <m/>
    <m/>
    <s v="Properus"/>
    <m/>
    <x v="1"/>
    <n v="9"/>
    <m/>
    <n v="0"/>
    <m/>
    <m/>
  </r>
  <r>
    <d v="2019-09-03T13:55:20"/>
    <m/>
    <s v="VE880"/>
    <x v="3"/>
    <x v="7"/>
    <n v="300"/>
    <s v="ks"/>
    <n v="2.35"/>
    <n v="704.22"/>
    <s v="0432"/>
    <m/>
    <s v="1CHIR: JIP  6"/>
    <s v="SVIOP-2019-SVM2-009839"/>
    <s v="Výdej do spotřeby z IOP"/>
    <s v="Škodová Simona"/>
    <s v="Promítnut do stavu zásob"/>
    <s v="V22"/>
    <s v="Spotřební materiál pro potrubní poštu"/>
    <m/>
    <m/>
    <s v="PROFITERM PROTECH s.r.o."/>
    <m/>
    <x v="1"/>
    <n v="9"/>
    <m/>
    <n v="0"/>
    <m/>
    <m/>
  </r>
  <r>
    <d v="2019-09-03T13:55:20"/>
    <s v="5961"/>
    <s v="VE517"/>
    <x v="2"/>
    <x v="5"/>
    <n v="30"/>
    <s v="ks"/>
    <n v="2.4900000000000002"/>
    <n v="74.7"/>
    <s v="0432"/>
    <m/>
    <s v="1CHIR: JIP  6"/>
    <s v="SVIOP-2019-SVM2-009839"/>
    <s v="Výdej do spotřeby z IOP"/>
    <s v="Škodová Simona"/>
    <s v="Promítnut do stavu zásob"/>
    <s v="V41A"/>
    <s v="Mycí a uklízecí prostředy"/>
    <m/>
    <m/>
    <s v="Šaman do 19.3/2020"/>
    <m/>
    <x v="1"/>
    <n v="9"/>
    <m/>
    <n v="0"/>
    <m/>
    <m/>
  </r>
  <r>
    <d v="2019-09-03T13:55:20"/>
    <s v="Fm-L009-017-24JIP-002"/>
    <s v="VFM0584"/>
    <x v="1"/>
    <x v="69"/>
    <n v="300"/>
    <s v="ks"/>
    <n v="2.88"/>
    <n v="862.8"/>
    <s v="0432"/>
    <m/>
    <s v="1CHIR: JIP  6"/>
    <s v="SVIOP-2019-SVM2-009839"/>
    <s v="Výdej do spotřeby z IOP"/>
    <s v="Škodová Simona"/>
    <s v="Promítnut do stavu zásob"/>
    <s v="VFM017"/>
    <s v="JIP záznamy"/>
    <m/>
    <m/>
    <s v="Papírtisk"/>
    <m/>
    <x v="1"/>
    <n v="9"/>
    <m/>
    <n v="0"/>
    <m/>
    <m/>
  </r>
  <r>
    <d v="2019-09-03T13:55:20"/>
    <s v="510496"/>
    <s v="VE352"/>
    <x v="1"/>
    <x v="56"/>
    <n v="10"/>
    <s v="ks"/>
    <n v="4.3600000000000003"/>
    <n v="43.56"/>
    <s v="0432"/>
    <m/>
    <s v="1CHIR: JIP  6"/>
    <s v="SVIOP-2019-SVM2-009839"/>
    <s v="Výdej do spotřeby z IOP"/>
    <s v="Škodová Simona"/>
    <s v="Promítnut do stavu zásob"/>
    <s v="V42B"/>
    <s v="Psací potřeby"/>
    <m/>
    <m/>
    <s v="Frankospol 22.3/2020"/>
    <m/>
    <x v="1"/>
    <n v="9"/>
    <m/>
    <n v="0"/>
    <m/>
    <m/>
  </r>
  <r>
    <d v="2019-09-03T13:55:20"/>
    <s v="501170"/>
    <s v="VE327"/>
    <x v="1"/>
    <x v="41"/>
    <n v="10"/>
    <s v="ks"/>
    <n v="4.84"/>
    <n v="48.4"/>
    <s v="0432"/>
    <m/>
    <s v="1CHIR: JIP  6"/>
    <s v="SVIOP-2019-SVM2-009839"/>
    <s v="Výdej do spotřeby z IOP"/>
    <s v="Škodová Simona"/>
    <s v="Promítnut do stavu zásob"/>
    <s v="V42B"/>
    <s v="Psací potřeby"/>
    <m/>
    <m/>
    <s v="Frankospol 22.3/2020"/>
    <m/>
    <x v="1"/>
    <n v="9"/>
    <m/>
    <n v="0"/>
    <m/>
    <m/>
  </r>
  <r>
    <d v="2019-09-03T13:55:20"/>
    <m/>
    <s v="VF318"/>
    <x v="0"/>
    <x v="59"/>
    <n v="6"/>
    <s v="bal"/>
    <n v="5.8"/>
    <n v="34.81"/>
    <s v="0432"/>
    <m/>
    <s v="1CHIR: JIP  6"/>
    <s v="SVIOP-2019-SVM2-009839"/>
    <s v="Výdej do spotřeby z IOP"/>
    <s v="Škodová Simona"/>
    <s v="Promítnut do stavu zásob"/>
    <s v="V44E"/>
    <s v="WC papír, ubrousky, pytle, sáčky"/>
    <m/>
    <m/>
    <s v="Abraham do 4/2020"/>
    <m/>
    <x v="1"/>
    <n v="9"/>
    <m/>
    <n v="0"/>
    <m/>
    <m/>
  </r>
  <r>
    <d v="2019-09-03T13:55:20"/>
    <m/>
    <s v="VA007"/>
    <x v="4"/>
    <x v="104"/>
    <n v="4"/>
    <s v="ks"/>
    <n v="5.99"/>
    <n v="23.96"/>
    <s v="0432"/>
    <m/>
    <s v="1CHIR: JIP  6"/>
    <s v="SVIOP-2019-SVM2-009839"/>
    <s v="Výdej do spotřeby z IOP"/>
    <s v="Škodová Simona"/>
    <s v="Promítnut do stavu zásob"/>
    <s v="V21"/>
    <s v="Spotřební materiál k SZM"/>
    <m/>
    <m/>
    <s v="MAPO medical s.r.o."/>
    <m/>
    <x v="1"/>
    <n v="9"/>
    <m/>
    <n v="0"/>
    <m/>
    <m/>
  </r>
  <r>
    <d v="2019-09-03T13:55:20"/>
    <m/>
    <s v="VC344"/>
    <x v="0"/>
    <x v="42"/>
    <n v="2"/>
    <s v="bal"/>
    <n v="6.29"/>
    <n v="12.58"/>
    <s v="0432"/>
    <m/>
    <s v="1CHIR: JIP  6"/>
    <s v="SVIOP-2019-SVM2-009839"/>
    <s v="Výdej do spotřeby z IOP"/>
    <s v="Škodová Simona"/>
    <s v="Promítnut do stavu zásob"/>
    <s v="V44G"/>
    <s v="Kuchyňské potřeby drobné"/>
    <m/>
    <m/>
    <s v="Věra Marková do 8/2020"/>
    <m/>
    <x v="1"/>
    <n v="9"/>
    <m/>
    <n v="0"/>
    <m/>
    <m/>
  </r>
  <r>
    <d v="2019-09-03T13:55:20"/>
    <s v="501290"/>
    <s v="VE331"/>
    <x v="1"/>
    <x v="53"/>
    <n v="8"/>
    <s v="ks"/>
    <n v="9.44"/>
    <n v="75.5"/>
    <s v="0432"/>
    <m/>
    <s v="1CHIR: JIP  6"/>
    <s v="SVIOP-2019-SVM2-009839"/>
    <s v="Výdej do spotřeby z IOP"/>
    <s v="Škodová Simona"/>
    <s v="Promítnut do stavu zásob"/>
    <s v="V42B"/>
    <s v="Psací potřeby"/>
    <m/>
    <m/>
    <s v="Frankospol 22.3/2020"/>
    <m/>
    <x v="1"/>
    <n v="9"/>
    <m/>
    <n v="0"/>
    <m/>
    <m/>
  </r>
  <r>
    <d v="2019-09-03T13:55:20"/>
    <m/>
    <s v="VE670"/>
    <x v="0"/>
    <x v="43"/>
    <n v="8"/>
    <s v="bal"/>
    <n v="9.4499999999999993"/>
    <n v="75.599999999999994"/>
    <s v="0432"/>
    <m/>
    <s v="1CHIR: JIP  6"/>
    <s v="SVIOP-2019-SVM2-009839"/>
    <s v="Výdej do spotřeby z IOP"/>
    <s v="Škodová Simona"/>
    <s v="Promítnut do stavu zásob"/>
    <s v="V44E"/>
    <s v="WC papír, ubrousky, pytle, sáčky"/>
    <m/>
    <m/>
    <s v="Vkus Bustan do 12/2019"/>
    <m/>
    <x v="1"/>
    <n v="9"/>
    <m/>
    <n v="0"/>
    <m/>
    <m/>
  </r>
  <r>
    <d v="2019-09-03T13:55:20"/>
    <s v="B1330"/>
    <s v="VA444"/>
    <x v="0"/>
    <x v="60"/>
    <n v="2"/>
    <s v="ks"/>
    <n v="14.52"/>
    <n v="29.04"/>
    <s v="0432"/>
    <m/>
    <s v="1CHIR: JIP  6"/>
    <s v="SVIOP-2019-SVM2-009839"/>
    <s v="Výdej do spotřeby z IOP"/>
    <s v="Škodová Simona"/>
    <s v="Promítnut do stavu zásob"/>
    <s v="V44B"/>
    <s v="Baterie, různé elektro zboží"/>
    <m/>
    <m/>
    <s v="Emos do 4/2020"/>
    <m/>
    <x v="1"/>
    <n v="9"/>
    <m/>
    <n v="0"/>
    <m/>
    <m/>
  </r>
  <r>
    <d v="2019-09-03T13:55:20"/>
    <s v="103266"/>
    <s v="VE511"/>
    <x v="2"/>
    <x v="95"/>
    <n v="1"/>
    <s v="ks"/>
    <n v="15.06"/>
    <n v="15.06"/>
    <s v="0432"/>
    <m/>
    <s v="1CHIR: JIP  6"/>
    <s v="SVIOP-2019-SVM2-009839"/>
    <s v="Výdej do spotřeby z IOP"/>
    <s v="Škodová Simona"/>
    <s v="Promítnut do stavu zásob"/>
    <s v="V41C"/>
    <s v="Kartáče,houbičky"/>
    <m/>
    <m/>
    <s v="Šaman do 19.3/2020"/>
    <m/>
    <x v="1"/>
    <n v="9"/>
    <m/>
    <n v="0"/>
    <m/>
    <m/>
  </r>
  <r>
    <d v="2019-09-03T13:55:20"/>
    <s v="7396"/>
    <s v="VE479"/>
    <x v="2"/>
    <x v="12"/>
    <n v="1"/>
    <s v="ks"/>
    <n v="15.13"/>
    <n v="15.13"/>
    <s v="0432"/>
    <m/>
    <s v="1CHIR: JIP  6"/>
    <s v="SVIOP-2019-SVM2-009839"/>
    <s v="Výdej do spotřeby z IOP"/>
    <s v="Škodová Simona"/>
    <s v="Promítnut do stavu zásob"/>
    <s v="V41B"/>
    <s v="Mýdla,osvěžovače"/>
    <m/>
    <m/>
    <s v="Šaman do 19.3/2020"/>
    <m/>
    <x v="1"/>
    <n v="9"/>
    <m/>
    <n v="0"/>
    <m/>
    <m/>
  </r>
  <r>
    <d v="2019-09-03T13:55:20"/>
    <m/>
    <s v="VF311"/>
    <x v="0"/>
    <x v="400"/>
    <n v="10"/>
    <s v="bal"/>
    <n v="17.25"/>
    <n v="172.45"/>
    <s v="0432"/>
    <m/>
    <s v="1CHIR: JIP  6"/>
    <s v="SVIOP-2019-SVM2-009839"/>
    <s v="Výdej do spotřeby z IOP"/>
    <s v="Škodová Simona"/>
    <s v="Promítnut do stavu zásob"/>
    <s v="V44E"/>
    <s v="WC papír, ubrousky, pytle, sáčky"/>
    <m/>
    <m/>
    <s v="Abraham do 4/2020"/>
    <m/>
    <x v="1"/>
    <n v="9"/>
    <m/>
    <n v="0"/>
    <m/>
    <m/>
  </r>
  <r>
    <d v="2019-09-03T13:55:20"/>
    <s v="9846"/>
    <s v="VE892"/>
    <x v="0"/>
    <x v="61"/>
    <n v="12"/>
    <s v="bal"/>
    <n v="18.45"/>
    <n v="221.4"/>
    <s v="0432"/>
    <m/>
    <s v="1CHIR: JIP  6"/>
    <s v="SVIOP-2019-SVM2-009839"/>
    <s v="Výdej do spotřeby z IOP"/>
    <s v="Škodová Simona"/>
    <s v="Promítnut do stavu zásob"/>
    <s v="V44D"/>
    <s v="Ručníky, rohože, ostatní"/>
    <m/>
    <m/>
    <s v="Šaman do 19.3/2020"/>
    <m/>
    <x v="1"/>
    <n v="9"/>
    <m/>
    <n v="0"/>
    <m/>
    <m/>
  </r>
  <r>
    <d v="2019-09-03T13:55:20"/>
    <s v="1566"/>
    <s v="VE526"/>
    <x v="2"/>
    <x v="45"/>
    <n v="4"/>
    <s v="bal"/>
    <n v="23.17"/>
    <n v="92.68"/>
    <s v="0432"/>
    <m/>
    <s v="1CHIR: JIP  6"/>
    <s v="SVIOP-2019-SVM2-009839"/>
    <s v="Výdej do spotřeby z IOP"/>
    <s v="Škodová Simona"/>
    <s v="Promítnut do stavu zásob"/>
    <s v="V41C"/>
    <s v="Kartáče,houbičky"/>
    <m/>
    <m/>
    <s v="Šaman do 19.3/2020"/>
    <m/>
    <x v="1"/>
    <n v="9"/>
    <m/>
    <n v="0"/>
    <m/>
    <m/>
  </r>
  <r>
    <d v="2019-09-03T13:55:20"/>
    <m/>
    <s v="VE716"/>
    <x v="0"/>
    <x v="16"/>
    <n v="14"/>
    <s v="ks"/>
    <n v="23.96"/>
    <n v="335.41"/>
    <s v="0432"/>
    <m/>
    <s v="1CHIR: JIP  6"/>
    <s v="SVIOP-2019-SVM2-009839"/>
    <s v="Výdej do spotřeby z IOP"/>
    <s v="Škodová Simona"/>
    <s v="Promítnut do stavu zásob"/>
    <s v="V44E"/>
    <s v="WC papír, ubrousky, pytle, sáčky"/>
    <m/>
    <m/>
    <s v="Frankospol 3/2020"/>
    <m/>
    <x v="1"/>
    <n v="9"/>
    <m/>
    <n v="0"/>
    <m/>
    <m/>
  </r>
  <r>
    <d v="2019-09-03T13:55:20"/>
    <s v="770150"/>
    <s v="VE835"/>
    <x v="1"/>
    <x v="19"/>
    <n v="1"/>
    <s v="ks"/>
    <n v="30.73"/>
    <n v="30.73"/>
    <s v="0432"/>
    <m/>
    <s v="1CHIR: JIP  6"/>
    <s v="SVIOP-2019-SVM2-009839"/>
    <s v="Výdej do spotřeby z IOP"/>
    <s v="Škodová Simona"/>
    <s v="Promítnut do stavu zásob"/>
    <s v="V42D"/>
    <s v="Pravítka, lepidla, folie"/>
    <m/>
    <m/>
    <s v="Frankospol 22.3/2020"/>
    <m/>
    <x v="1"/>
    <n v="9"/>
    <m/>
    <n v="0"/>
    <m/>
    <m/>
  </r>
  <r>
    <d v="2019-09-03T13:55:20"/>
    <s v="116361"/>
    <s v="VE505"/>
    <x v="2"/>
    <x v="46"/>
    <n v="4"/>
    <s v="ks"/>
    <n v="34.78"/>
    <n v="139.12"/>
    <s v="0432"/>
    <m/>
    <s v="1CHIR: JIP  6"/>
    <s v="SVIOP-2019-SVM2-009839"/>
    <s v="Výdej do spotřeby z IOP"/>
    <s v="Škodová Simona"/>
    <s v="Promítnut do stavu zásob"/>
    <s v="V41A"/>
    <s v="Mycí a uklízecí prostředy"/>
    <m/>
    <m/>
    <s v="Šaman do 19.3/2020"/>
    <m/>
    <x v="1"/>
    <n v="9"/>
    <m/>
    <n v="0"/>
    <m/>
    <m/>
  </r>
  <r>
    <d v="2019-09-03T13:55:20"/>
    <s v="440053"/>
    <s v="VE831"/>
    <x v="1"/>
    <x v="20"/>
    <n v="2"/>
    <s v="ks"/>
    <n v="37.270000000000003"/>
    <n v="74.540000000000006"/>
    <s v="0432"/>
    <m/>
    <s v="1CHIR: JIP  6"/>
    <s v="SVIOP-2019-SVM2-009839"/>
    <s v="Výdej do spotřeby z IOP"/>
    <s v="Škodová Simona"/>
    <s v="Promítnut do stavu zásob"/>
    <s v="V42D"/>
    <s v="Pravítka, lepidla, folie"/>
    <m/>
    <m/>
    <s v="Frankospol 22.3/2020"/>
    <m/>
    <x v="1"/>
    <n v="9"/>
    <m/>
    <n v="0"/>
    <m/>
    <m/>
  </r>
  <r>
    <d v="2019-09-03T13:55:20"/>
    <s v="115081"/>
    <s v="VE491"/>
    <x v="2"/>
    <x v="64"/>
    <n v="1"/>
    <s v="ks"/>
    <n v="37.51"/>
    <n v="37.51"/>
    <s v="0432"/>
    <m/>
    <s v="1CHIR: JIP  6"/>
    <s v="SVIOP-2019-SVM2-009839"/>
    <s v="Výdej do spotřeby z IOP"/>
    <s v="Škodová Simona"/>
    <s v="Promítnut do stavu zásob"/>
    <s v="V41A"/>
    <s v="Mycí a uklízecí prostředy"/>
    <m/>
    <m/>
    <s v="Šaman do 19.3/2020"/>
    <m/>
    <x v="1"/>
    <n v="9"/>
    <m/>
    <n v="0"/>
    <m/>
    <m/>
  </r>
  <r>
    <d v="2019-09-03T13:55:20"/>
    <s v="N10957"/>
    <s v="VE908"/>
    <x v="2"/>
    <x v="28"/>
    <n v="1"/>
    <s v="ks"/>
    <n v="67.16"/>
    <n v="67.16"/>
    <s v="0432"/>
    <m/>
    <s v="1CHIR: JIP  6"/>
    <s v="SVIOP-2019-SVM2-009839"/>
    <s v="Výdej do spotřeby z IOP"/>
    <s v="Škodová Simona"/>
    <s v="Promítnut do stavu zásob"/>
    <s v="V41D"/>
    <s v="Krémy, oleje a masti z lékárny"/>
    <m/>
    <m/>
    <s v="MEDISUN profi s.r.o."/>
    <m/>
    <x v="1"/>
    <n v="9"/>
    <m/>
    <n v="0"/>
    <m/>
    <m/>
  </r>
  <r>
    <d v="2019-09-03T13:55:20"/>
    <m/>
    <s v="VE275"/>
    <x v="1"/>
    <x v="374"/>
    <n v="2"/>
    <s v="bal"/>
    <n v="74.48"/>
    <n v="148.96"/>
    <s v="0432"/>
    <m/>
    <s v="1CHIR: JIP  6"/>
    <s v="SVIOP-2019-SVM2-009839"/>
    <s v="Výdej do spotřeby z IOP"/>
    <s v="Škodová Simona"/>
    <s v="Promítnut do stavu zásob"/>
    <s v="V42A"/>
    <s v="Papíry, sešity, knihy, bloky, tabule"/>
    <m/>
    <m/>
    <s v="VKUS-Bustan 3/2020"/>
    <m/>
    <x v="1"/>
    <n v="9"/>
    <m/>
    <n v="0"/>
    <m/>
    <m/>
  </r>
  <r>
    <d v="2019-09-03T13:55:20"/>
    <s v="Fm-L009-023-HLASES-001"/>
    <s v="VB753"/>
    <x v="1"/>
    <x v="33"/>
    <n v="1"/>
    <s v="ks"/>
    <n v="121"/>
    <n v="121"/>
    <s v="0432"/>
    <m/>
    <s v="1CHIR: JIP  6"/>
    <s v="SVIOP-2019-SVM2-009839"/>
    <s v="Výdej do spotřeby z IOP"/>
    <s v="Škodová Simona"/>
    <s v="Promítnut do stavu zásob"/>
    <s v="V42A"/>
    <s v="Papíry, sešity, knihy, bloky, tabule"/>
    <m/>
    <m/>
    <s v="Properus"/>
    <m/>
    <x v="1"/>
    <n v="9"/>
    <m/>
    <n v="0"/>
    <m/>
    <m/>
  </r>
  <r>
    <d v="2019-09-03T13:55:20"/>
    <m/>
    <s v="VA796"/>
    <x v="0"/>
    <x v="141"/>
    <n v="1"/>
    <s v="ks"/>
    <n v="153.66999999999999"/>
    <n v="153.66999999999999"/>
    <s v="0432"/>
    <m/>
    <s v="1CHIR: JIP  6"/>
    <s v="SVIOP-2019-SVM2-009839"/>
    <s v="Výdej do spotřeby z IOP"/>
    <s v="Škodová Simona"/>
    <s v="Promítnut do stavu zásob"/>
    <s v="V44G"/>
    <s v="Kuchyňské potřeby drobné"/>
    <m/>
    <m/>
    <s v="Věra Marková do 8/2020"/>
    <m/>
    <x v="1"/>
    <n v="9"/>
    <m/>
    <n v="0"/>
    <m/>
    <m/>
  </r>
  <r>
    <d v="2019-09-03T13:55:20"/>
    <s v="REF N15000"/>
    <s v="VE649"/>
    <x v="0"/>
    <x v="50"/>
    <n v="1"/>
    <s v="bal"/>
    <n v="326.70999999999998"/>
    <n v="326.70999999999998"/>
    <s v="0432"/>
    <m/>
    <s v="1CHIR: JIP  6"/>
    <s v="SVIOP-2019-SVM2-009839"/>
    <s v="Výdej do spotřeby z IOP"/>
    <s v="Škodová Simona"/>
    <s v="Promítnut do stavu zásob"/>
    <s v="V44E"/>
    <s v="WC papír, ubrousky, pytle, sáčky"/>
    <m/>
    <m/>
    <s v="MEDISUN profi s.r.o."/>
    <m/>
    <x v="1"/>
    <n v="9"/>
    <m/>
    <n v="0"/>
    <m/>
    <m/>
  </r>
  <r>
    <d v="2019-09-04T06:30:21"/>
    <s v="4008410"/>
    <s v="VE702"/>
    <x v="2"/>
    <x v="118"/>
    <n v="2"/>
    <s v="ks"/>
    <n v="154.22999999999999"/>
    <n v="308.45"/>
    <s v="0411"/>
    <m/>
    <s v="1CHIR: lůžkové oddělení 8"/>
    <s v="SVIOP-2019-SVM2-009845"/>
    <s v="Výdej do spotřeby z IOP"/>
    <s v="Škodová Simona"/>
    <s v="Promítnut do stavu zásob"/>
    <s v="V41D"/>
    <s v="Krémy, oleje a masti z lékárny"/>
    <m/>
    <m/>
    <s v="Alliance Healthcare"/>
    <m/>
    <x v="1"/>
    <n v="9"/>
    <m/>
    <n v="0"/>
    <m/>
    <m/>
  </r>
  <r>
    <d v="2019-09-04T12:58:06"/>
    <s v="930036"/>
    <s v="VA203"/>
    <x v="2"/>
    <x v="65"/>
    <n v="2"/>
    <s v="ks"/>
    <n v="84"/>
    <n v="168"/>
    <s v="0432"/>
    <m/>
    <s v="1CHIR: JIP  6"/>
    <s v="SVIOP-2019-SVM2-009867"/>
    <s v="Výdej do spotřeby z IOP"/>
    <s v="Škodová Simona"/>
    <s v="Promítnut do stavu zásob"/>
    <s v="V41B"/>
    <s v="Mýdla,osvěžovače"/>
    <m/>
    <m/>
    <s v="Unixderma"/>
    <m/>
    <x v="1"/>
    <n v="9"/>
    <m/>
    <n v="0"/>
    <m/>
    <m/>
  </r>
  <r>
    <d v="2019-09-05T06:35:09"/>
    <s v="B1320"/>
    <s v="VA391"/>
    <x v="0"/>
    <x v="9"/>
    <n v="30"/>
    <s v="ks"/>
    <n v="3.81"/>
    <n v="114.34"/>
    <s v="0411"/>
    <m/>
    <s v="1CHIR: lůžkové oddělení 8"/>
    <s v="SVIOP-2019-SVM2-009876"/>
    <s v="Výdej do spotřeby z IOP"/>
    <s v="Škodová Simona"/>
    <s v="Promítnut do stavu zásob"/>
    <s v="V44B"/>
    <s v="Baterie, různé elektro zboží"/>
    <m/>
    <m/>
    <s v="Emos do 4/2020"/>
    <m/>
    <x v="1"/>
    <n v="9"/>
    <m/>
    <n v="0"/>
    <m/>
    <m/>
  </r>
  <r>
    <d v="2019-09-05T06:35:09"/>
    <s v="394153"/>
    <s v="VE693"/>
    <x v="2"/>
    <x v="18"/>
    <n v="4"/>
    <s v="ks"/>
    <n v="37.82"/>
    <n v="151.28"/>
    <s v="0411"/>
    <m/>
    <s v="1CHIR: lůžkové oddělení 8"/>
    <s v="SVIOP-2019-SVM2-009876"/>
    <s v="Výdej do spotřeby z IOP"/>
    <s v="Škodová Simona"/>
    <s v="Promítnut do stavu zásob"/>
    <s v="V41D"/>
    <s v="Krémy, oleje a masti z lékárny"/>
    <m/>
    <m/>
    <s v="Phoenix"/>
    <m/>
    <x v="1"/>
    <n v="9"/>
    <m/>
    <n v="0"/>
    <m/>
    <m/>
  </r>
  <r>
    <d v="2019-09-05T06:37:38"/>
    <s v="B1320"/>
    <s v="VA391"/>
    <x v="0"/>
    <x v="9"/>
    <n v="24"/>
    <s v="ks"/>
    <n v="3.81"/>
    <n v="91.47"/>
    <s v="0412"/>
    <m/>
    <s v="1CHIR: lůžkové oddělení 9 + 9P"/>
    <s v="SVIOP-2019-SVM2-009881"/>
    <s v="Výdej do spotřeby z IOP"/>
    <s v="Škodová Simona"/>
    <s v="Promítnut do stavu zásob"/>
    <s v="V44B"/>
    <s v="Baterie, různé elektro zboží"/>
    <m/>
    <m/>
    <s v="Emos do 4/2020"/>
    <m/>
    <x v="1"/>
    <n v="9"/>
    <m/>
    <n v="0"/>
    <m/>
    <m/>
  </r>
  <r>
    <d v="2019-09-05T06:37:38"/>
    <s v="394153"/>
    <s v="VE693"/>
    <x v="2"/>
    <x v="18"/>
    <n v="3"/>
    <s v="ks"/>
    <n v="37.82"/>
    <n v="113.46"/>
    <s v="0412"/>
    <m/>
    <s v="1CHIR: lůžkové oddělení 9 + 9P"/>
    <s v="SVIOP-2019-SVM2-009881"/>
    <s v="Výdej do spotřeby z IOP"/>
    <s v="Škodová Simona"/>
    <s v="Promítnut do stavu zásob"/>
    <s v="V41D"/>
    <s v="Krémy, oleje a masti z lékárny"/>
    <m/>
    <m/>
    <s v="Phoenix"/>
    <m/>
    <x v="1"/>
    <n v="9"/>
    <m/>
    <n v="0"/>
    <m/>
    <m/>
  </r>
  <r>
    <d v="2019-09-05T06:38:06"/>
    <s v="B1320"/>
    <s v="VA391"/>
    <x v="0"/>
    <x v="9"/>
    <n v="20"/>
    <s v="ks"/>
    <n v="3.81"/>
    <n v="76.22"/>
    <s v="0413"/>
    <m/>
    <s v="1CHIR: lůžkové oddělení 3"/>
    <s v="SVIOP-2019-SVM2-009882"/>
    <s v="Výdej do spotřeby z IOP"/>
    <s v="Škodová Simona"/>
    <s v="Promítnut do stavu zásob"/>
    <s v="V44B"/>
    <s v="Baterie, různé elektro zboží"/>
    <m/>
    <m/>
    <s v="Emos do 4/2020"/>
    <m/>
    <x v="1"/>
    <n v="9"/>
    <m/>
    <n v="0"/>
    <m/>
    <m/>
  </r>
  <r>
    <d v="2019-09-05T06:38:29"/>
    <s v="B1320"/>
    <s v="VA391"/>
    <x v="0"/>
    <x v="9"/>
    <n v="4"/>
    <s v="ks"/>
    <n v="3.81"/>
    <n v="15.24"/>
    <s v="0432"/>
    <m/>
    <s v="1CHIR: JIP  6"/>
    <s v="SVIOP-2019-SVM2-009883"/>
    <s v="Výdej do spotřeby z IOP"/>
    <s v="Škodová Simona"/>
    <s v="Promítnut do stavu zásob"/>
    <s v="V44B"/>
    <s v="Baterie, různé elektro zboží"/>
    <m/>
    <m/>
    <s v="Emos do 4/2020"/>
    <m/>
    <x v="1"/>
    <n v="9"/>
    <m/>
    <n v="0"/>
    <m/>
    <m/>
  </r>
  <r>
    <d v="2019-09-05T07:44:22"/>
    <m/>
    <s v="VF323"/>
    <x v="0"/>
    <x v="163"/>
    <n v="20"/>
    <s v="bal"/>
    <n v="17.239999999999998"/>
    <n v="344.86"/>
    <s v="0413"/>
    <m/>
    <s v="1CHIR: lůžkové oddělení 3"/>
    <s v="SVIOP-2019-SVM2-009898"/>
    <s v="Výdej do spotřeby z IOP"/>
    <s v="Škodová Simona"/>
    <s v="Promítnut do stavu zásob"/>
    <s v="V44E"/>
    <s v="WC papír, ubrousky, pytle, sáčky"/>
    <m/>
    <m/>
    <s v="Abraham do 4/2020"/>
    <m/>
    <x v="1"/>
    <n v="9"/>
    <m/>
    <n v="0"/>
    <m/>
    <m/>
  </r>
  <r>
    <d v="2019-09-05T07:44:22"/>
    <m/>
    <s v="VA802"/>
    <x v="0"/>
    <x v="303"/>
    <n v="3"/>
    <s v="ks"/>
    <n v="32.67"/>
    <n v="98.02"/>
    <s v="0413"/>
    <m/>
    <s v="1CHIR: lůžkové oddělení 3"/>
    <s v="SVIOP-2019-SVM2-009898"/>
    <s v="Výdej do spotřeby z IOP"/>
    <s v="Škodová Simona"/>
    <s v="Promítnut do stavu zásob"/>
    <s v="V44G"/>
    <s v="Kuchyňské potřeby drobné"/>
    <m/>
    <m/>
    <s v="Věra Marková do 8/2020"/>
    <m/>
    <x v="1"/>
    <n v="9"/>
    <m/>
    <n v="0"/>
    <m/>
    <m/>
  </r>
  <r>
    <d v="2019-09-05T07:44:22"/>
    <m/>
    <s v="VA858"/>
    <x v="0"/>
    <x v="148"/>
    <n v="4"/>
    <s v="ks"/>
    <n v="42.35"/>
    <n v="169.4"/>
    <s v="0413"/>
    <m/>
    <s v="1CHIR: lůžkové oddělení 3"/>
    <s v="SVIOP-2019-SVM2-009898"/>
    <s v="Výdej do spotřeby z IOP"/>
    <s v="Škodová Simona"/>
    <s v="Promítnut do stavu zásob"/>
    <s v="V44H"/>
    <s v="Boxy,koše,dózy,nádoby"/>
    <m/>
    <m/>
    <s v="Věra Marková do 8/2020"/>
    <m/>
    <x v="1"/>
    <n v="9"/>
    <m/>
    <n v="0"/>
    <m/>
    <m/>
  </r>
  <r>
    <d v="2019-09-05T07:44:22"/>
    <m/>
    <s v="VA804"/>
    <x v="0"/>
    <x v="438"/>
    <n v="3"/>
    <s v="ks"/>
    <n v="53.24"/>
    <n v="159.72"/>
    <s v="0413"/>
    <m/>
    <s v="1CHIR: lůžkové oddělení 3"/>
    <s v="SVIOP-2019-SVM2-009898"/>
    <s v="Výdej do spotřeby z IOP"/>
    <s v="Škodová Simona"/>
    <s v="Promítnut do stavu zásob"/>
    <s v="V44G"/>
    <s v="Kuchyňské potřeby drobné"/>
    <m/>
    <m/>
    <s v="Věra Marková do 8/2020"/>
    <m/>
    <x v="1"/>
    <n v="9"/>
    <m/>
    <n v="0"/>
    <m/>
    <m/>
  </r>
  <r>
    <d v="2019-09-05T07:44:22"/>
    <m/>
    <s v="VA803"/>
    <x v="0"/>
    <x v="81"/>
    <n v="3"/>
    <s v="ks"/>
    <n v="54.45"/>
    <n v="163.35"/>
    <s v="0413"/>
    <m/>
    <s v="1CHIR: lůžkové oddělení 3"/>
    <s v="SVIOP-2019-SVM2-009898"/>
    <s v="Výdej do spotřeby z IOP"/>
    <s v="Škodová Simona"/>
    <s v="Promítnut do stavu zásob"/>
    <s v="V44G"/>
    <s v="Kuchyňské potřeby drobné"/>
    <m/>
    <m/>
    <s v="Věra Marková do 8/2020"/>
    <m/>
    <x v="1"/>
    <n v="9"/>
    <m/>
    <n v="0"/>
    <m/>
    <m/>
  </r>
  <r>
    <d v="2019-09-05T07:44:22"/>
    <m/>
    <s v="VF308"/>
    <x v="0"/>
    <x v="407"/>
    <n v="1"/>
    <s v="bal"/>
    <n v="58.44"/>
    <n v="58.44"/>
    <s v="0413"/>
    <m/>
    <s v="1CHIR: lůžkové oddělení 3"/>
    <s v="SVIOP-2019-SVM2-009898"/>
    <s v="Výdej do spotřeby z IOP"/>
    <s v="Škodová Simona"/>
    <s v="Promítnut do stavu zásob"/>
    <s v="V44E"/>
    <s v="WC papír, ubrousky, pytle, sáčky"/>
    <m/>
    <m/>
    <s v="Abraham do 4/2020"/>
    <m/>
    <x v="1"/>
    <n v="9"/>
    <m/>
    <n v="0"/>
    <m/>
    <m/>
  </r>
  <r>
    <d v="2019-09-05T07:44:22"/>
    <m/>
    <s v="VA854"/>
    <x v="0"/>
    <x v="32"/>
    <n v="4"/>
    <s v="ks"/>
    <n v="107.69"/>
    <n v="430.76"/>
    <s v="0413"/>
    <m/>
    <s v="1CHIR: lůžkové oddělení 3"/>
    <s v="SVIOP-2019-SVM2-009898"/>
    <s v="Výdej do spotřeby z IOP"/>
    <s v="Škodová Simona"/>
    <s v="Promítnut do stavu zásob"/>
    <s v="V44H"/>
    <s v="Boxy,koše,dózy,nádoby"/>
    <m/>
    <m/>
    <s v="Věra Marková do 8/2020"/>
    <m/>
    <x v="1"/>
    <n v="9"/>
    <m/>
    <n v="0"/>
    <m/>
    <m/>
  </r>
  <r>
    <d v="2019-09-05T07:44:22"/>
    <m/>
    <s v="VA855"/>
    <x v="0"/>
    <x v="225"/>
    <n v="2"/>
    <s v="ks"/>
    <n v="128.26"/>
    <n v="256.52"/>
    <s v="0413"/>
    <m/>
    <s v="1CHIR: lůžkové oddělení 3"/>
    <s v="SVIOP-2019-SVM2-009898"/>
    <s v="Výdej do spotřeby z IOP"/>
    <s v="Škodová Simona"/>
    <s v="Promítnut do stavu zásob"/>
    <s v="V44H"/>
    <s v="Boxy,koše,dózy,nádoby"/>
    <m/>
    <m/>
    <s v="Věra Marková do 8/2020"/>
    <m/>
    <x v="1"/>
    <n v="9"/>
    <m/>
    <n v="0"/>
    <m/>
    <m/>
  </r>
  <r>
    <d v="2019-09-05T07:45:30"/>
    <m/>
    <s v="VB631"/>
    <x v="1"/>
    <x v="40"/>
    <n v="1000"/>
    <s v="ks"/>
    <n v="1.19"/>
    <n v="1185.8"/>
    <s v="0421"/>
    <m/>
    <s v="1CHIR: ambulance"/>
    <s v="SVIOP-2019-SVM2-009899"/>
    <s v="Výdej do spotřeby z IOP"/>
    <s v="Škodová Simona"/>
    <s v="Promítnut do stavu zásob"/>
    <s v="V42C"/>
    <s v="Obálky, pořadače, složky"/>
    <m/>
    <m/>
    <s v="Properus"/>
    <m/>
    <x v="1"/>
    <n v="9"/>
    <m/>
    <n v="0"/>
    <m/>
    <m/>
  </r>
  <r>
    <d v="2019-09-05T07:45:30"/>
    <m/>
    <s v="VE880"/>
    <x v="3"/>
    <x v="7"/>
    <n v="200"/>
    <s v="ks"/>
    <n v="2.35"/>
    <n v="469.48"/>
    <s v="0421"/>
    <m/>
    <s v="1CHIR: ambulance"/>
    <s v="SVIOP-2019-SVM2-009899"/>
    <s v="Výdej do spotřeby z IOP"/>
    <s v="Škodová Simona"/>
    <s v="Promítnut do stavu zásob"/>
    <s v="V22"/>
    <s v="Spotřební materiál pro potrubní poštu"/>
    <m/>
    <m/>
    <s v="PROFITERM PROTECH s.r.o."/>
    <m/>
    <x v="1"/>
    <n v="9"/>
    <m/>
    <n v="0"/>
    <m/>
    <m/>
  </r>
  <r>
    <d v="2019-09-05T07:45:30"/>
    <s v="5961"/>
    <s v="VE517"/>
    <x v="2"/>
    <x v="5"/>
    <n v="30"/>
    <s v="ks"/>
    <n v="2.4900000000000002"/>
    <n v="74.7"/>
    <s v="0421"/>
    <m/>
    <s v="1CHIR: ambulance"/>
    <s v="SVIOP-2019-SVM2-009899"/>
    <s v="Výdej do spotřeby z IOP"/>
    <s v="Škodová Simona"/>
    <s v="Promítnut do stavu zásob"/>
    <s v="V41A"/>
    <s v="Mycí a uklízecí prostředy"/>
    <m/>
    <m/>
    <s v="Šaman do 19.3/2020"/>
    <m/>
    <x v="1"/>
    <n v="9"/>
    <m/>
    <n v="0"/>
    <m/>
    <m/>
  </r>
  <r>
    <d v="2019-09-05T07:45:30"/>
    <s v="330863+330850"/>
    <s v="VE765"/>
    <x v="1"/>
    <x v="131"/>
    <n v="10"/>
    <s v="ks"/>
    <n v="6.65"/>
    <n v="66.52"/>
    <s v="0421"/>
    <m/>
    <s v="1CHIR: ambulance"/>
    <s v="SVIOP-2019-SVM2-009899"/>
    <s v="Výdej do spotřeby z IOP"/>
    <s v="Škodová Simona"/>
    <s v="Promítnut do stavu zásob"/>
    <s v="V42C"/>
    <s v="Obálky, pořadače, složky"/>
    <s v="Frankospol 22.3/2020"/>
    <m/>
    <s v="Frankospol 22.3/2020"/>
    <m/>
    <x v="1"/>
    <n v="9"/>
    <m/>
    <n v="0"/>
    <m/>
    <m/>
  </r>
  <r>
    <d v="2019-09-05T07:45:30"/>
    <s v="232150"/>
    <s v="VE801"/>
    <x v="1"/>
    <x v="330"/>
    <n v="2"/>
    <s v="ks"/>
    <n v="106.97"/>
    <n v="213.93"/>
    <s v="0421"/>
    <m/>
    <s v="1CHIR: ambulance"/>
    <s v="SVIOP-2019-SVM2-009899"/>
    <s v="Výdej do spotřeby z IOP"/>
    <s v="Škodová Simona"/>
    <s v="Promítnut do stavu zásob"/>
    <s v="V42A"/>
    <s v="Papíry, sešity, knihy, bloky, tabule"/>
    <m/>
    <m/>
    <s v="Frankospol 22.3/2020"/>
    <m/>
    <x v="1"/>
    <n v="9"/>
    <m/>
    <n v="0"/>
    <m/>
    <m/>
  </r>
  <r>
    <d v="2019-09-05T07:45:30"/>
    <s v="REF N15000"/>
    <s v="VE649"/>
    <x v="0"/>
    <x v="50"/>
    <n v="1"/>
    <s v="bal"/>
    <n v="326.70999999999998"/>
    <n v="326.70999999999998"/>
    <s v="0421"/>
    <m/>
    <s v="1CHIR: ambulance"/>
    <s v="SVIOP-2019-SVM2-009899"/>
    <s v="Výdej do spotřeby z IOP"/>
    <s v="Škodová Simona"/>
    <s v="Promítnut do stavu zásob"/>
    <s v="V44E"/>
    <s v="WC papír, ubrousky, pytle, sáčky"/>
    <m/>
    <m/>
    <s v="MEDISUN profi s.r.o."/>
    <m/>
    <x v="1"/>
    <n v="9"/>
    <m/>
    <n v="0"/>
    <m/>
    <m/>
  </r>
  <r>
    <d v="2019-09-05T07:45:30"/>
    <m/>
    <s v="VF103"/>
    <x v="0"/>
    <x v="147"/>
    <n v="1"/>
    <s v="bal"/>
    <n v="350.22"/>
    <n v="350.22"/>
    <s v="0421"/>
    <m/>
    <s v="1CHIR: ambulance"/>
    <s v="SVIOP-2019-SVM2-009899"/>
    <s v="Výdej do spotřeby z IOP"/>
    <s v="Škodová Simona"/>
    <s v="Promítnut do stavu zásob"/>
    <s v="V44E"/>
    <s v="WC papír, ubrousky, pytle, sáčky"/>
    <m/>
    <m/>
    <s v="Frankospol 3/2020"/>
    <m/>
    <x v="1"/>
    <n v="9"/>
    <m/>
    <n v="0"/>
    <m/>
    <m/>
  </r>
  <r>
    <d v="2019-09-05T07:56:49"/>
    <m/>
    <s v="VF230"/>
    <x v="2"/>
    <x v="252"/>
    <n v="1"/>
    <s v="ks"/>
    <n v="76.23"/>
    <n v="76.23"/>
    <s v="0411"/>
    <m/>
    <s v="1CHIR: lůžkové oddělení 8"/>
    <s v="SVIOP-2019-SVM2-009905"/>
    <s v="Výdej do spotřeby z IOP"/>
    <s v="Škodová Simona"/>
    <s v="Promítnut do stavu zásob"/>
    <s v="V41D"/>
    <s v="Krémy, oleje a masti z lékárny"/>
    <m/>
    <m/>
    <s v="Maurea, s.r.o"/>
    <m/>
    <x v="1"/>
    <n v="9"/>
    <m/>
    <n v="0"/>
    <m/>
    <m/>
  </r>
  <r>
    <d v="2019-09-05T07:58:02"/>
    <m/>
    <s v="VF230"/>
    <x v="2"/>
    <x v="252"/>
    <n v="1"/>
    <s v="ks"/>
    <n v="76.23"/>
    <n v="76.23"/>
    <s v="0432"/>
    <m/>
    <s v="1CHIR: JIP  6"/>
    <s v="SVIOP-2019-SVM2-009906"/>
    <s v="Výdej do spotřeby z IOP"/>
    <s v="Škodová Simona"/>
    <s v="Promítnut do stavu zásob"/>
    <s v="V41D"/>
    <s v="Krémy, oleje a masti z lékárny"/>
    <m/>
    <m/>
    <s v="Maurea, s.r.o"/>
    <m/>
    <x v="1"/>
    <n v="9"/>
    <m/>
    <n v="0"/>
    <m/>
    <m/>
  </r>
  <r>
    <d v="2019-09-05T11:06:02"/>
    <m/>
    <s v="VE622"/>
    <x v="0"/>
    <x v="34"/>
    <n v="4"/>
    <s v="ks"/>
    <n v="181.65"/>
    <n v="726.58"/>
    <s v="0411"/>
    <m/>
    <s v="1CHIR: lůžkové oddělení 8"/>
    <s v="SVIOP-2019-SVM2-009936"/>
    <s v="Výdej do spotřeby z IOP"/>
    <s v="Škodová Simona"/>
    <s v="Promítnut do stavu zásob"/>
    <s v="V44E"/>
    <s v="WC papír, ubrousky, pytle, sáčky"/>
    <m/>
    <m/>
    <s v="Frankospol 3/2020"/>
    <m/>
    <x v="1"/>
    <n v="9"/>
    <m/>
    <n v="0"/>
    <m/>
    <m/>
  </r>
  <r>
    <d v="2019-09-05T11:06:36"/>
    <m/>
    <s v="VE622"/>
    <x v="0"/>
    <x v="34"/>
    <n v="3"/>
    <s v="ks"/>
    <n v="181.65"/>
    <n v="544.94000000000005"/>
    <s v="0412"/>
    <m/>
    <s v="1CHIR: lůžkové oddělení 9 + 9P"/>
    <s v="SVIOP-2019-SVM2-009937"/>
    <s v="Výdej do spotřeby z IOP"/>
    <s v="Škodová Simona"/>
    <s v="Promítnut do stavu zásob"/>
    <s v="V44E"/>
    <s v="WC papír, ubrousky, pytle, sáčky"/>
    <m/>
    <m/>
    <s v="Frankospol 3/2020"/>
    <m/>
    <x v="1"/>
    <n v="9"/>
    <m/>
    <n v="0"/>
    <m/>
    <m/>
  </r>
  <r>
    <d v="2019-09-05T11:08:04"/>
    <m/>
    <s v="VE622"/>
    <x v="0"/>
    <x v="34"/>
    <n v="4"/>
    <s v="ks"/>
    <n v="181.65"/>
    <n v="726.58"/>
    <s v="0432"/>
    <m/>
    <s v="1CHIR: JIP  6"/>
    <s v="SVIOP-2019-SVM2-009938"/>
    <s v="Výdej do spotřeby z IOP"/>
    <s v="Škodová Simona"/>
    <s v="Promítnut do stavu zásob"/>
    <s v="V44E"/>
    <s v="WC papír, ubrousky, pytle, sáčky"/>
    <m/>
    <m/>
    <s v="Frankospol 3/2020"/>
    <m/>
    <x v="1"/>
    <n v="9"/>
    <m/>
    <n v="0"/>
    <m/>
    <m/>
  </r>
  <r>
    <d v="2019-09-06T06:55:28"/>
    <s v="Fm-L009-035-TO-003"/>
    <s v="VFM1226"/>
    <x v="1"/>
    <x v="108"/>
    <n v="100"/>
    <s v="ks"/>
    <n v="1.21"/>
    <n v="121"/>
    <s v="0411"/>
    <m/>
    <s v="1CHIR: lůžkové oddělení 8"/>
    <s v="SVIOP-2019-SVM2-009981"/>
    <s v="Výdej do spotřeby z IOP"/>
    <s v="Škodová Simona"/>
    <s v="Promítnut do stavu zásob"/>
    <s v="VFM035"/>
    <s v="Žádanky (laboratoře)"/>
    <m/>
    <m/>
    <s v="Knopp - tiskárna do 1/2021"/>
    <m/>
    <x v="1"/>
    <n v="9"/>
    <m/>
    <n v="0"/>
    <m/>
    <m/>
  </r>
  <r>
    <d v="2019-09-06T06:55:54"/>
    <s v="Fm-L009-035-TO-003"/>
    <s v="VFM1226"/>
    <x v="1"/>
    <x v="108"/>
    <n v="100"/>
    <s v="ks"/>
    <n v="1.21"/>
    <n v="121"/>
    <s v="0412"/>
    <m/>
    <s v="1CHIR: lůžkové oddělení 9 + 9P"/>
    <s v="SVIOP-2019-SVM2-009982"/>
    <s v="Výdej do spotřeby z IOP"/>
    <s v="Škodová Simona"/>
    <s v="Promítnut do stavu zásob"/>
    <s v="VFM035"/>
    <s v="Žádanky (laboratoře)"/>
    <m/>
    <m/>
    <s v="Knopp - tiskárna do 1/2021"/>
    <m/>
    <x v="1"/>
    <n v="9"/>
    <m/>
    <n v="0"/>
    <m/>
    <m/>
  </r>
  <r>
    <d v="2019-09-06T06:56:20"/>
    <s v="Fm-L009-035-TO-003"/>
    <s v="VFM1226"/>
    <x v="1"/>
    <x v="108"/>
    <n v="50"/>
    <s v="ks"/>
    <n v="1.21"/>
    <n v="60.5"/>
    <s v="0413"/>
    <m/>
    <s v="1CHIR: lůžkové oddělení 3"/>
    <s v="SVIOP-2019-SVM2-009983"/>
    <s v="Výdej do spotřeby z IOP"/>
    <s v="Škodová Simona"/>
    <s v="Promítnut do stavu zásob"/>
    <s v="VFM035"/>
    <s v="Žádanky (laboratoře)"/>
    <m/>
    <m/>
    <s v="Knopp - tiskárna do 1/2021"/>
    <m/>
    <x v="1"/>
    <n v="9"/>
    <m/>
    <n v="0"/>
    <m/>
    <m/>
  </r>
  <r>
    <d v="2019-09-06T06:57:00"/>
    <m/>
    <s v="VE662"/>
    <x v="1"/>
    <x v="73"/>
    <n v="1000"/>
    <s v="ks"/>
    <n v="0.15"/>
    <n v="145.19999999999999"/>
    <s v="0421"/>
    <m/>
    <s v="1CHIR: ambulance"/>
    <s v="SVIOP-2019-SVM2-009984"/>
    <s v="Výdej do spotřeby z IOP"/>
    <s v="Škodová Simona"/>
    <s v="Promítnut do stavu zásob"/>
    <s v="V43"/>
    <s v="Tiskopisy"/>
    <m/>
    <m/>
    <s v="Knopp - tiskárna do 1/2021"/>
    <m/>
    <x v="1"/>
    <n v="9"/>
    <m/>
    <n v="0"/>
    <m/>
    <m/>
  </r>
  <r>
    <d v="2019-09-06T06:57:24"/>
    <s v="Fm-L009-035-TO-003"/>
    <s v="VFM1226"/>
    <x v="1"/>
    <x v="108"/>
    <n v="30"/>
    <s v="ks"/>
    <n v="1.21"/>
    <n v="36.299999999999997"/>
    <s v="0432"/>
    <m/>
    <s v="1CHIR: JIP  6"/>
    <s v="SVIOP-2019-SVM2-009985"/>
    <s v="Výdej do spotřeby z IOP"/>
    <s v="Škodová Simona"/>
    <s v="Promítnut do stavu zásob"/>
    <s v="VFM035"/>
    <s v="Žádanky (laboratoře)"/>
    <m/>
    <m/>
    <s v="Knopp - tiskárna do 1/2021"/>
    <m/>
    <x v="1"/>
    <n v="9"/>
    <m/>
    <n v="0"/>
    <m/>
    <m/>
  </r>
  <r>
    <d v="2019-09-06T07:52:01"/>
    <m/>
    <s v="VC029"/>
    <x v="0"/>
    <x v="90"/>
    <n v="1"/>
    <s v="ks"/>
    <n v="226"/>
    <n v="226"/>
    <s v="0401"/>
    <m/>
    <s v="1CHIR: vedení klinického pracoviště"/>
    <s v="SVIOP-2019-SVM2-010017"/>
    <s v="Výdej do spotřeby z IOP"/>
    <s v="Sommerová Iva"/>
    <s v="Promítnut do stavu zásob"/>
    <s v="V44D"/>
    <s v="Ručníky, rohože, ostatní"/>
    <s v="Anežka Tomečková DiS. 66058"/>
    <m/>
    <m/>
    <m/>
    <x v="1"/>
    <n v="9"/>
    <m/>
    <n v="0"/>
    <m/>
    <m/>
  </r>
  <r>
    <d v="2019-09-06T07:52:01"/>
    <m/>
    <s v="VC029"/>
    <x v="0"/>
    <x v="90"/>
    <n v="1"/>
    <s v="ks"/>
    <n v="226"/>
    <n v="226"/>
    <s v="0401"/>
    <m/>
    <s v="1CHIR: vedení klinického pracoviště"/>
    <s v="SVIOP-2019-SVM2-010017"/>
    <s v="Výdej do spotřeby z IOP"/>
    <s v="Sommerová Iva"/>
    <s v="Promítnut do stavu zásob"/>
    <s v="V44D"/>
    <s v="Ručníky, rohože, ostatní"/>
    <s v="MUDr. Radek Ambrož 66125"/>
    <m/>
    <m/>
    <m/>
    <x v="1"/>
    <n v="9"/>
    <m/>
    <n v="0"/>
    <m/>
    <m/>
  </r>
  <r>
    <d v="2019-09-06T08:11:01"/>
    <m/>
    <s v="VB595"/>
    <x v="1"/>
    <x v="117"/>
    <n v="3"/>
    <s v="bal"/>
    <n v="45"/>
    <n v="135"/>
    <s v="0411"/>
    <m/>
    <s v="1CHIR: lůžkové oddělení 8"/>
    <s v="SVIOP-2019-SVM2-010023"/>
    <s v="Výdej do spotřeby z IOP"/>
    <s v="Škodová Simona"/>
    <s v="Promítnut do stavu zásob"/>
    <s v="V42E"/>
    <s v="Samolepky, etikety, štítky"/>
    <m/>
    <m/>
    <m/>
    <m/>
    <x v="1"/>
    <n v="9"/>
    <m/>
    <n v="0"/>
    <m/>
    <m/>
  </r>
  <r>
    <d v="2019-09-06T08:11:36"/>
    <m/>
    <s v="VB595"/>
    <x v="1"/>
    <x v="117"/>
    <n v="2"/>
    <s v="bal"/>
    <n v="45"/>
    <n v="90"/>
    <s v="0412"/>
    <m/>
    <s v="1CHIR: lůžkové oddělení 9 + 9P"/>
    <s v="SVIOP-2019-SVM2-010024"/>
    <s v="Výdej do spotřeby z IOP"/>
    <s v="Škodová Simona"/>
    <s v="Promítnut do stavu zásob"/>
    <s v="V42E"/>
    <s v="Samolepky, etikety, štítky"/>
    <m/>
    <m/>
    <m/>
    <m/>
    <x v="1"/>
    <n v="9"/>
    <m/>
    <n v="0"/>
    <m/>
    <m/>
  </r>
  <r>
    <d v="2019-09-06T08:12:07"/>
    <m/>
    <s v="VB595"/>
    <x v="1"/>
    <x v="117"/>
    <n v="5"/>
    <s v="bal"/>
    <n v="45"/>
    <n v="225"/>
    <s v="0413"/>
    <m/>
    <s v="1CHIR: lůžkové oddělení 3"/>
    <s v="SVIOP-2019-SVM2-010026"/>
    <s v="Výdej do spotřeby z IOP"/>
    <s v="Škodová Simona"/>
    <s v="Promítnut do stavu zásob"/>
    <s v="V42E"/>
    <s v="Samolepky, etikety, štítky"/>
    <m/>
    <m/>
    <m/>
    <m/>
    <x v="1"/>
    <n v="9"/>
    <m/>
    <n v="0"/>
    <m/>
    <m/>
  </r>
  <r>
    <d v="2019-09-06T09:12:16"/>
    <m/>
    <s v="VB608"/>
    <x v="0"/>
    <x v="200"/>
    <n v="1"/>
    <s v="ks"/>
    <n v="27"/>
    <n v="27"/>
    <s v="0432"/>
    <m/>
    <s v="1CHIR: JIP  6"/>
    <s v="SVIOP-2019-SVM2-010048"/>
    <s v="Výdej do spotřeby z IOP"/>
    <s v="Sommerová Iva"/>
    <s v="Promítnut do stavu zásob"/>
    <s v="V44D"/>
    <s v="Ručníky, rohože, ostatní"/>
    <s v="Barkociová Lucie 60303"/>
    <m/>
    <m/>
    <m/>
    <x v="1"/>
    <n v="9"/>
    <m/>
    <n v="0"/>
    <m/>
    <m/>
  </r>
  <r>
    <d v="2019-09-10T13:29:27"/>
    <m/>
    <s v="VB771"/>
    <x v="1"/>
    <x v="445"/>
    <n v="2"/>
    <s v="ks"/>
    <n v="32.869999999999997"/>
    <n v="65.73"/>
    <s v="0401"/>
    <m/>
    <s v="1CHIR: vedení klinického pracoviště"/>
    <s v="SVIOP-2019-SVM2-010141"/>
    <s v="Výdej do spotřeby z IOP"/>
    <s v="Utíkalová Jana"/>
    <s v="Promítnut do stavu zásob"/>
    <s v="V42B"/>
    <s v="Psací potřeby"/>
    <s v="10 náhradních tuh"/>
    <m/>
    <m/>
    <m/>
    <x v="1"/>
    <n v="9"/>
    <m/>
    <n v="0"/>
    <m/>
    <m/>
  </r>
  <r>
    <d v="2019-09-10T13:30:19"/>
    <s v="420864"/>
    <s v="VE848"/>
    <x v="1"/>
    <x v="183"/>
    <n v="2"/>
    <s v="ks"/>
    <n v="22.15"/>
    <n v="44.29"/>
    <s v="0411"/>
    <m/>
    <s v="1CHIR: lůžkové oddělení 8"/>
    <s v="SVIOP-2019-SVM2-010142"/>
    <s v="Výdej do spotřeby z IOP"/>
    <s v="Utíkalová Jana"/>
    <s v="Promítnut do stavu zásob"/>
    <s v="V42D"/>
    <s v="Pravítka, lepidla, folie"/>
    <m/>
    <m/>
    <s v="Frankospol 22.3/2020"/>
    <m/>
    <x v="1"/>
    <n v="9"/>
    <m/>
    <n v="0"/>
    <m/>
    <m/>
  </r>
  <r>
    <d v="2019-09-10T13:31:05"/>
    <s v="SAB08060"/>
    <s v="VB970"/>
    <x v="0"/>
    <x v="271"/>
    <n v="5"/>
    <s v="ks"/>
    <n v="192"/>
    <n v="960.01"/>
    <s v="0413"/>
    <m/>
    <s v="1CHIR: lůžkové oddělení 3"/>
    <s v="SVIOP-2019-SVM2-010143"/>
    <s v="Výdej do spotřeby z IOP"/>
    <s v="Utíkalová Jana"/>
    <s v="Promítnut do stavu zásob"/>
    <s v="V44D"/>
    <s v="Ručníky, rohože, ostatní"/>
    <m/>
    <m/>
    <s v="Perfect Distribution a.s."/>
    <m/>
    <x v="1"/>
    <n v="9"/>
    <m/>
    <n v="0"/>
    <m/>
    <m/>
  </r>
  <r>
    <d v="2019-09-10T13:32:17"/>
    <m/>
    <s v="VA892"/>
    <x v="0"/>
    <x v="386"/>
    <n v="1"/>
    <s v="bal"/>
    <n v="2370"/>
    <n v="2370"/>
    <s v="0432"/>
    <m/>
    <s v="1CHIR: JIP  6"/>
    <s v="SVIOP-2019-SVM2-010144"/>
    <s v="Výdej do spotřeby z IOP"/>
    <s v="Utíkalová Jana"/>
    <s v="Promítnut do stavu zásob"/>
    <s v="V44D"/>
    <s v="Ručníky, rohože, ostatní"/>
    <m/>
    <m/>
    <s v="AV Medical Consulting"/>
    <m/>
    <x v="1"/>
    <n v="9"/>
    <m/>
    <n v="0"/>
    <m/>
    <m/>
  </r>
  <r>
    <d v="2019-09-10T13:47:06"/>
    <m/>
    <s v="VF258"/>
    <x v="1"/>
    <x v="314"/>
    <n v="2"/>
    <s v="ks"/>
    <n v="850.75"/>
    <n v="1701.5"/>
    <s v="0421"/>
    <m/>
    <s v="1CHIR: ambulance"/>
    <s v="SVIOP-2019-SVM2-010154"/>
    <s v="Výdej do spotřeby z IOP"/>
    <s v="Utíkalová Jana"/>
    <s v="Promítnut do stavu zásob"/>
    <s v="V42C"/>
    <s v="Obálky, pořadače, složky"/>
    <s v="Kaspa papír"/>
    <m/>
    <s v="Kaspa papír"/>
    <m/>
    <x v="1"/>
    <n v="9"/>
    <m/>
    <n v="0"/>
    <m/>
    <m/>
  </r>
  <r>
    <d v="2019-09-11T07:49:59"/>
    <m/>
    <s v="VB608"/>
    <x v="0"/>
    <x v="200"/>
    <n v="1"/>
    <s v="ks"/>
    <n v="27"/>
    <n v="27"/>
    <s v="0412"/>
    <m/>
    <s v="1CHIR: lůžkové oddělení 9 + 9P"/>
    <s v="SVIOP-2019-SVM2-010221"/>
    <s v="Výdej do spotřeby z IOP"/>
    <s v="Sommerová Iva"/>
    <s v="Promítnut do stavu zásob"/>
    <s v="V44D"/>
    <s v="Ručníky, rohože, ostatní"/>
    <s v="Bc. Lucie Stýblová 61525"/>
    <m/>
    <m/>
    <m/>
    <x v="1"/>
    <n v="9"/>
    <m/>
    <n v="0"/>
    <m/>
    <m/>
  </r>
  <r>
    <d v="2019-09-11T08:01:56"/>
    <m/>
    <s v="VC029"/>
    <x v="0"/>
    <x v="90"/>
    <n v="1"/>
    <s v="ks"/>
    <n v="226"/>
    <n v="226"/>
    <s v="0401"/>
    <m/>
    <s v="1CHIR: vedení klinického pracoviště"/>
    <s v="SVIOP-2019-SVM2-010234"/>
    <s v="Výdej do spotřeby z IOP"/>
    <s v="Sommerová Iva"/>
    <s v="Promítnut do stavu zásob"/>
    <s v="V44D"/>
    <s v="Ručníky, rohože, ostatní"/>
    <s v="Silvie Učňová, DiS.62733"/>
    <m/>
    <m/>
    <m/>
    <x v="1"/>
    <n v="9"/>
    <m/>
    <n v="0"/>
    <m/>
    <m/>
  </r>
  <r>
    <d v="2019-09-11T13:22:51"/>
    <s v="obyčejné 3946"/>
    <s v="VC677"/>
    <x v="1"/>
    <x v="101"/>
    <n v="1"/>
    <s v="ks"/>
    <n v="145.19999999999999"/>
    <n v="145.19999999999999"/>
    <s v="0412"/>
    <m/>
    <s v="1CHIR: lůžkové oddělení 9 + 9P"/>
    <s v="SVIOP-2019-SVM2-010268"/>
    <s v="Výdej do spotřeby z IOP"/>
    <s v="Utíkalová Jana"/>
    <s v="Promítnut do stavu zásob"/>
    <s v="V42E"/>
    <s v="Samolepky, etikety, štítky"/>
    <m/>
    <m/>
    <s v="Datascan"/>
    <m/>
    <x v="1"/>
    <n v="9"/>
    <m/>
    <n v="0"/>
    <m/>
    <m/>
  </r>
  <r>
    <d v="2019-09-11T13:23:45"/>
    <s v="obyčejné 3946"/>
    <s v="VC677"/>
    <x v="1"/>
    <x v="101"/>
    <n v="1"/>
    <s v="ks"/>
    <n v="145.19999999999999"/>
    <n v="145.19999999999999"/>
    <s v="0432"/>
    <m/>
    <s v="1CHIR: JIP  6"/>
    <s v="SVIOP-2019-SVM2-010269"/>
    <s v="Výdej do spotřeby z IOP"/>
    <s v="Utíkalová Jana"/>
    <s v="Promítnut do stavu zásob"/>
    <s v="V42E"/>
    <s v="Samolepky, etikety, štítky"/>
    <m/>
    <m/>
    <s v="Datascan"/>
    <m/>
    <x v="1"/>
    <n v="9"/>
    <m/>
    <n v="0"/>
    <m/>
    <m/>
  </r>
  <r>
    <d v="2019-09-12T12:59:21"/>
    <s v="Fm-L009-033-TD-001"/>
    <s v="VFM1025"/>
    <x v="1"/>
    <x v="100"/>
    <n v="2"/>
    <s v="ks"/>
    <n v="133.1"/>
    <n v="266.2"/>
    <s v="0413"/>
    <m/>
    <s v="1CHIR: lůžkové oddělení 3"/>
    <s v="SVIOP-2019-SVM2-010295"/>
    <s v="Výdej do spotřeby z IOP"/>
    <s v="Utíkalová Jana"/>
    <s v="Promítnut do stavu zásob"/>
    <s v="VFM033"/>
    <s v="Transfuze"/>
    <m/>
    <m/>
    <s v="Properus"/>
    <m/>
    <x v="1"/>
    <n v="9"/>
    <m/>
    <n v="0"/>
    <m/>
    <m/>
  </r>
  <r>
    <d v="2019-09-12T13:00:45"/>
    <s v="Fm-L009-033-TD-001"/>
    <s v="VFM1025"/>
    <x v="1"/>
    <x v="100"/>
    <n v="1"/>
    <s v="ks"/>
    <n v="133.1"/>
    <n v="133.1"/>
    <s v="0432"/>
    <m/>
    <s v="1CHIR: JIP  6"/>
    <s v="SVIOP-2019-SVM2-010296"/>
    <s v="Výdej do spotřeby z IOP"/>
    <s v="Utíkalová Jana"/>
    <s v="Promítnut do stavu zásob"/>
    <s v="VFM033"/>
    <s v="Transfuze"/>
    <m/>
    <m/>
    <s v="Properus"/>
    <m/>
    <x v="1"/>
    <n v="9"/>
    <m/>
    <n v="0"/>
    <m/>
    <m/>
  </r>
  <r>
    <d v="2019-09-13T08:47:45"/>
    <s v="180021"/>
    <s v="VF344"/>
    <x v="1"/>
    <x v="446"/>
    <n v="5"/>
    <s v="ks"/>
    <n v="223.49"/>
    <n v="1117.44"/>
    <s v="0401"/>
    <m/>
    <s v="1CHIR: vedení klinického pracoviště"/>
    <s v="SVIOP-2019-SVM2-010346"/>
    <s v="Výdej do spotřeby z IOP"/>
    <s v="Utíkalová Jana"/>
    <s v="Promítnut do stavu zásob"/>
    <s v="V42C"/>
    <s v="Obálky, pořadače, složky"/>
    <m/>
    <m/>
    <s v="Frankospol 22.3/2020"/>
    <m/>
    <x v="1"/>
    <n v="9"/>
    <m/>
    <n v="0"/>
    <m/>
    <m/>
  </r>
  <r>
    <d v="2019-09-13T08:48:39"/>
    <s v="180021"/>
    <s v="VF344"/>
    <x v="1"/>
    <x v="446"/>
    <n v="13"/>
    <s v="ks"/>
    <n v="223.49"/>
    <n v="2905.33"/>
    <s v="0412"/>
    <m/>
    <s v="1CHIR: lůžkové oddělení 9 + 9P"/>
    <s v="SVIOP-2019-SVM2-010347"/>
    <s v="Výdej do spotřeby z IOP"/>
    <s v="Utíkalová Jana"/>
    <s v="Promítnut do stavu zásob"/>
    <s v="V42C"/>
    <s v="Obálky, pořadače, složky"/>
    <m/>
    <m/>
    <s v="Frankospol 22.3/2020"/>
    <m/>
    <x v="1"/>
    <n v="9"/>
    <m/>
    <n v="0"/>
    <m/>
    <m/>
  </r>
  <r>
    <d v="2019-09-13T08:49:39"/>
    <s v="180021"/>
    <s v="VF344"/>
    <x v="1"/>
    <x v="446"/>
    <n v="8"/>
    <s v="ks"/>
    <n v="223.49"/>
    <n v="1787.9"/>
    <s v="0413"/>
    <m/>
    <s v="1CHIR: lůžkové oddělení 3"/>
    <s v="SVIOP-2019-SVM2-010348"/>
    <s v="Výdej do spotřeby z IOP"/>
    <s v="Utíkalová Jana"/>
    <s v="Promítnut do stavu zásob"/>
    <s v="V42C"/>
    <s v="Obálky, pořadače, složky"/>
    <m/>
    <m/>
    <s v="Frankospol 22.3/2020"/>
    <m/>
    <x v="1"/>
    <n v="9"/>
    <m/>
    <n v="0"/>
    <m/>
    <m/>
  </r>
  <r>
    <d v="2019-09-13T13:29:01"/>
    <s v="SAB08060"/>
    <s v="VB970"/>
    <x v="0"/>
    <x v="271"/>
    <n v="3"/>
    <s v="ks"/>
    <n v="192"/>
    <n v="576.01"/>
    <s v="0413"/>
    <m/>
    <s v="1CHIR: lůžkové oddělení 3"/>
    <s v="SVIOP-2019-SVM2-010388"/>
    <s v="Výdej do spotřeby z IOP"/>
    <s v="Utíkalová Jana"/>
    <s v="Promítnut do stavu zásob"/>
    <s v="V44D"/>
    <s v="Ručníky, rohože, ostatní"/>
    <m/>
    <m/>
    <s v="Perfect Distribution a.s."/>
    <m/>
    <x v="1"/>
    <n v="9"/>
    <m/>
    <n v="0"/>
    <m/>
    <m/>
  </r>
  <r>
    <d v="2019-09-17T07:05:53"/>
    <s v="113301,104541"/>
    <s v="VE493"/>
    <x v="2"/>
    <x v="26"/>
    <n v="2"/>
    <s v="ks"/>
    <n v="56.41"/>
    <n v="112.82"/>
    <s v="0413"/>
    <m/>
    <s v="1CHIR: lůžkové oddělení 3"/>
    <s v="SVIOP-2019-SVM2-010406"/>
    <s v="Výdej do spotřeby z IOP"/>
    <s v="Utíkalová Jana"/>
    <s v="Promítnut do stavu zásob"/>
    <s v="V41A"/>
    <s v="Mycí a uklízecí prostředy"/>
    <m/>
    <m/>
    <s v="Šaman do 19.3/2020"/>
    <m/>
    <x v="1"/>
    <n v="9"/>
    <m/>
    <n v="0"/>
    <m/>
    <m/>
  </r>
  <r>
    <d v="2019-09-17T07:05:53"/>
    <s v="113301,104541"/>
    <s v="VE493"/>
    <x v="2"/>
    <x v="26"/>
    <n v="2"/>
    <s v="ks"/>
    <n v="56.41"/>
    <n v="112.82"/>
    <s v="0413"/>
    <m/>
    <s v="1CHIR: lůžkové oddělení 3"/>
    <s v="SVIOP-2019-SVM2-010406"/>
    <s v="Výdej do spotřeby z IOP"/>
    <s v="Utíkalová Jana"/>
    <s v="Promítnut do stavu zásob"/>
    <s v="V41A"/>
    <s v="Mycí a uklízecí prostředy"/>
    <m/>
    <m/>
    <s v="Šaman do 19.3/2020"/>
    <m/>
    <x v="1"/>
    <n v="9"/>
    <m/>
    <n v="0"/>
    <m/>
    <m/>
  </r>
  <r>
    <d v="2019-09-17T07:05:53"/>
    <s v="2004"/>
    <s v="VE688"/>
    <x v="2"/>
    <x v="49"/>
    <n v="3"/>
    <s v="bal"/>
    <n v="219.01"/>
    <n v="657.03"/>
    <s v="0413"/>
    <m/>
    <s v="1CHIR: lůžkové oddělení 3"/>
    <s v="SVIOP-2019-SVM2-010406"/>
    <s v="Výdej do spotřeby z IOP"/>
    <s v="Utíkalová Jana"/>
    <s v="Promítnut do stavu zásob"/>
    <s v="V41A"/>
    <s v="Mycí a uklízecí prostředy"/>
    <m/>
    <m/>
    <s v="Šaman do 19.3/2020"/>
    <m/>
    <x v="1"/>
    <n v="9"/>
    <m/>
    <n v="0"/>
    <m/>
    <m/>
  </r>
  <r>
    <d v="2019-09-17T07:05:53"/>
    <s v="REF N15000"/>
    <s v="VE649"/>
    <x v="0"/>
    <x v="50"/>
    <n v="2"/>
    <s v="bal"/>
    <n v="326.70999999999998"/>
    <n v="653.41999999999996"/>
    <s v="0413"/>
    <m/>
    <s v="1CHIR: lůžkové oddělení 3"/>
    <s v="SVIOP-2019-SVM2-010406"/>
    <s v="Výdej do spotřeby z IOP"/>
    <s v="Utíkalová Jana"/>
    <s v="Promítnut do stavu zásob"/>
    <s v="V44E"/>
    <s v="WC papír, ubrousky, pytle, sáčky"/>
    <m/>
    <m/>
    <s v="MEDISUN profi s.r.o."/>
    <m/>
    <x v="1"/>
    <n v="9"/>
    <m/>
    <n v="0"/>
    <m/>
    <m/>
  </r>
  <r>
    <d v="2019-09-18T14:14:10"/>
    <s v="311100zel"/>
    <s v="VE754"/>
    <x v="1"/>
    <x v="6"/>
    <n v="20"/>
    <s v="ks"/>
    <n v="2.66"/>
    <n v="53.24"/>
    <s v="0411"/>
    <m/>
    <s v="1CHIR: lůžkové oddělení 8"/>
    <s v="SVIOP-2019-SVM2-010471"/>
    <s v="Výdej do spotřeby z IOP"/>
    <s v="Škodová Simona"/>
    <s v="Promítnut do stavu zásob"/>
    <s v="V42C"/>
    <s v="Obálky, pořadače, složky"/>
    <m/>
    <m/>
    <s v="Frankospol 22.3/2020"/>
    <m/>
    <x v="1"/>
    <n v="9"/>
    <m/>
    <n v="0"/>
    <m/>
    <m/>
  </r>
  <r>
    <d v="2019-09-18T14:14:35"/>
    <s v="311100zel"/>
    <s v="VE754"/>
    <x v="1"/>
    <x v="6"/>
    <n v="30"/>
    <s v="ks"/>
    <n v="2.66"/>
    <n v="79.86"/>
    <s v="0412"/>
    <m/>
    <s v="1CHIR: lůžkové oddělení 9 + 9P"/>
    <s v="SVIOP-2019-SVM2-010472"/>
    <s v="Výdej do spotřeby z IOP"/>
    <s v="Škodová Simona"/>
    <s v="Promítnut do stavu zásob"/>
    <s v="V42C"/>
    <s v="Obálky, pořadače, složky"/>
    <m/>
    <m/>
    <s v="Frankospol 22.3/2020"/>
    <m/>
    <x v="1"/>
    <n v="9"/>
    <m/>
    <n v="0"/>
    <m/>
    <m/>
  </r>
  <r>
    <d v="2019-09-18T14:15:03"/>
    <m/>
    <s v="VC204"/>
    <x v="0"/>
    <x v="447"/>
    <n v="6"/>
    <s v="role"/>
    <n v="66.63"/>
    <n v="399.75"/>
    <s v="0413"/>
    <m/>
    <s v="1CHIR: lůžkové oddělení 3"/>
    <s v="SVIOP-2019-SVM2-010473"/>
    <s v="Výdej do spotřeby z IOP"/>
    <s v="Škodová Simona"/>
    <s v="Promítnut do stavu zásob"/>
    <s v="V44C"/>
    <s v="Registrační papíry"/>
    <m/>
    <m/>
    <s v="Chironax"/>
    <m/>
    <x v="1"/>
    <n v="9"/>
    <m/>
    <n v="0"/>
    <m/>
    <m/>
  </r>
  <r>
    <d v="2019-09-18T14:15:03"/>
    <m/>
    <s v="VA512"/>
    <x v="2"/>
    <x v="71"/>
    <n v="3"/>
    <s v="ks"/>
    <n v="69.706699999999998"/>
    <n v="209.12"/>
    <s v="0413"/>
    <m/>
    <s v="1CHIR: lůžkové oddělení 3"/>
    <s v="SVIOP-2019-SVM2-010473"/>
    <s v="Výdej do spotřeby z IOP"/>
    <s v="Škodová Simona"/>
    <s v="Promítnut do stavu zásob"/>
    <s v="V41C"/>
    <s v="Kartáče,houbičky"/>
    <m/>
    <m/>
    <s v="Šaman"/>
    <m/>
    <x v="1"/>
    <n v="9"/>
    <m/>
    <n v="0"/>
    <m/>
    <m/>
  </r>
  <r>
    <d v="2019-09-18T14:15:03"/>
    <m/>
    <s v="VE477"/>
    <x v="1"/>
    <x v="265"/>
    <n v="3"/>
    <s v="bal"/>
    <n v="166.98"/>
    <n v="500.94"/>
    <s v="0413"/>
    <m/>
    <s v="1CHIR: lůžkové oddělení 3"/>
    <s v="SVIOP-2019-SVM2-010473"/>
    <s v="Výdej do spotřeby z IOP"/>
    <s v="Škodová Simona"/>
    <s v="Promítnut do stavu zásob"/>
    <s v="V42A"/>
    <s v="Papíry, sešity, knihy, bloky, tabule"/>
    <m/>
    <m/>
    <m/>
    <m/>
    <x v="1"/>
    <n v="9"/>
    <m/>
    <n v="0"/>
    <m/>
    <m/>
  </r>
  <r>
    <d v="2019-09-18T14:15:38"/>
    <s v="311100zel"/>
    <s v="VE754"/>
    <x v="1"/>
    <x v="6"/>
    <n v="200"/>
    <s v="ks"/>
    <n v="2.66"/>
    <n v="532.4"/>
    <s v="0421"/>
    <m/>
    <s v="1CHIR: ambulance"/>
    <s v="SVIOP-2019-SVM2-010474"/>
    <s v="Výdej do spotřeby z IOP"/>
    <s v="Škodová Simona"/>
    <s v="Promítnut do stavu zásob"/>
    <s v="V42C"/>
    <s v="Obálky, pořadače, složky"/>
    <m/>
    <m/>
    <s v="Frankospol 22.3/2020"/>
    <m/>
    <x v="1"/>
    <n v="9"/>
    <m/>
    <n v="0"/>
    <m/>
    <m/>
  </r>
  <r>
    <d v="2019-09-18T14:15:38"/>
    <s v="301600"/>
    <s v="VE778"/>
    <x v="1"/>
    <x v="84"/>
    <n v="30"/>
    <s v="ks"/>
    <n v="20.81"/>
    <n v="624.38"/>
    <s v="0421"/>
    <m/>
    <s v="1CHIR: ambulance"/>
    <s v="SVIOP-2019-SVM2-010474"/>
    <s v="Výdej do spotřeby z IOP"/>
    <s v="Škodová Simona"/>
    <s v="Promítnut do stavu zásob"/>
    <s v="V42C"/>
    <s v="Obálky, pořadače, složky"/>
    <m/>
    <m/>
    <s v="Frankospol 22.3/2020"/>
    <m/>
    <x v="1"/>
    <n v="9"/>
    <m/>
    <n v="0"/>
    <m/>
    <m/>
  </r>
  <r>
    <d v="2019-09-20T07:45:19"/>
    <m/>
    <s v="VC918"/>
    <x v="0"/>
    <x v="311"/>
    <n v="1"/>
    <s v="bal"/>
    <n v="30.9"/>
    <n v="30.9"/>
    <s v="0401"/>
    <m/>
    <s v="1CHIR: vedení klinického pracoviště"/>
    <s v="SVIOP-2019-SVM2-010629"/>
    <s v="Výdej do spotřeby z IOP"/>
    <s v="Škodová Simona"/>
    <s v="Promítnut do stavu zásob"/>
    <s v="V44E"/>
    <s v="WC papír, ubrousky, pytle, sáčky"/>
    <m/>
    <m/>
    <m/>
    <m/>
    <x v="1"/>
    <n v="9"/>
    <m/>
    <n v="0"/>
    <m/>
    <m/>
  </r>
  <r>
    <d v="2019-09-20T07:45:44"/>
    <m/>
    <s v="VA815"/>
    <x v="0"/>
    <x v="448"/>
    <n v="1"/>
    <s v="ks"/>
    <n v="267"/>
    <n v="267"/>
    <s v="0401"/>
    <m/>
    <s v="1CHIR: vedení klinického pracoviště"/>
    <s v="SVIOP-2019-SVM2-010630"/>
    <s v="Výdej do spotřeby z IOP"/>
    <s v="Škodová Simona"/>
    <s v="Promítnut do stavu zásob"/>
    <s v="V44H"/>
    <s v="Boxy,koše,dózy,nádoby"/>
    <m/>
    <m/>
    <s v="Věra Marková"/>
    <m/>
    <x v="1"/>
    <n v="9"/>
    <m/>
    <n v="0"/>
    <m/>
    <m/>
  </r>
  <r>
    <d v="2019-09-20T07:46:08"/>
    <m/>
    <s v="VB278"/>
    <x v="0"/>
    <x v="443"/>
    <n v="10"/>
    <s v="ks"/>
    <n v="22.75"/>
    <n v="227.5"/>
    <s v="0412"/>
    <m/>
    <s v="1CHIR: lůžkové oddělení 9 + 9P"/>
    <s v="SVIOP-2019-SVM2-010631"/>
    <s v="Výdej do spotřeby z IOP"/>
    <s v="Škodová Simona"/>
    <s v="Promítnut do stavu zásob"/>
    <s v="V44G"/>
    <s v="Kuchyňské potřeby drobné"/>
    <m/>
    <m/>
    <s v="Věra Marková do 8/2020"/>
    <m/>
    <x v="1"/>
    <n v="9"/>
    <m/>
    <n v="0"/>
    <m/>
    <m/>
  </r>
  <r>
    <d v="2019-09-20T07:46:08"/>
    <m/>
    <s v="VB310"/>
    <x v="10"/>
    <x v="449"/>
    <n v="1"/>
    <s v="ks"/>
    <n v="30.25"/>
    <n v="30.25"/>
    <s v="0412"/>
    <m/>
    <s v="1CHIR: lůžkové oddělení 9 + 9P"/>
    <s v="SVIOP-2019-SVM2-010631"/>
    <s v="Výdej do spotřeby z IOP"/>
    <s v="Škodová Simona"/>
    <s v="Promítnut do stavu zásob"/>
    <s v="V26"/>
    <s v="Kuchyňská technika (nad 3000,- Kč)-lednice,.."/>
    <m/>
    <m/>
    <m/>
    <m/>
    <x v="1"/>
    <n v="9"/>
    <m/>
    <n v="0"/>
    <m/>
    <m/>
  </r>
  <r>
    <d v="2019-09-20T07:46:46"/>
    <m/>
    <s v="VA878"/>
    <x v="0"/>
    <x v="164"/>
    <n v="1"/>
    <s v="ks"/>
    <n v="567.49"/>
    <n v="567.49"/>
    <s v="0413"/>
    <m/>
    <s v="1CHIR: lůžkové oddělení 3"/>
    <s v="SVIOP-2019-SVM2-010632"/>
    <s v="Výdej do spotřeby z IOP"/>
    <s v="Škodová Simona"/>
    <s v="Promítnut do stavu zásob"/>
    <s v="V44H"/>
    <s v="Boxy,koše,dózy,nádoby"/>
    <m/>
    <m/>
    <s v="Věra Marková do 8/2020"/>
    <m/>
    <x v="1"/>
    <n v="9"/>
    <m/>
    <n v="0"/>
    <m/>
    <m/>
  </r>
  <r>
    <d v="2019-09-20T07:47:35"/>
    <m/>
    <s v="VA817"/>
    <x v="0"/>
    <x v="450"/>
    <n v="8"/>
    <s v="ks"/>
    <n v="13.31"/>
    <n v="106.48"/>
    <s v="0413"/>
    <m/>
    <s v="1CHIR: lůžkové oddělení 3"/>
    <s v="SVIOP-2019-SVM2-010633"/>
    <s v="Výdej do spotřeby z IOP"/>
    <s v="Škodová Simona"/>
    <s v="Promítnut do stavu zásob"/>
    <s v="V44H"/>
    <s v="Boxy,koše,dózy,nádoby"/>
    <m/>
    <m/>
    <s v="Věra Marková do 8/2020"/>
    <m/>
    <x v="1"/>
    <n v="9"/>
    <m/>
    <n v="0"/>
    <m/>
    <m/>
  </r>
  <r>
    <d v="2019-09-20T07:48:04"/>
    <m/>
    <s v="VA767"/>
    <x v="0"/>
    <x v="416"/>
    <n v="1"/>
    <s v="ks"/>
    <n v="64.13"/>
    <n v="64.13"/>
    <s v="0432"/>
    <m/>
    <s v="1CHIR: JIP  6"/>
    <s v="SVIOP-2019-SVM2-010634"/>
    <s v="Výdej do spotřeby z IOP"/>
    <s v="Škodová Simona"/>
    <s v="Promítnut do stavu zásob"/>
    <s v="V44G"/>
    <s v="Kuchyňské potřeby drobné"/>
    <m/>
    <m/>
    <s v="Věra Marková"/>
    <m/>
    <x v="1"/>
    <n v="9"/>
    <m/>
    <n v="0"/>
    <m/>
    <m/>
  </r>
  <r>
    <d v="2019-09-23T08:07:33"/>
    <m/>
    <s v="VC247"/>
    <x v="1"/>
    <x v="352"/>
    <n v="1"/>
    <s v="ks"/>
    <n v="111.24"/>
    <n v="111.24"/>
    <s v="0413"/>
    <m/>
    <s v="1CHIR: lůžkové oddělení 3"/>
    <s v="SVIOP-2019-SVM2-010704"/>
    <s v="Výdej do spotřeby z IOP"/>
    <s v="Škodová Simona"/>
    <s v="Promítnut do stavu zásob"/>
    <s v="V42E"/>
    <s v="Samolepky, etikety, štítky"/>
    <m/>
    <m/>
    <m/>
    <m/>
    <x v="1"/>
    <n v="9"/>
    <m/>
    <n v="0"/>
    <m/>
    <m/>
  </r>
  <r>
    <d v="2019-09-24T06:39:05"/>
    <m/>
    <s v="VC161"/>
    <x v="1"/>
    <x v="451"/>
    <n v="10"/>
    <s v="ks"/>
    <n v="4.82"/>
    <n v="48.17"/>
    <s v="0401"/>
    <m/>
    <s v="1CHIR: vedení klinického pracoviště"/>
    <s v="SVIOP-2019-SVM2-010791"/>
    <s v="Výdej do spotřeby z IOP"/>
    <s v="Máčalová Vendula"/>
    <s v="Promítnut do stavu zásob"/>
    <s v="V42B"/>
    <s v="Psací potřeby"/>
    <m/>
    <m/>
    <s v="Gatěková"/>
    <m/>
    <x v="1"/>
    <n v="9"/>
    <m/>
    <n v="0"/>
    <m/>
    <m/>
  </r>
  <r>
    <d v="2019-09-25T06:17:35"/>
    <m/>
    <s v="VA829"/>
    <x v="0"/>
    <x v="452"/>
    <n v="1"/>
    <s v="ks"/>
    <n v="59.29"/>
    <n v="59.29"/>
    <s v="0432"/>
    <m/>
    <s v="1CHIR: JIP  6"/>
    <s v="SVIOP-2019-SVM2-010835"/>
    <s v="Výdej do spotřeby z IOP"/>
    <s v="Škodová Simona"/>
    <s v="Promítnut do stavu zásob"/>
    <s v="V44G"/>
    <s v="Kuchyňské potřeby drobné"/>
    <m/>
    <m/>
    <s v="Věra Marková"/>
    <m/>
    <x v="1"/>
    <n v="9"/>
    <m/>
    <n v="0"/>
    <m/>
    <m/>
  </r>
  <r>
    <d v="2019-09-27T06:31:47"/>
    <s v="510302"/>
    <s v="VE350"/>
    <x v="1"/>
    <x v="97"/>
    <n v="2"/>
    <s v="ks"/>
    <n v="1.33"/>
    <n v="2.66"/>
    <s v="0421"/>
    <m/>
    <s v="1CHIR: ambulance"/>
    <s v="SVIOP-2019-SVM2-010974"/>
    <s v="Výdej do spotřeby z IOP"/>
    <s v="Škodová Simona"/>
    <s v="Promítnut do stavu zásob"/>
    <s v="V42B"/>
    <s v="Psací potřeby"/>
    <m/>
    <m/>
    <s v="Frankospol 22.3/2020"/>
    <m/>
    <x v="1"/>
    <n v="9"/>
    <m/>
    <n v="0"/>
    <m/>
    <m/>
  </r>
  <r>
    <d v="2019-09-27T06:31:47"/>
    <s v="311100zel"/>
    <s v="VE754"/>
    <x v="1"/>
    <x v="6"/>
    <n v="250"/>
    <s v="ks"/>
    <n v="2.66"/>
    <n v="665.5"/>
    <s v="0421"/>
    <m/>
    <s v="1CHIR: ambulance"/>
    <s v="SVIOP-2019-SVM2-010974"/>
    <s v="Výdej do spotřeby z IOP"/>
    <s v="Škodová Simona"/>
    <s v="Promítnut do stavu zásob"/>
    <s v="V42C"/>
    <s v="Obálky, pořadače, složky"/>
    <m/>
    <m/>
    <s v="Frankospol 22.3/2020"/>
    <m/>
    <x v="1"/>
    <n v="9"/>
    <m/>
    <n v="0"/>
    <m/>
    <m/>
  </r>
  <r>
    <d v="2019-09-27T06:41:17"/>
    <s v="180021"/>
    <s v="VF344"/>
    <x v="1"/>
    <x v="446"/>
    <n v="8"/>
    <s v="ks"/>
    <n v="223.49"/>
    <n v="1787.92"/>
    <s v="0411"/>
    <m/>
    <s v="1CHIR: lůžkové oddělení 8"/>
    <s v="SVIOP-2019-SVM2-010985"/>
    <s v="Výdej do spotřeby z IOP"/>
    <s v="Škodová Simona"/>
    <s v="Promítnut do stavu zásob"/>
    <s v="V42C"/>
    <s v="Obálky, pořadače, složky"/>
    <m/>
    <m/>
    <s v="Frankospol 22.3/2020"/>
    <m/>
    <x v="1"/>
    <n v="9"/>
    <m/>
    <n v="0"/>
    <m/>
    <m/>
  </r>
  <r>
    <d v="2019-09-30T06:39:23"/>
    <m/>
    <s v="VE540"/>
    <x v="0"/>
    <x v="321"/>
    <n v="7"/>
    <s v="ks"/>
    <n v="290.39999999999998"/>
    <n v="2032.8"/>
    <s v="0413"/>
    <m/>
    <s v="1CHIR: lůžkové oddělení 3"/>
    <s v="SVIOP-2019-SVM2-011033"/>
    <s v="Výdej do spotřeby z IOP"/>
    <s v="Škodová Simona"/>
    <s v="Promítnut do stavu zásob"/>
    <s v="V44H"/>
    <s v="Boxy,koše,dózy,nádoby"/>
    <m/>
    <m/>
    <s v="Věra Marková do 8/2020"/>
    <m/>
    <x v="1"/>
    <n v="9"/>
    <m/>
    <n v="0"/>
    <m/>
    <m/>
  </r>
  <r>
    <d v="2019-09-30T06:39:48"/>
    <m/>
    <s v="VF286"/>
    <x v="1"/>
    <x v="366"/>
    <n v="1"/>
    <s v="ks"/>
    <n v="35.65"/>
    <n v="35.65"/>
    <s v="0421"/>
    <m/>
    <s v="1CHIR: ambulance"/>
    <s v="SVIOP-2019-SVM2-011034"/>
    <s v="Výdej do spotřeby z IOP"/>
    <s v="Škodová Simona"/>
    <s v="Promítnut do stavu zásob"/>
    <s v="V42C"/>
    <s v="Obálky, pořadače, složky"/>
    <m/>
    <m/>
    <m/>
    <m/>
    <x v="1"/>
    <n v="9"/>
    <m/>
    <n v="0"/>
    <m/>
    <m/>
  </r>
  <r>
    <d v="2019-10-02T12:08:21"/>
    <m/>
    <s v="VA796"/>
    <x v="0"/>
    <x v="141"/>
    <n v="10"/>
    <s v="ks"/>
    <n v="153.66999999999999"/>
    <n v="1536.7"/>
    <s v="0412"/>
    <m/>
    <s v="1CHIR: lůžkové oddělení 9 + 9P"/>
    <s v="SVIOP-2019-SVM2-011194"/>
    <s v="Výdej do spotřeby z IOP"/>
    <s v="Utíkalová Jana"/>
    <s v="Promítnut do stavu zásob"/>
    <s v="V44G"/>
    <s v="Kuchyňské potřeby drobné"/>
    <m/>
    <m/>
    <s v="Věra Marková do 8/2020"/>
    <m/>
    <x v="1"/>
    <n v="10"/>
    <m/>
    <n v="0"/>
    <m/>
    <m/>
  </r>
  <r>
    <d v="2019-10-02T12:09:05"/>
    <s v="140060013"/>
    <s v="VE630"/>
    <x v="4"/>
    <x v="39"/>
    <n v="60"/>
    <s v="ks"/>
    <n v="0.23"/>
    <n v="13.61"/>
    <s v="0413"/>
    <m/>
    <s v="1CHIR: lůžkové oddělení 3"/>
    <s v="SVIOP-2019-SVM2-011195"/>
    <s v="Výdej do spotřeby z IOP"/>
    <s v="Utíkalová Jana"/>
    <s v="Promítnut do stavu zásob"/>
    <s v="V21"/>
    <s v="Spotřební materiál k SZM"/>
    <m/>
    <m/>
    <s v="MAPO medical s.r.o. od 7/2017"/>
    <m/>
    <x v="1"/>
    <n v="10"/>
    <m/>
    <n v="0"/>
    <m/>
    <m/>
  </r>
  <r>
    <d v="2019-10-02T12:09:05"/>
    <s v="220103"/>
    <s v="VE772"/>
    <x v="1"/>
    <x v="139"/>
    <n v="20"/>
    <s v="ks"/>
    <n v="1.1299999999999999"/>
    <n v="22.51"/>
    <s v="0413"/>
    <m/>
    <s v="1CHIR: lůžkové oddělení 3"/>
    <s v="SVIOP-2019-SVM2-011195"/>
    <s v="Výdej do spotřeby z IOP"/>
    <s v="Utíkalová Jana"/>
    <s v="Promítnut do stavu zásob"/>
    <s v="V42C"/>
    <s v="Obálky, pořadače, složky"/>
    <m/>
    <m/>
    <s v="Frankospol 22.3/2020"/>
    <m/>
    <x v="1"/>
    <n v="10"/>
    <m/>
    <n v="0"/>
    <m/>
    <m/>
  </r>
  <r>
    <d v="2019-10-02T12:09:05"/>
    <m/>
    <s v="VA918"/>
    <x v="0"/>
    <x v="3"/>
    <n v="40"/>
    <s v="ks"/>
    <n v="1.1499999999999999"/>
    <n v="46"/>
    <s v="0413"/>
    <m/>
    <s v="1CHIR: lůžkové oddělení 3"/>
    <s v="SVIOP-2019-SVM2-011195"/>
    <s v="Výdej do spotřeby z IOP"/>
    <s v="Utíkalová Jana"/>
    <s v="Promítnut do stavu zásob"/>
    <s v="V44G"/>
    <s v="Kuchyňské potřeby drobné"/>
    <m/>
    <m/>
    <s v="Věra Marková do 8/2020"/>
    <m/>
    <x v="1"/>
    <n v="10"/>
    <m/>
    <n v="0"/>
    <m/>
    <m/>
  </r>
  <r>
    <d v="2019-10-02T12:09:05"/>
    <s v="Fm-L009-035-TO-003"/>
    <s v="VFM1226"/>
    <x v="1"/>
    <x v="108"/>
    <n v="50"/>
    <s v="ks"/>
    <n v="1.21"/>
    <n v="60.5"/>
    <s v="0413"/>
    <m/>
    <s v="1CHIR: lůžkové oddělení 3"/>
    <s v="SVIOP-2019-SVM2-011195"/>
    <s v="Výdej do spotřeby z IOP"/>
    <s v="Utíkalová Jana"/>
    <s v="Promítnut do stavu zásob"/>
    <s v="VFM035"/>
    <s v="Žádanky (laboratoře)"/>
    <m/>
    <m/>
    <s v="Knopp - tiskárna do 1/2021"/>
    <m/>
    <x v="1"/>
    <n v="10"/>
    <m/>
    <n v="0"/>
    <m/>
    <m/>
  </r>
  <r>
    <d v="2019-10-02T12:09:05"/>
    <s v="544080"/>
    <s v="VE358"/>
    <x v="1"/>
    <x v="156"/>
    <n v="6"/>
    <s v="ks"/>
    <n v="1.69"/>
    <n v="10.16"/>
    <s v="0413"/>
    <m/>
    <s v="1CHIR: lůžkové oddělení 3"/>
    <s v="SVIOP-2019-SVM2-011195"/>
    <s v="Výdej do spotřeby z IOP"/>
    <s v="Utíkalová Jana"/>
    <s v="Promítnut do stavu zásob"/>
    <s v="V42B"/>
    <s v="Psací potřeby"/>
    <m/>
    <m/>
    <s v="Frankospol 22.3/2020"/>
    <m/>
    <x v="1"/>
    <n v="10"/>
    <m/>
    <n v="0"/>
    <m/>
    <m/>
  </r>
  <r>
    <d v="2019-10-02T12:09:05"/>
    <m/>
    <s v="VE880"/>
    <x v="3"/>
    <x v="7"/>
    <n v="200"/>
    <s v="ks"/>
    <n v="2.35"/>
    <n v="469.48"/>
    <s v="0413"/>
    <m/>
    <s v="1CHIR: lůžkové oddělení 3"/>
    <s v="SVIOP-2019-SVM2-011195"/>
    <s v="Výdej do spotřeby z IOP"/>
    <s v="Utíkalová Jana"/>
    <s v="Promítnut do stavu zásob"/>
    <s v="V22"/>
    <s v="Spotřební materiál pro potrubní poštu"/>
    <m/>
    <m/>
    <s v="PROFITERM PROTECH s.r.o."/>
    <m/>
    <x v="1"/>
    <n v="10"/>
    <m/>
    <n v="0"/>
    <m/>
    <m/>
  </r>
  <r>
    <d v="2019-10-02T12:09:05"/>
    <s v="311100zel"/>
    <s v="VE754"/>
    <x v="1"/>
    <x v="6"/>
    <n v="50"/>
    <s v="ks"/>
    <n v="2.66"/>
    <n v="133.1"/>
    <s v="0413"/>
    <m/>
    <s v="1CHIR: lůžkové oddělení 3"/>
    <s v="SVIOP-2019-SVM2-011195"/>
    <s v="Výdej do spotřeby z IOP"/>
    <s v="Utíkalová Jana"/>
    <s v="Promítnut do stavu zásob"/>
    <s v="V42C"/>
    <s v="Obálky, pořadače, složky"/>
    <m/>
    <m/>
    <s v="Frankospol 22.3/2020"/>
    <m/>
    <x v="1"/>
    <n v="10"/>
    <m/>
    <n v="0"/>
    <m/>
    <m/>
  </r>
  <r>
    <d v="2019-10-02T12:09:05"/>
    <s v="501170"/>
    <s v="VE327"/>
    <x v="1"/>
    <x v="41"/>
    <n v="10"/>
    <s v="ks"/>
    <n v="4.84"/>
    <n v="48.4"/>
    <s v="0413"/>
    <m/>
    <s v="1CHIR: lůžkové oddělení 3"/>
    <s v="SVIOP-2019-SVM2-011195"/>
    <s v="Výdej do spotřeby z IOP"/>
    <s v="Utíkalová Jana"/>
    <s v="Promítnut do stavu zásob"/>
    <s v="V42B"/>
    <s v="Psací potřeby"/>
    <m/>
    <m/>
    <s v="Frankospol 22.3/2020"/>
    <m/>
    <x v="1"/>
    <n v="10"/>
    <m/>
    <n v="0"/>
    <m/>
    <m/>
  </r>
  <r>
    <d v="2019-10-02T12:09:05"/>
    <m/>
    <s v="VC344"/>
    <x v="0"/>
    <x v="42"/>
    <n v="6"/>
    <s v="bal"/>
    <n v="6.29"/>
    <n v="37.75"/>
    <s v="0413"/>
    <m/>
    <s v="1CHIR: lůžkové oddělení 3"/>
    <s v="SVIOP-2019-SVM2-011195"/>
    <s v="Výdej do spotřeby z IOP"/>
    <s v="Utíkalová Jana"/>
    <s v="Promítnut do stavu zásob"/>
    <s v="V44G"/>
    <s v="Kuchyňské potřeby drobné"/>
    <m/>
    <m/>
    <s v="Věra Marková do 8/2020"/>
    <m/>
    <x v="1"/>
    <n v="10"/>
    <m/>
    <n v="0"/>
    <m/>
    <m/>
  </r>
  <r>
    <d v="2019-10-02T12:09:05"/>
    <s v="780100"/>
    <s v="VE721"/>
    <x v="0"/>
    <x v="70"/>
    <n v="60"/>
    <s v="ks"/>
    <n v="8.11"/>
    <n v="486.56"/>
    <s v="0413"/>
    <m/>
    <s v="1CHIR: lůžkové oddělení 3"/>
    <s v="SVIOP-2019-SVM2-011195"/>
    <s v="Výdej do spotřeby z IOP"/>
    <s v="Utíkalová Jana"/>
    <s v="Promítnut do stavu zásob"/>
    <s v="V44E"/>
    <s v="WC papír, ubrousky, pytle, sáčky"/>
    <m/>
    <m/>
    <s v="Frankospol 3/2020"/>
    <m/>
    <x v="1"/>
    <n v="10"/>
    <m/>
    <n v="0"/>
    <m/>
    <m/>
  </r>
  <r>
    <d v="2019-10-02T12:09:05"/>
    <m/>
    <s v="VE670"/>
    <x v="0"/>
    <x v="43"/>
    <n v="4"/>
    <s v="bal"/>
    <n v="9.4499999999999993"/>
    <n v="37.799999999999997"/>
    <s v="0413"/>
    <m/>
    <s v="1CHIR: lůžkové oddělení 3"/>
    <s v="SVIOP-2019-SVM2-011195"/>
    <s v="Výdej do spotřeby z IOP"/>
    <s v="Utíkalová Jana"/>
    <s v="Promítnut do stavu zásob"/>
    <s v="V44E"/>
    <s v="WC papír, ubrousky, pytle, sáčky"/>
    <m/>
    <m/>
    <s v="Vkus Bustan do 12/2019"/>
    <m/>
    <x v="1"/>
    <n v="10"/>
    <m/>
    <n v="0"/>
    <m/>
    <m/>
  </r>
  <r>
    <d v="2019-10-02T12:09:05"/>
    <s v="Fm-L009-028-NEMOC-001"/>
    <s v="VFM1228"/>
    <x v="1"/>
    <x v="133"/>
    <n v="3"/>
    <s v="ks"/>
    <n v="15.73"/>
    <n v="47.19"/>
    <s v="0413"/>
    <m/>
    <s v="1CHIR: lůžkové oddělení 3"/>
    <s v="SVIOP-2019-SVM2-011195"/>
    <s v="Výdej do spotřeby z IOP"/>
    <s v="Utíkalová Jana"/>
    <s v="Promítnut do stavu zásob"/>
    <s v="VFM028"/>
    <s v="Povinná hlášení"/>
    <m/>
    <m/>
    <s v="Knopp - tiskárna do 1/2021"/>
    <m/>
    <x v="1"/>
    <n v="10"/>
    <m/>
    <n v="0"/>
    <m/>
    <m/>
  </r>
  <r>
    <d v="2019-10-02T12:09:05"/>
    <s v="780102b"/>
    <s v="VE717"/>
    <x v="0"/>
    <x v="44"/>
    <n v="10"/>
    <s v="ks"/>
    <n v="15.8"/>
    <n v="157.96"/>
    <s v="0413"/>
    <m/>
    <s v="1CHIR: lůžkové oddělení 3"/>
    <s v="SVIOP-2019-SVM2-011195"/>
    <s v="Výdej do spotřeby z IOP"/>
    <s v="Utíkalová Jana"/>
    <s v="Promítnut do stavu zásob"/>
    <s v="V44E"/>
    <s v="WC papír, ubrousky, pytle, sáčky"/>
    <m/>
    <m/>
    <s v="Frankospol 3/2020"/>
    <m/>
    <x v="1"/>
    <n v="10"/>
    <m/>
    <n v="0"/>
    <m/>
    <m/>
  </r>
  <r>
    <d v="2019-10-02T12:09:05"/>
    <s v="9846"/>
    <s v="VE892"/>
    <x v="0"/>
    <x v="61"/>
    <n v="6"/>
    <s v="bal"/>
    <n v="18.45"/>
    <n v="110.7"/>
    <s v="0413"/>
    <m/>
    <s v="1CHIR: lůžkové oddělení 3"/>
    <s v="SVIOP-2019-SVM2-011195"/>
    <s v="Výdej do spotřeby z IOP"/>
    <s v="Utíkalová Jana"/>
    <s v="Promítnut do stavu zásob"/>
    <s v="V44D"/>
    <s v="Ručníky, rohože, ostatní"/>
    <m/>
    <m/>
    <s v="Šaman do 19.3/2020"/>
    <m/>
    <x v="1"/>
    <n v="10"/>
    <m/>
    <n v="0"/>
    <m/>
    <m/>
  </r>
  <r>
    <d v="2019-10-02T12:09:05"/>
    <s v="394153"/>
    <s v="VE693"/>
    <x v="2"/>
    <x v="18"/>
    <n v="15"/>
    <s v="ks"/>
    <n v="39.08"/>
    <n v="586.24"/>
    <s v="0413"/>
    <m/>
    <s v="1CHIR: lůžkové oddělení 3"/>
    <s v="SVIOP-2019-SVM2-011195"/>
    <s v="Výdej do spotřeby z IOP"/>
    <s v="Utíkalová Jana"/>
    <s v="Promítnut do stavu zásob"/>
    <s v="V41D"/>
    <s v="Krémy, oleje a masti z lékárny"/>
    <m/>
    <m/>
    <s v="Phoenix"/>
    <m/>
    <x v="1"/>
    <n v="10"/>
    <m/>
    <n v="0"/>
    <m/>
    <m/>
  </r>
  <r>
    <d v="2019-10-02T12:09:05"/>
    <s v="Fm-L009-023-HLASES-001"/>
    <s v="VB753"/>
    <x v="1"/>
    <x v="33"/>
    <n v="1"/>
    <s v="ks"/>
    <n v="121"/>
    <n v="121"/>
    <s v="0413"/>
    <m/>
    <s v="1CHIR: lůžkové oddělení 3"/>
    <s v="SVIOP-2019-SVM2-011195"/>
    <s v="Výdej do spotřeby z IOP"/>
    <s v="Utíkalová Jana"/>
    <s v="Promítnut do stavu zásob"/>
    <s v="V42A"/>
    <s v="Papíry, sešity, knihy, bloky, tabule"/>
    <m/>
    <m/>
    <s v="Properus"/>
    <m/>
    <x v="1"/>
    <n v="10"/>
    <m/>
    <n v="0"/>
    <m/>
    <m/>
  </r>
  <r>
    <d v="2019-10-02T12:09:05"/>
    <m/>
    <s v="VE622"/>
    <x v="0"/>
    <x v="34"/>
    <n v="3"/>
    <s v="ks"/>
    <n v="181.64"/>
    <n v="544.92999999999995"/>
    <s v="0413"/>
    <m/>
    <s v="1CHIR: lůžkové oddělení 3"/>
    <s v="SVIOP-2019-SVM2-011195"/>
    <s v="Výdej do spotřeby z IOP"/>
    <s v="Utíkalová Jana"/>
    <s v="Promítnut do stavu zásob"/>
    <s v="V44E"/>
    <s v="WC papír, ubrousky, pytle, sáčky"/>
    <m/>
    <m/>
    <s v="Frankospol 3/2020"/>
    <m/>
    <x v="1"/>
    <n v="10"/>
    <m/>
    <n v="0"/>
    <m/>
    <m/>
  </r>
  <r>
    <d v="2019-10-02T12:09:05"/>
    <s v="REF N15000"/>
    <s v="VE649"/>
    <x v="0"/>
    <x v="50"/>
    <n v="2"/>
    <s v="bal"/>
    <n v="326.70999999999998"/>
    <n v="653.41999999999996"/>
    <s v="0413"/>
    <m/>
    <s v="1CHIR: lůžkové oddělení 3"/>
    <s v="SVIOP-2019-SVM2-011195"/>
    <s v="Výdej do spotřeby z IOP"/>
    <s v="Utíkalová Jana"/>
    <s v="Promítnut do stavu zásob"/>
    <s v="V44E"/>
    <s v="WC papír, ubrousky, pytle, sáčky"/>
    <m/>
    <m/>
    <s v="MEDISUN profi s.r.o."/>
    <m/>
    <x v="1"/>
    <n v="10"/>
    <m/>
    <n v="0"/>
    <m/>
    <m/>
  </r>
  <r>
    <d v="2019-10-02T12:09:05"/>
    <s v="10006995K"/>
    <s v="VC649"/>
    <x v="0"/>
    <x v="37"/>
    <n v="2"/>
    <s v="ks"/>
    <n v="716.32"/>
    <n v="1432.64"/>
    <s v="0413"/>
    <m/>
    <s v="1CHIR: lůžkové oddělení 3"/>
    <s v="SVIOP-2019-SVM2-011195"/>
    <s v="Výdej do spotřeby z IOP"/>
    <s v="Utíkalová Jana"/>
    <s v="Promítnut do stavu zásob"/>
    <s v="V44D"/>
    <s v="Ručníky, rohože, ostatní"/>
    <m/>
    <m/>
    <s v="Datascan"/>
    <m/>
    <x v="1"/>
    <n v="10"/>
    <m/>
    <n v="0"/>
    <m/>
    <m/>
  </r>
  <r>
    <d v="2019-10-02T12:14:57"/>
    <s v="140060013"/>
    <s v="VE630"/>
    <x v="4"/>
    <x v="39"/>
    <n v="50"/>
    <s v="ks"/>
    <n v="0.23"/>
    <n v="11.35"/>
    <s v="0412"/>
    <m/>
    <s v="1CHIR: lůžkové oddělení 9 + 9P"/>
    <s v="SVIOP-2019-SVM2-011197"/>
    <s v="Výdej do spotřeby z IOP"/>
    <s v="Utíkalová Jana"/>
    <s v="Promítnut do stavu zásob"/>
    <s v="V21"/>
    <s v="Spotřební materiál k SZM"/>
    <m/>
    <m/>
    <s v="MAPO medical s.r.o. od 7/2017"/>
    <m/>
    <x v="1"/>
    <n v="10"/>
    <m/>
    <n v="0"/>
    <m/>
    <m/>
  </r>
  <r>
    <d v="2019-10-02T12:14:57"/>
    <m/>
    <s v="VE585"/>
    <x v="1"/>
    <x v="74"/>
    <n v="100"/>
    <s v="ks"/>
    <n v="0.55000000000000004"/>
    <n v="55"/>
    <s v="0412"/>
    <m/>
    <s v="1CHIR: lůžkové oddělení 9 + 9P"/>
    <s v="SVIOP-2019-SVM2-011197"/>
    <s v="Výdej do spotřeby z IOP"/>
    <s v="Utíkalová Jana"/>
    <s v="Promítnut do stavu zásob"/>
    <s v="V42C"/>
    <s v="Obálky, pořadače, složky"/>
    <m/>
    <m/>
    <s v="ITAGE"/>
    <m/>
    <x v="1"/>
    <n v="10"/>
    <m/>
    <n v="0"/>
    <m/>
    <m/>
  </r>
  <r>
    <d v="2019-10-02T12:14:57"/>
    <m/>
    <s v="VA918"/>
    <x v="0"/>
    <x v="3"/>
    <n v="50"/>
    <s v="ks"/>
    <n v="1.1499999999999999"/>
    <n v="57.5"/>
    <s v="0412"/>
    <m/>
    <s v="1CHIR: lůžkové oddělení 9 + 9P"/>
    <s v="SVIOP-2019-SVM2-011197"/>
    <s v="Výdej do spotřeby z IOP"/>
    <s v="Utíkalová Jana"/>
    <s v="Promítnut do stavu zásob"/>
    <s v="V44G"/>
    <s v="Kuchyňské potřeby drobné"/>
    <m/>
    <m/>
    <s v="Věra Marková do 8/2020"/>
    <m/>
    <x v="1"/>
    <n v="10"/>
    <m/>
    <n v="0"/>
    <m/>
    <m/>
  </r>
  <r>
    <d v="2019-10-02T12:14:57"/>
    <m/>
    <s v="VB631"/>
    <x v="1"/>
    <x v="40"/>
    <n v="100"/>
    <s v="ks"/>
    <n v="1.19"/>
    <n v="118.58"/>
    <s v="0412"/>
    <m/>
    <s v="1CHIR: lůžkové oddělení 9 + 9P"/>
    <s v="SVIOP-2019-SVM2-011197"/>
    <s v="Výdej do spotřeby z IOP"/>
    <s v="Utíkalová Jana"/>
    <s v="Promítnut do stavu zásob"/>
    <s v="V42C"/>
    <s v="Obálky, pořadače, složky"/>
    <m/>
    <m/>
    <s v="Properus"/>
    <m/>
    <x v="1"/>
    <n v="10"/>
    <m/>
    <n v="0"/>
    <m/>
    <m/>
  </r>
  <r>
    <d v="2019-10-02T12:14:57"/>
    <s v="510302"/>
    <s v="VE350"/>
    <x v="1"/>
    <x v="97"/>
    <n v="20"/>
    <s v="ks"/>
    <n v="1.33"/>
    <n v="26.62"/>
    <s v="0412"/>
    <m/>
    <s v="1CHIR: lůžkové oddělení 9 + 9P"/>
    <s v="SVIOP-2019-SVM2-011197"/>
    <s v="Výdej do spotřeby z IOP"/>
    <s v="Utíkalová Jana"/>
    <s v="Promítnut do stavu zásob"/>
    <s v="V42B"/>
    <s v="Psací potřeby"/>
    <m/>
    <m/>
    <s v="Frankospol 22.3/2020"/>
    <m/>
    <x v="1"/>
    <n v="10"/>
    <m/>
    <n v="0"/>
    <m/>
    <m/>
  </r>
  <r>
    <d v="2019-10-02T12:14:57"/>
    <s v="510302"/>
    <s v="VE350"/>
    <x v="1"/>
    <x v="97"/>
    <n v="20"/>
    <s v="ks"/>
    <n v="1.33"/>
    <n v="26.62"/>
    <s v="0412"/>
    <m/>
    <s v="1CHIR: lůžkové oddělení 9 + 9P"/>
    <s v="SVIOP-2019-SVM2-011197"/>
    <s v="Výdej do spotřeby z IOP"/>
    <s v="Utíkalová Jana"/>
    <s v="Promítnut do stavu zásob"/>
    <s v="V42B"/>
    <s v="Psací potřeby"/>
    <m/>
    <m/>
    <s v="Frankospol 22.3/2020"/>
    <m/>
    <x v="1"/>
    <n v="10"/>
    <m/>
    <n v="0"/>
    <m/>
    <m/>
  </r>
  <r>
    <d v="2019-10-02T12:14:57"/>
    <m/>
    <s v="VE880"/>
    <x v="3"/>
    <x v="7"/>
    <n v="200"/>
    <s v="ks"/>
    <n v="2.35"/>
    <n v="469.48"/>
    <s v="0412"/>
    <m/>
    <s v="1CHIR: lůžkové oddělení 9 + 9P"/>
    <s v="SVIOP-2019-SVM2-011197"/>
    <s v="Výdej do spotřeby z IOP"/>
    <s v="Utíkalová Jana"/>
    <s v="Promítnut do stavu zásob"/>
    <s v="V22"/>
    <s v="Spotřební materiál pro potrubní poštu"/>
    <m/>
    <m/>
    <s v="PROFITERM PROTECH s.r.o."/>
    <m/>
    <x v="1"/>
    <n v="10"/>
    <m/>
    <n v="0"/>
    <m/>
    <m/>
  </r>
  <r>
    <d v="2019-10-02T12:14:57"/>
    <s v="311100zel"/>
    <s v="VE754"/>
    <x v="1"/>
    <x v="6"/>
    <n v="30"/>
    <s v="ks"/>
    <n v="2.66"/>
    <n v="79.86"/>
    <s v="0412"/>
    <m/>
    <s v="1CHIR: lůžkové oddělení 9 + 9P"/>
    <s v="SVIOP-2019-SVM2-011197"/>
    <s v="Výdej do spotřeby z IOP"/>
    <s v="Utíkalová Jana"/>
    <s v="Promítnut do stavu zásob"/>
    <s v="V42C"/>
    <s v="Obálky, pořadače, složky"/>
    <m/>
    <m/>
    <s v="Frankospol 22.3/2020"/>
    <m/>
    <x v="1"/>
    <n v="10"/>
    <m/>
    <n v="0"/>
    <m/>
    <m/>
  </r>
  <r>
    <d v="2019-10-02T12:14:57"/>
    <s v="B1310"/>
    <s v="VA406"/>
    <x v="0"/>
    <x v="149"/>
    <n v="24"/>
    <s v="ks"/>
    <n v="3.69"/>
    <n v="88.61"/>
    <s v="0412"/>
    <m/>
    <s v="1CHIR: lůžkové oddělení 9 + 9P"/>
    <s v="SVIOP-2019-SVM2-011197"/>
    <s v="Výdej do spotřeby z IOP"/>
    <s v="Utíkalová Jana"/>
    <s v="Promítnut do stavu zásob"/>
    <s v="V44B"/>
    <s v="Baterie, různé elektro zboží"/>
    <m/>
    <m/>
    <s v="Emos do 4/2020"/>
    <m/>
    <x v="1"/>
    <n v="10"/>
    <m/>
    <n v="0"/>
    <m/>
    <m/>
  </r>
  <r>
    <d v="2019-10-02T12:14:57"/>
    <s v="B1320"/>
    <s v="VA391"/>
    <x v="0"/>
    <x v="9"/>
    <n v="36"/>
    <s v="ks"/>
    <n v="3.86"/>
    <n v="138.96"/>
    <s v="0412"/>
    <m/>
    <s v="1CHIR: lůžkové oddělení 9 + 9P"/>
    <s v="SVIOP-2019-SVM2-011197"/>
    <s v="Výdej do spotřeby z IOP"/>
    <s v="Utíkalová Jana"/>
    <s v="Promítnut do stavu zásob"/>
    <s v="V44B"/>
    <s v="Baterie, různé elektro zboží"/>
    <m/>
    <m/>
    <s v="Emos do 4/2020"/>
    <m/>
    <x v="1"/>
    <n v="10"/>
    <m/>
    <n v="0"/>
    <m/>
    <m/>
  </r>
  <r>
    <d v="2019-10-02T12:14:57"/>
    <s v="430020"/>
    <s v="VE853"/>
    <x v="1"/>
    <x v="55"/>
    <n v="1"/>
    <s v="bal"/>
    <n v="3.87"/>
    <n v="3.87"/>
    <s v="0412"/>
    <m/>
    <s v="1CHIR: lůžkové oddělení 9 + 9P"/>
    <s v="SVIOP-2019-SVM2-011197"/>
    <s v="Výdej do spotřeby z IOP"/>
    <s v="Utíkalová Jana"/>
    <s v="Promítnut do stavu zásob"/>
    <s v="V42D"/>
    <s v="Pravítka, lepidla, folie"/>
    <m/>
    <m/>
    <s v="Frankospol 22.3/2020"/>
    <m/>
    <x v="1"/>
    <n v="10"/>
    <m/>
    <n v="0"/>
    <m/>
    <m/>
  </r>
  <r>
    <d v="2019-10-02T12:14:57"/>
    <s v="501170"/>
    <s v="VE327"/>
    <x v="1"/>
    <x v="41"/>
    <n v="20"/>
    <s v="ks"/>
    <n v="4.84"/>
    <n v="96.8"/>
    <s v="0412"/>
    <m/>
    <s v="1CHIR: lůžkové oddělení 9 + 9P"/>
    <s v="SVIOP-2019-SVM2-011197"/>
    <s v="Výdej do spotřeby z IOP"/>
    <s v="Utíkalová Jana"/>
    <s v="Promítnut do stavu zásob"/>
    <s v="V42B"/>
    <s v="Psací potřeby"/>
    <m/>
    <m/>
    <s v="Frankospol 22.3/2020"/>
    <m/>
    <x v="1"/>
    <n v="10"/>
    <m/>
    <n v="0"/>
    <m/>
    <m/>
  </r>
  <r>
    <d v="2019-10-02T12:14:57"/>
    <s v="9995861"/>
    <s v="VE580"/>
    <x v="4"/>
    <x v="111"/>
    <n v="20"/>
    <s v="ks"/>
    <n v="4.99"/>
    <n v="99.7"/>
    <s v="0412"/>
    <m/>
    <s v="1CHIR: lůžkové oddělení 9 + 9P"/>
    <s v="SVIOP-2019-SVM2-011197"/>
    <s v="Výdej do spotřeby z IOP"/>
    <s v="Utíkalová Jana"/>
    <s v="Promítnut do stavu zásob"/>
    <s v="V21"/>
    <s v="Spotřební materiál k SZM"/>
    <m/>
    <m/>
    <s v="HARTMANN - RICO a.s."/>
    <m/>
    <x v="1"/>
    <n v="10"/>
    <m/>
    <n v="0"/>
    <m/>
    <m/>
  </r>
  <r>
    <d v="2019-10-02T12:14:57"/>
    <s v="B1532"/>
    <s v="VA514"/>
    <x v="0"/>
    <x v="57"/>
    <n v="4"/>
    <s v="ks"/>
    <n v="6.05"/>
    <n v="24.2"/>
    <s v="0412"/>
    <m/>
    <s v="1CHIR: lůžkové oddělení 9 + 9P"/>
    <s v="SVIOP-2019-SVM2-011197"/>
    <s v="Výdej do spotřeby z IOP"/>
    <s v="Utíkalová Jana"/>
    <s v="Promítnut do stavu zásob"/>
    <s v="V44B"/>
    <s v="Baterie, různé elektro zboží"/>
    <m/>
    <m/>
    <s v="Emos do 4/2020"/>
    <m/>
    <x v="1"/>
    <n v="10"/>
    <m/>
    <n v="0"/>
    <m/>
    <m/>
  </r>
  <r>
    <d v="2019-10-02T12:14:57"/>
    <m/>
    <s v="VB189"/>
    <x v="0"/>
    <x v="401"/>
    <n v="2"/>
    <s v="bal"/>
    <n v="6.09"/>
    <n v="12.18"/>
    <s v="0412"/>
    <m/>
    <s v="1CHIR: lůžkové oddělení 9 + 9P"/>
    <s v="SVIOP-2019-SVM2-011197"/>
    <s v="Výdej do spotřeby z IOP"/>
    <s v="Utíkalová Jana"/>
    <s v="Promítnut do stavu zásob"/>
    <s v="V44E"/>
    <s v="WC papír, ubrousky, pytle, sáčky"/>
    <m/>
    <m/>
    <s v="Press KF do 1/2019"/>
    <m/>
    <x v="1"/>
    <n v="10"/>
    <m/>
    <n v="0"/>
    <m/>
    <m/>
  </r>
  <r>
    <d v="2019-10-02T12:14:57"/>
    <m/>
    <s v="VE589"/>
    <x v="0"/>
    <x v="78"/>
    <n v="10"/>
    <s v="kus"/>
    <n v="6.16"/>
    <n v="61.58"/>
    <s v="0412"/>
    <m/>
    <s v="1CHIR: lůžkové oddělení 9 + 9P"/>
    <s v="SVIOP-2019-SVM2-011197"/>
    <s v="Výdej do spotřeby z IOP"/>
    <s v="Utíkalová Jana"/>
    <s v="Promítnut do stavu zásob"/>
    <s v="V44G"/>
    <s v="Kuchyňské potřeby drobné"/>
    <m/>
    <m/>
    <s v="MB-SWING"/>
    <m/>
    <x v="1"/>
    <n v="10"/>
    <m/>
    <n v="0"/>
    <m/>
    <m/>
  </r>
  <r>
    <d v="2019-10-02T12:14:57"/>
    <m/>
    <s v="VE590"/>
    <x v="0"/>
    <x v="258"/>
    <n v="10"/>
    <s v="ks"/>
    <n v="6.4"/>
    <n v="64.02"/>
    <s v="0412"/>
    <m/>
    <s v="1CHIR: lůžkové oddělení 9 + 9P"/>
    <s v="SVIOP-2019-SVM2-011197"/>
    <s v="Výdej do spotřeby z IOP"/>
    <s v="Utíkalová Jana"/>
    <s v="Promítnut do stavu zásob"/>
    <s v="V44G"/>
    <s v="Kuchyňské potřeby drobné"/>
    <m/>
    <m/>
    <s v="MB-SWING"/>
    <m/>
    <x v="1"/>
    <n v="10"/>
    <m/>
    <n v="0"/>
    <m/>
    <m/>
  </r>
  <r>
    <d v="2019-10-02T12:14:57"/>
    <m/>
    <s v="VE670"/>
    <x v="0"/>
    <x v="43"/>
    <n v="4"/>
    <s v="bal"/>
    <n v="9.4499999999999993"/>
    <n v="37.799999999999997"/>
    <s v="0412"/>
    <m/>
    <s v="1CHIR: lůžkové oddělení 9 + 9P"/>
    <s v="SVIOP-2019-SVM2-011197"/>
    <s v="Výdej do spotřeby z IOP"/>
    <s v="Utíkalová Jana"/>
    <s v="Promítnut do stavu zásob"/>
    <s v="V44E"/>
    <s v="WC papír, ubrousky, pytle, sáčky"/>
    <m/>
    <m/>
    <s v="Vkus Bustan do 12/2019"/>
    <m/>
    <x v="1"/>
    <n v="10"/>
    <m/>
    <n v="0"/>
    <m/>
    <m/>
  </r>
  <r>
    <d v="2019-10-02T12:14:57"/>
    <m/>
    <s v="VE588"/>
    <x v="0"/>
    <x v="255"/>
    <n v="20"/>
    <s v="ks"/>
    <n v="12.72"/>
    <n v="254.43"/>
    <s v="0412"/>
    <m/>
    <s v="1CHIR: lůžkové oddělení 9 + 9P"/>
    <s v="SVIOP-2019-SVM2-011197"/>
    <s v="Výdej do spotřeby z IOP"/>
    <s v="Utíkalová Jana"/>
    <s v="Promítnut do stavu zásob"/>
    <s v="V44G"/>
    <s v="Kuchyňské potřeby drobné"/>
    <m/>
    <m/>
    <s v="MB-SWING"/>
    <m/>
    <x v="1"/>
    <n v="10"/>
    <m/>
    <n v="0"/>
    <m/>
    <m/>
  </r>
  <r>
    <d v="2019-10-02T12:14:57"/>
    <s v="Fm-L009-028-NEMOC-001"/>
    <s v="VFM1228"/>
    <x v="1"/>
    <x v="133"/>
    <n v="2"/>
    <s v="ks"/>
    <n v="15.73"/>
    <n v="31.46"/>
    <s v="0412"/>
    <m/>
    <s v="1CHIR: lůžkové oddělení 9 + 9P"/>
    <s v="SVIOP-2019-SVM2-011197"/>
    <s v="Výdej do spotřeby z IOP"/>
    <s v="Utíkalová Jana"/>
    <s v="Promítnut do stavu zásob"/>
    <s v="VFM028"/>
    <s v="Povinná hlášení"/>
    <m/>
    <m/>
    <s v="Knopp - tiskárna do 1/2021"/>
    <m/>
    <x v="1"/>
    <n v="10"/>
    <m/>
    <n v="0"/>
    <m/>
    <m/>
  </r>
  <r>
    <d v="2019-10-02T12:14:57"/>
    <s v="232610"/>
    <s v="VE795"/>
    <x v="1"/>
    <x v="453"/>
    <n v="1"/>
    <s v="ks"/>
    <n v="15.73"/>
    <n v="15.73"/>
    <s v="0412"/>
    <m/>
    <s v="1CHIR: lůžkové oddělení 9 + 9P"/>
    <s v="SVIOP-2019-SVM2-011197"/>
    <s v="Výdej do spotřeby z IOP"/>
    <s v="Utíkalová Jana"/>
    <s v="Promítnut do stavu zásob"/>
    <s v="V42A"/>
    <s v="Papíry, sešity, knihy, bloky, tabule"/>
    <m/>
    <m/>
    <s v="Frankospol 22.3/2020"/>
    <m/>
    <x v="1"/>
    <n v="10"/>
    <m/>
    <n v="0"/>
    <m/>
    <m/>
  </r>
  <r>
    <d v="2019-10-02T12:14:57"/>
    <s v="780102b"/>
    <s v="VE717"/>
    <x v="0"/>
    <x v="44"/>
    <n v="46"/>
    <s v="ks"/>
    <n v="15.8"/>
    <n v="726.59"/>
    <s v="0412"/>
    <m/>
    <s v="1CHIR: lůžkové oddělení 9 + 9P"/>
    <s v="SVIOP-2019-SVM2-011197"/>
    <s v="Výdej do spotřeby z IOP"/>
    <s v="Utíkalová Jana"/>
    <s v="Promítnut do stavu zásob"/>
    <s v="V44E"/>
    <s v="WC papír, ubrousky, pytle, sáčky"/>
    <m/>
    <m/>
    <s v="Frankospol 3/2020"/>
    <m/>
    <x v="1"/>
    <n v="10"/>
    <m/>
    <n v="0"/>
    <m/>
    <m/>
  </r>
  <r>
    <d v="2019-10-02T12:14:57"/>
    <s v="1566"/>
    <s v="VE526"/>
    <x v="2"/>
    <x v="45"/>
    <n v="10"/>
    <s v="bal"/>
    <n v="23.17"/>
    <n v="231.7"/>
    <s v="0412"/>
    <m/>
    <s v="1CHIR: lůžkové oddělení 9 + 9P"/>
    <s v="SVIOP-2019-SVM2-011197"/>
    <s v="Výdej do spotřeby z IOP"/>
    <s v="Utíkalová Jana"/>
    <s v="Promítnut do stavu zásob"/>
    <s v="V41C"/>
    <s v="Kartáče,houbičky"/>
    <m/>
    <m/>
    <s v="Šaman do 19.3/2020"/>
    <m/>
    <x v="1"/>
    <n v="10"/>
    <m/>
    <n v="0"/>
    <m/>
    <m/>
  </r>
  <r>
    <d v="2019-10-02T12:14:57"/>
    <s v="117401"/>
    <s v="VE498"/>
    <x v="2"/>
    <x v="187"/>
    <n v="2"/>
    <s v="ks"/>
    <n v="28"/>
    <n v="56"/>
    <s v="0412"/>
    <m/>
    <s v="1CHIR: lůžkové oddělení 9 + 9P"/>
    <s v="SVIOP-2019-SVM2-011197"/>
    <s v="Výdej do spotřeby z IOP"/>
    <s v="Utíkalová Jana"/>
    <s v="Promítnut do stavu zásob"/>
    <s v="V41A"/>
    <s v="Mycí a uklízecí prostředy"/>
    <m/>
    <m/>
    <s v="Šaman do 19.3/2020"/>
    <m/>
    <x v="1"/>
    <n v="10"/>
    <m/>
    <n v="0"/>
    <m/>
    <m/>
  </r>
  <r>
    <d v="2019-10-02T12:14:57"/>
    <s v="GAM204811"/>
    <s v="VB925"/>
    <x v="4"/>
    <x v="134"/>
    <n v="6"/>
    <s v="ks"/>
    <n v="28.37"/>
    <n v="170.22"/>
    <s v="0412"/>
    <m/>
    <s v="1CHIR: lůžkové oddělení 9 + 9P"/>
    <s v="SVIOP-2019-SVM2-011197"/>
    <s v="Výdej do spotřeby z IOP"/>
    <s v="Utíkalová Jana"/>
    <s v="Promítnut do stavu zásob"/>
    <s v="V21"/>
    <s v="Spotřební materiál k SZM"/>
    <m/>
    <m/>
    <s v="Perfect Distribution a.s."/>
    <m/>
    <x v="1"/>
    <n v="10"/>
    <m/>
    <n v="0"/>
    <m/>
    <m/>
  </r>
  <r>
    <d v="2019-10-02T12:14:57"/>
    <s v="751301"/>
    <s v="VA321"/>
    <x v="0"/>
    <x v="260"/>
    <n v="4"/>
    <s v="ks"/>
    <n v="30.2"/>
    <n v="120.81"/>
    <s v="0412"/>
    <m/>
    <s v="1CHIR: lůžkové oddělení 9 + 9P"/>
    <s v="SVIOP-2019-SVM2-011197"/>
    <s v="Výdej do spotřeby z IOP"/>
    <s v="Utíkalová Jana"/>
    <s v="Promítnut do stavu zásob"/>
    <s v="V44A"/>
    <s v="Gely, sůl, suchý led,chladící vložky"/>
    <m/>
    <m/>
    <s v="MAPO medical s.r.o."/>
    <m/>
    <x v="1"/>
    <n v="10"/>
    <m/>
    <n v="0"/>
    <m/>
    <m/>
  </r>
  <r>
    <d v="2019-10-02T12:14:57"/>
    <m/>
    <s v="VF286"/>
    <x v="1"/>
    <x v="366"/>
    <n v="2"/>
    <s v="ks"/>
    <n v="35.65"/>
    <n v="71.3"/>
    <s v="0412"/>
    <m/>
    <s v="1CHIR: lůžkové oddělení 9 + 9P"/>
    <s v="SVIOP-2019-SVM2-011197"/>
    <s v="Výdej do spotřeby z IOP"/>
    <s v="Utíkalová Jana"/>
    <s v="Promítnut do stavu zásob"/>
    <s v="V42C"/>
    <s v="Obálky, pořadače, složky"/>
    <m/>
    <m/>
    <m/>
    <m/>
    <x v="1"/>
    <n v="10"/>
    <m/>
    <n v="0"/>
    <m/>
    <m/>
  </r>
  <r>
    <d v="2019-10-02T12:14:57"/>
    <s v="115081"/>
    <s v="VE491"/>
    <x v="2"/>
    <x v="64"/>
    <n v="2"/>
    <s v="ks"/>
    <n v="37.51"/>
    <n v="75.02"/>
    <s v="0412"/>
    <m/>
    <s v="1CHIR: lůžkové oddělení 9 + 9P"/>
    <s v="SVIOP-2019-SVM2-011197"/>
    <s v="Výdej do spotřeby z IOP"/>
    <s v="Utíkalová Jana"/>
    <s v="Promítnut do stavu zásob"/>
    <s v="V41A"/>
    <s v="Mycí a uklízecí prostředy"/>
    <m/>
    <m/>
    <s v="Šaman do 19.3/2020"/>
    <m/>
    <x v="1"/>
    <n v="10"/>
    <m/>
    <n v="0"/>
    <m/>
    <m/>
  </r>
  <r>
    <d v="2019-10-02T12:14:57"/>
    <s v="394153"/>
    <s v="VE693"/>
    <x v="2"/>
    <x v="18"/>
    <n v="3"/>
    <s v="ks"/>
    <n v="39.08"/>
    <n v="117.25"/>
    <s v="0412"/>
    <m/>
    <s v="1CHIR: lůžkové oddělení 9 + 9P"/>
    <s v="SVIOP-2019-SVM2-011197"/>
    <s v="Výdej do spotřeby z IOP"/>
    <s v="Utíkalová Jana"/>
    <s v="Promítnut do stavu zásob"/>
    <s v="V41D"/>
    <s v="Krémy, oleje a masti z lékárny"/>
    <m/>
    <m/>
    <s v="Phoenix"/>
    <m/>
    <x v="1"/>
    <n v="10"/>
    <m/>
    <n v="0"/>
    <m/>
    <m/>
  </r>
  <r>
    <d v="2019-10-02T12:14:57"/>
    <s v="995038"/>
    <s v="VE742"/>
    <x v="2"/>
    <x v="68"/>
    <n v="6"/>
    <s v="bal"/>
    <n v="45.98"/>
    <n v="275.88"/>
    <s v="0412"/>
    <m/>
    <s v="1CHIR: lůžkové oddělení 9 + 9P"/>
    <s v="SVIOP-2019-SVM2-011197"/>
    <s v="Výdej do spotřeby z IOP"/>
    <s v="Utíkalová Jana"/>
    <s v="Promítnut do stavu zásob"/>
    <s v="V41D"/>
    <s v="Krémy, oleje a masti z lékárny"/>
    <m/>
    <m/>
    <s v="HARTMANN - RICO a.s."/>
    <m/>
    <x v="1"/>
    <n v="10"/>
    <m/>
    <n v="0"/>
    <m/>
    <m/>
  </r>
  <r>
    <d v="2019-10-02T12:14:57"/>
    <m/>
    <s v="VF304"/>
    <x v="0"/>
    <x v="160"/>
    <n v="2"/>
    <s v="bal"/>
    <n v="47.55"/>
    <n v="95.09"/>
    <s v="0412"/>
    <m/>
    <s v="1CHIR: lůžkové oddělení 9 + 9P"/>
    <s v="SVIOP-2019-SVM2-011197"/>
    <s v="Výdej do spotřeby z IOP"/>
    <s v="Utíkalová Jana"/>
    <s v="Promítnut do stavu zásob"/>
    <s v="V44E"/>
    <s v="WC papír, ubrousky, pytle, sáčky"/>
    <m/>
    <m/>
    <s v="Abraham do 4/2020"/>
    <m/>
    <x v="1"/>
    <n v="10"/>
    <m/>
    <n v="0"/>
    <m/>
    <m/>
  </r>
  <r>
    <d v="2019-10-02T12:14:57"/>
    <m/>
    <s v="VA323"/>
    <x v="0"/>
    <x v="385"/>
    <n v="3"/>
    <s v="ks"/>
    <n v="48.4"/>
    <n v="145.19999999999999"/>
    <s v="0412"/>
    <m/>
    <s v="1CHIR: lůžkové oddělení 9 + 9P"/>
    <s v="SVIOP-2019-SVM2-011197"/>
    <s v="Výdej do spotřeby z IOP"/>
    <s v="Utíkalová Jana"/>
    <s v="Promítnut do stavu zásob"/>
    <s v="V44A"/>
    <s v="Gely, sůl, suchý led,chladící vložky"/>
    <m/>
    <m/>
    <s v="MAPO medical s.r.o."/>
    <m/>
    <x v="1"/>
    <n v="10"/>
    <m/>
    <n v="0"/>
    <m/>
    <m/>
  </r>
  <r>
    <d v="2019-10-02T12:14:57"/>
    <s v="Fm-L009-022-CENPAC-001"/>
    <s v="VFM1223"/>
    <x v="1"/>
    <x v="22"/>
    <n v="2"/>
    <s v="ks"/>
    <n v="54.45"/>
    <n v="108.9"/>
    <s v="0412"/>
    <m/>
    <s v="1CHIR: lůžkové oddělení 9 + 9P"/>
    <s v="SVIOP-2019-SVM2-011197"/>
    <s v="Výdej do spotřeby z IOP"/>
    <s v="Utíkalová Jana"/>
    <s v="Promítnut do stavu zásob"/>
    <s v="VFM022"/>
    <s v="Úschova věcí, důchody"/>
    <m/>
    <m/>
    <s v="Knopp - tiskárna do 1/2021"/>
    <m/>
    <x v="1"/>
    <n v="10"/>
    <m/>
    <n v="0"/>
    <m/>
    <m/>
  </r>
  <r>
    <d v="2019-10-02T12:14:57"/>
    <s v="5136"/>
    <s v="VE484"/>
    <x v="2"/>
    <x v="130"/>
    <n v="1"/>
    <s v="ks"/>
    <n v="55.33"/>
    <n v="55.33"/>
    <s v="0412"/>
    <m/>
    <s v="1CHIR: lůžkové oddělení 9 + 9P"/>
    <s v="SVIOP-2019-SVM2-011197"/>
    <s v="Výdej do spotřeby z IOP"/>
    <s v="Utíkalová Jana"/>
    <s v="Promítnut do stavu zásob"/>
    <s v="V41A"/>
    <s v="Mycí a uklízecí prostředy"/>
    <m/>
    <m/>
    <s v="Šaman do 19.3/2020"/>
    <m/>
    <x v="1"/>
    <n v="10"/>
    <m/>
    <n v="0"/>
    <m/>
    <m/>
  </r>
  <r>
    <d v="2019-10-02T12:14:57"/>
    <s v="113301,104541"/>
    <s v="VE493"/>
    <x v="2"/>
    <x v="26"/>
    <n v="1"/>
    <s v="ks"/>
    <n v="56.41"/>
    <n v="56.41"/>
    <s v="0412"/>
    <m/>
    <s v="1CHIR: lůžkové oddělení 9 + 9P"/>
    <s v="SVIOP-2019-SVM2-011197"/>
    <s v="Výdej do spotřeby z IOP"/>
    <s v="Utíkalová Jana"/>
    <s v="Promítnut do stavu zásob"/>
    <s v="V41A"/>
    <s v="Mycí a uklízecí prostředy"/>
    <m/>
    <m/>
    <s v="Šaman do 19.3/2020"/>
    <m/>
    <x v="1"/>
    <n v="10"/>
    <m/>
    <n v="0"/>
    <m/>
    <m/>
  </r>
  <r>
    <d v="2019-10-02T12:14:57"/>
    <s v="Fm-L009-029-LEKPAC-001"/>
    <s v="VFM1238"/>
    <x v="1"/>
    <x v="24"/>
    <n v="1"/>
    <s v="ks"/>
    <n v="59.29"/>
    <n v="59.29"/>
    <s v="0412"/>
    <m/>
    <s v="1CHIR: lůžkové oddělení 9 + 9P"/>
    <s v="SVIOP-2019-SVM2-011197"/>
    <s v="Výdej do spotřeby z IOP"/>
    <s v="Utíkalová Jana"/>
    <s v="Promítnut do stavu zásob"/>
    <s v="VFM029"/>
    <s v="Léčiva"/>
    <m/>
    <m/>
    <s v="Knopp - tiskárna do 1/2021"/>
    <m/>
    <x v="1"/>
    <n v="10"/>
    <m/>
    <n v="0"/>
    <m/>
    <m/>
  </r>
  <r>
    <d v="2019-10-02T12:14:57"/>
    <m/>
    <s v="VB268"/>
    <x v="0"/>
    <x v="29"/>
    <n v="3"/>
    <s v="ks"/>
    <n v="70.42"/>
    <n v="211.26"/>
    <s v="0412"/>
    <m/>
    <s v="1CHIR: lůžkové oddělení 9 + 9P"/>
    <s v="SVIOP-2019-SVM2-011197"/>
    <s v="Výdej do spotřeby z IOP"/>
    <s v="Utíkalová Jana"/>
    <s v="Promítnut do stavu zásob"/>
    <s v="V44E"/>
    <s v="WC papír, ubrousky, pytle, sáčky"/>
    <m/>
    <m/>
    <s v="Božena Gtěková"/>
    <m/>
    <x v="1"/>
    <n v="10"/>
    <m/>
    <n v="0"/>
    <m/>
    <m/>
  </r>
  <r>
    <d v="2019-10-02T12:14:57"/>
    <s v="251271"/>
    <s v="VE871"/>
    <x v="1"/>
    <x v="85"/>
    <n v="2"/>
    <s v="bal"/>
    <n v="108.9"/>
    <n v="217.8"/>
    <s v="0412"/>
    <m/>
    <s v="1CHIR: lůžkové oddělení 9 + 9P"/>
    <s v="SVIOP-2019-SVM2-011197"/>
    <s v="Výdej do spotřeby z IOP"/>
    <s v="Utíkalová Jana"/>
    <s v="Promítnut do stavu zásob"/>
    <s v="V42E"/>
    <s v="Samolepky, etikety, štítky"/>
    <m/>
    <m/>
    <s v="Frankospol 22.3/2020"/>
    <m/>
    <x v="1"/>
    <n v="10"/>
    <m/>
    <n v="0"/>
    <m/>
    <m/>
  </r>
  <r>
    <d v="2019-10-02T12:14:57"/>
    <s v="Fm-L009-023-HLASES-001"/>
    <s v="VB753"/>
    <x v="1"/>
    <x v="33"/>
    <n v="1"/>
    <s v="ks"/>
    <n v="121"/>
    <n v="121"/>
    <s v="0412"/>
    <m/>
    <s v="1CHIR: lůžkové oddělení 9 + 9P"/>
    <s v="SVIOP-2019-SVM2-011197"/>
    <s v="Výdej do spotřeby z IOP"/>
    <s v="Utíkalová Jana"/>
    <s v="Promítnut do stavu zásob"/>
    <s v="V42A"/>
    <s v="Papíry, sešity, knihy, bloky, tabule"/>
    <m/>
    <m/>
    <s v="Properus"/>
    <m/>
    <x v="1"/>
    <n v="10"/>
    <m/>
    <n v="0"/>
    <m/>
    <m/>
  </r>
  <r>
    <d v="2019-10-02T12:14:57"/>
    <s v="Fm-L009-023-HLASES-001"/>
    <s v="VB753"/>
    <x v="1"/>
    <x v="33"/>
    <n v="1"/>
    <s v="ks"/>
    <n v="121"/>
    <n v="121"/>
    <s v="0412"/>
    <m/>
    <s v="1CHIR: lůžkové oddělení 9 + 9P"/>
    <s v="SVIOP-2019-SVM2-011197"/>
    <s v="Výdej do spotřeby z IOP"/>
    <s v="Utíkalová Jana"/>
    <s v="Promítnut do stavu zásob"/>
    <s v="V42A"/>
    <s v="Papíry, sešity, knihy, bloky, tabule"/>
    <m/>
    <m/>
    <s v="Properus"/>
    <m/>
    <x v="1"/>
    <n v="10"/>
    <m/>
    <n v="0"/>
    <m/>
    <m/>
  </r>
  <r>
    <d v="2019-10-02T12:14:57"/>
    <s v="3152"/>
    <s v="VE624"/>
    <x v="2"/>
    <x v="454"/>
    <n v="2"/>
    <s v="ks"/>
    <n v="175.77"/>
    <n v="351.53"/>
    <s v="0412"/>
    <m/>
    <s v="1CHIR: lůžkové oddělení 9 + 9P"/>
    <s v="SVIOP-2019-SVM2-011197"/>
    <s v="Výdej do spotřeby z IOP"/>
    <s v="Utíkalová Jana"/>
    <s v="Promítnut do stavu zásob"/>
    <s v="V41B"/>
    <s v="Mýdla,osvěžovače"/>
    <m/>
    <m/>
    <s v="Lachim"/>
    <m/>
    <x v="1"/>
    <n v="10"/>
    <m/>
    <n v="0"/>
    <m/>
    <m/>
  </r>
  <r>
    <d v="2019-10-02T12:14:57"/>
    <m/>
    <s v="VE622"/>
    <x v="0"/>
    <x v="34"/>
    <n v="3"/>
    <s v="ks"/>
    <n v="181.64"/>
    <n v="544.92999999999995"/>
    <s v="0412"/>
    <m/>
    <s v="1CHIR: lůžkové oddělení 9 + 9P"/>
    <s v="SVIOP-2019-SVM2-011197"/>
    <s v="Výdej do spotřeby z IOP"/>
    <s v="Utíkalová Jana"/>
    <s v="Promítnut do stavu zásob"/>
    <s v="V44E"/>
    <s v="WC papír, ubrousky, pytle, sáčky"/>
    <m/>
    <m/>
    <s v="Frankospol 3/2020"/>
    <m/>
    <x v="1"/>
    <n v="10"/>
    <m/>
    <n v="0"/>
    <m/>
    <m/>
  </r>
  <r>
    <d v="2019-10-02T12:14:57"/>
    <m/>
    <s v="VA552"/>
    <x v="1"/>
    <x v="136"/>
    <n v="12"/>
    <s v="ks"/>
    <n v="298.87"/>
    <n v="3586.44"/>
    <s v="0412"/>
    <m/>
    <s v="1CHIR: lůžkové oddělení 9 + 9P"/>
    <s v="SVIOP-2019-SVM2-011197"/>
    <s v="Výdej do spotřeby z IOP"/>
    <s v="Utíkalová Jana"/>
    <s v="Promítnut do stavu zásob"/>
    <s v="V42A"/>
    <s v="Papíry, sešity, knihy, bloky, tabule"/>
    <m/>
    <m/>
    <s v="DTW Telecom"/>
    <m/>
    <x v="1"/>
    <n v="10"/>
    <m/>
    <n v="0"/>
    <m/>
    <m/>
  </r>
  <r>
    <d v="2019-10-02T12:14:57"/>
    <s v="REF N15000"/>
    <s v="VE649"/>
    <x v="0"/>
    <x v="50"/>
    <n v="1"/>
    <s v="bal"/>
    <n v="326.70999999999998"/>
    <n v="326.70999999999998"/>
    <s v="0412"/>
    <m/>
    <s v="1CHIR: lůžkové oddělení 9 + 9P"/>
    <s v="SVIOP-2019-SVM2-011197"/>
    <s v="Výdej do spotřeby z IOP"/>
    <s v="Utíkalová Jana"/>
    <s v="Promítnut do stavu zásob"/>
    <s v="V44E"/>
    <s v="WC papír, ubrousky, pytle, sáčky"/>
    <m/>
    <m/>
    <s v="MEDISUN profi s.r.o."/>
    <m/>
    <x v="1"/>
    <n v="10"/>
    <m/>
    <n v="0"/>
    <m/>
    <m/>
  </r>
  <r>
    <d v="2019-10-02T12:14:57"/>
    <s v="10006995K"/>
    <s v="VC649"/>
    <x v="0"/>
    <x v="37"/>
    <n v="1"/>
    <s v="ks"/>
    <n v="716.32"/>
    <n v="716.32"/>
    <s v="0412"/>
    <m/>
    <s v="1CHIR: lůžkové oddělení 9 + 9P"/>
    <s v="SVIOP-2019-SVM2-011197"/>
    <s v="Výdej do spotřeby z IOP"/>
    <s v="Utíkalová Jana"/>
    <s v="Promítnut do stavu zásob"/>
    <s v="V44D"/>
    <s v="Ručníky, rohože, ostatní"/>
    <m/>
    <m/>
    <s v="Datascan"/>
    <m/>
    <x v="1"/>
    <n v="10"/>
    <m/>
    <n v="0"/>
    <m/>
    <m/>
  </r>
  <r>
    <d v="2019-10-03T06:17:26"/>
    <m/>
    <s v="VE275"/>
    <x v="1"/>
    <x v="374"/>
    <n v="5"/>
    <s v="bal"/>
    <n v="74.48"/>
    <n v="372.38"/>
    <s v="0412"/>
    <m/>
    <s v="1CHIR: lůžkové oddělení 9 + 9P"/>
    <s v="SVIOP-2019-SVM2-011215"/>
    <s v="Výdej do spotřeby z IOP"/>
    <s v="Utíkalová Jana"/>
    <s v="Promítnut do stavu zásob"/>
    <s v="V42A"/>
    <s v="Papíry, sešity, knihy, bloky, tabule"/>
    <m/>
    <m/>
    <s v="VKUS-Bustan 3/2020"/>
    <m/>
    <x v="1"/>
    <n v="10"/>
    <m/>
    <n v="0"/>
    <m/>
    <m/>
  </r>
  <r>
    <d v="2019-10-03T06:29:35"/>
    <s v="140060013"/>
    <s v="VE630"/>
    <x v="4"/>
    <x v="39"/>
    <n v="30"/>
    <s v="ks"/>
    <n v="0.23"/>
    <n v="6.81"/>
    <s v="0432"/>
    <m/>
    <s v="1CHIR: JIP  6"/>
    <s v="SVIOP-2019-SVM2-011228"/>
    <s v="Výdej do spotřeby z IOP"/>
    <s v="Utíkalová Jana"/>
    <s v="Promítnut do stavu zásob"/>
    <s v="V21"/>
    <s v="Spotřební materiál k SZM"/>
    <m/>
    <m/>
    <s v="MAPO medical s.r.o. od 7/2017"/>
    <m/>
    <x v="1"/>
    <n v="10"/>
    <m/>
    <n v="0"/>
    <m/>
    <m/>
  </r>
  <r>
    <d v="2019-10-03T06:29:35"/>
    <s v="220153"/>
    <s v="VE452"/>
    <x v="1"/>
    <x v="96"/>
    <n v="10"/>
    <s v="ks"/>
    <n v="0.82"/>
    <n v="8.2200000000000006"/>
    <s v="0432"/>
    <m/>
    <s v="1CHIR: JIP  6"/>
    <s v="SVIOP-2019-SVM2-011228"/>
    <s v="Výdej do spotřeby z IOP"/>
    <s v="Utíkalová Jana"/>
    <s v="Promítnut do stavu zásob"/>
    <s v="V42C"/>
    <s v="Obálky, pořadače, složky"/>
    <m/>
    <m/>
    <s v="Vkus"/>
    <m/>
    <x v="1"/>
    <n v="10"/>
    <m/>
    <n v="0"/>
    <m/>
    <m/>
  </r>
  <r>
    <d v="2019-10-03T06:29:35"/>
    <s v="330408"/>
    <s v="VF334"/>
    <x v="1"/>
    <x v="455"/>
    <n v="10"/>
    <s v="ks"/>
    <n v="1.1100000000000001"/>
    <n v="11.13"/>
    <s v="0432"/>
    <m/>
    <s v="1CHIR: JIP  6"/>
    <s v="SVIOP-2019-SVM2-011228"/>
    <s v="Výdej do spotřeby z IOP"/>
    <s v="Utíkalová Jana"/>
    <s v="Promítnut do stavu zásob"/>
    <s v="V42A"/>
    <s v="Papíry, sešity, knihy, bloky, tabule"/>
    <m/>
    <m/>
    <s v="Frankospol 22.3/2020"/>
    <m/>
    <x v="1"/>
    <n v="10"/>
    <m/>
    <n v="0"/>
    <m/>
    <m/>
  </r>
  <r>
    <d v="2019-10-03T06:29:35"/>
    <m/>
    <s v="VA918"/>
    <x v="0"/>
    <x v="3"/>
    <n v="10"/>
    <s v="ks"/>
    <n v="1.1499999999999999"/>
    <n v="11.5"/>
    <s v="0432"/>
    <m/>
    <s v="1CHIR: JIP  6"/>
    <s v="SVIOP-2019-SVM2-011228"/>
    <s v="Výdej do spotřeby z IOP"/>
    <s v="Utíkalová Jana"/>
    <s v="Promítnut do stavu zásob"/>
    <s v="V44G"/>
    <s v="Kuchyňské potřeby drobné"/>
    <m/>
    <m/>
    <s v="Věra Marková do 8/2020"/>
    <m/>
    <x v="1"/>
    <n v="10"/>
    <m/>
    <n v="0"/>
    <m/>
    <m/>
  </r>
  <r>
    <d v="2019-10-03T06:29:35"/>
    <s v="544080"/>
    <s v="VE358"/>
    <x v="1"/>
    <x v="156"/>
    <n v="1"/>
    <s v="ks"/>
    <n v="1.69"/>
    <n v="1.69"/>
    <s v="0432"/>
    <m/>
    <s v="1CHIR: JIP  6"/>
    <s v="SVIOP-2019-SVM2-011228"/>
    <s v="Výdej do spotřeby z IOP"/>
    <s v="Utíkalová Jana"/>
    <s v="Promítnut do stavu zásob"/>
    <s v="V42B"/>
    <s v="Psací potřeby"/>
    <m/>
    <m/>
    <s v="Frankospol 22.3/2020"/>
    <m/>
    <x v="1"/>
    <n v="10"/>
    <m/>
    <n v="0"/>
    <m/>
    <m/>
  </r>
  <r>
    <d v="2019-10-03T06:29:35"/>
    <m/>
    <s v="VE880"/>
    <x v="3"/>
    <x v="7"/>
    <n v="300"/>
    <s v="ks"/>
    <n v="2.35"/>
    <n v="704.22"/>
    <s v="0432"/>
    <m/>
    <s v="1CHIR: JIP  6"/>
    <s v="SVIOP-2019-SVM2-011228"/>
    <s v="Výdej do spotřeby z IOP"/>
    <s v="Utíkalová Jana"/>
    <s v="Promítnut do stavu zásob"/>
    <s v="V22"/>
    <s v="Spotřební materiál pro potrubní poštu"/>
    <m/>
    <m/>
    <s v="PROFITERM PROTECH s.r.o."/>
    <m/>
    <x v="1"/>
    <n v="10"/>
    <m/>
    <n v="0"/>
    <m/>
    <m/>
  </r>
  <r>
    <d v="2019-10-03T06:29:35"/>
    <s v="5961"/>
    <s v="VE517"/>
    <x v="2"/>
    <x v="5"/>
    <n v="30"/>
    <s v="ks"/>
    <n v="2.4900000000000002"/>
    <n v="74.7"/>
    <s v="0432"/>
    <m/>
    <s v="1CHIR: JIP  6"/>
    <s v="SVIOP-2019-SVM2-011228"/>
    <s v="Výdej do spotřeby z IOP"/>
    <s v="Utíkalová Jana"/>
    <s v="Promítnut do stavu zásob"/>
    <s v="V41A"/>
    <s v="Mycí a uklízecí prostředy"/>
    <m/>
    <m/>
    <s v="Šaman do 19.3/2020"/>
    <m/>
    <x v="1"/>
    <n v="10"/>
    <m/>
    <n v="0"/>
    <m/>
    <m/>
  </r>
  <r>
    <d v="2019-10-03T06:29:35"/>
    <s v="Fm-L009-017-24JIP-002"/>
    <s v="VFM0584"/>
    <x v="1"/>
    <x v="69"/>
    <n v="300"/>
    <s v="ks"/>
    <n v="2.88"/>
    <n v="862.98"/>
    <s v="0432"/>
    <m/>
    <s v="1CHIR: JIP  6"/>
    <s v="SVIOP-2019-SVM2-011228"/>
    <s v="Výdej do spotřeby z IOP"/>
    <s v="Utíkalová Jana"/>
    <s v="Promítnut do stavu zásob"/>
    <s v="VFM017"/>
    <s v="JIP záznamy"/>
    <m/>
    <m/>
    <s v="Papírtisk"/>
    <m/>
    <x v="1"/>
    <n v="10"/>
    <m/>
    <n v="0"/>
    <m/>
    <m/>
  </r>
  <r>
    <d v="2019-10-03T06:29:35"/>
    <s v="B1320"/>
    <s v="VA391"/>
    <x v="0"/>
    <x v="9"/>
    <n v="2"/>
    <s v="ks"/>
    <n v="3.86"/>
    <n v="7.72"/>
    <s v="0432"/>
    <m/>
    <s v="1CHIR: JIP  6"/>
    <s v="SVIOP-2019-SVM2-011228"/>
    <s v="Výdej do spotřeby z IOP"/>
    <s v="Utíkalová Jana"/>
    <s v="Promítnut do stavu zásob"/>
    <s v="V44B"/>
    <s v="Baterie, různé elektro zboží"/>
    <m/>
    <m/>
    <s v="Emos do 4/2020"/>
    <m/>
    <x v="1"/>
    <n v="10"/>
    <m/>
    <n v="0"/>
    <m/>
    <m/>
  </r>
  <r>
    <d v="2019-10-03T06:29:35"/>
    <s v="330400"/>
    <s v="VE761"/>
    <x v="1"/>
    <x v="54"/>
    <n v="10"/>
    <s v="ks"/>
    <n v="3.99"/>
    <n v="39.92"/>
    <s v="0432"/>
    <m/>
    <s v="1CHIR: JIP  6"/>
    <s v="SVIOP-2019-SVM2-011228"/>
    <s v="Výdej do spotřeby z IOP"/>
    <s v="Utíkalová Jana"/>
    <s v="Promítnut do stavu zásob"/>
    <s v="V42C"/>
    <s v="Obálky, pořadače, složky"/>
    <m/>
    <m/>
    <s v="Frankospol 22.3/2020"/>
    <m/>
    <x v="1"/>
    <n v="10"/>
    <m/>
    <n v="0"/>
    <m/>
    <m/>
  </r>
  <r>
    <d v="2019-10-03T06:29:35"/>
    <s v="510496"/>
    <s v="VE352"/>
    <x v="1"/>
    <x v="56"/>
    <n v="10"/>
    <s v="ks"/>
    <n v="4.3600000000000003"/>
    <n v="43.56"/>
    <s v="0432"/>
    <m/>
    <s v="1CHIR: JIP  6"/>
    <s v="SVIOP-2019-SVM2-011228"/>
    <s v="Výdej do spotřeby z IOP"/>
    <s v="Utíkalová Jana"/>
    <s v="Promítnut do stavu zásob"/>
    <s v="V42B"/>
    <s v="Psací potřeby"/>
    <m/>
    <m/>
    <s v="Frankospol 22.3/2020"/>
    <m/>
    <x v="1"/>
    <n v="10"/>
    <m/>
    <n v="0"/>
    <m/>
    <m/>
  </r>
  <r>
    <d v="2019-10-03T06:29:35"/>
    <s v="501170"/>
    <s v="VE327"/>
    <x v="1"/>
    <x v="41"/>
    <n v="8"/>
    <s v="ks"/>
    <n v="4.84"/>
    <n v="38.72"/>
    <s v="0432"/>
    <m/>
    <s v="1CHIR: JIP  6"/>
    <s v="SVIOP-2019-SVM2-011228"/>
    <s v="Výdej do spotřeby z IOP"/>
    <s v="Utíkalová Jana"/>
    <s v="Promítnut do stavu zásob"/>
    <s v="V42B"/>
    <s v="Psací potřeby"/>
    <m/>
    <m/>
    <s v="Frankospol 22.3/2020"/>
    <m/>
    <x v="1"/>
    <n v="10"/>
    <m/>
    <n v="0"/>
    <m/>
    <m/>
  </r>
  <r>
    <d v="2019-10-03T06:29:35"/>
    <m/>
    <s v="VF318"/>
    <x v="0"/>
    <x v="59"/>
    <n v="2"/>
    <s v="bal"/>
    <n v="5.81"/>
    <n v="11.61"/>
    <s v="0432"/>
    <m/>
    <s v="1CHIR: JIP  6"/>
    <s v="SVIOP-2019-SVM2-011228"/>
    <s v="Výdej do spotřeby z IOP"/>
    <s v="Utíkalová Jana"/>
    <s v="Promítnut do stavu zásob"/>
    <s v="V44E"/>
    <s v="WC papír, ubrousky, pytle, sáčky"/>
    <m/>
    <m/>
    <s v="Abraham do 4/2020"/>
    <m/>
    <x v="1"/>
    <n v="10"/>
    <m/>
    <n v="0"/>
    <m/>
    <m/>
  </r>
  <r>
    <d v="2019-10-03T06:29:35"/>
    <m/>
    <s v="VC344"/>
    <x v="0"/>
    <x v="42"/>
    <n v="2"/>
    <s v="bal"/>
    <n v="6.29"/>
    <n v="12.58"/>
    <s v="0432"/>
    <m/>
    <s v="1CHIR: JIP  6"/>
    <s v="SVIOP-2019-SVM2-011228"/>
    <s v="Výdej do spotřeby z IOP"/>
    <s v="Utíkalová Jana"/>
    <s v="Promítnut do stavu zásob"/>
    <s v="V44G"/>
    <s v="Kuchyňské potřeby drobné"/>
    <m/>
    <m/>
    <s v="Věra Marková do 8/2020"/>
    <m/>
    <x v="1"/>
    <n v="10"/>
    <m/>
    <n v="0"/>
    <m/>
    <m/>
  </r>
  <r>
    <d v="2019-10-03T06:29:35"/>
    <s v="450130"/>
    <s v="VE822"/>
    <x v="1"/>
    <x v="58"/>
    <n v="1"/>
    <s v="ks"/>
    <n v="7.62"/>
    <n v="7.62"/>
    <s v="0432"/>
    <m/>
    <s v="1CHIR: JIP  6"/>
    <s v="SVIOP-2019-SVM2-011228"/>
    <s v="Výdej do spotřeby z IOP"/>
    <s v="Utíkalová Jana"/>
    <s v="Promítnut do stavu zásob"/>
    <s v="V42D"/>
    <s v="Pravítka, lepidla, folie"/>
    <m/>
    <m/>
    <s v="Frankospol 22.3/2020"/>
    <m/>
    <x v="1"/>
    <n v="10"/>
    <m/>
    <n v="0"/>
    <m/>
    <m/>
  </r>
  <r>
    <d v="2019-10-03T06:29:35"/>
    <m/>
    <s v="VE670"/>
    <x v="0"/>
    <x v="43"/>
    <n v="8"/>
    <s v="bal"/>
    <n v="9.4499999999999993"/>
    <n v="75.599999999999994"/>
    <s v="0432"/>
    <m/>
    <s v="1CHIR: JIP  6"/>
    <s v="SVIOP-2019-SVM2-011228"/>
    <s v="Výdej do spotřeby z IOP"/>
    <s v="Utíkalová Jana"/>
    <s v="Promítnut do stavu zásob"/>
    <s v="V44E"/>
    <s v="WC papír, ubrousky, pytle, sáčky"/>
    <m/>
    <m/>
    <s v="Vkus Bustan do 12/2019"/>
    <m/>
    <x v="1"/>
    <n v="10"/>
    <m/>
    <n v="0"/>
    <m/>
    <m/>
  </r>
  <r>
    <d v="2019-10-03T06:29:35"/>
    <m/>
    <s v="VC183"/>
    <x v="1"/>
    <x v="390"/>
    <n v="1"/>
    <s v="ks"/>
    <n v="11.15"/>
    <n v="11.15"/>
    <s v="0432"/>
    <m/>
    <s v="1CHIR: JIP  6"/>
    <s v="SVIOP-2019-SVM2-011228"/>
    <s v="Výdej do spotřeby z IOP"/>
    <s v="Utíkalová Jana"/>
    <s v="Promítnut do stavu zásob"/>
    <s v="V42B"/>
    <s v="Psací potřeby"/>
    <m/>
    <m/>
    <m/>
    <m/>
    <x v="1"/>
    <n v="10"/>
    <m/>
    <n v="0"/>
    <m/>
    <m/>
  </r>
  <r>
    <d v="2019-10-03T06:29:35"/>
    <m/>
    <s v="VF311"/>
    <x v="0"/>
    <x v="400"/>
    <n v="8"/>
    <s v="bal"/>
    <n v="17.25"/>
    <n v="137.96"/>
    <s v="0432"/>
    <m/>
    <s v="1CHIR: JIP  6"/>
    <s v="SVIOP-2019-SVM2-011228"/>
    <s v="Výdej do spotřeby z IOP"/>
    <s v="Utíkalová Jana"/>
    <s v="Promítnut do stavu zásob"/>
    <s v="V44E"/>
    <s v="WC papír, ubrousky, pytle, sáčky"/>
    <m/>
    <m/>
    <s v="Abraham do 4/2020"/>
    <m/>
    <x v="1"/>
    <n v="10"/>
    <m/>
    <n v="0"/>
    <m/>
    <m/>
  </r>
  <r>
    <d v="2019-10-03T06:29:35"/>
    <s v="9846"/>
    <s v="VE892"/>
    <x v="0"/>
    <x v="61"/>
    <n v="10"/>
    <s v="bal"/>
    <n v="18.45"/>
    <n v="184.5"/>
    <s v="0432"/>
    <m/>
    <s v="1CHIR: JIP  6"/>
    <s v="SVIOP-2019-SVM2-011228"/>
    <s v="Výdej do spotřeby z IOP"/>
    <s v="Utíkalová Jana"/>
    <s v="Promítnut do stavu zásob"/>
    <s v="V44D"/>
    <s v="Ručníky, rohože, ostatní"/>
    <m/>
    <m/>
    <s v="Šaman do 19.3/2020"/>
    <m/>
    <x v="1"/>
    <n v="10"/>
    <m/>
    <n v="0"/>
    <m/>
    <m/>
  </r>
  <r>
    <d v="2019-10-03T06:29:35"/>
    <s v="1566"/>
    <s v="VE526"/>
    <x v="2"/>
    <x v="45"/>
    <n v="2"/>
    <s v="bal"/>
    <n v="23.17"/>
    <n v="46.34"/>
    <s v="0432"/>
    <m/>
    <s v="1CHIR: JIP  6"/>
    <s v="SVIOP-2019-SVM2-011228"/>
    <s v="Výdej do spotřeby z IOP"/>
    <s v="Utíkalová Jana"/>
    <s v="Promítnut do stavu zásob"/>
    <s v="V41C"/>
    <s v="Kartáče,houbičky"/>
    <m/>
    <m/>
    <s v="Šaman do 19.3/2020"/>
    <m/>
    <x v="1"/>
    <n v="10"/>
    <m/>
    <n v="0"/>
    <m/>
    <m/>
  </r>
  <r>
    <d v="2019-10-03T06:29:35"/>
    <m/>
    <s v="VC678"/>
    <x v="0"/>
    <x v="63"/>
    <n v="1"/>
    <s v="bal"/>
    <n v="23.56"/>
    <n v="23.56"/>
    <s v="0432"/>
    <m/>
    <s v="1CHIR: JIP  6"/>
    <s v="SVIOP-2019-SVM2-011228"/>
    <s v="Výdej do spotřeby z IOP"/>
    <s v="Utíkalová Jana"/>
    <s v="Promítnut do stavu zásob"/>
    <s v="V44E"/>
    <s v="WC papír, ubrousky, pytle, sáčky"/>
    <m/>
    <m/>
    <s v="Press KF do 1/2019"/>
    <m/>
    <x v="1"/>
    <n v="10"/>
    <m/>
    <n v="0"/>
    <m/>
    <m/>
  </r>
  <r>
    <d v="2019-10-03T06:29:35"/>
    <m/>
    <s v="VE716"/>
    <x v="0"/>
    <x v="16"/>
    <n v="12"/>
    <s v="ks"/>
    <n v="23.96"/>
    <n v="287.55"/>
    <s v="0432"/>
    <m/>
    <s v="1CHIR: JIP  6"/>
    <s v="SVIOP-2019-SVM2-011228"/>
    <s v="Výdej do spotřeby z IOP"/>
    <s v="Utíkalová Jana"/>
    <s v="Promítnut do stavu zásob"/>
    <s v="V44E"/>
    <s v="WC papír, ubrousky, pytle, sáčky"/>
    <m/>
    <m/>
    <s v="Frankospol 3/2020"/>
    <m/>
    <x v="1"/>
    <n v="10"/>
    <m/>
    <n v="0"/>
    <m/>
    <m/>
  </r>
  <r>
    <d v="2019-10-03T06:29:35"/>
    <s v="UHL0022"/>
    <s v="VC044"/>
    <x v="4"/>
    <x v="456"/>
    <n v="18"/>
    <s v="ks"/>
    <n v="26.68"/>
    <n v="480.24"/>
    <s v="0432"/>
    <m/>
    <s v="1CHIR: JIP  6"/>
    <s v="SVIOP-2019-SVM2-011228"/>
    <s v="Výdej do spotřeby z IOP"/>
    <s v="Utíkalová Jana"/>
    <s v="Promítnut do stavu zásob"/>
    <s v="V21"/>
    <s v="Spotřební materiál k SZM"/>
    <m/>
    <m/>
    <s v="Perfect Distribution a.s."/>
    <m/>
    <x v="1"/>
    <n v="10"/>
    <m/>
    <n v="0"/>
    <m/>
    <m/>
  </r>
  <r>
    <d v="2019-10-03T06:29:35"/>
    <s v="770150"/>
    <s v="VE835"/>
    <x v="1"/>
    <x v="19"/>
    <n v="1"/>
    <s v="ks"/>
    <n v="30.73"/>
    <n v="30.73"/>
    <s v="0432"/>
    <m/>
    <s v="1CHIR: JIP  6"/>
    <s v="SVIOP-2019-SVM2-011228"/>
    <s v="Výdej do spotřeby z IOP"/>
    <s v="Utíkalová Jana"/>
    <s v="Promítnut do stavu zásob"/>
    <s v="V42D"/>
    <s v="Pravítka, lepidla, folie"/>
    <m/>
    <m/>
    <s v="Frankospol 22.3/2020"/>
    <m/>
    <x v="1"/>
    <n v="10"/>
    <m/>
    <n v="0"/>
    <m/>
    <m/>
  </r>
  <r>
    <d v="2019-10-03T06:29:35"/>
    <s v="6296"/>
    <s v="VE529"/>
    <x v="2"/>
    <x v="162"/>
    <n v="1"/>
    <s v="ks"/>
    <n v="30.76"/>
    <n v="30.76"/>
    <s v="0432"/>
    <m/>
    <s v="1CHIR: JIP  6"/>
    <s v="SVIOP-2019-SVM2-011228"/>
    <s v="Výdej do spotřeby z IOP"/>
    <s v="Utíkalová Jana"/>
    <s v="Promítnut do stavu zásob"/>
    <s v="V41B"/>
    <s v="Mýdla,osvěžovače"/>
    <m/>
    <m/>
    <s v="Šaman do 19.3/2020"/>
    <m/>
    <x v="1"/>
    <n v="10"/>
    <m/>
    <n v="0"/>
    <m/>
    <m/>
  </r>
  <r>
    <d v="2019-10-03T06:29:35"/>
    <s v="115081"/>
    <s v="VE491"/>
    <x v="2"/>
    <x v="64"/>
    <n v="1"/>
    <s v="ks"/>
    <n v="37.51"/>
    <n v="37.51"/>
    <s v="0432"/>
    <m/>
    <s v="1CHIR: JIP  6"/>
    <s v="SVIOP-2019-SVM2-011228"/>
    <s v="Výdej do spotřeby z IOP"/>
    <s v="Utíkalová Jana"/>
    <s v="Promítnut do stavu zásob"/>
    <s v="V41A"/>
    <s v="Mycí a uklízecí prostředy"/>
    <m/>
    <m/>
    <s v="Šaman do 19.3/2020"/>
    <m/>
    <x v="1"/>
    <n v="10"/>
    <m/>
    <n v="0"/>
    <m/>
    <m/>
  </r>
  <r>
    <d v="2019-10-03T06:29:35"/>
    <s v="Fm-L009-029-LEKPAC-001"/>
    <s v="VFM1238"/>
    <x v="1"/>
    <x v="24"/>
    <n v="1"/>
    <s v="ks"/>
    <n v="59.29"/>
    <n v="59.29"/>
    <s v="0432"/>
    <m/>
    <s v="1CHIR: JIP  6"/>
    <s v="SVIOP-2019-SVM2-011228"/>
    <s v="Výdej do spotřeby z IOP"/>
    <s v="Utíkalová Jana"/>
    <s v="Promítnut do stavu zásob"/>
    <s v="VFM029"/>
    <s v="Léčiva"/>
    <m/>
    <m/>
    <s v="Knopp - tiskárna do 1/2021"/>
    <m/>
    <x v="1"/>
    <n v="10"/>
    <m/>
    <n v="0"/>
    <m/>
    <m/>
  </r>
  <r>
    <d v="2019-10-03T06:29:35"/>
    <s v="330205"/>
    <s v="VE763"/>
    <x v="1"/>
    <x v="99"/>
    <n v="1"/>
    <s v="bal"/>
    <n v="61.16"/>
    <n v="61.16"/>
    <s v="0432"/>
    <m/>
    <s v="1CHIR: JIP  6"/>
    <s v="SVIOP-2019-SVM2-011228"/>
    <s v="Výdej do spotřeby z IOP"/>
    <s v="Utíkalová Jana"/>
    <s v="Promítnut do stavu zásob"/>
    <s v="V42C"/>
    <s v="Obálky, pořadače, složky"/>
    <m/>
    <m/>
    <s v="Frankospol 22.3/2020"/>
    <m/>
    <x v="1"/>
    <n v="10"/>
    <m/>
    <n v="0"/>
    <m/>
    <m/>
  </r>
  <r>
    <d v="2019-10-03T06:29:35"/>
    <m/>
    <s v="VE275"/>
    <x v="1"/>
    <x v="374"/>
    <n v="2"/>
    <s v="bal"/>
    <n v="74.48"/>
    <n v="148.94999999999999"/>
    <s v="0432"/>
    <m/>
    <s v="1CHIR: JIP  6"/>
    <s v="SVIOP-2019-SVM2-011228"/>
    <s v="Výdej do spotřeby z IOP"/>
    <s v="Utíkalová Jana"/>
    <s v="Promítnut do stavu zásob"/>
    <s v="V42A"/>
    <s v="Papíry, sešity, knihy, bloky, tabule"/>
    <m/>
    <m/>
    <s v="VKUS-Bustan 3/2020"/>
    <m/>
    <x v="1"/>
    <n v="10"/>
    <m/>
    <n v="0"/>
    <m/>
    <m/>
  </r>
  <r>
    <d v="2019-10-03T06:29:35"/>
    <m/>
    <s v="VF230"/>
    <x v="2"/>
    <x v="252"/>
    <n v="1"/>
    <s v="ks"/>
    <n v="76.23"/>
    <n v="76.23"/>
    <s v="0432"/>
    <m/>
    <s v="1CHIR: JIP  6"/>
    <s v="SVIOP-2019-SVM2-011228"/>
    <s v="Výdej do spotřeby z IOP"/>
    <s v="Utíkalová Jana"/>
    <s v="Promítnut do stavu zásob"/>
    <s v="V41D"/>
    <s v="Krémy, oleje a masti z lékárny"/>
    <m/>
    <m/>
    <s v="Maurea, s.r.o"/>
    <m/>
    <x v="1"/>
    <n v="10"/>
    <m/>
    <n v="0"/>
    <m/>
    <m/>
  </r>
  <r>
    <d v="2019-10-03T06:29:35"/>
    <s v="930036"/>
    <s v="VA203"/>
    <x v="2"/>
    <x v="65"/>
    <n v="4"/>
    <s v="ks"/>
    <n v="84"/>
    <n v="336.01"/>
    <s v="0432"/>
    <m/>
    <s v="1CHIR: JIP  6"/>
    <s v="SVIOP-2019-SVM2-011228"/>
    <s v="Výdej do spotřeby z IOP"/>
    <s v="Utíkalová Jana"/>
    <s v="Promítnut do stavu zásob"/>
    <s v="V41B"/>
    <s v="Mýdla,osvěžovače"/>
    <m/>
    <m/>
    <s v="Unixderma"/>
    <m/>
    <x v="1"/>
    <n v="10"/>
    <m/>
    <n v="0"/>
    <m/>
    <m/>
  </r>
  <r>
    <d v="2019-10-03T06:29:35"/>
    <s v="930029"/>
    <s v="VA204"/>
    <x v="2"/>
    <x v="31"/>
    <n v="1"/>
    <s v="ks"/>
    <n v="95"/>
    <n v="95"/>
    <s v="0432"/>
    <m/>
    <s v="1CHIR: JIP  6"/>
    <s v="SVIOP-2019-SVM2-011228"/>
    <s v="Výdej do spotřeby z IOP"/>
    <s v="Utíkalová Jana"/>
    <s v="Promítnut do stavu zásob"/>
    <s v="V41B"/>
    <s v="Mýdla,osvěžovače"/>
    <m/>
    <m/>
    <s v="Unixderma"/>
    <m/>
    <x v="1"/>
    <n v="10"/>
    <m/>
    <n v="0"/>
    <m/>
    <m/>
  </r>
  <r>
    <d v="2019-10-03T06:29:35"/>
    <s v="251271"/>
    <s v="VE871"/>
    <x v="1"/>
    <x v="85"/>
    <n v="1"/>
    <s v="bal"/>
    <n v="108.9"/>
    <n v="108.9"/>
    <s v="0432"/>
    <m/>
    <s v="1CHIR: JIP  6"/>
    <s v="SVIOP-2019-SVM2-011228"/>
    <s v="Výdej do spotřeby z IOP"/>
    <s v="Utíkalová Jana"/>
    <s v="Promítnut do stavu zásob"/>
    <s v="V42E"/>
    <s v="Samolepky, etikety, štítky"/>
    <m/>
    <m/>
    <s v="Frankospol 22.3/2020"/>
    <m/>
    <x v="1"/>
    <n v="10"/>
    <m/>
    <n v="0"/>
    <m/>
    <m/>
  </r>
  <r>
    <d v="2019-10-03T06:29:35"/>
    <m/>
    <s v="VA796"/>
    <x v="0"/>
    <x v="141"/>
    <n v="1"/>
    <s v="ks"/>
    <n v="153.66999999999999"/>
    <n v="153.66999999999999"/>
    <s v="0432"/>
    <m/>
    <s v="1CHIR: JIP  6"/>
    <s v="SVIOP-2019-SVM2-011228"/>
    <s v="Výdej do spotřeby z IOP"/>
    <s v="Utíkalová Jana"/>
    <s v="Promítnut do stavu zásob"/>
    <s v="V44G"/>
    <s v="Kuchyňské potřeby drobné"/>
    <m/>
    <m/>
    <s v="Věra Marková do 8/2020"/>
    <m/>
    <x v="1"/>
    <n v="10"/>
    <m/>
    <n v="0"/>
    <m/>
    <m/>
  </r>
  <r>
    <d v="2019-10-03T06:29:35"/>
    <m/>
    <s v="VE622"/>
    <x v="0"/>
    <x v="34"/>
    <n v="3"/>
    <s v="ks"/>
    <n v="181.64"/>
    <n v="544.92999999999995"/>
    <s v="0432"/>
    <m/>
    <s v="1CHIR: JIP  6"/>
    <s v="SVIOP-2019-SVM2-011228"/>
    <s v="Výdej do spotřeby z IOP"/>
    <s v="Utíkalová Jana"/>
    <s v="Promítnut do stavu zásob"/>
    <s v="V44E"/>
    <s v="WC papír, ubrousky, pytle, sáčky"/>
    <m/>
    <m/>
    <s v="Frankospol 3/2020"/>
    <m/>
    <x v="1"/>
    <n v="10"/>
    <m/>
    <n v="0"/>
    <m/>
    <m/>
  </r>
  <r>
    <d v="2019-10-03T06:29:35"/>
    <s v="LPZ05RL"/>
    <s v="VF227"/>
    <x v="2"/>
    <x v="310"/>
    <n v="1"/>
    <s v="ks"/>
    <n v="266.99"/>
    <n v="266.99"/>
    <s v="0432"/>
    <m/>
    <s v="1CHIR: JIP  6"/>
    <s v="SVIOP-2019-SVM2-011228"/>
    <s v="Výdej do spotřeby z IOP"/>
    <s v="Utíkalová Jana"/>
    <s v="Promítnut do stavu zásob"/>
    <s v="V41B"/>
    <s v="Mýdla,osvěžovače"/>
    <m/>
    <m/>
    <s v="ALP ecology"/>
    <m/>
    <x v="1"/>
    <n v="10"/>
    <m/>
    <n v="0"/>
    <m/>
    <m/>
  </r>
  <r>
    <d v="2019-10-03T06:29:35"/>
    <s v="REF N15000"/>
    <s v="VE649"/>
    <x v="0"/>
    <x v="50"/>
    <n v="1"/>
    <s v="bal"/>
    <n v="326.70999999999998"/>
    <n v="326.70999999999998"/>
    <s v="0432"/>
    <m/>
    <s v="1CHIR: JIP  6"/>
    <s v="SVIOP-2019-SVM2-011228"/>
    <s v="Výdej do spotřeby z IOP"/>
    <s v="Utíkalová Jana"/>
    <s v="Promítnut do stavu zásob"/>
    <s v="V44E"/>
    <s v="WC papír, ubrousky, pytle, sáčky"/>
    <m/>
    <m/>
    <s v="MEDISUN profi s.r.o."/>
    <m/>
    <x v="1"/>
    <n v="10"/>
    <m/>
    <n v="0"/>
    <m/>
    <m/>
  </r>
  <r>
    <d v="2019-10-03T06:32:26"/>
    <s v="510300"/>
    <s v="VE351"/>
    <x v="1"/>
    <x v="191"/>
    <n v="20"/>
    <s v="ks"/>
    <n v="1.33"/>
    <n v="26.62"/>
    <s v="0421"/>
    <m/>
    <s v="1CHIR: ambulance"/>
    <s v="SVIOP-2019-SVM2-011229"/>
    <s v="Výdej do spotřeby z IOP"/>
    <s v="Utíkalová Jana"/>
    <s v="Promítnut do stavu zásob"/>
    <s v="V42B"/>
    <s v="Psací potřeby"/>
    <m/>
    <m/>
    <s v="Frankospol 22.3/2020"/>
    <m/>
    <x v="1"/>
    <n v="10"/>
    <m/>
    <n v="0"/>
    <m/>
    <m/>
  </r>
  <r>
    <d v="2019-10-03T06:32:26"/>
    <m/>
    <s v="VE880"/>
    <x v="3"/>
    <x v="7"/>
    <n v="200"/>
    <s v="ks"/>
    <n v="2.35"/>
    <n v="469.48"/>
    <s v="0421"/>
    <m/>
    <s v="1CHIR: ambulance"/>
    <s v="SVIOP-2019-SVM2-011229"/>
    <s v="Výdej do spotřeby z IOP"/>
    <s v="Utíkalová Jana"/>
    <s v="Promítnut do stavu zásob"/>
    <s v="V22"/>
    <s v="Spotřební materiál pro potrubní poštu"/>
    <m/>
    <m/>
    <s v="PROFITERM PROTECH s.r.o."/>
    <m/>
    <x v="1"/>
    <n v="10"/>
    <m/>
    <n v="0"/>
    <m/>
    <m/>
  </r>
  <r>
    <d v="2019-10-03T06:32:26"/>
    <s v="5961"/>
    <s v="VE517"/>
    <x v="2"/>
    <x v="5"/>
    <n v="30"/>
    <s v="ks"/>
    <n v="2.4900000000000002"/>
    <n v="74.7"/>
    <s v="0421"/>
    <m/>
    <s v="1CHIR: ambulance"/>
    <s v="SVIOP-2019-SVM2-011229"/>
    <s v="Výdej do spotřeby z IOP"/>
    <s v="Utíkalová Jana"/>
    <s v="Promítnut do stavu zásob"/>
    <s v="V41A"/>
    <s v="Mycí a uklízecí prostředy"/>
    <m/>
    <m/>
    <s v="Šaman do 19.3/2020"/>
    <m/>
    <x v="1"/>
    <n v="10"/>
    <m/>
    <n v="0"/>
    <m/>
    <m/>
  </r>
  <r>
    <d v="2019-10-03T06:32:26"/>
    <s v="311100zel"/>
    <s v="VE754"/>
    <x v="1"/>
    <x v="6"/>
    <n v="150"/>
    <s v="ks"/>
    <n v="2.66"/>
    <n v="399.3"/>
    <s v="0421"/>
    <m/>
    <s v="1CHIR: ambulance"/>
    <s v="SVIOP-2019-SVM2-011229"/>
    <s v="Výdej do spotřeby z IOP"/>
    <s v="Utíkalová Jana"/>
    <s v="Promítnut do stavu zásob"/>
    <s v="V42C"/>
    <s v="Obálky, pořadače, složky"/>
    <m/>
    <m/>
    <s v="Frankospol 22.3/2020"/>
    <m/>
    <x v="1"/>
    <n v="10"/>
    <m/>
    <n v="0"/>
    <m/>
    <m/>
  </r>
  <r>
    <d v="2019-10-03T06:32:26"/>
    <s v="510496"/>
    <s v="VE352"/>
    <x v="1"/>
    <x v="56"/>
    <n v="20"/>
    <s v="ks"/>
    <n v="4.3600000000000003"/>
    <n v="87.12"/>
    <s v="0421"/>
    <m/>
    <s v="1CHIR: ambulance"/>
    <s v="SVIOP-2019-SVM2-011229"/>
    <s v="Výdej do spotřeby z IOP"/>
    <s v="Utíkalová Jana"/>
    <s v="Promítnut do stavu zásob"/>
    <s v="V42B"/>
    <s v="Psací potřeby"/>
    <m/>
    <m/>
    <s v="Frankospol 22.3/2020"/>
    <m/>
    <x v="1"/>
    <n v="10"/>
    <m/>
    <n v="0"/>
    <m/>
    <m/>
  </r>
  <r>
    <d v="2019-10-03T06:32:26"/>
    <s v="513030"/>
    <s v="VE347"/>
    <x v="1"/>
    <x v="93"/>
    <n v="20"/>
    <s v="ks"/>
    <n v="6.9"/>
    <n v="137.94"/>
    <s v="0421"/>
    <m/>
    <s v="1CHIR: ambulance"/>
    <s v="SVIOP-2019-SVM2-011229"/>
    <s v="Výdej do spotřeby z IOP"/>
    <s v="Utíkalová Jana"/>
    <s v="Promítnut do stavu zásob"/>
    <s v="V42B"/>
    <s v="Psací potřeby"/>
    <m/>
    <m/>
    <s v="Frankospol 22.3/2020"/>
    <m/>
    <x v="1"/>
    <n v="10"/>
    <m/>
    <n v="0"/>
    <m/>
    <m/>
  </r>
  <r>
    <d v="2019-10-03T06:32:26"/>
    <s v="513032"/>
    <s v="VE346"/>
    <x v="1"/>
    <x v="224"/>
    <n v="10"/>
    <s v="ks"/>
    <n v="6.9"/>
    <n v="68.97"/>
    <s v="0421"/>
    <m/>
    <s v="1CHIR: ambulance"/>
    <s v="SVIOP-2019-SVM2-011229"/>
    <s v="Výdej do spotřeby z IOP"/>
    <s v="Utíkalová Jana"/>
    <s v="Promítnut do stavu zásob"/>
    <s v="V42B"/>
    <s v="Psací potřeby"/>
    <m/>
    <m/>
    <s v="Frankospol 22.3/2020"/>
    <m/>
    <x v="1"/>
    <n v="10"/>
    <m/>
    <n v="0"/>
    <m/>
    <m/>
  </r>
  <r>
    <d v="2019-10-03T06:32:26"/>
    <s v="4596"/>
    <s v="VE508"/>
    <x v="2"/>
    <x v="274"/>
    <n v="2"/>
    <s v="bal"/>
    <n v="6.93"/>
    <n v="13.86"/>
    <s v="0421"/>
    <m/>
    <s v="1CHIR: ambulance"/>
    <s v="SVIOP-2019-SVM2-011229"/>
    <s v="Výdej do spotřeby z IOP"/>
    <s v="Utíkalová Jana"/>
    <s v="Promítnut do stavu zásob"/>
    <s v="V41C"/>
    <s v="Kartáče,houbičky"/>
    <m/>
    <m/>
    <s v="Šaman do 19.3/2020"/>
    <m/>
    <x v="1"/>
    <n v="10"/>
    <m/>
    <n v="0"/>
    <m/>
    <m/>
  </r>
  <r>
    <d v="2019-10-03T06:32:26"/>
    <s v="1566"/>
    <s v="VE526"/>
    <x v="2"/>
    <x v="45"/>
    <n v="5"/>
    <s v="bal"/>
    <n v="23.17"/>
    <n v="115.85"/>
    <s v="0421"/>
    <m/>
    <s v="1CHIR: ambulance"/>
    <s v="SVIOP-2019-SVM2-011229"/>
    <s v="Výdej do spotřeby z IOP"/>
    <s v="Utíkalová Jana"/>
    <s v="Promítnut do stavu zásob"/>
    <s v="V41C"/>
    <s v="Kartáče,houbičky"/>
    <m/>
    <m/>
    <s v="Šaman do 19.3/2020"/>
    <m/>
    <x v="1"/>
    <n v="10"/>
    <m/>
    <n v="0"/>
    <m/>
    <m/>
  </r>
  <r>
    <d v="2019-10-03T06:32:26"/>
    <m/>
    <s v="VE716"/>
    <x v="0"/>
    <x v="16"/>
    <n v="12"/>
    <s v="ks"/>
    <n v="23.96"/>
    <n v="287.55"/>
    <s v="0421"/>
    <m/>
    <s v="1CHIR: ambulance"/>
    <s v="SVIOP-2019-SVM2-011229"/>
    <s v="Výdej do spotřeby z IOP"/>
    <s v="Utíkalová Jana"/>
    <s v="Promítnut do stavu zásob"/>
    <s v="V44E"/>
    <s v="WC papír, ubrousky, pytle, sáčky"/>
    <m/>
    <m/>
    <s v="Frankospol 3/2020"/>
    <m/>
    <x v="1"/>
    <n v="10"/>
    <m/>
    <n v="0"/>
    <m/>
    <m/>
  </r>
  <r>
    <d v="2019-10-03T06:32:26"/>
    <m/>
    <s v="VE274"/>
    <x v="1"/>
    <x v="387"/>
    <n v="10"/>
    <s v="bal"/>
    <n v="37.270000000000003"/>
    <n v="372.68"/>
    <s v="0421"/>
    <m/>
    <s v="1CHIR: ambulance"/>
    <s v="SVIOP-2019-SVM2-011229"/>
    <s v="Výdej do spotřeby z IOP"/>
    <s v="Utíkalová Jana"/>
    <s v="Promítnut do stavu zásob"/>
    <s v="V42A"/>
    <s v="Papíry, sešity, knihy, bloky, tabule"/>
    <m/>
    <m/>
    <s v="VKUS-Bustan 3/2020"/>
    <m/>
    <x v="1"/>
    <n v="10"/>
    <m/>
    <n v="0"/>
    <m/>
    <m/>
  </r>
  <r>
    <d v="2019-10-03T06:32:26"/>
    <s v="115081"/>
    <s v="VE491"/>
    <x v="2"/>
    <x v="64"/>
    <n v="5"/>
    <s v="ks"/>
    <n v="37.51"/>
    <n v="187.55"/>
    <s v="0421"/>
    <m/>
    <s v="1CHIR: ambulance"/>
    <s v="SVIOP-2019-SVM2-011229"/>
    <s v="Výdej do spotřeby z IOP"/>
    <s v="Utíkalová Jana"/>
    <s v="Promítnut do stavu zásob"/>
    <s v="V41A"/>
    <s v="Mycí a uklízecí prostředy"/>
    <m/>
    <m/>
    <s v="Šaman do 19.3/2020"/>
    <m/>
    <x v="1"/>
    <n v="10"/>
    <m/>
    <n v="0"/>
    <m/>
    <m/>
  </r>
  <r>
    <d v="2019-10-03T06:32:26"/>
    <m/>
    <s v="VE275"/>
    <x v="1"/>
    <x v="374"/>
    <n v="10"/>
    <s v="bal"/>
    <n v="74.48"/>
    <n v="744.76"/>
    <s v="0421"/>
    <m/>
    <s v="1CHIR: ambulance"/>
    <s v="SVIOP-2019-SVM2-011229"/>
    <s v="Výdej do spotřeby z IOP"/>
    <s v="Utíkalová Jana"/>
    <s v="Promítnut do stavu zásob"/>
    <s v="V42A"/>
    <s v="Papíry, sešity, knihy, bloky, tabule"/>
    <m/>
    <m/>
    <s v="VKUS-Bustan 3/2020"/>
    <m/>
    <x v="1"/>
    <n v="10"/>
    <m/>
    <n v="0"/>
    <m/>
    <m/>
  </r>
  <r>
    <d v="2019-10-03T06:32:26"/>
    <m/>
    <s v="VA245"/>
    <x v="2"/>
    <x v="457"/>
    <n v="1"/>
    <s v="ks"/>
    <n v="149"/>
    <n v="149"/>
    <s v="0421"/>
    <m/>
    <s v="1CHIR: ambulance"/>
    <s v="SVIOP-2019-SVM2-011229"/>
    <s v="Výdej do spotřeby z IOP"/>
    <s v="Utíkalová Jana"/>
    <s v="Promítnut do stavu zásob"/>
    <s v="V41C"/>
    <s v="Kartáče,houbičky"/>
    <m/>
    <m/>
    <m/>
    <m/>
    <x v="1"/>
    <n v="10"/>
    <m/>
    <n v="0"/>
    <m/>
    <m/>
  </r>
  <r>
    <d v="2019-10-03T06:32:26"/>
    <m/>
    <s v="VE622"/>
    <x v="0"/>
    <x v="34"/>
    <n v="1"/>
    <s v="ks"/>
    <n v="181.64"/>
    <n v="181.64"/>
    <s v="0421"/>
    <m/>
    <s v="1CHIR: ambulance"/>
    <s v="SVIOP-2019-SVM2-011229"/>
    <s v="Výdej do spotřeby z IOP"/>
    <s v="Utíkalová Jana"/>
    <s v="Promítnut do stavu zásob"/>
    <s v="V44E"/>
    <s v="WC papír, ubrousky, pytle, sáčky"/>
    <m/>
    <m/>
    <s v="Frankospol 3/2020"/>
    <m/>
    <x v="1"/>
    <n v="10"/>
    <m/>
    <n v="0"/>
    <m/>
    <m/>
  </r>
  <r>
    <d v="2019-10-03T06:32:26"/>
    <s v="EMOS P3862 + 2x D 1,5 V"/>
    <s v="VA533"/>
    <x v="0"/>
    <x v="458"/>
    <n v="1"/>
    <s v="ks"/>
    <n v="242"/>
    <n v="242"/>
    <s v="0421"/>
    <m/>
    <s v="1CHIR: ambulance"/>
    <s v="SVIOP-2019-SVM2-011229"/>
    <s v="Výdej do spotřeby z IOP"/>
    <s v="Utíkalová Jana"/>
    <s v="Promítnut do stavu zásob"/>
    <s v="V44B"/>
    <s v="Baterie, různé elektro zboží"/>
    <m/>
    <m/>
    <s v="Itage"/>
    <m/>
    <x v="1"/>
    <n v="10"/>
    <m/>
    <n v="0"/>
    <m/>
    <m/>
  </r>
  <r>
    <d v="2019-10-03T06:32:26"/>
    <s v="REF N15000"/>
    <s v="VE649"/>
    <x v="0"/>
    <x v="50"/>
    <n v="1"/>
    <s v="bal"/>
    <n v="326.70999999999998"/>
    <n v="326.70999999999998"/>
    <s v="0421"/>
    <m/>
    <s v="1CHIR: ambulance"/>
    <s v="SVIOP-2019-SVM2-011229"/>
    <s v="Výdej do spotřeby z IOP"/>
    <s v="Utíkalová Jana"/>
    <s v="Promítnut do stavu zásob"/>
    <s v="V44E"/>
    <s v="WC papír, ubrousky, pytle, sáčky"/>
    <m/>
    <m/>
    <s v="MEDISUN profi s.r.o."/>
    <m/>
    <x v="1"/>
    <n v="10"/>
    <m/>
    <n v="0"/>
    <m/>
    <m/>
  </r>
  <r>
    <d v="2019-10-04T07:45:50"/>
    <s v="B1320"/>
    <s v="VA391"/>
    <x v="0"/>
    <x v="9"/>
    <n v="12"/>
    <s v="ks"/>
    <n v="3.86"/>
    <n v="46.32"/>
    <s v="0421"/>
    <m/>
    <s v="1CHIR: ambulance"/>
    <s v="SVIOP-2019-SVM2-011295"/>
    <s v="Výdej do spotřeby z IOP"/>
    <s v="Škodová Simona"/>
    <s v="Promítnut do stavu zásob"/>
    <s v="V44B"/>
    <s v="Baterie, různé elektro zboží"/>
    <m/>
    <m/>
    <s v="Emos do 4/2020"/>
    <m/>
    <x v="1"/>
    <n v="10"/>
    <m/>
    <n v="0"/>
    <m/>
    <m/>
  </r>
  <r>
    <d v="2019-10-04T07:46:31"/>
    <m/>
    <s v="VE585"/>
    <x v="1"/>
    <x v="74"/>
    <n v="50"/>
    <s v="ks"/>
    <n v="0.55000000000000004"/>
    <n v="27.5"/>
    <s v="0411"/>
    <m/>
    <s v="1CHIR: lůžkové oddělení 8"/>
    <s v="SVIOP-2019-SVM2-011296"/>
    <s v="Výdej do spotřeby z IOP"/>
    <s v="Škodová Simona"/>
    <s v="Promítnut do stavu zásob"/>
    <s v="V42C"/>
    <s v="Obálky, pořadače, složky"/>
    <m/>
    <m/>
    <s v="ITAGE"/>
    <m/>
    <x v="1"/>
    <n v="10"/>
    <m/>
    <n v="0"/>
    <m/>
    <m/>
  </r>
  <r>
    <d v="2019-10-04T07:46:31"/>
    <m/>
    <s v="VA918"/>
    <x v="0"/>
    <x v="3"/>
    <n v="10"/>
    <s v="ks"/>
    <n v="1.1499999999999999"/>
    <n v="11.5"/>
    <s v="0411"/>
    <m/>
    <s v="1CHIR: lůžkové oddělení 8"/>
    <s v="SVIOP-2019-SVM2-011296"/>
    <s v="Výdej do spotřeby z IOP"/>
    <s v="Škodová Simona"/>
    <s v="Promítnut do stavu zásob"/>
    <s v="V44G"/>
    <s v="Kuchyňské potřeby drobné"/>
    <m/>
    <m/>
    <s v="Věra Marková do 8/2020"/>
    <m/>
    <x v="1"/>
    <n v="10"/>
    <m/>
    <n v="0"/>
    <m/>
    <m/>
  </r>
  <r>
    <d v="2019-10-04T07:46:31"/>
    <m/>
    <s v="VB631"/>
    <x v="1"/>
    <x v="40"/>
    <n v="10"/>
    <s v="ks"/>
    <n v="1.19"/>
    <n v="11.86"/>
    <s v="0411"/>
    <m/>
    <s v="1CHIR: lůžkové oddělení 8"/>
    <s v="SVIOP-2019-SVM2-011296"/>
    <s v="Výdej do spotřeby z IOP"/>
    <s v="Škodová Simona"/>
    <s v="Promítnut do stavu zásob"/>
    <s v="V42C"/>
    <s v="Obálky, pořadače, složky"/>
    <m/>
    <m/>
    <s v="Properus"/>
    <m/>
    <x v="1"/>
    <n v="10"/>
    <m/>
    <n v="0"/>
    <m/>
    <m/>
  </r>
  <r>
    <d v="2019-10-04T07:46:31"/>
    <s v="5961"/>
    <s v="VE518"/>
    <x v="2"/>
    <x v="4"/>
    <n v="30"/>
    <s v="ks"/>
    <n v="2.4900000000000002"/>
    <n v="74.7"/>
    <s v="0411"/>
    <m/>
    <s v="1CHIR: lůžkové oddělení 8"/>
    <s v="SVIOP-2019-SVM2-011296"/>
    <s v="Výdej do spotřeby z IOP"/>
    <s v="Škodová Simona"/>
    <s v="Promítnut do stavu zásob"/>
    <s v="V41A"/>
    <s v="Mycí a uklízecí prostředy"/>
    <m/>
    <m/>
    <s v="Šaman do 19.3/2020"/>
    <m/>
    <x v="1"/>
    <n v="10"/>
    <m/>
    <n v="0"/>
    <m/>
    <m/>
  </r>
  <r>
    <d v="2019-10-04T07:46:31"/>
    <s v="5961"/>
    <s v="VE517"/>
    <x v="2"/>
    <x v="5"/>
    <n v="9"/>
    <s v="ks"/>
    <n v="2.4900000000000002"/>
    <n v="22.41"/>
    <s v="0411"/>
    <m/>
    <s v="1CHIR: lůžkové oddělení 8"/>
    <s v="SVIOP-2019-SVM2-011296"/>
    <s v="Výdej do spotřeby z IOP"/>
    <s v="Škodová Simona"/>
    <s v="Promítnut do stavu zásob"/>
    <s v="V41A"/>
    <s v="Mycí a uklízecí prostředy"/>
    <m/>
    <m/>
    <s v="Šaman do 19.3/2020"/>
    <m/>
    <x v="1"/>
    <n v="10"/>
    <m/>
    <n v="0"/>
    <m/>
    <m/>
  </r>
  <r>
    <d v="2019-10-04T07:46:31"/>
    <s v="311100zel"/>
    <s v="VE754"/>
    <x v="1"/>
    <x v="6"/>
    <n v="20"/>
    <s v="ks"/>
    <n v="2.66"/>
    <n v="53.24"/>
    <s v="0411"/>
    <m/>
    <s v="1CHIR: lůžkové oddělení 8"/>
    <s v="SVIOP-2019-SVM2-011296"/>
    <s v="Výdej do spotřeby z IOP"/>
    <s v="Škodová Simona"/>
    <s v="Promítnut do stavu zásob"/>
    <s v="V42C"/>
    <s v="Obálky, pořadače, složky"/>
    <m/>
    <m/>
    <s v="Frankospol 22.3/2020"/>
    <m/>
    <x v="1"/>
    <n v="10"/>
    <m/>
    <n v="0"/>
    <m/>
    <m/>
  </r>
  <r>
    <d v="2019-10-04T07:46:31"/>
    <s v="B1320"/>
    <s v="VA391"/>
    <x v="0"/>
    <x v="9"/>
    <n v="20"/>
    <s v="ks"/>
    <n v="3.86"/>
    <n v="77.2"/>
    <s v="0411"/>
    <m/>
    <s v="1CHIR: lůžkové oddělení 8"/>
    <s v="SVIOP-2019-SVM2-011296"/>
    <s v="Výdej do spotřeby z IOP"/>
    <s v="Škodová Simona"/>
    <s v="Promítnut do stavu zásob"/>
    <s v="V44B"/>
    <s v="Baterie, různé elektro zboží"/>
    <m/>
    <m/>
    <s v="Emos do 4/2020"/>
    <m/>
    <x v="1"/>
    <n v="10"/>
    <m/>
    <n v="0"/>
    <m/>
    <m/>
  </r>
  <r>
    <d v="2019-10-04T07:46:31"/>
    <s v="510496"/>
    <s v="VE352"/>
    <x v="1"/>
    <x v="56"/>
    <n v="20"/>
    <s v="ks"/>
    <n v="4.3600000000000003"/>
    <n v="87.12"/>
    <s v="0411"/>
    <m/>
    <s v="1CHIR: lůžkové oddělení 8"/>
    <s v="SVIOP-2019-SVM2-011296"/>
    <s v="Výdej do spotřeby z IOP"/>
    <s v="Škodová Simona"/>
    <s v="Promítnut do stavu zásob"/>
    <s v="V42B"/>
    <s v="Psací potřeby"/>
    <m/>
    <m/>
    <s v="Frankospol 22.3/2020"/>
    <m/>
    <x v="1"/>
    <n v="10"/>
    <m/>
    <n v="0"/>
    <m/>
    <m/>
  </r>
  <r>
    <d v="2019-10-04T07:46:31"/>
    <s v="431005"/>
    <s v="VE852"/>
    <x v="1"/>
    <x v="52"/>
    <n v="10"/>
    <s v="bal"/>
    <n v="4.4800000000000004"/>
    <n v="44.77"/>
    <s v="0411"/>
    <m/>
    <s v="1CHIR: lůžkové oddělení 8"/>
    <s v="SVIOP-2019-SVM2-011296"/>
    <s v="Výdej do spotřeby z IOP"/>
    <s v="Škodová Simona"/>
    <s v="Promítnut do stavu zásob"/>
    <s v="V42D"/>
    <s v="Pravítka, lepidla, folie"/>
    <m/>
    <m/>
    <s v="Frankospol 22.3/2020"/>
    <m/>
    <x v="1"/>
    <n v="10"/>
    <m/>
    <n v="0"/>
    <m/>
    <m/>
  </r>
  <r>
    <d v="2019-10-04T07:46:31"/>
    <m/>
    <s v="VA007"/>
    <x v="4"/>
    <x v="104"/>
    <n v="10"/>
    <s v="ks"/>
    <n v="5.99"/>
    <n v="59.9"/>
    <s v="0411"/>
    <m/>
    <s v="1CHIR: lůžkové oddělení 8"/>
    <s v="SVIOP-2019-SVM2-011296"/>
    <s v="Výdej do spotřeby z IOP"/>
    <s v="Škodová Simona"/>
    <s v="Promítnut do stavu zásob"/>
    <s v="V21"/>
    <s v="Spotřební materiál k SZM"/>
    <m/>
    <m/>
    <s v="MAPO medical s.r.o."/>
    <m/>
    <x v="1"/>
    <n v="10"/>
    <m/>
    <n v="0"/>
    <m/>
    <m/>
  </r>
  <r>
    <d v="2019-10-04T07:46:31"/>
    <m/>
    <s v="VC344"/>
    <x v="0"/>
    <x v="42"/>
    <n v="5"/>
    <s v="bal"/>
    <n v="6.29"/>
    <n v="31.46"/>
    <s v="0411"/>
    <m/>
    <s v="1CHIR: lůžkové oddělení 8"/>
    <s v="SVIOP-2019-SVM2-011296"/>
    <s v="Výdej do spotřeby z IOP"/>
    <s v="Škodová Simona"/>
    <s v="Promítnut do stavu zásob"/>
    <s v="V44G"/>
    <s v="Kuchyňské potřeby drobné"/>
    <m/>
    <m/>
    <s v="Věra Marková do 8/2020"/>
    <m/>
    <x v="1"/>
    <n v="10"/>
    <m/>
    <n v="0"/>
    <m/>
    <m/>
  </r>
  <r>
    <d v="2019-10-04T07:46:31"/>
    <m/>
    <s v="VE670"/>
    <x v="0"/>
    <x v="43"/>
    <n v="5"/>
    <s v="bal"/>
    <n v="9.4499999999999993"/>
    <n v="47.25"/>
    <s v="0411"/>
    <m/>
    <s v="1CHIR: lůžkové oddělení 8"/>
    <s v="SVIOP-2019-SVM2-011296"/>
    <s v="Výdej do spotřeby z IOP"/>
    <s v="Škodová Simona"/>
    <s v="Promítnut do stavu zásob"/>
    <s v="V44E"/>
    <s v="WC papír, ubrousky, pytle, sáčky"/>
    <m/>
    <m/>
    <s v="Vkus Bustan do 12/2019"/>
    <m/>
    <x v="1"/>
    <n v="10"/>
    <m/>
    <n v="0"/>
    <m/>
    <m/>
  </r>
  <r>
    <d v="2019-10-04T07:46:31"/>
    <m/>
    <s v="VE588"/>
    <x v="0"/>
    <x v="255"/>
    <n v="5"/>
    <s v="ks"/>
    <n v="10.72"/>
    <n v="53.58"/>
    <s v="0411"/>
    <m/>
    <s v="1CHIR: lůžkové oddělení 8"/>
    <s v="SVIOP-2019-SVM2-011296"/>
    <s v="Výdej do spotřeby z IOP"/>
    <s v="Škodová Simona"/>
    <s v="Promítnut do stavu zásob"/>
    <s v="V44G"/>
    <s v="Kuchyňské potřeby drobné"/>
    <m/>
    <m/>
    <s v="MB-SWING"/>
    <m/>
    <x v="1"/>
    <n v="10"/>
    <m/>
    <n v="0"/>
    <m/>
    <m/>
  </r>
  <r>
    <d v="2019-10-04T07:46:31"/>
    <m/>
    <s v="VF311"/>
    <x v="0"/>
    <x v="400"/>
    <n v="6"/>
    <s v="bal"/>
    <n v="17.25"/>
    <n v="103.47"/>
    <s v="0411"/>
    <m/>
    <s v="1CHIR: lůžkové oddělení 8"/>
    <s v="SVIOP-2019-SVM2-011296"/>
    <s v="Výdej do spotřeby z IOP"/>
    <s v="Škodová Simona"/>
    <s v="Promítnut do stavu zásob"/>
    <s v="V44E"/>
    <s v="WC papír, ubrousky, pytle, sáčky"/>
    <m/>
    <m/>
    <s v="Abraham do 4/2020"/>
    <m/>
    <x v="1"/>
    <n v="10"/>
    <m/>
    <n v="0"/>
    <m/>
    <m/>
  </r>
  <r>
    <d v="2019-10-04T07:46:31"/>
    <s v="1566"/>
    <s v="VE526"/>
    <x v="2"/>
    <x v="45"/>
    <n v="5"/>
    <s v="bal"/>
    <n v="23.17"/>
    <n v="115.85"/>
    <s v="0411"/>
    <m/>
    <s v="1CHIR: lůžkové oddělení 8"/>
    <s v="SVIOP-2019-SVM2-011296"/>
    <s v="Výdej do spotřeby z IOP"/>
    <s v="Škodová Simona"/>
    <s v="Promítnut do stavu zásob"/>
    <s v="V41C"/>
    <s v="Kartáče,houbičky"/>
    <m/>
    <m/>
    <s v="Šaman do 19.3/2020"/>
    <m/>
    <x v="1"/>
    <n v="10"/>
    <m/>
    <n v="0"/>
    <m/>
    <m/>
  </r>
  <r>
    <d v="2019-10-04T07:46:31"/>
    <s v="116931"/>
    <s v="VE485"/>
    <x v="2"/>
    <x v="105"/>
    <n v="3"/>
    <s v="ks"/>
    <n v="23.76"/>
    <n v="71.28"/>
    <s v="0411"/>
    <m/>
    <s v="1CHIR: lůžkové oddělení 8"/>
    <s v="SVIOP-2019-SVM2-011296"/>
    <s v="Výdej do spotřeby z IOP"/>
    <s v="Škodová Simona"/>
    <s v="Promítnut do stavu zásob"/>
    <s v="V41A"/>
    <s v="Mycí a uklízecí prostředy"/>
    <m/>
    <m/>
    <s v="Šaman do 19.3/2020"/>
    <m/>
    <x v="1"/>
    <n v="10"/>
    <m/>
    <n v="0"/>
    <m/>
    <m/>
  </r>
  <r>
    <d v="2019-10-04T07:46:31"/>
    <m/>
    <s v="VE716"/>
    <x v="0"/>
    <x v="16"/>
    <n v="30"/>
    <s v="ks"/>
    <n v="23.96"/>
    <n v="718.74"/>
    <s v="0411"/>
    <m/>
    <s v="1CHIR: lůžkové oddělení 8"/>
    <s v="SVIOP-2019-SVM2-011296"/>
    <s v="Výdej do spotřeby z IOP"/>
    <s v="Škodová Simona"/>
    <s v="Promítnut do stavu zásob"/>
    <s v="V44E"/>
    <s v="WC papír, ubrousky, pytle, sáčky"/>
    <m/>
    <m/>
    <s v="Frankospol 3/2020"/>
    <m/>
    <x v="1"/>
    <n v="10"/>
    <m/>
    <n v="0"/>
    <m/>
    <m/>
  </r>
  <r>
    <d v="2019-10-04T07:46:31"/>
    <m/>
    <s v="VC049"/>
    <x v="0"/>
    <x v="21"/>
    <n v="3"/>
    <s v="bal"/>
    <n v="35.49"/>
    <n v="106.48"/>
    <s v="0411"/>
    <m/>
    <s v="1CHIR: lůžkové oddělení 8"/>
    <s v="SVIOP-2019-SVM2-011296"/>
    <s v="Výdej do spotřeby z IOP"/>
    <s v="Škodová Simona"/>
    <s v="Promítnut do stavu zásob"/>
    <s v="V44C"/>
    <s v="Registrační papíry"/>
    <m/>
    <m/>
    <m/>
    <m/>
    <x v="1"/>
    <n v="10"/>
    <m/>
    <n v="0"/>
    <m/>
    <m/>
  </r>
  <r>
    <d v="2019-10-04T07:46:31"/>
    <s v="394153"/>
    <s v="VE693"/>
    <x v="2"/>
    <x v="18"/>
    <n v="4"/>
    <s v="ks"/>
    <n v="39.08"/>
    <n v="156.33000000000001"/>
    <s v="0411"/>
    <m/>
    <s v="1CHIR: lůžkové oddělení 8"/>
    <s v="SVIOP-2019-SVM2-011296"/>
    <s v="Výdej do spotřeby z IOP"/>
    <s v="Škodová Simona"/>
    <s v="Promítnut do stavu zásob"/>
    <s v="V41D"/>
    <s v="Krémy, oleje a masti z lékárny"/>
    <m/>
    <m/>
    <s v="Phoenix"/>
    <m/>
    <x v="1"/>
    <n v="10"/>
    <m/>
    <n v="0"/>
    <m/>
    <m/>
  </r>
  <r>
    <d v="2019-10-04T07:46:31"/>
    <s v="Fm-L009-022-CENPAC-001"/>
    <s v="VFM1223"/>
    <x v="1"/>
    <x v="22"/>
    <n v="2"/>
    <s v="ks"/>
    <n v="54.45"/>
    <n v="108.9"/>
    <s v="0411"/>
    <m/>
    <s v="1CHIR: lůžkové oddělení 8"/>
    <s v="SVIOP-2019-SVM2-011296"/>
    <s v="Výdej do spotřeby z IOP"/>
    <s v="Škodová Simona"/>
    <s v="Promítnut do stavu zásob"/>
    <s v="VFM022"/>
    <s v="Úschova věcí, důchody"/>
    <m/>
    <m/>
    <s v="Knopp - tiskárna do 1/2021"/>
    <m/>
    <x v="1"/>
    <n v="10"/>
    <m/>
    <n v="0"/>
    <m/>
    <m/>
  </r>
  <r>
    <d v="2019-10-04T07:46:31"/>
    <s v="Fm-L009-029-LEKPAC-001"/>
    <s v="VFM1238"/>
    <x v="1"/>
    <x v="24"/>
    <n v="2"/>
    <s v="ks"/>
    <n v="59.29"/>
    <n v="118.58"/>
    <s v="0411"/>
    <m/>
    <s v="1CHIR: lůžkové oddělení 8"/>
    <s v="SVIOP-2019-SVM2-011296"/>
    <s v="Výdej do spotřeby z IOP"/>
    <s v="Škodová Simona"/>
    <s v="Promítnut do stavu zásob"/>
    <s v="VFM029"/>
    <s v="Léčiva"/>
    <m/>
    <m/>
    <s v="Knopp - tiskárna do 1/2021"/>
    <m/>
    <x v="1"/>
    <n v="10"/>
    <m/>
    <n v="0"/>
    <m/>
    <m/>
  </r>
  <r>
    <d v="2019-10-04T07:46:31"/>
    <s v="BSL 490"/>
    <s v="VB924"/>
    <x v="4"/>
    <x v="123"/>
    <n v="1"/>
    <s v="ks"/>
    <n v="71.39"/>
    <n v="71.39"/>
    <s v="0411"/>
    <m/>
    <s v="1CHIR: lůžkové oddělení 8"/>
    <s v="SVIOP-2019-SVM2-011296"/>
    <s v="Výdej do spotřeby z IOP"/>
    <s v="Škodová Simona"/>
    <s v="Promítnut do stavu zásob"/>
    <s v="V21"/>
    <s v="Spotřební materiál k SZM"/>
    <m/>
    <m/>
    <s v="Muf Pro"/>
    <m/>
    <x v="1"/>
    <n v="10"/>
    <m/>
    <n v="0"/>
    <m/>
    <m/>
  </r>
  <r>
    <d v="2019-10-04T07:46:31"/>
    <m/>
    <s v="VE275"/>
    <x v="1"/>
    <x v="374"/>
    <n v="5"/>
    <s v="bal"/>
    <n v="74.48"/>
    <n v="372.38"/>
    <s v="0411"/>
    <m/>
    <s v="1CHIR: lůžkové oddělení 8"/>
    <s v="SVIOP-2019-SVM2-011296"/>
    <s v="Výdej do spotřeby z IOP"/>
    <s v="Škodová Simona"/>
    <s v="Promítnut do stavu zásob"/>
    <s v="V42A"/>
    <s v="Papíry, sešity, knihy, bloky, tabule"/>
    <m/>
    <m/>
    <s v="VKUS-Bustan 3/2020"/>
    <m/>
    <x v="1"/>
    <n v="10"/>
    <m/>
    <n v="0"/>
    <m/>
    <m/>
  </r>
  <r>
    <d v="2019-10-04T07:46:31"/>
    <m/>
    <s v="VF230"/>
    <x v="2"/>
    <x v="252"/>
    <n v="2"/>
    <s v="ks"/>
    <n v="76.23"/>
    <n v="152.46"/>
    <s v="0411"/>
    <m/>
    <s v="1CHIR: lůžkové oddělení 8"/>
    <s v="SVIOP-2019-SVM2-011296"/>
    <s v="Výdej do spotřeby z IOP"/>
    <s v="Škodová Simona"/>
    <s v="Promítnut do stavu zásob"/>
    <s v="V41D"/>
    <s v="Krémy, oleje a masti z lékárny"/>
    <m/>
    <m/>
    <s v="Maurea, s.r.o"/>
    <m/>
    <x v="1"/>
    <n v="10"/>
    <m/>
    <n v="0"/>
    <m/>
    <m/>
  </r>
  <r>
    <d v="2019-10-04T07:46:31"/>
    <m/>
    <s v="VE622"/>
    <x v="0"/>
    <x v="34"/>
    <n v="4"/>
    <s v="ks"/>
    <n v="181.65"/>
    <n v="726.59"/>
    <s v="0411"/>
    <m/>
    <s v="1CHIR: lůžkové oddělení 8"/>
    <s v="SVIOP-2019-SVM2-011296"/>
    <s v="Výdej do spotřeby z IOP"/>
    <s v="Škodová Simona"/>
    <s v="Promítnut do stavu zásob"/>
    <s v="V44E"/>
    <s v="WC papír, ubrousky, pytle, sáčky"/>
    <m/>
    <m/>
    <s v="Frankospol 3/2020"/>
    <m/>
    <x v="1"/>
    <n v="10"/>
    <m/>
    <n v="0"/>
    <m/>
    <m/>
  </r>
  <r>
    <d v="2019-10-04T07:46:31"/>
    <s v="REF N15000"/>
    <s v="VE649"/>
    <x v="0"/>
    <x v="50"/>
    <n v="1"/>
    <s v="bal"/>
    <n v="326.7"/>
    <n v="326.7"/>
    <s v="0411"/>
    <m/>
    <s v="1CHIR: lůžkové oddělení 8"/>
    <s v="SVIOP-2019-SVM2-011296"/>
    <s v="Výdej do spotřeby z IOP"/>
    <s v="Škodová Simona"/>
    <s v="Promítnut do stavu zásob"/>
    <s v="V44E"/>
    <s v="WC papír, ubrousky, pytle, sáčky"/>
    <m/>
    <m/>
    <s v="MEDISUN profi s.r.o."/>
    <m/>
    <x v="1"/>
    <n v="10"/>
    <m/>
    <n v="0"/>
    <m/>
    <m/>
  </r>
  <r>
    <d v="2019-10-04T07:46:31"/>
    <s v="10006995K"/>
    <s v="VC649"/>
    <x v="0"/>
    <x v="37"/>
    <n v="1"/>
    <s v="ks"/>
    <n v="716.32"/>
    <n v="716.32"/>
    <s v="0411"/>
    <m/>
    <s v="1CHIR: lůžkové oddělení 8"/>
    <s v="SVIOP-2019-SVM2-011296"/>
    <s v="Výdej do spotřeby z IOP"/>
    <s v="Škodová Simona"/>
    <s v="Promítnut do stavu zásob"/>
    <s v="V44D"/>
    <s v="Ručníky, rohože, ostatní"/>
    <m/>
    <m/>
    <s v="Datascan"/>
    <m/>
    <x v="1"/>
    <n v="10"/>
    <m/>
    <n v="0"/>
    <m/>
    <m/>
  </r>
  <r>
    <d v="2019-10-04T07:46:31"/>
    <s v="10006995-1K"/>
    <s v="VC736"/>
    <x v="0"/>
    <x v="38"/>
    <n v="1"/>
    <s v="ks"/>
    <n v="738.1"/>
    <n v="738.1"/>
    <s v="0411"/>
    <m/>
    <s v="1CHIR: lůžkové oddělení 8"/>
    <s v="SVIOP-2019-SVM2-011296"/>
    <s v="Výdej do spotřeby z IOP"/>
    <s v="Škodová Simona"/>
    <s v="Promítnut do stavu zásob"/>
    <s v="V44D"/>
    <s v="Ručníky, rohože, ostatní"/>
    <m/>
    <m/>
    <s v="Datascan"/>
    <m/>
    <x v="1"/>
    <n v="10"/>
    <m/>
    <n v="0"/>
    <m/>
    <m/>
  </r>
  <r>
    <d v="2019-10-04T07:51:34"/>
    <m/>
    <s v="VA815"/>
    <x v="0"/>
    <x v="448"/>
    <n v="5"/>
    <s v="ks"/>
    <n v="278.3"/>
    <n v="1391.5"/>
    <s v="0401"/>
    <m/>
    <s v="1CHIR: vedení klinického pracoviště"/>
    <s v="SVIOP-2019-SVM2-011300"/>
    <s v="Výdej do spotřeby z IOP"/>
    <s v="Škodová Simona"/>
    <s v="Promítnut do stavu zásob"/>
    <s v="V44H"/>
    <s v="Boxy,koše,dózy,nádoby"/>
    <m/>
    <m/>
    <s v="Věra Marková"/>
    <m/>
    <x v="1"/>
    <n v="10"/>
    <m/>
    <n v="0"/>
    <m/>
    <m/>
  </r>
  <r>
    <d v="2019-10-04T07:52:00"/>
    <m/>
    <s v="VA766"/>
    <x v="0"/>
    <x v="273"/>
    <n v="10"/>
    <s v="ks"/>
    <n v="3.51"/>
    <n v="35.090000000000003"/>
    <s v="0412"/>
    <m/>
    <s v="1CHIR: lůžkové oddělení 9 + 9P"/>
    <s v="SVIOP-2019-SVM2-011301"/>
    <s v="Výdej do spotřeby z IOP"/>
    <s v="Škodová Simona"/>
    <s v="Promítnut do stavu zásob"/>
    <s v="V44G"/>
    <s v="Kuchyňské potřeby drobné"/>
    <m/>
    <m/>
    <s v="Věra Marková do 8/2020"/>
    <m/>
    <x v="1"/>
    <n v="10"/>
    <m/>
    <n v="0"/>
    <m/>
    <m/>
  </r>
  <r>
    <d v="2019-10-04T07:52:00"/>
    <m/>
    <s v="VB279"/>
    <x v="0"/>
    <x v="345"/>
    <n v="12"/>
    <s v="ks"/>
    <n v="18.149999999999999"/>
    <n v="217.79"/>
    <s v="0412"/>
    <m/>
    <s v="1CHIR: lůžkové oddělení 9 + 9P"/>
    <s v="SVIOP-2019-SVM2-011301"/>
    <s v="Výdej do spotřeby z IOP"/>
    <s v="Škodová Simona"/>
    <s v="Promítnut do stavu zásob"/>
    <s v="V44G"/>
    <s v="Kuchyňské potřeby drobné"/>
    <m/>
    <m/>
    <s v="Věra Marková do 8/2020"/>
    <m/>
    <x v="1"/>
    <n v="10"/>
    <m/>
    <n v="0"/>
    <m/>
    <m/>
  </r>
  <r>
    <d v="2019-10-04T07:52:34"/>
    <m/>
    <s v="VA815"/>
    <x v="0"/>
    <x v="448"/>
    <n v="1"/>
    <s v="ks"/>
    <n v="278.3"/>
    <n v="278.3"/>
    <s v="0413"/>
    <m/>
    <s v="1CHIR: lůžkové oddělení 3"/>
    <s v="SVIOP-2019-SVM2-011302"/>
    <s v="Výdej do spotřeby z IOP"/>
    <s v="Škodová Simona"/>
    <s v="Promítnut do stavu zásob"/>
    <s v="V44H"/>
    <s v="Boxy,koše,dózy,nádoby"/>
    <m/>
    <m/>
    <s v="Věra Marková"/>
    <m/>
    <x v="1"/>
    <n v="10"/>
    <m/>
    <n v="0"/>
    <m/>
    <m/>
  </r>
  <r>
    <d v="2019-10-04T07:52:59"/>
    <m/>
    <s v="VA766"/>
    <x v="0"/>
    <x v="273"/>
    <n v="10"/>
    <s v="ks"/>
    <n v="3.51"/>
    <n v="35.090000000000003"/>
    <s v="0432"/>
    <m/>
    <s v="1CHIR: JIP  6"/>
    <s v="SVIOP-2019-SVM2-011303"/>
    <s v="Výdej do spotřeby z IOP"/>
    <s v="Škodová Simona"/>
    <s v="Promítnut do stavu zásob"/>
    <s v="V44G"/>
    <s v="Kuchyňské potřeby drobné"/>
    <m/>
    <m/>
    <s v="Věra Marková do 8/2020"/>
    <m/>
    <x v="1"/>
    <n v="10"/>
    <m/>
    <n v="0"/>
    <m/>
    <m/>
  </r>
  <r>
    <d v="2019-10-04T11:42:25"/>
    <s v="Fm-L009-035-TO-003"/>
    <s v="VFM1226"/>
    <x v="1"/>
    <x v="108"/>
    <n v="9"/>
    <s v="ks"/>
    <n v="1.21"/>
    <n v="10.89"/>
    <s v="0413"/>
    <m/>
    <s v="1CHIR: lůžkové oddělení 3"/>
    <s v="SVIOP-2019-SVM2-011328"/>
    <s v="Výdej do spotřeby z IOP"/>
    <s v="Škodová Simona"/>
    <s v="Promítnut do stavu zásob"/>
    <s v="VFM035"/>
    <s v="Žádanky (laboratoře)"/>
    <m/>
    <m/>
    <s v="Knopp - tiskárna do 1/2021"/>
    <m/>
    <x v="1"/>
    <n v="10"/>
    <m/>
    <n v="0"/>
    <m/>
    <m/>
  </r>
  <r>
    <d v="2019-10-08T09:57:02"/>
    <s v="5961"/>
    <s v="VE517"/>
    <x v="2"/>
    <x v="5"/>
    <n v="21"/>
    <s v="ks"/>
    <n v="2.4900000000000002"/>
    <n v="52.29"/>
    <s v="0411"/>
    <m/>
    <s v="1CHIR: lůžkové oddělení 8"/>
    <s v="SVIOP-2019-SVM2-011411"/>
    <s v="Výdej do spotřeby z IOP"/>
    <s v="Škodová Simona"/>
    <s v="Promítnut do stavu zásob"/>
    <s v="V41A"/>
    <s v="Mycí a uklízecí prostředy"/>
    <m/>
    <m/>
    <s v="Šaman do 19.3/2020"/>
    <m/>
    <x v="1"/>
    <n v="10"/>
    <m/>
    <n v="0"/>
    <m/>
    <m/>
  </r>
  <r>
    <d v="2019-10-08T09:57:02"/>
    <s v="7396"/>
    <s v="VE479"/>
    <x v="2"/>
    <x v="12"/>
    <n v="4"/>
    <s v="ks"/>
    <n v="15.13"/>
    <n v="60.53"/>
    <s v="0411"/>
    <m/>
    <s v="1CHIR: lůžkové oddělení 8"/>
    <s v="SVIOP-2019-SVM2-011411"/>
    <s v="Výdej do spotřeby z IOP"/>
    <s v="Škodová Simona"/>
    <s v="Promítnut do stavu zásob"/>
    <s v="V41B"/>
    <s v="Mýdla,osvěžovače"/>
    <m/>
    <m/>
    <s v="Šaman do 19.3/2020"/>
    <m/>
    <x v="1"/>
    <n v="10"/>
    <m/>
    <n v="0"/>
    <m/>
    <m/>
  </r>
  <r>
    <d v="2019-10-08T09:57:02"/>
    <s v="9846"/>
    <s v="VE892"/>
    <x v="0"/>
    <x v="61"/>
    <n v="4"/>
    <s v="bal"/>
    <n v="18.45"/>
    <n v="73.8"/>
    <s v="0411"/>
    <m/>
    <s v="1CHIR: lůžkové oddělení 8"/>
    <s v="SVIOP-2019-SVM2-011411"/>
    <s v="Výdej do spotřeby z IOP"/>
    <s v="Škodová Simona"/>
    <s v="Promítnut do stavu zásob"/>
    <s v="V44D"/>
    <s v="Ručníky, rohože, ostatní"/>
    <m/>
    <m/>
    <s v="Šaman do 19.3/2020"/>
    <m/>
    <x v="1"/>
    <n v="10"/>
    <m/>
    <n v="0"/>
    <m/>
    <m/>
  </r>
  <r>
    <d v="2019-10-08T09:57:02"/>
    <s v="116361"/>
    <s v="VE505"/>
    <x v="2"/>
    <x v="46"/>
    <n v="5"/>
    <s v="ks"/>
    <n v="34.78"/>
    <n v="173.9"/>
    <s v="0411"/>
    <m/>
    <s v="1CHIR: lůžkové oddělení 8"/>
    <s v="SVIOP-2019-SVM2-011411"/>
    <s v="Výdej do spotřeby z IOP"/>
    <s v="Škodová Simona"/>
    <s v="Promítnut do stavu zásob"/>
    <s v="V41A"/>
    <s v="Mycí a uklízecí prostředy"/>
    <m/>
    <m/>
    <s v="Šaman do 19.3/2020"/>
    <m/>
    <x v="1"/>
    <n v="10"/>
    <m/>
    <n v="0"/>
    <m/>
    <m/>
  </r>
  <r>
    <d v="2019-10-08T09:57:02"/>
    <s v="5136"/>
    <s v="VE484"/>
    <x v="2"/>
    <x v="130"/>
    <n v="1"/>
    <s v="ks"/>
    <n v="55.33"/>
    <n v="55.33"/>
    <s v="0411"/>
    <m/>
    <s v="1CHIR: lůžkové oddělení 8"/>
    <s v="SVIOP-2019-SVM2-011411"/>
    <s v="Výdej do spotřeby z IOP"/>
    <s v="Škodová Simona"/>
    <s v="Promítnut do stavu zásob"/>
    <s v="V41A"/>
    <s v="Mycí a uklízecí prostředy"/>
    <m/>
    <m/>
    <s v="Šaman do 19.3/2020"/>
    <m/>
    <x v="1"/>
    <n v="10"/>
    <m/>
    <n v="0"/>
    <m/>
    <m/>
  </r>
  <r>
    <d v="2019-10-08T09:57:02"/>
    <s v="107631"/>
    <s v="VE669"/>
    <x v="2"/>
    <x v="106"/>
    <n v="2"/>
    <s v="ks"/>
    <n v="151.25"/>
    <n v="302.5"/>
    <s v="0411"/>
    <m/>
    <s v="1CHIR: lůžkové oddělení 8"/>
    <s v="SVIOP-2019-SVM2-011411"/>
    <s v="Výdej do spotřeby z IOP"/>
    <s v="Škodová Simona"/>
    <s v="Promítnut do stavu zásob"/>
    <s v="V41A"/>
    <s v="Mycí a uklízecí prostředy"/>
    <m/>
    <m/>
    <s v="Šaman do 19.3/2020"/>
    <m/>
    <x v="1"/>
    <n v="10"/>
    <m/>
    <n v="0"/>
    <m/>
    <m/>
  </r>
  <r>
    <d v="2019-10-08T09:58:00"/>
    <s v="116361"/>
    <s v="VE505"/>
    <x v="2"/>
    <x v="46"/>
    <n v="4"/>
    <s v="ks"/>
    <n v="34.78"/>
    <n v="139.12"/>
    <s v="0412"/>
    <m/>
    <s v="1CHIR: lůžkové oddělení 9 + 9P"/>
    <s v="SVIOP-2019-SVM2-011412"/>
    <s v="Výdej do spotřeby z IOP"/>
    <s v="Škodová Simona"/>
    <s v="Promítnut do stavu zásob"/>
    <s v="V41A"/>
    <s v="Mycí a uklízecí prostředy"/>
    <m/>
    <m/>
    <s v="Šaman do 19.3/2020"/>
    <m/>
    <x v="1"/>
    <n v="10"/>
    <m/>
    <n v="0"/>
    <m/>
    <m/>
  </r>
  <r>
    <d v="2019-10-08T09:58:00"/>
    <m/>
    <s v="VE696"/>
    <x v="2"/>
    <x v="170"/>
    <n v="2"/>
    <s v="ks"/>
    <n v="95.84"/>
    <n v="191.68"/>
    <s v="0412"/>
    <m/>
    <s v="1CHIR: lůžkové oddělení 9 + 9P"/>
    <s v="SVIOP-2019-SVM2-011412"/>
    <s v="Výdej do spotřeby z IOP"/>
    <s v="Škodová Simona"/>
    <s v="Promítnut do stavu zásob"/>
    <s v="V41D"/>
    <s v="Krémy, oleje a masti z lékárny"/>
    <m/>
    <m/>
    <s v="Phoenix"/>
    <m/>
    <x v="1"/>
    <n v="10"/>
    <m/>
    <n v="0"/>
    <m/>
    <m/>
  </r>
  <r>
    <d v="2019-10-08T09:58:00"/>
    <s v="2004"/>
    <s v="VE688"/>
    <x v="2"/>
    <x v="49"/>
    <n v="2"/>
    <s v="bal"/>
    <n v="219.01"/>
    <n v="438.02"/>
    <s v="0412"/>
    <m/>
    <s v="1CHIR: lůžkové oddělení 9 + 9P"/>
    <s v="SVIOP-2019-SVM2-011412"/>
    <s v="Výdej do spotřeby z IOP"/>
    <s v="Škodová Simona"/>
    <s v="Promítnut do stavu zásob"/>
    <s v="V41A"/>
    <s v="Mycí a uklízecí prostředy"/>
    <m/>
    <m/>
    <s v="Šaman do 19.3/2020"/>
    <m/>
    <x v="1"/>
    <n v="10"/>
    <m/>
    <n v="0"/>
    <m/>
    <m/>
  </r>
  <r>
    <d v="2019-10-08T09:58:36"/>
    <s v="9846"/>
    <s v="VE892"/>
    <x v="0"/>
    <x v="61"/>
    <n v="10"/>
    <s v="bal"/>
    <n v="18.45"/>
    <n v="184.5"/>
    <s v="0432"/>
    <m/>
    <s v="1CHIR: JIP  6"/>
    <s v="SVIOP-2019-SVM2-011413"/>
    <s v="Výdej do spotřeby z IOP"/>
    <s v="Škodová Simona"/>
    <s v="Promítnut do stavu zásob"/>
    <s v="V44D"/>
    <s v="Ručníky, rohože, ostatní"/>
    <m/>
    <m/>
    <s v="Šaman do 19.3/2020"/>
    <m/>
    <x v="1"/>
    <n v="10"/>
    <m/>
    <n v="0"/>
    <m/>
    <m/>
  </r>
  <r>
    <d v="2019-10-08T09:58:36"/>
    <s v="116361"/>
    <s v="VE505"/>
    <x v="2"/>
    <x v="46"/>
    <n v="4"/>
    <s v="ks"/>
    <n v="34.78"/>
    <n v="139.12"/>
    <s v="0432"/>
    <m/>
    <s v="1CHIR: JIP  6"/>
    <s v="SVIOP-2019-SVM2-011413"/>
    <s v="Výdej do spotřeby z IOP"/>
    <s v="Škodová Simona"/>
    <s v="Promítnut do stavu zásob"/>
    <s v="V41A"/>
    <s v="Mycí a uklízecí prostředy"/>
    <m/>
    <m/>
    <s v="Šaman do 19.3/2020"/>
    <m/>
    <x v="1"/>
    <n v="10"/>
    <m/>
    <n v="0"/>
    <m/>
    <m/>
  </r>
  <r>
    <d v="2019-10-09T06:28:15"/>
    <s v="232600"/>
    <s v="VE799"/>
    <x v="1"/>
    <x v="349"/>
    <n v="1"/>
    <s v="ks"/>
    <n v="28.8"/>
    <n v="28.8"/>
    <s v="0412"/>
    <m/>
    <s v="1CHIR: lůžkové oddělení 9 + 9P"/>
    <s v="SVIOP-2019-SVM2-011463"/>
    <s v="Výdej do spotřeby z IOP"/>
    <s v="Utíkalová Jana"/>
    <s v="Promítnut do stavu zásob"/>
    <s v="V42A"/>
    <s v="Papíry, sešity, knihy, bloky, tabule"/>
    <m/>
    <m/>
    <s v="Frankospol 22.3/2020"/>
    <m/>
    <x v="1"/>
    <n v="10"/>
    <m/>
    <n v="0"/>
    <m/>
    <m/>
  </r>
  <r>
    <d v="2019-10-09T06:28:15"/>
    <s v="232551"/>
    <s v="VE800"/>
    <x v="1"/>
    <x v="344"/>
    <n v="1"/>
    <s v="ks"/>
    <n v="64.13"/>
    <n v="64.13"/>
    <s v="0412"/>
    <m/>
    <s v="1CHIR: lůžkové oddělení 9 + 9P"/>
    <s v="SVIOP-2019-SVM2-011463"/>
    <s v="Výdej do spotřeby z IOP"/>
    <s v="Utíkalová Jana"/>
    <s v="Promítnut do stavu zásob"/>
    <s v="V42A"/>
    <s v="Papíry, sešity, knihy, bloky, tabule"/>
    <m/>
    <m/>
    <s v="Frankospol 22.3/2020"/>
    <m/>
    <x v="1"/>
    <n v="10"/>
    <m/>
    <n v="0"/>
    <m/>
    <m/>
  </r>
  <r>
    <d v="2019-10-09T06:28:15"/>
    <s v="232150"/>
    <s v="VE801"/>
    <x v="1"/>
    <x v="330"/>
    <n v="1"/>
    <s v="ks"/>
    <n v="106.96"/>
    <n v="106.96"/>
    <s v="0412"/>
    <m/>
    <s v="1CHIR: lůžkové oddělení 9 + 9P"/>
    <s v="SVIOP-2019-SVM2-011463"/>
    <s v="Výdej do spotřeby z IOP"/>
    <s v="Utíkalová Jana"/>
    <s v="Promítnut do stavu zásob"/>
    <s v="V42A"/>
    <s v="Papíry, sešity, knihy, bloky, tabule"/>
    <m/>
    <m/>
    <s v="Frankospol 22.3/2020"/>
    <m/>
    <x v="1"/>
    <n v="10"/>
    <m/>
    <n v="0"/>
    <m/>
    <m/>
  </r>
  <r>
    <d v="2019-10-09T11:55:54"/>
    <m/>
    <s v="VA289"/>
    <x v="2"/>
    <x v="333"/>
    <n v="1"/>
    <s v="ks"/>
    <n v="70"/>
    <n v="70"/>
    <s v="0412"/>
    <m/>
    <s v="1CHIR: lůžkové oddělení 9 + 9P"/>
    <s v="SVIOP-2019-SVM2-011515"/>
    <s v="Výdej do spotřeby z IOP"/>
    <s v="Utíkalová Jana"/>
    <s v="Promítnut do stavu zásob"/>
    <s v="V41C"/>
    <s v="Kartáče,houbičky"/>
    <m/>
    <m/>
    <m/>
    <m/>
    <x v="1"/>
    <n v="10"/>
    <m/>
    <n v="0"/>
    <m/>
    <m/>
  </r>
  <r>
    <d v="2019-10-09T11:58:02"/>
    <m/>
    <s v="VA244"/>
    <x v="2"/>
    <x v="459"/>
    <n v="1"/>
    <s v="ks"/>
    <n v="50"/>
    <n v="50"/>
    <s v="0421"/>
    <m/>
    <s v="1CHIR: ambulance"/>
    <s v="SVIOP-2019-SVM2-011516"/>
    <s v="Výdej do spotřeby z IOP"/>
    <s v="Utíkalová Jana"/>
    <s v="Promítnut do stavu zásob"/>
    <s v="V41A"/>
    <s v="Mycí a uklízecí prostředy"/>
    <m/>
    <m/>
    <m/>
    <m/>
    <x v="1"/>
    <n v="10"/>
    <m/>
    <n v="0"/>
    <m/>
    <m/>
  </r>
  <r>
    <d v="2019-10-10T06:28:10"/>
    <s v="234210"/>
    <s v="VE784"/>
    <x v="1"/>
    <x v="398"/>
    <n v="5"/>
    <s v="ks"/>
    <n v="4.1100000000000003"/>
    <n v="20.57"/>
    <s v="0421"/>
    <m/>
    <s v="1CHIR: ambulance"/>
    <s v="SVIOP-2019-SVM2-011525"/>
    <s v="Výdej do spotřeby z IOP"/>
    <s v="Utíkalová Jana"/>
    <s v="Promítnut do stavu zásob"/>
    <s v="V42A"/>
    <s v="Papíry, sešity, knihy, bloky, tabule"/>
    <s v="Frankospol 22.3/2020"/>
    <m/>
    <s v="Frankospol 22.3/2020"/>
    <m/>
    <x v="1"/>
    <n v="10"/>
    <m/>
    <n v="0"/>
    <m/>
    <m/>
  </r>
  <r>
    <d v="2019-10-11T09:27:09"/>
    <s v="510302"/>
    <s v="VE350"/>
    <x v="1"/>
    <x v="97"/>
    <n v="20"/>
    <s v="ks"/>
    <n v="1.33"/>
    <n v="26.62"/>
    <s v="0411"/>
    <m/>
    <s v="1CHIR: lůžkové oddělení 8"/>
    <s v="SVIOP-2019-SVM2-011582"/>
    <s v="Výdej do spotřeby z IOP"/>
    <s v="Utíkalová Jana"/>
    <s v="Promítnut do stavu zásob"/>
    <s v="V42B"/>
    <s v="Psací potřeby"/>
    <m/>
    <m/>
    <s v="Frankospol 22.3/2020"/>
    <m/>
    <x v="1"/>
    <n v="10"/>
    <m/>
    <n v="0"/>
    <m/>
    <m/>
  </r>
  <r>
    <d v="2019-10-11T09:27:09"/>
    <s v="180021"/>
    <s v="VF344"/>
    <x v="1"/>
    <x v="446"/>
    <n v="3"/>
    <s v="ks"/>
    <n v="223.49"/>
    <n v="670.46"/>
    <s v="0411"/>
    <m/>
    <s v="1CHIR: lůžkové oddělení 8"/>
    <s v="SVIOP-2019-SVM2-011582"/>
    <s v="Výdej do spotřeby z IOP"/>
    <s v="Utíkalová Jana"/>
    <s v="Promítnut do stavu zásob"/>
    <s v="V42C"/>
    <s v="Obálky, pořadače, složky"/>
    <m/>
    <m/>
    <s v="Frankospol 22.3/2020"/>
    <m/>
    <x v="1"/>
    <n v="10"/>
    <m/>
    <n v="0"/>
    <m/>
    <m/>
  </r>
  <r>
    <d v="2019-10-11T09:28:28"/>
    <s v="180021"/>
    <s v="VF344"/>
    <x v="1"/>
    <x v="446"/>
    <n v="1"/>
    <s v="ks"/>
    <n v="223.49"/>
    <n v="223.49"/>
    <s v="0411"/>
    <m/>
    <s v="1CHIR: lůžkové oddělení 8"/>
    <s v="SVIOP-2019-SVM2-011583"/>
    <s v="Výdej do spotřeby z IOP"/>
    <s v="Utíkalová Jana"/>
    <s v="Promítnut do stavu zásob"/>
    <s v="V42C"/>
    <s v="Obálky, pořadače, složky"/>
    <m/>
    <m/>
    <s v="Frankospol 22.3/2020"/>
    <m/>
    <x v="1"/>
    <n v="10"/>
    <m/>
    <n v="0"/>
    <m/>
    <m/>
  </r>
  <r>
    <d v="2019-10-14T07:37:43"/>
    <m/>
    <s v="VB608"/>
    <x v="0"/>
    <x v="200"/>
    <n v="1"/>
    <s v="ks"/>
    <n v="27"/>
    <n v="27"/>
    <s v="0411"/>
    <m/>
    <s v="1CHIR: lůžkové oddělení 8"/>
    <s v="SVIOP-2019-SVM2-011624"/>
    <s v="Výdej do spotřeby z IOP"/>
    <s v="Sommerová Iva"/>
    <s v="Promítnut do stavu zásob"/>
    <s v="V44D"/>
    <s v="Ručníky, rohože, ostatní"/>
    <s v="Mgr. Pavlína Svobodová 64354"/>
    <m/>
    <m/>
    <m/>
    <x v="1"/>
    <n v="10"/>
    <m/>
    <n v="0"/>
    <m/>
    <m/>
  </r>
  <r>
    <d v="2019-10-14T07:50:55"/>
    <m/>
    <s v="VC029"/>
    <x v="0"/>
    <x v="90"/>
    <n v="1"/>
    <s v="ks"/>
    <n v="226"/>
    <n v="226"/>
    <s v="0413"/>
    <m/>
    <s v="1CHIR: lůžkové oddělení 3"/>
    <s v="SVIOP-2019-SVM2-011641"/>
    <s v="Výdej do spotřeby z IOP"/>
    <s v="Sommerová Iva"/>
    <s v="Promítnut do stavu zásob"/>
    <s v="V44D"/>
    <s v="Ručníky, rohože, ostatní"/>
    <s v="Bc. Blanka Koutná 64077"/>
    <m/>
    <m/>
    <m/>
    <x v="1"/>
    <n v="10"/>
    <m/>
    <n v="0"/>
    <m/>
    <m/>
  </r>
  <r>
    <d v="2019-10-14T10:30:26"/>
    <m/>
    <s v="VE662"/>
    <x v="1"/>
    <x v="73"/>
    <n v="1000"/>
    <s v="ks"/>
    <n v="0.15"/>
    <n v="145.19999999999999"/>
    <s v="0421"/>
    <m/>
    <s v="1CHIR: ambulance"/>
    <s v="SVIOP-2019-SVM2-011709"/>
    <s v="Výdej do spotřeby z IOP"/>
    <s v="Škodová Simona"/>
    <s v="Promítnut do stavu zásob"/>
    <s v="V43"/>
    <s v="Tiskopisy"/>
    <m/>
    <m/>
    <s v="Knopp - tiskárna do 1/2021"/>
    <m/>
    <x v="1"/>
    <n v="10"/>
    <m/>
    <n v="0"/>
    <m/>
    <m/>
  </r>
  <r>
    <d v="2019-10-15T06:29:53"/>
    <s v="510302"/>
    <s v="VE350"/>
    <x v="1"/>
    <x v="97"/>
    <n v="5"/>
    <s v="ks"/>
    <n v="1.33"/>
    <n v="6.66"/>
    <s v="0401"/>
    <m/>
    <s v="1CHIR: vedení klinického pracoviště"/>
    <s v="SVIOP-2019-SVM2-011744"/>
    <s v="Výdej do spotřeby z IOP"/>
    <s v="Škodová Simona"/>
    <s v="Promítnut do stavu zásob"/>
    <s v="V42B"/>
    <s v="Psací potřeby"/>
    <m/>
    <m/>
    <s v="Frankospol 22.3/2020"/>
    <m/>
    <x v="1"/>
    <n v="10"/>
    <m/>
    <n v="0"/>
    <m/>
    <m/>
  </r>
  <r>
    <d v="2019-10-15T06:29:53"/>
    <s v="510496"/>
    <s v="VE352"/>
    <x v="1"/>
    <x v="56"/>
    <n v="1"/>
    <s v="ks"/>
    <n v="4.3600000000000003"/>
    <n v="4.3600000000000003"/>
    <s v="0401"/>
    <m/>
    <s v="1CHIR: vedení klinického pracoviště"/>
    <s v="SVIOP-2019-SVM2-011744"/>
    <s v="Výdej do spotřeby z IOP"/>
    <s v="Škodová Simona"/>
    <s v="Promítnut do stavu zásob"/>
    <s v="V42B"/>
    <s v="Psací potřeby"/>
    <m/>
    <m/>
    <s v="Frankospol 22.3/2020"/>
    <m/>
    <x v="1"/>
    <n v="10"/>
    <m/>
    <n v="0"/>
    <m/>
    <m/>
  </r>
  <r>
    <d v="2019-10-15T06:29:53"/>
    <s v="233621"/>
    <s v="VE793"/>
    <x v="1"/>
    <x v="299"/>
    <n v="2"/>
    <s v="ks"/>
    <n v="5.08"/>
    <n v="10.16"/>
    <s v="0401"/>
    <m/>
    <s v="1CHIR: vedení klinického pracoviště"/>
    <s v="SVIOP-2019-SVM2-011744"/>
    <s v="Výdej do spotřeby z IOP"/>
    <s v="Škodová Simona"/>
    <s v="Promítnut do stavu zásob"/>
    <s v="V42A"/>
    <s v="Papíry, sešity, knihy, bloky, tabule"/>
    <m/>
    <m/>
    <s v="Frankospol 22.3/2020"/>
    <m/>
    <x v="1"/>
    <n v="10"/>
    <m/>
    <n v="0"/>
    <m/>
    <m/>
  </r>
  <r>
    <d v="2019-10-15T06:29:53"/>
    <s v="501102224"/>
    <s v="VB188"/>
    <x v="0"/>
    <x v="190"/>
    <n v="2"/>
    <s v="ks"/>
    <n v="7.26"/>
    <n v="14.52"/>
    <s v="0401"/>
    <m/>
    <s v="1CHIR: vedení klinického pracoviště"/>
    <s v="SVIOP-2019-SVM2-011744"/>
    <s v="Výdej do spotřeby z IOP"/>
    <s v="Škodová Simona"/>
    <s v="Promítnut do stavu zásob"/>
    <s v="V44E"/>
    <s v="WC papír, ubrousky, pytle, sáčky"/>
    <m/>
    <m/>
    <s v="PROMEDICA PRAHA GROUP, a.s."/>
    <m/>
    <x v="1"/>
    <n v="10"/>
    <m/>
    <n v="0"/>
    <m/>
    <m/>
  </r>
  <r>
    <d v="2019-10-15T06:29:53"/>
    <s v="3076"/>
    <s v="VE512"/>
    <x v="2"/>
    <x v="302"/>
    <n v="2"/>
    <s v="ks"/>
    <n v="12.55"/>
    <n v="25.1"/>
    <s v="0401"/>
    <m/>
    <s v="1CHIR: vedení klinického pracoviště"/>
    <s v="SVIOP-2019-SVM2-011744"/>
    <s v="Výdej do spotřeby z IOP"/>
    <s v="Škodová Simona"/>
    <s v="Promítnut do stavu zásob"/>
    <s v="V41C"/>
    <s v="Kartáče,houbičky"/>
    <m/>
    <m/>
    <s v="Šaman do 19.3/2020"/>
    <m/>
    <x v="1"/>
    <n v="10"/>
    <m/>
    <n v="0"/>
    <m/>
    <m/>
  </r>
  <r>
    <d v="2019-10-15T06:29:53"/>
    <m/>
    <s v="VE716"/>
    <x v="0"/>
    <x v="16"/>
    <n v="24"/>
    <s v="ks"/>
    <n v="23.96"/>
    <n v="574.99"/>
    <s v="0401"/>
    <m/>
    <s v="1CHIR: vedení klinického pracoviště"/>
    <s v="SVIOP-2019-SVM2-011744"/>
    <s v="Výdej do spotřeby z IOP"/>
    <s v="Škodová Simona"/>
    <s v="Promítnut do stavu zásob"/>
    <s v="V44E"/>
    <s v="WC papír, ubrousky, pytle, sáčky"/>
    <m/>
    <m/>
    <s v="Frankospol 3/2020"/>
    <m/>
    <x v="1"/>
    <n v="10"/>
    <m/>
    <n v="0"/>
    <m/>
    <m/>
  </r>
  <r>
    <d v="2019-10-15T06:29:53"/>
    <s v="770150"/>
    <s v="VE835"/>
    <x v="1"/>
    <x v="19"/>
    <n v="1"/>
    <s v="ks"/>
    <n v="30.8"/>
    <n v="30.8"/>
    <s v="0401"/>
    <m/>
    <s v="1CHIR: vedení klinického pracoviště"/>
    <s v="SVIOP-2019-SVM2-011744"/>
    <s v="Výdej do spotřeby z IOP"/>
    <s v="Škodová Simona"/>
    <s v="Promítnut do stavu zásob"/>
    <s v="V42D"/>
    <s v="Pravítka, lepidla, folie"/>
    <m/>
    <m/>
    <s v="Frankospol 22.3/2020"/>
    <m/>
    <x v="1"/>
    <n v="10"/>
    <m/>
    <n v="0"/>
    <m/>
    <m/>
  </r>
  <r>
    <d v="2019-10-15T06:29:53"/>
    <m/>
    <s v="VC918"/>
    <x v="0"/>
    <x v="311"/>
    <n v="1"/>
    <s v="bal"/>
    <n v="30.9"/>
    <n v="30.9"/>
    <s v="0401"/>
    <m/>
    <s v="1CHIR: vedení klinického pracoviště"/>
    <s v="SVIOP-2019-SVM2-011744"/>
    <s v="Výdej do spotřeby z IOP"/>
    <s v="Škodová Simona"/>
    <s v="Promítnut do stavu zásob"/>
    <s v="V44E"/>
    <s v="WC papír, ubrousky, pytle, sáčky"/>
    <m/>
    <m/>
    <m/>
    <m/>
    <x v="1"/>
    <n v="10"/>
    <m/>
    <n v="0"/>
    <m/>
    <m/>
  </r>
  <r>
    <d v="2019-10-15T06:29:53"/>
    <s v="115081"/>
    <s v="VE491"/>
    <x v="2"/>
    <x v="64"/>
    <n v="3"/>
    <s v="ks"/>
    <n v="37.51"/>
    <n v="112.53"/>
    <s v="0401"/>
    <m/>
    <s v="1CHIR: vedení klinického pracoviště"/>
    <s v="SVIOP-2019-SVM2-011744"/>
    <s v="Výdej do spotřeby z IOP"/>
    <s v="Škodová Simona"/>
    <s v="Promítnut do stavu zásob"/>
    <s v="V41A"/>
    <s v="Mycí a uklízecí prostředy"/>
    <m/>
    <m/>
    <s v="Šaman do 19.3/2020"/>
    <m/>
    <x v="1"/>
    <n v="10"/>
    <m/>
    <n v="0"/>
    <m/>
    <m/>
  </r>
  <r>
    <d v="2019-10-15T06:29:53"/>
    <m/>
    <s v="VB268"/>
    <x v="0"/>
    <x v="29"/>
    <n v="1"/>
    <s v="ks"/>
    <n v="70.42"/>
    <n v="70.42"/>
    <s v="0401"/>
    <m/>
    <s v="1CHIR: vedení klinického pracoviště"/>
    <s v="SVIOP-2019-SVM2-011744"/>
    <s v="Výdej do spotřeby z IOP"/>
    <s v="Škodová Simona"/>
    <s v="Promítnut do stavu zásob"/>
    <s v="V44E"/>
    <s v="WC papír, ubrousky, pytle, sáčky"/>
    <m/>
    <m/>
    <s v="Božena Gtěková"/>
    <m/>
    <x v="1"/>
    <n v="10"/>
    <m/>
    <n v="0"/>
    <m/>
    <m/>
  </r>
  <r>
    <d v="2019-10-15T06:29:53"/>
    <s v="204092"/>
    <s v="VE816"/>
    <x v="1"/>
    <x v="284"/>
    <n v="1"/>
    <s v="bal"/>
    <n v="109.38"/>
    <n v="109.38"/>
    <s v="0401"/>
    <m/>
    <s v="1CHIR: vedení klinického pracoviště"/>
    <s v="SVIOP-2019-SVM2-011744"/>
    <s v="Výdej do spotřeby z IOP"/>
    <s v="Škodová Simona"/>
    <s v="Promítnut do stavu zásob"/>
    <s v="V42A"/>
    <s v="Papíry, sešity, knihy, bloky, tabule"/>
    <m/>
    <m/>
    <s v="Frankospol 22.3/2020"/>
    <m/>
    <x v="1"/>
    <n v="10"/>
    <m/>
    <n v="0"/>
    <m/>
    <m/>
  </r>
  <r>
    <d v="2019-10-15T06:29:53"/>
    <m/>
    <s v="VA796"/>
    <x v="0"/>
    <x v="141"/>
    <n v="1"/>
    <s v="ks"/>
    <n v="153.66999999999999"/>
    <n v="153.66999999999999"/>
    <s v="0401"/>
    <m/>
    <s v="1CHIR: vedení klinického pracoviště"/>
    <s v="SVIOP-2019-SVM2-011744"/>
    <s v="Výdej do spotřeby z IOP"/>
    <s v="Škodová Simona"/>
    <s v="Promítnut do stavu zásob"/>
    <s v="V44G"/>
    <s v="Kuchyňské potřeby drobné"/>
    <m/>
    <m/>
    <s v="Věra Marková do 8/2020"/>
    <m/>
    <x v="1"/>
    <n v="10"/>
    <m/>
    <n v="0"/>
    <m/>
    <m/>
  </r>
  <r>
    <d v="2019-10-15T06:29:53"/>
    <m/>
    <s v="VC630"/>
    <x v="0"/>
    <x v="35"/>
    <n v="1"/>
    <s v="bal"/>
    <n v="225"/>
    <n v="225"/>
    <s v="0401"/>
    <m/>
    <s v="1CHIR: vedení klinického pracoviště"/>
    <s v="SVIOP-2019-SVM2-011744"/>
    <s v="Výdej do spotřeby z IOP"/>
    <s v="Škodová Simona"/>
    <s v="Promítnut do stavu zásob"/>
    <s v="V44E"/>
    <s v="WC papír, ubrousky, pytle, sáčky"/>
    <m/>
    <m/>
    <m/>
    <m/>
    <x v="1"/>
    <n v="10"/>
    <m/>
    <n v="0"/>
    <m/>
    <m/>
  </r>
  <r>
    <d v="2019-10-15T12:30:52"/>
    <s v="301600"/>
    <s v="VE778"/>
    <x v="1"/>
    <x v="84"/>
    <n v="30"/>
    <s v="ks"/>
    <n v="20.81"/>
    <n v="624.36"/>
    <s v="0421"/>
    <m/>
    <s v="1CHIR: ambulance"/>
    <s v="SVIOP-2019-SVM2-011776"/>
    <s v="Výdej do spotřeby z IOP"/>
    <s v="Škodová Simona"/>
    <s v="Promítnut do stavu zásob"/>
    <s v="V42C"/>
    <s v="Obálky, pořadače, složky"/>
    <m/>
    <m/>
    <s v="Frankospol 22.3/2020"/>
    <m/>
    <x v="1"/>
    <n v="10"/>
    <m/>
    <n v="0"/>
    <m/>
    <m/>
  </r>
  <r>
    <d v="2019-10-16T07:45:23"/>
    <s v="510301"/>
    <s v="VE130"/>
    <x v="1"/>
    <x v="297"/>
    <n v="10"/>
    <s v="ks"/>
    <n v="0.92"/>
    <n v="9.1999999999999993"/>
    <s v="0413"/>
    <m/>
    <s v="1CHIR: lůžkové oddělení 3"/>
    <s v="SVIOP-2019-SVM2-011804"/>
    <s v="Výdej do spotřeby z IOP"/>
    <s v="Škodová Simona"/>
    <s v="Promítnut do stavu zásob"/>
    <s v="V42B"/>
    <s v="Psací potřeby"/>
    <m/>
    <m/>
    <s v="vkus"/>
    <m/>
    <x v="1"/>
    <n v="10"/>
    <m/>
    <n v="0"/>
    <m/>
    <m/>
  </r>
  <r>
    <d v="2019-10-16T07:45:23"/>
    <s v="520097"/>
    <s v="VE355"/>
    <x v="1"/>
    <x v="107"/>
    <n v="10"/>
    <s v="ks"/>
    <n v="1.04"/>
    <n v="10.41"/>
    <s v="0413"/>
    <m/>
    <s v="1CHIR: lůžkové oddělení 3"/>
    <s v="SVIOP-2019-SVM2-011804"/>
    <s v="Výdej do spotřeby z IOP"/>
    <s v="Škodová Simona"/>
    <s v="Promítnut do stavu zásob"/>
    <s v="V42B"/>
    <s v="Psací potřeby"/>
    <m/>
    <m/>
    <s v="Frankospol 22.3/2020"/>
    <m/>
    <x v="1"/>
    <n v="10"/>
    <m/>
    <n v="0"/>
    <m/>
    <m/>
  </r>
  <r>
    <d v="2019-10-16T07:45:23"/>
    <m/>
    <s v="VB631"/>
    <x v="1"/>
    <x v="40"/>
    <n v="50"/>
    <s v="ks"/>
    <n v="1.19"/>
    <n v="59.29"/>
    <s v="0413"/>
    <m/>
    <s v="1CHIR: lůžkové oddělení 3"/>
    <s v="SVIOP-2019-SVM2-011804"/>
    <s v="Výdej do spotřeby z IOP"/>
    <s v="Škodová Simona"/>
    <s v="Promítnut do stavu zásob"/>
    <s v="V42C"/>
    <s v="Obálky, pořadače, složky"/>
    <m/>
    <m/>
    <s v="Properus"/>
    <m/>
    <x v="1"/>
    <n v="10"/>
    <m/>
    <n v="0"/>
    <m/>
    <m/>
  </r>
  <r>
    <d v="2019-10-16T07:45:23"/>
    <s v="510300"/>
    <s v="VE351"/>
    <x v="1"/>
    <x v="191"/>
    <n v="10"/>
    <s v="ks"/>
    <n v="1.33"/>
    <n v="13.31"/>
    <s v="0413"/>
    <m/>
    <s v="1CHIR: lůžkové oddělení 3"/>
    <s v="SVIOP-2019-SVM2-011804"/>
    <s v="Výdej do spotřeby z IOP"/>
    <s v="Škodová Simona"/>
    <s v="Promítnut do stavu zásob"/>
    <s v="V42B"/>
    <s v="Psací potřeby"/>
    <m/>
    <m/>
    <s v="Frankospol 22.3/2020"/>
    <m/>
    <x v="1"/>
    <n v="10"/>
    <m/>
    <n v="0"/>
    <m/>
    <m/>
  </r>
  <r>
    <d v="2019-10-16T07:45:23"/>
    <s v="181400"/>
    <s v="VE834"/>
    <x v="1"/>
    <x v="171"/>
    <n v="30"/>
    <s v="ks"/>
    <n v="2.0099999999999998"/>
    <n v="60.26"/>
    <s v="0413"/>
    <m/>
    <s v="1CHIR: lůžkové oddělení 3"/>
    <s v="SVIOP-2019-SVM2-011804"/>
    <s v="Výdej do spotřeby z IOP"/>
    <s v="Škodová Simona"/>
    <s v="Promítnut do stavu zásob"/>
    <s v="V42D"/>
    <s v="Pravítka, lepidla, folie"/>
    <s v="prosím balíčky-červené, žluté, zelené / každá barva jedno balení/"/>
    <m/>
    <s v="Frankospol 22.3/2020"/>
    <m/>
    <x v="1"/>
    <n v="10"/>
    <m/>
    <n v="0"/>
    <m/>
    <m/>
  </r>
  <r>
    <d v="2019-10-16T07:45:23"/>
    <s v="501170"/>
    <s v="VE327"/>
    <x v="1"/>
    <x v="41"/>
    <n v="10"/>
    <s v="ks"/>
    <n v="4.84"/>
    <n v="48.4"/>
    <s v="0413"/>
    <m/>
    <s v="1CHIR: lůžkové oddělení 3"/>
    <s v="SVIOP-2019-SVM2-011804"/>
    <s v="Výdej do spotřeby z IOP"/>
    <s v="Škodová Simona"/>
    <s v="Promítnut do stavu zásob"/>
    <s v="V42B"/>
    <s v="Psací potřeby"/>
    <m/>
    <m/>
    <s v="Frankospol 22.3/2020"/>
    <m/>
    <x v="1"/>
    <n v="10"/>
    <m/>
    <n v="0"/>
    <m/>
    <m/>
  </r>
  <r>
    <d v="2019-10-16T07:45:23"/>
    <s v="116361"/>
    <s v="VE505"/>
    <x v="2"/>
    <x v="46"/>
    <n v="2"/>
    <s v="ks"/>
    <n v="34.78"/>
    <n v="69.56"/>
    <s v="0413"/>
    <m/>
    <s v="1CHIR: lůžkové oddělení 3"/>
    <s v="SVIOP-2019-SVM2-011804"/>
    <s v="Výdej do spotřeby z IOP"/>
    <s v="Škodová Simona"/>
    <s v="Promítnut do stavu zásob"/>
    <s v="V41A"/>
    <s v="Mycí a uklízecí prostředy"/>
    <m/>
    <m/>
    <s v="Šaman do 19.3/2020"/>
    <m/>
    <x v="1"/>
    <n v="10"/>
    <m/>
    <n v="0"/>
    <m/>
    <m/>
  </r>
  <r>
    <d v="2019-10-16T07:45:23"/>
    <s v="440053"/>
    <s v="VE831"/>
    <x v="1"/>
    <x v="20"/>
    <n v="3"/>
    <s v="ks"/>
    <n v="37.270000000000003"/>
    <n v="111.8"/>
    <s v="0413"/>
    <m/>
    <s v="1CHIR: lůžkové oddělení 3"/>
    <s v="SVIOP-2019-SVM2-011804"/>
    <s v="Výdej do spotřeby z IOP"/>
    <s v="Škodová Simona"/>
    <s v="Promítnut do stavu zásob"/>
    <s v="V42D"/>
    <s v="Pravítka, lepidla, folie"/>
    <m/>
    <m/>
    <s v="Frankospol 22.3/2020"/>
    <m/>
    <x v="1"/>
    <n v="10"/>
    <m/>
    <n v="0"/>
    <m/>
    <m/>
  </r>
  <r>
    <d v="2019-10-16T07:45:23"/>
    <s v="995038"/>
    <s v="VE742"/>
    <x v="2"/>
    <x v="68"/>
    <n v="5"/>
    <s v="bal"/>
    <n v="45.98"/>
    <n v="229.9"/>
    <s v="0413"/>
    <m/>
    <s v="1CHIR: lůžkové oddělení 3"/>
    <s v="SVIOP-2019-SVM2-011804"/>
    <s v="Výdej do spotřeby z IOP"/>
    <s v="Škodová Simona"/>
    <s v="Promítnut do stavu zásob"/>
    <s v="V41D"/>
    <s v="Krémy, oleje a masti z lékárny"/>
    <m/>
    <m/>
    <s v="HARTMANN - RICO a.s."/>
    <m/>
    <x v="1"/>
    <n v="10"/>
    <m/>
    <n v="0"/>
    <m/>
    <m/>
  </r>
  <r>
    <d v="2019-10-16T07:45:23"/>
    <s v="232551"/>
    <s v="VE800"/>
    <x v="1"/>
    <x v="344"/>
    <n v="3"/>
    <s v="ks"/>
    <n v="64.13"/>
    <n v="192.39"/>
    <s v="0413"/>
    <m/>
    <s v="1CHIR: lůžkové oddělení 3"/>
    <s v="SVIOP-2019-SVM2-011804"/>
    <s v="Výdej do spotřeby z IOP"/>
    <s v="Škodová Simona"/>
    <s v="Promítnut do stavu zásob"/>
    <s v="V42A"/>
    <s v="Papíry, sešity, knihy, bloky, tabule"/>
    <m/>
    <m/>
    <s v="Frankospol 22.3/2020"/>
    <m/>
    <x v="1"/>
    <n v="10"/>
    <m/>
    <n v="0"/>
    <m/>
    <m/>
  </r>
  <r>
    <d v="2019-10-16T07:45:23"/>
    <s v="7877875"/>
    <s v="VA252"/>
    <x v="2"/>
    <x v="30"/>
    <n v="2"/>
    <s v="ks"/>
    <n v="85"/>
    <n v="170"/>
    <s v="0413"/>
    <m/>
    <s v="1CHIR: lůžkové oddělení 3"/>
    <s v="SVIOP-2019-SVM2-011804"/>
    <s v="Výdej do spotřeby z IOP"/>
    <s v="Škodová Simona"/>
    <s v="Promítnut do stavu zásob"/>
    <s v="V41C"/>
    <s v="Kartáče,houbičky"/>
    <m/>
    <m/>
    <s v="T.S.BOHEMIA"/>
    <m/>
    <x v="1"/>
    <n v="10"/>
    <m/>
    <n v="0"/>
    <m/>
    <m/>
  </r>
  <r>
    <d v="2019-10-16T07:45:23"/>
    <s v="930128"/>
    <s v="VE741"/>
    <x v="2"/>
    <x v="460"/>
    <n v="3"/>
    <s v="ks"/>
    <n v="90"/>
    <n v="270"/>
    <s v="0413"/>
    <m/>
    <s v="1CHIR: lůžkové oddělení 3"/>
    <s v="SVIOP-2019-SVM2-011804"/>
    <s v="Výdej do spotřeby z IOP"/>
    <s v="Škodová Simona"/>
    <s v="Promítnut do stavu zásob"/>
    <s v="V41D"/>
    <s v="Krémy, oleje a masti z lékárny"/>
    <m/>
    <m/>
    <s v="Unixderma"/>
    <m/>
    <x v="1"/>
    <n v="10"/>
    <m/>
    <n v="0"/>
    <m/>
    <m/>
  </r>
  <r>
    <d v="2019-10-16T07:45:23"/>
    <m/>
    <s v="VB620"/>
    <x v="1"/>
    <x v="305"/>
    <n v="2"/>
    <s v="ks"/>
    <n v="94"/>
    <n v="188"/>
    <s v="0413"/>
    <m/>
    <s v="1CHIR: lůžkové oddělení 3"/>
    <s v="SVIOP-2019-SVM2-011804"/>
    <s v="Výdej do spotřeby z IOP"/>
    <s v="Škodová Simona"/>
    <s v="Promítnut do stavu zásob"/>
    <s v="V42D"/>
    <s v="Pravítka, lepidla, folie"/>
    <m/>
    <m/>
    <m/>
    <m/>
    <x v="1"/>
    <n v="10"/>
    <m/>
    <n v="0"/>
    <m/>
    <m/>
  </r>
  <r>
    <d v="2019-10-16T07:45:23"/>
    <s v="LPZ05RL"/>
    <s v="VF227"/>
    <x v="2"/>
    <x v="310"/>
    <n v="1"/>
    <s v="ks"/>
    <n v="266.99"/>
    <n v="266.99"/>
    <s v="0413"/>
    <m/>
    <s v="1CHIR: lůžkové oddělení 3"/>
    <s v="SVIOP-2019-SVM2-011804"/>
    <s v="Výdej do spotřeby z IOP"/>
    <s v="Škodová Simona"/>
    <s v="Promítnut do stavu zásob"/>
    <s v="V41B"/>
    <s v="Mýdla,osvěžovače"/>
    <m/>
    <m/>
    <s v="ALP ecology"/>
    <m/>
    <x v="1"/>
    <n v="10"/>
    <m/>
    <n v="0"/>
    <m/>
    <m/>
  </r>
  <r>
    <d v="2019-10-16T09:27:17"/>
    <s v="791411"/>
    <s v="VA275"/>
    <x v="2"/>
    <x v="461"/>
    <n v="5"/>
    <s v="ks"/>
    <n v="187.79"/>
    <n v="938.95"/>
    <s v="0413"/>
    <m/>
    <s v="1CHIR: lůžkové oddělení 3"/>
    <s v="SVIOP-2019-SVM2-011812"/>
    <s v="Výdej do spotřeby z IOP"/>
    <s v="Škodová Simona"/>
    <s v="Promítnut do stavu zásob"/>
    <s v="V41C"/>
    <s v="Kartáče,houbičky"/>
    <s v="vkus"/>
    <m/>
    <s v="vkus"/>
    <m/>
    <x v="1"/>
    <n v="10"/>
    <m/>
    <n v="0"/>
    <m/>
    <m/>
  </r>
  <r>
    <d v="2019-10-16T10:56:40"/>
    <s v="TFA 301012"/>
    <s v="VC190"/>
    <x v="0"/>
    <x v="288"/>
    <n v="1"/>
    <s v="ks"/>
    <n v="797.39"/>
    <n v="797.39"/>
    <s v="0412"/>
    <m/>
    <s v="1CHIR: lůžkové oddělení 9 + 9P"/>
    <s v="SVIOP-2019-SVM2-011828"/>
    <s v="Výdej do spotřeby z IOP"/>
    <s v="Škodová Simona"/>
    <s v="Promítnut do stavu zásob"/>
    <s v="V44G"/>
    <s v="Kuchyňské potřeby drobné"/>
    <m/>
    <m/>
    <m/>
    <m/>
    <x v="1"/>
    <n v="10"/>
    <m/>
    <n v="0"/>
    <m/>
    <m/>
  </r>
  <r>
    <d v="2019-10-16T11:18:50"/>
    <s v="791411"/>
    <s v="VA275"/>
    <x v="2"/>
    <x v="461"/>
    <n v="-5"/>
    <s v="ks"/>
    <n v="187.79"/>
    <n v="-938.95"/>
    <s v="0413"/>
    <m/>
    <s v="1CHIR: lůžkové oddělení 3"/>
    <s v="SVIOP-2019-SVM2-011830"/>
    <s v="Výdej do spotřeby z IOP"/>
    <s v="Škodová Simona"/>
    <s v="Promítnut do stavu zásob"/>
    <s v="V41C"/>
    <s v="Kartáče,houbičky"/>
    <m/>
    <m/>
    <s v="vkus"/>
    <m/>
    <x v="1"/>
    <n v="10"/>
    <m/>
    <n v="0"/>
    <m/>
    <m/>
  </r>
  <r>
    <d v="2019-10-17T08:26:17"/>
    <m/>
    <s v="VA796"/>
    <x v="0"/>
    <x v="141"/>
    <n v="3"/>
    <s v="ks"/>
    <n v="153.66999999999999"/>
    <n v="461.01"/>
    <s v="0413"/>
    <m/>
    <s v="1CHIR: lůžkové oddělení 3"/>
    <s v="SVIOP-2019-SVM2-011841"/>
    <s v="Výdej do spotřeby z IOP"/>
    <s v="Škodová Simona"/>
    <s v="Promítnut do stavu zásob"/>
    <s v="V44G"/>
    <s v="Kuchyňské potřeby drobné"/>
    <m/>
    <m/>
    <s v="Věra Marková do 8/2020"/>
    <m/>
    <x v="1"/>
    <n v="10"/>
    <m/>
    <n v="0"/>
    <m/>
    <m/>
  </r>
  <r>
    <d v="2019-10-21T11:00:04"/>
    <s v="Ecolite L50164 Adept"/>
    <s v="VE641"/>
    <x v="0"/>
    <x v="462"/>
    <n v="1"/>
    <s v="ks"/>
    <n v="368"/>
    <n v="368"/>
    <s v="0421"/>
    <m/>
    <s v="1CHIR: ambulance"/>
    <s v="SVIOP-2019-SVM2-012017"/>
    <s v="Výdej do spotřeby z IOP"/>
    <s v="Škodová Simona"/>
    <s v="Promítnut do stavu zásob"/>
    <s v="V44B"/>
    <s v="Baterie, různé elektro zboží"/>
    <s v="Souček"/>
    <m/>
    <s v="Souček"/>
    <m/>
    <x v="1"/>
    <n v="10"/>
    <m/>
    <n v="0"/>
    <m/>
    <m/>
  </r>
  <r>
    <d v="2019-10-21T11:14:09"/>
    <s v="ECG MTM 2070 W"/>
    <s v="VE644"/>
    <x v="12"/>
    <x v="463"/>
    <n v="1"/>
    <s v="ks"/>
    <n v="1249.83"/>
    <n v="1249.83"/>
    <s v="0412"/>
    <m/>
    <s v="1CHIR: lůžkové oddělení 9 + 9P"/>
    <s v="SVKMAJ-2019-SVM2-000716"/>
    <s v="Výdej do krátkodobého majetku"/>
    <s v="Sommerová Iva"/>
    <s v="Promítnut do stavu zásob"/>
    <s v="V33B"/>
    <s v="Konvice,mixery a jiná technika"/>
    <m/>
    <m/>
    <s v="Souček"/>
    <m/>
    <x v="1"/>
    <n v="10"/>
    <m/>
    <n v="0"/>
    <m/>
    <m/>
  </r>
  <r>
    <d v="2019-10-21T12:33:47"/>
    <m/>
    <s v="VC136"/>
    <x v="1"/>
    <x v="199"/>
    <n v="1"/>
    <s v="ks"/>
    <n v="303.99"/>
    <n v="303.99"/>
    <s v="0401"/>
    <m/>
    <s v="1CHIR: vedení klinického pracoviště"/>
    <s v="SVIOP-2019-SVM2-012033"/>
    <s v="Výdej do spotřeby z IOP"/>
    <s v="Škodová Simona"/>
    <s v="Promítnut do stavu zásob"/>
    <s v="V42D"/>
    <s v="Pravítka, lepidla, folie"/>
    <m/>
    <m/>
    <m/>
    <m/>
    <x v="1"/>
    <n v="10"/>
    <m/>
    <n v="0"/>
    <m/>
    <m/>
  </r>
  <r>
    <d v="2019-10-21T12:34:14"/>
    <s v="232061"/>
    <s v="VF332"/>
    <x v="1"/>
    <x v="464"/>
    <n v="1"/>
    <s v="ks"/>
    <n v="46.83"/>
    <n v="46.83"/>
    <s v="0412"/>
    <m/>
    <s v="1CHIR: lůžkové oddělení 9 + 9P"/>
    <s v="SVIOP-2019-SVM2-012034"/>
    <s v="Výdej do spotřeby z IOP"/>
    <s v="Škodová Simona"/>
    <s v="Promítnut do stavu zásob"/>
    <s v="V42A"/>
    <s v="Papíry, sešity, knihy, bloky, tabule"/>
    <m/>
    <m/>
    <s v="Frankospol 22.3/2020"/>
    <m/>
    <x v="1"/>
    <n v="10"/>
    <m/>
    <n v="0"/>
    <m/>
    <m/>
  </r>
  <r>
    <d v="2019-10-21T12:34:14"/>
    <m/>
    <s v="VC136"/>
    <x v="1"/>
    <x v="199"/>
    <n v="1"/>
    <s v="ks"/>
    <n v="303.99"/>
    <n v="303.99"/>
    <s v="0412"/>
    <m/>
    <s v="1CHIR: lůžkové oddělení 9 + 9P"/>
    <s v="SVIOP-2019-SVM2-012034"/>
    <s v="Výdej do spotřeby z IOP"/>
    <s v="Škodová Simona"/>
    <s v="Promítnut do stavu zásob"/>
    <s v="V42D"/>
    <s v="Pravítka, lepidla, folie"/>
    <m/>
    <m/>
    <m/>
    <m/>
    <x v="1"/>
    <n v="10"/>
    <m/>
    <n v="0"/>
    <m/>
    <m/>
  </r>
  <r>
    <d v="2019-10-21T14:17:20"/>
    <m/>
    <s v="VE275"/>
    <x v="1"/>
    <x v="374"/>
    <n v="5"/>
    <s v="bal"/>
    <n v="74.48"/>
    <n v="372.38"/>
    <s v="0413"/>
    <m/>
    <s v="1CHIR: lůžkové oddělení 3"/>
    <s v="SVIOP-2019-SVM2-012079"/>
    <s v="Výdej do spotřeby z IOP"/>
    <s v="Škodová Simona"/>
    <s v="Promítnut do stavu zásob"/>
    <s v="V42A"/>
    <s v="Papíry, sešity, knihy, bloky, tabule"/>
    <s v="VKUS-Bustan 3/2020"/>
    <m/>
    <s v="VKUS-Bustan 3/2020"/>
    <m/>
    <x v="1"/>
    <n v="10"/>
    <m/>
    <n v="0"/>
    <m/>
    <m/>
  </r>
  <r>
    <d v="2019-10-22T10:28:10"/>
    <m/>
    <s v="VA552"/>
    <x v="1"/>
    <x v="136"/>
    <n v="8"/>
    <s v="ks"/>
    <n v="335.98"/>
    <n v="2687.81"/>
    <s v="0412"/>
    <m/>
    <s v="1CHIR: lůžkové oddělení 9 + 9P"/>
    <s v="SVIOP-2019-SVM2-012125"/>
    <s v="Výdej do spotřeby z IOP"/>
    <s v="Škodová Simona"/>
    <s v="Promítnut do stavu zásob"/>
    <s v="V42A"/>
    <s v="Papíry, sešity, knihy, bloky, tabule"/>
    <m/>
    <m/>
    <s v="DTW Telecom"/>
    <m/>
    <x v="1"/>
    <n v="10"/>
    <m/>
    <n v="0"/>
    <m/>
    <m/>
  </r>
  <r>
    <d v="2019-10-22T11:59:01"/>
    <s v="UHL0022"/>
    <s v="VC044"/>
    <x v="4"/>
    <x v="456"/>
    <n v="2"/>
    <s v="ks"/>
    <n v="26.68"/>
    <n v="53.36"/>
    <s v="0432"/>
    <m/>
    <s v="1CHIR: JIP  6"/>
    <s v="SVIOP-2019-SVM2-012138"/>
    <s v="Výdej do spotřeby z IOP"/>
    <s v="Škodová Simona"/>
    <s v="Promítnut do stavu zásob"/>
    <s v="V21"/>
    <s v="Spotřební materiál k SZM"/>
    <m/>
    <m/>
    <s v="Perfect Distribution a.s."/>
    <m/>
    <x v="1"/>
    <n v="10"/>
    <m/>
    <n v="0"/>
    <m/>
    <m/>
  </r>
  <r>
    <d v="2019-10-22T11:59:59"/>
    <m/>
    <s v="VA285"/>
    <x v="2"/>
    <x v="465"/>
    <n v="1"/>
    <s v="ks"/>
    <n v="85.91"/>
    <n v="85.91"/>
    <s v="0432"/>
    <m/>
    <s v="1CHIR: JIP  6"/>
    <s v="SVIOP-2019-SVM2-012139"/>
    <s v="Výdej do spotřeby z IOP"/>
    <s v="Škodová Simona"/>
    <s v="Promítnut do stavu zásob"/>
    <s v="V41C"/>
    <s v="Kartáče,houbičky"/>
    <m/>
    <m/>
    <s v="VWR International s.r.o."/>
    <m/>
    <x v="1"/>
    <n v="10"/>
    <m/>
    <n v="0"/>
    <m/>
    <m/>
  </r>
  <r>
    <d v="2019-10-22T12:32:13"/>
    <m/>
    <s v="VC354"/>
    <x v="1"/>
    <x v="308"/>
    <n v="5"/>
    <s v="ks"/>
    <n v="27.89"/>
    <n v="139.44999999999999"/>
    <s v="0401"/>
    <m/>
    <s v="1CHIR: vedení klinického pracoviště"/>
    <s v="SVIOP-2019-SVM2-012146"/>
    <s v="Výdej do spotřeby z IOP"/>
    <s v="Škodová Simona"/>
    <s v="Promítnut do stavu zásob"/>
    <s v="V42C"/>
    <s v="Obálky, pořadače, složky"/>
    <m/>
    <m/>
    <s v="vkus"/>
    <m/>
    <x v="1"/>
    <n v="10"/>
    <m/>
    <n v="0"/>
    <m/>
    <m/>
  </r>
  <r>
    <d v="2019-10-23T08:56:36"/>
    <m/>
    <s v="VE275"/>
    <x v="1"/>
    <x v="374"/>
    <n v="7"/>
    <s v="bal"/>
    <n v="74.48"/>
    <n v="521.33000000000004"/>
    <s v="0413"/>
    <m/>
    <s v="1CHIR: lůžkové oddělení 3"/>
    <s v="SVIOP-2019-SVM2-012161"/>
    <s v="Výdej do spotřeby z IOP"/>
    <s v="Škodová Simona"/>
    <s v="Promítnut do stavu zásob"/>
    <s v="V42A"/>
    <s v="Papíry, sešity, knihy, bloky, tabule"/>
    <m/>
    <m/>
    <s v="VKUS-Bustan 3/2020"/>
    <m/>
    <x v="1"/>
    <n v="10"/>
    <m/>
    <n v="0"/>
    <m/>
    <m/>
  </r>
  <r>
    <d v="2019-10-23T09:03:45"/>
    <m/>
    <s v="VA552"/>
    <x v="1"/>
    <x v="136"/>
    <n v="2"/>
    <s v="ks"/>
    <n v="335.98"/>
    <n v="671.95"/>
    <s v="0411"/>
    <m/>
    <s v="1CHIR: lůžkové oddělení 8"/>
    <s v="SVIOP-2019-SVM2-012173"/>
    <s v="Výdej do spotřeby z IOP"/>
    <s v="Škodová Simona"/>
    <s v="Promítnut do stavu zásob"/>
    <s v="V42A"/>
    <s v="Papíry, sešity, knihy, bloky, tabule"/>
    <m/>
    <m/>
    <s v="DTW Telecom"/>
    <m/>
    <x v="1"/>
    <n v="10"/>
    <m/>
    <n v="0"/>
    <m/>
    <m/>
  </r>
  <r>
    <d v="2019-10-23T14:19:57"/>
    <m/>
    <s v="VE477"/>
    <x v="1"/>
    <x v="265"/>
    <n v="1"/>
    <s v="bal"/>
    <n v="166.98"/>
    <n v="166.98"/>
    <s v="0401"/>
    <m/>
    <s v="1CHIR: vedení klinického pracoviště"/>
    <s v="SVIOP-2019-SVM2-012186"/>
    <s v="Výdej do spotřeby z IOP"/>
    <s v="Škodová Simona"/>
    <s v="Promítnut do stavu zásob"/>
    <s v="V42A"/>
    <s v="Papíry, sešity, knihy, bloky, tabule"/>
    <m/>
    <m/>
    <m/>
    <m/>
    <x v="1"/>
    <n v="10"/>
    <m/>
    <n v="0"/>
    <m/>
    <m/>
  </r>
  <r>
    <d v="2019-10-23T14:20:25"/>
    <m/>
    <s v="VF318"/>
    <x v="0"/>
    <x v="59"/>
    <n v="2"/>
    <s v="bal"/>
    <n v="5.81"/>
    <n v="11.62"/>
    <s v="0411"/>
    <m/>
    <s v="1CHIR: lůžkové oddělení 8"/>
    <s v="SVIOP-2019-SVM2-012187"/>
    <s v="Výdej do spotřeby z IOP"/>
    <s v="Škodová Simona"/>
    <s v="Promítnut do stavu zásob"/>
    <s v="V44E"/>
    <s v="WC papír, ubrousky, pytle, sáčky"/>
    <m/>
    <m/>
    <s v="Abraham do 4/2020"/>
    <m/>
    <x v="1"/>
    <n v="10"/>
    <m/>
    <n v="0"/>
    <m/>
    <m/>
  </r>
  <r>
    <d v="2019-10-23T14:22:26"/>
    <m/>
    <s v="VE477"/>
    <x v="1"/>
    <x v="265"/>
    <n v="3"/>
    <s v="bal"/>
    <n v="166.98"/>
    <n v="500.94"/>
    <s v="0413"/>
    <m/>
    <s v="1CHIR: lůžkové oddělení 3"/>
    <s v="SVIOP-2019-SVM2-012189"/>
    <s v="Výdej do spotřeby z IOP"/>
    <s v="Škodová Simona"/>
    <s v="Promítnut do stavu zásob"/>
    <s v="V42A"/>
    <s v="Papíry, sešity, knihy, bloky, tabule"/>
    <m/>
    <m/>
    <m/>
    <m/>
    <x v="1"/>
    <n v="10"/>
    <m/>
    <n v="0"/>
    <m/>
    <m/>
  </r>
  <r>
    <d v="2019-10-23T14:23:06"/>
    <m/>
    <s v="VF318"/>
    <x v="0"/>
    <x v="59"/>
    <n v="2"/>
    <s v="bal"/>
    <n v="5.81"/>
    <n v="11.62"/>
    <s v="0432"/>
    <m/>
    <s v="1CHIR: JIP  6"/>
    <s v="SVIOP-2019-SVM2-012190"/>
    <s v="Výdej do spotřeby z IOP"/>
    <s v="Škodová Simona"/>
    <s v="Promítnut do stavu zásob"/>
    <s v="V44E"/>
    <s v="WC papír, ubrousky, pytle, sáčky"/>
    <m/>
    <m/>
    <s v="Abraham do 4/2020"/>
    <m/>
    <x v="1"/>
    <n v="10"/>
    <m/>
    <n v="0"/>
    <m/>
    <m/>
  </r>
  <r>
    <d v="2019-10-24T13:39:22"/>
    <m/>
    <s v="VC609"/>
    <x v="2"/>
    <x v="301"/>
    <n v="2"/>
    <s v="ks"/>
    <n v="149"/>
    <n v="298"/>
    <s v="0401"/>
    <m/>
    <s v="1CHIR: vedení klinického pracoviště"/>
    <s v="SVIOP-2019-SVM2-012335"/>
    <s v="Výdej do spotřeby z IOP"/>
    <s v="Utíkalová Jana"/>
    <s v="Promítnut do stavu zásob"/>
    <s v="V41C"/>
    <s v="Kartáče,houbičky"/>
    <m/>
    <m/>
    <s v="FROS ZPS s.r.o."/>
    <m/>
    <x v="1"/>
    <n v="10"/>
    <m/>
    <n v="0"/>
    <m/>
    <m/>
  </r>
  <r>
    <d v="2019-10-24T13:40:06"/>
    <m/>
    <s v="VA892"/>
    <x v="0"/>
    <x v="386"/>
    <n v="2"/>
    <s v="bal"/>
    <n v="2370"/>
    <n v="4740"/>
    <s v="0412"/>
    <m/>
    <s v="1CHIR: lůžkové oddělení 9 + 9P"/>
    <s v="SVIOP-2019-SVM2-012336"/>
    <s v="Výdej do spotřeby z IOP"/>
    <s v="Utíkalová Jana"/>
    <s v="Promítnut do stavu zásob"/>
    <s v="V44D"/>
    <s v="Ručníky, rohože, ostatní"/>
    <m/>
    <m/>
    <s v="AV Medical Consulting"/>
    <m/>
    <x v="1"/>
    <n v="10"/>
    <m/>
    <n v="0"/>
    <m/>
    <m/>
  </r>
  <r>
    <d v="2019-10-29T08:33:33"/>
    <m/>
    <s v="VC328"/>
    <x v="0"/>
    <x v="124"/>
    <n v="10"/>
    <s v="ks"/>
    <n v="197"/>
    <n v="1970"/>
    <s v="0412"/>
    <m/>
    <s v="1CHIR: lůžkové oddělení 9 + 9P"/>
    <s v="SVIOP-2019-SVM2-012492"/>
    <s v="Výdej do spotřeby z IOP"/>
    <s v="Sommerová Iva"/>
    <s v="Promítnut do stavu zásob"/>
    <s v="V44D"/>
    <s v="Ručníky, rohože, ostatní"/>
    <m/>
    <m/>
    <m/>
    <m/>
    <x v="1"/>
    <n v="10"/>
    <m/>
    <n v="0"/>
    <m/>
    <m/>
  </r>
  <r>
    <d v="2019-10-30T09:40:26"/>
    <s v="510301"/>
    <s v="VE130"/>
    <x v="1"/>
    <x v="297"/>
    <n v="2"/>
    <s v="ks"/>
    <n v="0.92"/>
    <n v="1.84"/>
    <s v="0413"/>
    <m/>
    <s v="1CHIR: lůžkové oddělení 3"/>
    <s v="SVIOP-2019-SVM2-012559"/>
    <s v="Výdej do spotřeby z IOP"/>
    <s v="Utíkalová Jana"/>
    <s v="Promítnut do stavu zásob"/>
    <s v="V42B"/>
    <s v="Psací potřeby"/>
    <m/>
    <m/>
    <s v="vkus"/>
    <m/>
    <x v="1"/>
    <n v="10"/>
    <m/>
    <n v="0"/>
    <m/>
    <m/>
  </r>
  <r>
    <d v="2019-10-30T14:12:19"/>
    <s v="Fm-L009-029-LEKPAC-001"/>
    <s v="VFM1238"/>
    <x v="1"/>
    <x v="24"/>
    <n v="1"/>
    <s v="ks"/>
    <n v="59.29"/>
    <n v="59.29"/>
    <s v="0411"/>
    <m/>
    <s v="1CHIR: lůžkové oddělení 8"/>
    <s v="SVIOP-2019-SVM2-012579"/>
    <s v="Výdej do spotřeby z IOP"/>
    <s v="Utíkalová Jana"/>
    <s v="Promítnut do stavu zásob"/>
    <s v="VFM029"/>
    <s v="Léčiva"/>
    <m/>
    <m/>
    <s v="Knopp - tiskárna do 1/2021"/>
    <m/>
    <x v="1"/>
    <n v="10"/>
    <m/>
    <n v="0"/>
    <m/>
    <m/>
  </r>
  <r>
    <d v="2019-10-30T14:12:19"/>
    <s v="Fm-L009-019-OSEZPR-001"/>
    <s v="VFM1230"/>
    <x v="1"/>
    <x v="47"/>
    <n v="1"/>
    <s v="ks"/>
    <n v="64.13"/>
    <n v="64.13"/>
    <s v="0411"/>
    <m/>
    <s v="1CHIR: lůžkové oddělení 8"/>
    <s v="SVIOP-2019-SVM2-012579"/>
    <s v="Výdej do spotřeby z IOP"/>
    <s v="Utíkalová Jana"/>
    <s v="Promítnut do stavu zásob"/>
    <s v="VFM019"/>
    <s v="Ošetřovatelská dokumentace"/>
    <m/>
    <m/>
    <s v="Knopp - tiskárna do 1/2021"/>
    <m/>
    <x v="1"/>
    <n v="10"/>
    <m/>
    <n v="0"/>
    <m/>
    <m/>
  </r>
  <r>
    <d v="2019-10-30T14:13:10"/>
    <s v="Fm-L009-019-OSEZPR-001"/>
    <s v="VFM1230"/>
    <x v="1"/>
    <x v="47"/>
    <n v="2"/>
    <s v="ks"/>
    <n v="64.13"/>
    <n v="128.26"/>
    <s v="0412"/>
    <m/>
    <s v="1CHIR: lůžkové oddělení 9 + 9P"/>
    <s v="SVIOP-2019-SVM2-012580"/>
    <s v="Výdej do spotřeby z IOP"/>
    <s v="Utíkalová Jana"/>
    <s v="Promítnut do stavu zásob"/>
    <s v="VFM019"/>
    <s v="Ošetřovatelská dokumentace"/>
    <m/>
    <m/>
    <s v="Knopp - tiskárna do 1/2021"/>
    <m/>
    <x v="1"/>
    <n v="10"/>
    <m/>
    <n v="0"/>
    <m/>
    <m/>
  </r>
  <r>
    <d v="2019-11-04T13:22:52"/>
    <s v="140060013"/>
    <s v="VE630"/>
    <x v="4"/>
    <x v="39"/>
    <n v="100"/>
    <s v="ks"/>
    <n v="0.23"/>
    <n v="22.57"/>
    <s v="0412"/>
    <m/>
    <s v="1CHIR: lůžkové oddělení 9 + 9P"/>
    <s v="SVIOP-2019-SVM2-012707"/>
    <s v="Výdej do spotřeby z IOP"/>
    <s v="Utíkalová Jana"/>
    <s v="Promítnut do stavu zásob"/>
    <s v="V21"/>
    <s v="Spotřební materiál k SZM"/>
    <m/>
    <m/>
    <s v="MAPO medical s.r.o. od 7/2017"/>
    <m/>
    <x v="1"/>
    <n v="11"/>
    <m/>
    <n v="0"/>
    <m/>
    <m/>
  </r>
  <r>
    <d v="2019-11-04T13:22:52"/>
    <s v="520097"/>
    <s v="VE355"/>
    <x v="1"/>
    <x v="107"/>
    <n v="3"/>
    <s v="ks"/>
    <n v="1.04"/>
    <n v="3.12"/>
    <s v="0412"/>
    <m/>
    <s v="1CHIR: lůžkové oddělení 9 + 9P"/>
    <s v="SVIOP-2019-SVM2-012707"/>
    <s v="Výdej do spotřeby z IOP"/>
    <s v="Utíkalová Jana"/>
    <s v="Promítnut do stavu zásob"/>
    <s v="V42B"/>
    <s v="Psací potřeby"/>
    <m/>
    <m/>
    <s v="Frankospol 22.3/2020"/>
    <m/>
    <x v="1"/>
    <n v="11"/>
    <m/>
    <n v="0"/>
    <m/>
    <m/>
  </r>
  <r>
    <d v="2019-11-04T13:22:52"/>
    <s v="220103"/>
    <s v="VE772"/>
    <x v="1"/>
    <x v="139"/>
    <n v="50"/>
    <s v="ks"/>
    <n v="1.1299999999999999"/>
    <n v="56.27"/>
    <s v="0412"/>
    <m/>
    <s v="1CHIR: lůžkové oddělení 9 + 9P"/>
    <s v="SVIOP-2019-SVM2-012707"/>
    <s v="Výdej do spotřeby z IOP"/>
    <s v="Utíkalová Jana"/>
    <s v="Promítnut do stavu zásob"/>
    <s v="V42C"/>
    <s v="Obálky, pořadače, složky"/>
    <m/>
    <m/>
    <s v="Frankospol 22.3/2020"/>
    <m/>
    <x v="1"/>
    <n v="11"/>
    <m/>
    <n v="0"/>
    <m/>
    <m/>
  </r>
  <r>
    <d v="2019-11-04T13:22:52"/>
    <m/>
    <s v="VA918"/>
    <x v="0"/>
    <x v="3"/>
    <n v="100"/>
    <s v="ks"/>
    <n v="1.21"/>
    <n v="121"/>
    <s v="0412"/>
    <m/>
    <s v="1CHIR: lůžkové oddělení 9 + 9P"/>
    <s v="SVIOP-2019-SVM2-012707"/>
    <s v="Výdej do spotřeby z IOP"/>
    <s v="Utíkalová Jana"/>
    <s v="Promítnut do stavu zásob"/>
    <s v="V44G"/>
    <s v="Kuchyňské potřeby drobné"/>
    <m/>
    <m/>
    <s v="Věra Marková do 8/2020"/>
    <m/>
    <x v="1"/>
    <n v="11"/>
    <m/>
    <n v="0"/>
    <m/>
    <m/>
  </r>
  <r>
    <d v="2019-11-04T13:22:52"/>
    <s v="Fm-L009-035-TO-003"/>
    <s v="VFM1226"/>
    <x v="1"/>
    <x v="108"/>
    <n v="200"/>
    <s v="ks"/>
    <n v="1.21"/>
    <n v="242"/>
    <s v="0412"/>
    <m/>
    <s v="1CHIR: lůžkové oddělení 9 + 9P"/>
    <s v="SVIOP-2019-SVM2-012707"/>
    <s v="Výdej do spotřeby z IOP"/>
    <s v="Utíkalová Jana"/>
    <s v="Promítnut do stavu zásob"/>
    <s v="VFM035"/>
    <s v="Žádanky (laboratoře)"/>
    <m/>
    <m/>
    <s v="Knopp - tiskárna do 1/2021"/>
    <m/>
    <x v="1"/>
    <n v="11"/>
    <m/>
    <n v="0"/>
    <m/>
    <m/>
  </r>
  <r>
    <d v="2019-11-04T13:22:52"/>
    <s v="510300"/>
    <s v="VE351"/>
    <x v="1"/>
    <x v="191"/>
    <n v="10"/>
    <s v="ks"/>
    <n v="1.33"/>
    <n v="13.31"/>
    <s v="0412"/>
    <m/>
    <s v="1CHIR: lůžkové oddělení 9 + 9P"/>
    <s v="SVIOP-2019-SVM2-012707"/>
    <s v="Výdej do spotřeby z IOP"/>
    <s v="Utíkalová Jana"/>
    <s v="Promítnut do stavu zásob"/>
    <s v="V42B"/>
    <s v="Psací potřeby"/>
    <m/>
    <m/>
    <s v="Frankospol 22.3/2020"/>
    <m/>
    <x v="1"/>
    <n v="11"/>
    <m/>
    <n v="0"/>
    <m/>
    <m/>
  </r>
  <r>
    <d v="2019-11-04T13:22:52"/>
    <m/>
    <s v="VE880"/>
    <x v="3"/>
    <x v="7"/>
    <n v="200"/>
    <s v="ks"/>
    <n v="2.35"/>
    <n v="469.48"/>
    <s v="0412"/>
    <m/>
    <s v="1CHIR: lůžkové oddělení 9 + 9P"/>
    <s v="SVIOP-2019-SVM2-012707"/>
    <s v="Výdej do spotřeby z IOP"/>
    <s v="Utíkalová Jana"/>
    <s v="Promítnut do stavu zásob"/>
    <s v="V22"/>
    <s v="Spotřební materiál pro potrubní poštu"/>
    <m/>
    <m/>
    <s v="PROFITERM PROTECH s.r.o."/>
    <m/>
    <x v="1"/>
    <n v="11"/>
    <m/>
    <n v="0"/>
    <m/>
    <m/>
  </r>
  <r>
    <d v="2019-11-04T13:22:52"/>
    <s v="311100zel"/>
    <s v="VE754"/>
    <x v="1"/>
    <x v="6"/>
    <n v="30"/>
    <s v="ks"/>
    <n v="2.66"/>
    <n v="79.86"/>
    <s v="0412"/>
    <m/>
    <s v="1CHIR: lůžkové oddělení 9 + 9P"/>
    <s v="SVIOP-2019-SVM2-012707"/>
    <s v="Výdej do spotřeby z IOP"/>
    <s v="Utíkalová Jana"/>
    <s v="Promítnut do stavu zásob"/>
    <s v="V42C"/>
    <s v="Obálky, pořadače, složky"/>
    <m/>
    <m/>
    <s v="Frankospol 22.3/2020"/>
    <m/>
    <x v="1"/>
    <n v="11"/>
    <m/>
    <n v="0"/>
    <m/>
    <m/>
  </r>
  <r>
    <d v="2019-11-04T13:22:52"/>
    <s v="430020"/>
    <s v="VE853"/>
    <x v="1"/>
    <x v="55"/>
    <n v="1"/>
    <s v="bal"/>
    <n v="3.87"/>
    <n v="3.87"/>
    <s v="0412"/>
    <m/>
    <s v="1CHIR: lůžkové oddělení 9 + 9P"/>
    <s v="SVIOP-2019-SVM2-012707"/>
    <s v="Výdej do spotřeby z IOP"/>
    <s v="Utíkalová Jana"/>
    <s v="Promítnut do stavu zásob"/>
    <s v="V42D"/>
    <s v="Pravítka, lepidla, folie"/>
    <m/>
    <m/>
    <s v="Frankospol 22.3/2020"/>
    <m/>
    <x v="1"/>
    <n v="11"/>
    <m/>
    <n v="0"/>
    <m/>
    <m/>
  </r>
  <r>
    <d v="2019-11-04T13:22:52"/>
    <s v="330410"/>
    <s v="VE762"/>
    <x v="1"/>
    <x v="441"/>
    <n v="4"/>
    <s v="ks"/>
    <n v="3.88"/>
    <n v="15.5"/>
    <s v="0412"/>
    <m/>
    <s v="1CHIR: lůžkové oddělení 9 + 9P"/>
    <s v="SVIOP-2019-SVM2-012707"/>
    <s v="Výdej do spotřeby z IOP"/>
    <s v="Utíkalová Jana"/>
    <s v="Promítnut do stavu zásob"/>
    <s v="V42C"/>
    <s v="Obálky, pořadače, složky"/>
    <m/>
    <m/>
    <s v="Frankospol 22.3/2020"/>
    <m/>
    <x v="1"/>
    <n v="11"/>
    <m/>
    <n v="0"/>
    <m/>
    <m/>
  </r>
  <r>
    <d v="2019-11-04T13:22:52"/>
    <s v="510496"/>
    <s v="VE352"/>
    <x v="1"/>
    <x v="56"/>
    <n v="20"/>
    <s v="ks"/>
    <n v="4.3600000000000003"/>
    <n v="87.12"/>
    <s v="0412"/>
    <m/>
    <s v="1CHIR: lůžkové oddělení 9 + 9P"/>
    <s v="SVIOP-2019-SVM2-012707"/>
    <s v="Výdej do spotřeby z IOP"/>
    <s v="Utíkalová Jana"/>
    <s v="Promítnut do stavu zásob"/>
    <s v="V42B"/>
    <s v="Psací potřeby"/>
    <m/>
    <m/>
    <s v="Frankospol 22.3/2020"/>
    <m/>
    <x v="1"/>
    <n v="11"/>
    <m/>
    <n v="0"/>
    <m/>
    <m/>
  </r>
  <r>
    <d v="2019-11-04T13:22:52"/>
    <m/>
    <s v="VB189"/>
    <x v="0"/>
    <x v="401"/>
    <n v="4"/>
    <s v="bal"/>
    <n v="6.09"/>
    <n v="24.36"/>
    <s v="0412"/>
    <m/>
    <s v="1CHIR: lůžkové oddělení 9 + 9P"/>
    <s v="SVIOP-2019-SVM2-012707"/>
    <s v="Výdej do spotřeby z IOP"/>
    <s v="Utíkalová Jana"/>
    <s v="Promítnut do stavu zásob"/>
    <s v="V44E"/>
    <s v="WC papír, ubrousky, pytle, sáčky"/>
    <m/>
    <m/>
    <s v="Press KF do 1/2019"/>
    <m/>
    <x v="1"/>
    <n v="11"/>
    <m/>
    <n v="0"/>
    <m/>
    <m/>
  </r>
  <r>
    <d v="2019-11-04T13:22:52"/>
    <m/>
    <s v="VC344"/>
    <x v="0"/>
    <x v="42"/>
    <n v="5"/>
    <s v="bal"/>
    <n v="6.29"/>
    <n v="31.46"/>
    <s v="0412"/>
    <m/>
    <s v="1CHIR: lůžkové oddělení 9 + 9P"/>
    <s v="SVIOP-2019-SVM2-012707"/>
    <s v="Výdej do spotřeby z IOP"/>
    <s v="Utíkalová Jana"/>
    <s v="Promítnut do stavu zásob"/>
    <s v="V44G"/>
    <s v="Kuchyňské potřeby drobné"/>
    <m/>
    <m/>
    <s v="Věra Marková do 8/2020"/>
    <m/>
    <x v="1"/>
    <n v="11"/>
    <m/>
    <n v="0"/>
    <m/>
    <m/>
  </r>
  <r>
    <d v="2019-11-04T13:22:52"/>
    <m/>
    <s v="VE670"/>
    <x v="0"/>
    <x v="43"/>
    <n v="3"/>
    <s v="bal"/>
    <n v="9.4499999999999993"/>
    <n v="28.35"/>
    <s v="0412"/>
    <m/>
    <s v="1CHIR: lůžkové oddělení 9 + 9P"/>
    <s v="SVIOP-2019-SVM2-012707"/>
    <s v="Výdej do spotřeby z IOP"/>
    <s v="Utíkalová Jana"/>
    <s v="Promítnut do stavu zásob"/>
    <s v="V44E"/>
    <s v="WC papír, ubrousky, pytle, sáčky"/>
    <m/>
    <m/>
    <s v="Vkus Bustan do 12/2019"/>
    <m/>
    <x v="1"/>
    <n v="11"/>
    <m/>
    <n v="0"/>
    <m/>
    <m/>
  </r>
  <r>
    <d v="2019-11-04T13:22:52"/>
    <s v="318509"/>
    <s v="VE766"/>
    <x v="1"/>
    <x v="128"/>
    <n v="4"/>
    <s v="ks"/>
    <n v="13"/>
    <n v="52"/>
    <s v="0412"/>
    <m/>
    <s v="1CHIR: lůžkové oddělení 9 + 9P"/>
    <s v="SVIOP-2019-SVM2-012707"/>
    <s v="Výdej do spotřeby z IOP"/>
    <s v="Utíkalová Jana"/>
    <s v="Promítnut do stavu zásob"/>
    <s v="V42C"/>
    <s v="Obálky, pořadače, složky"/>
    <m/>
    <m/>
    <s v="Frankospol 22.3/2020"/>
    <m/>
    <x v="1"/>
    <n v="11"/>
    <m/>
    <n v="0"/>
    <m/>
    <m/>
  </r>
  <r>
    <d v="2019-11-04T13:22:52"/>
    <s v="780102b"/>
    <s v="VE717"/>
    <x v="0"/>
    <x v="44"/>
    <n v="24"/>
    <s v="ks"/>
    <n v="15.8"/>
    <n v="379.27"/>
    <s v="0412"/>
    <m/>
    <s v="1CHIR: lůžkové oddělení 9 + 9P"/>
    <s v="SVIOP-2019-SVM2-012707"/>
    <s v="Výdej do spotřeby z IOP"/>
    <s v="Utíkalová Jana"/>
    <s v="Promítnut do stavu zásob"/>
    <s v="V44E"/>
    <s v="WC papír, ubrousky, pytle, sáčky"/>
    <m/>
    <m/>
    <s v="Frankospol 3/2020"/>
    <m/>
    <x v="1"/>
    <n v="11"/>
    <m/>
    <n v="0"/>
    <m/>
    <m/>
  </r>
  <r>
    <d v="2019-11-04T13:22:52"/>
    <s v="600847"/>
    <s v="VE806"/>
    <x v="1"/>
    <x v="346"/>
    <n v="2"/>
    <s v="ks"/>
    <n v="21.78"/>
    <n v="43.56"/>
    <s v="0412"/>
    <m/>
    <s v="1CHIR: lůžkové oddělení 9 + 9P"/>
    <s v="SVIOP-2019-SVM2-012707"/>
    <s v="Výdej do spotřeby z IOP"/>
    <s v="Utíkalová Jana"/>
    <s v="Promítnut do stavu zásob"/>
    <s v="V42A"/>
    <s v="Papíry, sešity, knihy, bloky, tabule"/>
    <m/>
    <m/>
    <s v="Frankospol 22.3/2020"/>
    <m/>
    <x v="1"/>
    <n v="11"/>
    <m/>
    <n v="0"/>
    <m/>
    <m/>
  </r>
  <r>
    <d v="2019-11-04T13:22:52"/>
    <s v="116931"/>
    <s v="VE485"/>
    <x v="2"/>
    <x v="105"/>
    <n v="1"/>
    <s v="ks"/>
    <n v="23.76"/>
    <n v="23.76"/>
    <s v="0412"/>
    <m/>
    <s v="1CHIR: lůžkové oddělení 9 + 9P"/>
    <s v="SVIOP-2019-SVM2-012707"/>
    <s v="Výdej do spotřeby z IOP"/>
    <s v="Utíkalová Jana"/>
    <s v="Promítnut do stavu zásob"/>
    <s v="V41A"/>
    <s v="Mycí a uklízecí prostředy"/>
    <m/>
    <m/>
    <s v="Šaman do 19.3/2020"/>
    <m/>
    <x v="1"/>
    <n v="11"/>
    <m/>
    <n v="0"/>
    <m/>
    <m/>
  </r>
  <r>
    <d v="2019-11-04T13:22:52"/>
    <s v="117401"/>
    <s v="VE498"/>
    <x v="2"/>
    <x v="187"/>
    <n v="2"/>
    <s v="ks"/>
    <n v="28"/>
    <n v="56"/>
    <s v="0412"/>
    <m/>
    <s v="1CHIR: lůžkové oddělení 9 + 9P"/>
    <s v="SVIOP-2019-SVM2-012707"/>
    <s v="Výdej do spotřeby z IOP"/>
    <s v="Utíkalová Jana"/>
    <s v="Promítnut do stavu zásob"/>
    <s v="V41A"/>
    <s v="Mycí a uklízecí prostředy"/>
    <m/>
    <m/>
    <s v="Šaman do 19.3/2020"/>
    <m/>
    <x v="1"/>
    <n v="11"/>
    <m/>
    <n v="0"/>
    <m/>
    <m/>
  </r>
  <r>
    <d v="2019-11-04T13:22:52"/>
    <s v="440053"/>
    <s v="VE831"/>
    <x v="1"/>
    <x v="20"/>
    <n v="1"/>
    <s v="ks"/>
    <n v="37.270000000000003"/>
    <n v="37.270000000000003"/>
    <s v="0412"/>
    <m/>
    <s v="1CHIR: lůžkové oddělení 9 + 9P"/>
    <s v="SVIOP-2019-SVM2-012707"/>
    <s v="Výdej do spotřeby z IOP"/>
    <s v="Utíkalová Jana"/>
    <s v="Promítnut do stavu zásob"/>
    <s v="V42D"/>
    <s v="Pravítka, lepidla, folie"/>
    <m/>
    <m/>
    <s v="Frankospol 22.3/2020"/>
    <m/>
    <x v="1"/>
    <n v="11"/>
    <m/>
    <n v="0"/>
    <m/>
    <m/>
  </r>
  <r>
    <d v="2019-11-04T13:22:52"/>
    <s v="115081"/>
    <s v="VE491"/>
    <x v="2"/>
    <x v="64"/>
    <n v="1"/>
    <s v="ks"/>
    <n v="37.51"/>
    <n v="37.51"/>
    <s v="0412"/>
    <m/>
    <s v="1CHIR: lůžkové oddělení 9 + 9P"/>
    <s v="SVIOP-2019-SVM2-012707"/>
    <s v="Výdej do spotřeby z IOP"/>
    <s v="Utíkalová Jana"/>
    <s v="Promítnut do stavu zásob"/>
    <s v="V41A"/>
    <s v="Mycí a uklízecí prostředy"/>
    <m/>
    <m/>
    <s v="Šaman do 19.3/2020"/>
    <m/>
    <x v="1"/>
    <n v="11"/>
    <m/>
    <n v="0"/>
    <m/>
    <m/>
  </r>
  <r>
    <d v="2019-11-04T13:22:52"/>
    <s v="394153"/>
    <s v="VE693"/>
    <x v="2"/>
    <x v="18"/>
    <n v="3"/>
    <s v="ks"/>
    <n v="39.08"/>
    <n v="117.25"/>
    <s v="0412"/>
    <m/>
    <s v="1CHIR: lůžkové oddělení 9 + 9P"/>
    <s v="SVIOP-2019-SVM2-012707"/>
    <s v="Výdej do spotřeby z IOP"/>
    <s v="Utíkalová Jana"/>
    <s v="Promítnut do stavu zásob"/>
    <s v="V41D"/>
    <s v="Krémy, oleje a masti z lékárny"/>
    <m/>
    <m/>
    <s v="Phoenix"/>
    <m/>
    <x v="1"/>
    <n v="11"/>
    <m/>
    <n v="0"/>
    <m/>
    <m/>
  </r>
  <r>
    <d v="2019-11-04T13:22:52"/>
    <s v="995038"/>
    <s v="VE742"/>
    <x v="2"/>
    <x v="68"/>
    <n v="6"/>
    <s v="bal"/>
    <n v="45.98"/>
    <n v="275.88"/>
    <s v="0412"/>
    <m/>
    <s v="1CHIR: lůžkové oddělení 9 + 9P"/>
    <s v="SVIOP-2019-SVM2-012707"/>
    <s v="Výdej do spotřeby z IOP"/>
    <s v="Utíkalová Jana"/>
    <s v="Promítnut do stavu zásob"/>
    <s v="V41D"/>
    <s v="Krémy, oleje a masti z lékárny"/>
    <m/>
    <m/>
    <s v="HARTMANN - RICO a.s."/>
    <m/>
    <x v="1"/>
    <n v="11"/>
    <m/>
    <n v="0"/>
    <m/>
    <m/>
  </r>
  <r>
    <d v="2019-11-04T13:22:52"/>
    <s v="Fm-L009-022-CENPAC-001"/>
    <s v="VFM1223"/>
    <x v="1"/>
    <x v="22"/>
    <n v="1"/>
    <s v="ks"/>
    <n v="54.45"/>
    <n v="54.45"/>
    <s v="0412"/>
    <m/>
    <s v="1CHIR: lůžkové oddělení 9 + 9P"/>
    <s v="SVIOP-2019-SVM2-012707"/>
    <s v="Výdej do spotřeby z IOP"/>
    <s v="Utíkalová Jana"/>
    <s v="Promítnut do stavu zásob"/>
    <s v="VFM022"/>
    <s v="Úschova věcí, důchody"/>
    <m/>
    <m/>
    <s v="Knopp - tiskárna do 1/2021"/>
    <m/>
    <x v="1"/>
    <n v="11"/>
    <m/>
    <n v="0"/>
    <m/>
    <m/>
  </r>
  <r>
    <d v="2019-11-04T13:22:52"/>
    <s v="Fm-L009-029-LEKPAC-001"/>
    <s v="VFM1238"/>
    <x v="1"/>
    <x v="24"/>
    <n v="1"/>
    <s v="ks"/>
    <n v="59.29"/>
    <n v="59.29"/>
    <s v="0412"/>
    <m/>
    <s v="1CHIR: lůžkové oddělení 9 + 9P"/>
    <s v="SVIOP-2019-SVM2-012707"/>
    <s v="Výdej do spotřeby z IOP"/>
    <s v="Utíkalová Jana"/>
    <s v="Promítnut do stavu zásob"/>
    <s v="VFM029"/>
    <s v="Léčiva"/>
    <m/>
    <m/>
    <s v="Knopp - tiskárna do 1/2021"/>
    <m/>
    <x v="1"/>
    <n v="11"/>
    <m/>
    <n v="0"/>
    <m/>
    <m/>
  </r>
  <r>
    <d v="2019-11-04T13:22:52"/>
    <s v="Fm-L009-019-OSEZPR-001"/>
    <s v="VFM1230"/>
    <x v="1"/>
    <x v="47"/>
    <n v="1"/>
    <s v="ks"/>
    <n v="64.13"/>
    <n v="64.13"/>
    <s v="0412"/>
    <m/>
    <s v="1CHIR: lůžkové oddělení 9 + 9P"/>
    <s v="SVIOP-2019-SVM2-012707"/>
    <s v="Výdej do spotřeby z IOP"/>
    <s v="Utíkalová Jana"/>
    <s v="Promítnut do stavu zásob"/>
    <s v="VFM019"/>
    <s v="Ošetřovatelská dokumentace"/>
    <m/>
    <m/>
    <s v="Knopp - tiskárna do 1/2021"/>
    <m/>
    <x v="1"/>
    <n v="11"/>
    <m/>
    <n v="0"/>
    <m/>
    <m/>
  </r>
  <r>
    <d v="2019-11-04T13:22:52"/>
    <s v="N10957"/>
    <s v="VE908"/>
    <x v="2"/>
    <x v="28"/>
    <n v="2"/>
    <s v="ks"/>
    <n v="67.16"/>
    <n v="134.31"/>
    <s v="0412"/>
    <m/>
    <s v="1CHIR: lůžkové oddělení 9 + 9P"/>
    <s v="SVIOP-2019-SVM2-012707"/>
    <s v="Výdej do spotřeby z IOP"/>
    <s v="Utíkalová Jana"/>
    <s v="Promítnut do stavu zásob"/>
    <s v="V41D"/>
    <s v="Krémy, oleje a masti z lékárny"/>
    <m/>
    <m/>
    <s v="MEDISUN profi s.r.o."/>
    <m/>
    <x v="1"/>
    <n v="11"/>
    <m/>
    <n v="0"/>
    <m/>
    <m/>
  </r>
  <r>
    <d v="2019-11-04T13:22:52"/>
    <s v="318551"/>
    <s v="VB755"/>
    <x v="1"/>
    <x v="444"/>
    <n v="1"/>
    <s v="ks"/>
    <n v="69.25"/>
    <n v="69.25"/>
    <s v="0412"/>
    <m/>
    <s v="1CHIR: lůžkové oddělení 9 + 9P"/>
    <s v="SVIOP-2019-SVM2-012707"/>
    <s v="Výdej do spotřeby z IOP"/>
    <s v="Utíkalová Jana"/>
    <s v="Promítnut do stavu zásob"/>
    <s v="V42C"/>
    <s v="Obálky, pořadače, složky"/>
    <m/>
    <m/>
    <s v="Vkus"/>
    <m/>
    <x v="1"/>
    <n v="11"/>
    <m/>
    <n v="0"/>
    <m/>
    <m/>
  </r>
  <r>
    <d v="2019-11-04T13:22:52"/>
    <s v="4008410"/>
    <s v="VE702"/>
    <x v="2"/>
    <x v="118"/>
    <n v="2"/>
    <s v="ks"/>
    <n v="154.22999999999999"/>
    <n v="308.45"/>
    <s v="0412"/>
    <m/>
    <s v="1CHIR: lůžkové oddělení 9 + 9P"/>
    <s v="SVIOP-2019-SVM2-012707"/>
    <s v="Výdej do spotřeby z IOP"/>
    <s v="Utíkalová Jana"/>
    <s v="Promítnut do stavu zásob"/>
    <s v="V41D"/>
    <s v="Krémy, oleje a masti z lékárny"/>
    <m/>
    <m/>
    <s v="Alliance Healthcare"/>
    <m/>
    <x v="1"/>
    <n v="11"/>
    <m/>
    <n v="0"/>
    <m/>
    <m/>
  </r>
  <r>
    <d v="2019-11-04T13:22:52"/>
    <m/>
    <s v="VE622"/>
    <x v="0"/>
    <x v="34"/>
    <n v="3"/>
    <s v="ks"/>
    <n v="181.65"/>
    <n v="544.94000000000005"/>
    <s v="0412"/>
    <m/>
    <s v="1CHIR: lůžkové oddělení 9 + 9P"/>
    <s v="SVIOP-2019-SVM2-012707"/>
    <s v="Výdej do spotřeby z IOP"/>
    <s v="Utíkalová Jana"/>
    <s v="Promítnut do stavu zásob"/>
    <s v="V44E"/>
    <s v="WC papír, ubrousky, pytle, sáčky"/>
    <m/>
    <m/>
    <s v="Frankospol 3/2020"/>
    <m/>
    <x v="1"/>
    <n v="11"/>
    <m/>
    <n v="0"/>
    <m/>
    <m/>
  </r>
  <r>
    <d v="2019-11-04T13:22:52"/>
    <m/>
    <s v="VB256"/>
    <x v="0"/>
    <x v="48"/>
    <n v="1"/>
    <s v="ks"/>
    <n v="205.7"/>
    <n v="205.7"/>
    <s v="0412"/>
    <m/>
    <s v="1CHIR: lůžkové oddělení 9 + 9P"/>
    <s v="SVIOP-2019-SVM2-012707"/>
    <s v="Výdej do spotřeby z IOP"/>
    <s v="Utíkalová Jana"/>
    <s v="Promítnut do stavu zásob"/>
    <s v="V44D"/>
    <s v="Ručníky, rohože, ostatní"/>
    <m/>
    <m/>
    <s v="Švihelova"/>
    <m/>
    <x v="1"/>
    <n v="11"/>
    <m/>
    <n v="0"/>
    <m/>
    <m/>
  </r>
  <r>
    <d v="2019-11-04T13:22:52"/>
    <s v="10006995K"/>
    <s v="VC649"/>
    <x v="0"/>
    <x v="37"/>
    <n v="1"/>
    <s v="ks"/>
    <n v="716.32"/>
    <n v="716.32"/>
    <s v="0412"/>
    <m/>
    <s v="1CHIR: lůžkové oddělení 9 + 9P"/>
    <s v="SVIOP-2019-SVM2-012707"/>
    <s v="Výdej do spotřeby z IOP"/>
    <s v="Utíkalová Jana"/>
    <s v="Promítnut do stavu zásob"/>
    <s v="V44D"/>
    <s v="Ručníky, rohože, ostatní"/>
    <m/>
    <m/>
    <s v="Datascan"/>
    <m/>
    <x v="1"/>
    <n v="11"/>
    <m/>
    <n v="0"/>
    <m/>
    <m/>
  </r>
  <r>
    <d v="2019-11-04T13:29:20"/>
    <m/>
    <s v="VB631"/>
    <x v="1"/>
    <x v="40"/>
    <n v="50"/>
    <s v="ks"/>
    <n v="1.19"/>
    <n v="59.29"/>
    <s v="0413"/>
    <m/>
    <s v="1CHIR: lůžkové oddělení 3"/>
    <s v="SVIOP-2019-SVM2-012708"/>
    <s v="Výdej do spotřeby z IOP"/>
    <s v="Utíkalová Jana"/>
    <s v="Promítnut do stavu zásob"/>
    <s v="V42C"/>
    <s v="Obálky, pořadače, složky"/>
    <m/>
    <m/>
    <s v="Properus"/>
    <m/>
    <x v="1"/>
    <n v="11"/>
    <m/>
    <n v="0"/>
    <m/>
    <m/>
  </r>
  <r>
    <d v="2019-11-04T13:29:20"/>
    <s v="Fm-L009-035-TO-003"/>
    <s v="VFM1226"/>
    <x v="1"/>
    <x v="108"/>
    <n v="50"/>
    <s v="ks"/>
    <n v="1.21"/>
    <n v="60.5"/>
    <s v="0413"/>
    <m/>
    <s v="1CHIR: lůžkové oddělení 3"/>
    <s v="SVIOP-2019-SVM2-012708"/>
    <s v="Výdej do spotřeby z IOP"/>
    <s v="Utíkalová Jana"/>
    <s v="Promítnut do stavu zásob"/>
    <s v="VFM035"/>
    <s v="Žádanky (laboratoře)"/>
    <m/>
    <m/>
    <s v="Knopp - tiskárna do 1/2021"/>
    <m/>
    <x v="1"/>
    <n v="11"/>
    <m/>
    <n v="0"/>
    <m/>
    <m/>
  </r>
  <r>
    <d v="2019-11-04T13:29:20"/>
    <s v="510300"/>
    <s v="VE351"/>
    <x v="1"/>
    <x v="191"/>
    <n v="10"/>
    <s v="ks"/>
    <n v="1.33"/>
    <n v="13.31"/>
    <s v="0413"/>
    <m/>
    <s v="1CHIR: lůžkové oddělení 3"/>
    <s v="SVIOP-2019-SVM2-012708"/>
    <s v="Výdej do spotřeby z IOP"/>
    <s v="Utíkalová Jana"/>
    <s v="Promítnut do stavu zásob"/>
    <s v="V42B"/>
    <s v="Psací potřeby"/>
    <m/>
    <m/>
    <s v="Frankospol 22.3/2020"/>
    <m/>
    <x v="1"/>
    <n v="11"/>
    <m/>
    <n v="0"/>
    <m/>
    <m/>
  </r>
  <r>
    <d v="2019-11-04T13:29:20"/>
    <s v="311100zel"/>
    <s v="VE754"/>
    <x v="1"/>
    <x v="6"/>
    <n v="50"/>
    <s v="ks"/>
    <n v="2.66"/>
    <n v="133.1"/>
    <s v="0413"/>
    <m/>
    <s v="1CHIR: lůžkové oddělení 3"/>
    <s v="SVIOP-2019-SVM2-012708"/>
    <s v="Výdej do spotřeby z IOP"/>
    <s v="Utíkalová Jana"/>
    <s v="Promítnut do stavu zásob"/>
    <s v="V42C"/>
    <s v="Obálky, pořadače, složky"/>
    <m/>
    <m/>
    <s v="Frankospol 22.3/2020"/>
    <m/>
    <x v="1"/>
    <n v="11"/>
    <m/>
    <n v="0"/>
    <m/>
    <m/>
  </r>
  <r>
    <d v="2019-11-04T13:29:20"/>
    <s v="501170"/>
    <s v="VE327"/>
    <x v="1"/>
    <x v="41"/>
    <n v="10"/>
    <s v="ks"/>
    <n v="4.84"/>
    <n v="48.4"/>
    <s v="0413"/>
    <m/>
    <s v="1CHIR: lůžkové oddělení 3"/>
    <s v="SVIOP-2019-SVM2-012708"/>
    <s v="Výdej do spotřeby z IOP"/>
    <s v="Utíkalová Jana"/>
    <s v="Promítnut do stavu zásob"/>
    <s v="V42B"/>
    <s v="Psací potřeby"/>
    <m/>
    <m/>
    <s v="Frankospol 22.3/2020"/>
    <m/>
    <x v="1"/>
    <n v="11"/>
    <m/>
    <n v="0"/>
    <m/>
    <m/>
  </r>
  <r>
    <d v="2019-11-04T13:29:20"/>
    <m/>
    <s v="VC344"/>
    <x v="0"/>
    <x v="42"/>
    <n v="6"/>
    <s v="bal"/>
    <n v="6.29"/>
    <n v="37.75"/>
    <s v="0413"/>
    <m/>
    <s v="1CHIR: lůžkové oddělení 3"/>
    <s v="SVIOP-2019-SVM2-012708"/>
    <s v="Výdej do spotřeby z IOP"/>
    <s v="Utíkalová Jana"/>
    <s v="Promítnut do stavu zásob"/>
    <s v="V44G"/>
    <s v="Kuchyňské potřeby drobné"/>
    <m/>
    <m/>
    <s v="Věra Marková do 8/2020"/>
    <m/>
    <x v="1"/>
    <n v="11"/>
    <m/>
    <n v="0"/>
    <m/>
    <m/>
  </r>
  <r>
    <d v="2019-11-04T13:29:20"/>
    <s v="780100"/>
    <s v="VE721"/>
    <x v="0"/>
    <x v="70"/>
    <n v="60"/>
    <s v="ks"/>
    <n v="8.11"/>
    <n v="486.42"/>
    <s v="0413"/>
    <m/>
    <s v="1CHIR: lůžkové oddělení 3"/>
    <s v="SVIOP-2019-SVM2-012708"/>
    <s v="Výdej do spotřeby z IOP"/>
    <s v="Utíkalová Jana"/>
    <s v="Promítnut do stavu zásob"/>
    <s v="V44E"/>
    <s v="WC papír, ubrousky, pytle, sáčky"/>
    <m/>
    <m/>
    <s v="Frankospol 3/2020"/>
    <m/>
    <x v="1"/>
    <n v="11"/>
    <m/>
    <n v="0"/>
    <m/>
    <m/>
  </r>
  <r>
    <d v="2019-11-04T13:29:20"/>
    <m/>
    <s v="VE670"/>
    <x v="0"/>
    <x v="43"/>
    <n v="4"/>
    <s v="bal"/>
    <n v="9.4499999999999993"/>
    <n v="37.799999999999997"/>
    <s v="0413"/>
    <m/>
    <s v="1CHIR: lůžkové oddělení 3"/>
    <s v="SVIOP-2019-SVM2-012708"/>
    <s v="Výdej do spotřeby z IOP"/>
    <s v="Utíkalová Jana"/>
    <s v="Promítnut do stavu zásob"/>
    <s v="V44E"/>
    <s v="WC papír, ubrousky, pytle, sáčky"/>
    <m/>
    <m/>
    <s v="Vkus Bustan do 12/2019"/>
    <m/>
    <x v="1"/>
    <n v="11"/>
    <m/>
    <n v="0"/>
    <m/>
    <m/>
  </r>
  <r>
    <d v="2019-11-04T13:29:20"/>
    <s v="Fm-L009-022-CENPAC-001"/>
    <s v="VFM1223"/>
    <x v="1"/>
    <x v="22"/>
    <n v="5"/>
    <s v="ks"/>
    <n v="54.45"/>
    <n v="272.25"/>
    <s v="0413"/>
    <m/>
    <s v="1CHIR: lůžkové oddělení 3"/>
    <s v="SVIOP-2019-SVM2-012708"/>
    <s v="Výdej do spotřeby z IOP"/>
    <s v="Utíkalová Jana"/>
    <s v="Promítnut do stavu zásob"/>
    <s v="VFM022"/>
    <s v="Úschova věcí, důchody"/>
    <m/>
    <m/>
    <s v="Knopp - tiskárna do 1/2021"/>
    <m/>
    <x v="1"/>
    <n v="11"/>
    <m/>
    <n v="0"/>
    <m/>
    <m/>
  </r>
  <r>
    <d v="2019-11-04T13:29:20"/>
    <s v="113301,104541"/>
    <s v="VE493"/>
    <x v="2"/>
    <x v="26"/>
    <n v="2"/>
    <s v="ks"/>
    <n v="56.41"/>
    <n v="112.82"/>
    <s v="0413"/>
    <m/>
    <s v="1CHIR: lůžkové oddělení 3"/>
    <s v="SVIOP-2019-SVM2-012708"/>
    <s v="Výdej do spotřeby z IOP"/>
    <s v="Utíkalová Jana"/>
    <s v="Promítnut do stavu zásob"/>
    <s v="V41A"/>
    <s v="Mycí a uklízecí prostředy"/>
    <m/>
    <m/>
    <s v="Šaman do 19.3/2020"/>
    <m/>
    <x v="1"/>
    <n v="11"/>
    <m/>
    <n v="0"/>
    <m/>
    <m/>
  </r>
  <r>
    <d v="2019-11-04T13:29:20"/>
    <s v="LPZ05RL"/>
    <s v="VF227"/>
    <x v="2"/>
    <x v="310"/>
    <n v="1"/>
    <s v="ks"/>
    <n v="266.99"/>
    <n v="266.99"/>
    <s v="0413"/>
    <m/>
    <s v="1CHIR: lůžkové oddělení 3"/>
    <s v="SVIOP-2019-SVM2-012708"/>
    <s v="Výdej do spotřeby z IOP"/>
    <s v="Utíkalová Jana"/>
    <s v="Promítnut do stavu zásob"/>
    <s v="V41B"/>
    <s v="Mýdla,osvěžovače"/>
    <m/>
    <m/>
    <s v="ALP ecology"/>
    <m/>
    <x v="1"/>
    <n v="11"/>
    <m/>
    <n v="0"/>
    <m/>
    <m/>
  </r>
  <r>
    <d v="2019-11-04T13:29:20"/>
    <s v="10006995K"/>
    <s v="VC649"/>
    <x v="0"/>
    <x v="37"/>
    <n v="1"/>
    <s v="ks"/>
    <n v="716.32"/>
    <n v="716.32"/>
    <s v="0413"/>
    <m/>
    <s v="1CHIR: lůžkové oddělení 3"/>
    <s v="SVIOP-2019-SVM2-012708"/>
    <s v="Výdej do spotřeby z IOP"/>
    <s v="Utíkalová Jana"/>
    <s v="Promítnut do stavu zásob"/>
    <s v="V44D"/>
    <s v="Ručníky, rohože, ostatní"/>
    <m/>
    <m/>
    <s v="Datascan"/>
    <m/>
    <x v="1"/>
    <n v="11"/>
    <m/>
    <n v="0"/>
    <m/>
    <m/>
  </r>
  <r>
    <d v="2019-11-04T13:42:49"/>
    <s v="520097"/>
    <s v="VE355"/>
    <x v="1"/>
    <x v="107"/>
    <n v="10"/>
    <s v="ks"/>
    <n v="1.04"/>
    <n v="10.41"/>
    <s v="0413"/>
    <m/>
    <s v="1CHIR: lůžkové oddělení 3"/>
    <s v="SVIOP-2019-SVM2-012714"/>
    <s v="Výdej do spotřeby z IOP"/>
    <s v="Utíkalová Jana"/>
    <s v="Promítnut do stavu zásob"/>
    <s v="V42B"/>
    <s v="Psací potřeby"/>
    <m/>
    <m/>
    <s v="Frankospol 22.3/2020"/>
    <m/>
    <x v="1"/>
    <n v="11"/>
    <m/>
    <n v="0"/>
    <m/>
    <m/>
  </r>
  <r>
    <d v="2019-11-04T13:42:49"/>
    <m/>
    <s v="VC369"/>
    <x v="0"/>
    <x v="222"/>
    <n v="3"/>
    <s v="ks"/>
    <n v="26.62"/>
    <n v="79.86"/>
    <s v="0413"/>
    <m/>
    <s v="1CHIR: lůžkové oddělení 3"/>
    <s v="SVIOP-2019-SVM2-012714"/>
    <s v="Výdej do spotřeby z IOP"/>
    <s v="Utíkalová Jana"/>
    <s v="Promítnut do stavu zásob"/>
    <s v="V44H"/>
    <s v="Boxy,koše,dózy,nádoby"/>
    <m/>
    <m/>
    <s v="Věra Marková do 8/2020"/>
    <m/>
    <x v="1"/>
    <n v="11"/>
    <m/>
    <n v="0"/>
    <m/>
    <m/>
  </r>
  <r>
    <d v="2019-11-04T13:42:49"/>
    <s v="111891"/>
    <s v="VE481"/>
    <x v="2"/>
    <x v="193"/>
    <n v="3"/>
    <s v="ks"/>
    <n v="32.46"/>
    <n v="97.38"/>
    <s v="0413"/>
    <m/>
    <s v="1CHIR: lůžkové oddělení 3"/>
    <s v="SVIOP-2019-SVM2-012714"/>
    <s v="Výdej do spotřeby z IOP"/>
    <s v="Utíkalová Jana"/>
    <s v="Promítnut do stavu zásob"/>
    <s v="V41A"/>
    <s v="Mycí a uklízecí prostředy"/>
    <m/>
    <m/>
    <s v="Šaman do 19.3/2020"/>
    <m/>
    <x v="1"/>
    <n v="11"/>
    <m/>
    <n v="0"/>
    <m/>
    <m/>
  </r>
  <r>
    <d v="2019-11-04T13:42:49"/>
    <s v="501279"/>
    <s v="VE335"/>
    <x v="1"/>
    <x v="161"/>
    <n v="1"/>
    <s v="sada"/>
    <n v="50.94"/>
    <n v="50.94"/>
    <s v="0413"/>
    <m/>
    <s v="1CHIR: lůžkové oddělení 3"/>
    <s v="SVIOP-2019-SVM2-012714"/>
    <s v="Výdej do spotřeby z IOP"/>
    <s v="Utíkalová Jana"/>
    <s v="Promítnut do stavu zásob"/>
    <s v="V42B"/>
    <s v="Psací potřeby"/>
    <m/>
    <m/>
    <s v="Frankospol 22.3/2020"/>
    <m/>
    <x v="1"/>
    <n v="11"/>
    <m/>
    <n v="0"/>
    <m/>
    <m/>
  </r>
  <r>
    <d v="2019-11-04T13:42:49"/>
    <m/>
    <s v="VF230"/>
    <x v="2"/>
    <x v="252"/>
    <n v="5"/>
    <s v="ks"/>
    <n v="76.23"/>
    <n v="381.15"/>
    <s v="0413"/>
    <m/>
    <s v="1CHIR: lůžkové oddělení 3"/>
    <s v="SVIOP-2019-SVM2-012714"/>
    <s v="Výdej do spotřeby z IOP"/>
    <s v="Utíkalová Jana"/>
    <s v="Promítnut do stavu zásob"/>
    <s v="V41D"/>
    <s v="Krémy, oleje a masti z lékárny"/>
    <m/>
    <m/>
    <s v="Maurea, s.r.o"/>
    <m/>
    <x v="1"/>
    <n v="11"/>
    <m/>
    <n v="0"/>
    <m/>
    <m/>
  </r>
  <r>
    <d v="2019-11-04T13:42:49"/>
    <m/>
    <s v="VE622"/>
    <x v="0"/>
    <x v="34"/>
    <n v="3"/>
    <s v="ks"/>
    <n v="181.65"/>
    <n v="544.94000000000005"/>
    <s v="0413"/>
    <m/>
    <s v="1CHIR: lůžkové oddělení 3"/>
    <s v="SVIOP-2019-SVM2-012714"/>
    <s v="Výdej do spotřeby z IOP"/>
    <s v="Utíkalová Jana"/>
    <s v="Promítnut do stavu zásob"/>
    <s v="V44E"/>
    <s v="WC papír, ubrousky, pytle, sáčky"/>
    <m/>
    <m/>
    <s v="Frankospol 3/2020"/>
    <m/>
    <x v="1"/>
    <n v="11"/>
    <m/>
    <n v="0"/>
    <m/>
    <m/>
  </r>
  <r>
    <d v="2019-11-04T13:42:49"/>
    <m/>
    <s v="VB256"/>
    <x v="0"/>
    <x v="48"/>
    <n v="1"/>
    <s v="ks"/>
    <n v="205.7"/>
    <n v="205.7"/>
    <s v="0413"/>
    <m/>
    <s v="1CHIR: lůžkové oddělení 3"/>
    <s v="SVIOP-2019-SVM2-012714"/>
    <s v="Výdej do spotřeby z IOP"/>
    <s v="Utíkalová Jana"/>
    <s v="Promítnut do stavu zásob"/>
    <s v="V44D"/>
    <s v="Ručníky, rohože, ostatní"/>
    <m/>
    <m/>
    <s v="Švihelova"/>
    <m/>
    <x v="1"/>
    <n v="11"/>
    <m/>
    <n v="0"/>
    <m/>
    <m/>
  </r>
  <r>
    <d v="2019-11-04T13:42:49"/>
    <s v="LPZ05RL"/>
    <s v="VF227"/>
    <x v="2"/>
    <x v="310"/>
    <n v="1"/>
    <s v="ks"/>
    <n v="266.99"/>
    <n v="266.99"/>
    <s v="0413"/>
    <m/>
    <s v="1CHIR: lůžkové oddělení 3"/>
    <s v="SVIOP-2019-SVM2-012714"/>
    <s v="Výdej do spotřeby z IOP"/>
    <s v="Utíkalová Jana"/>
    <s v="Promítnut do stavu zásob"/>
    <s v="V41B"/>
    <s v="Mýdla,osvěžovače"/>
    <m/>
    <m/>
    <s v="ALP ecology"/>
    <m/>
    <x v="1"/>
    <n v="11"/>
    <m/>
    <n v="0"/>
    <m/>
    <m/>
  </r>
  <r>
    <d v="2019-11-04T13:42:49"/>
    <m/>
    <s v="VE540"/>
    <x v="0"/>
    <x v="321"/>
    <n v="1"/>
    <s v="ks"/>
    <n v="290.39999999999998"/>
    <n v="290.39999999999998"/>
    <s v="0413"/>
    <m/>
    <s v="1CHIR: lůžkové oddělení 3"/>
    <s v="SVIOP-2019-SVM2-012714"/>
    <s v="Výdej do spotřeby z IOP"/>
    <s v="Utíkalová Jana"/>
    <s v="Promítnut do stavu zásob"/>
    <s v="V44H"/>
    <s v="Boxy,koše,dózy,nádoby"/>
    <m/>
    <m/>
    <s v="Věra Marková do 8/2020"/>
    <m/>
    <x v="1"/>
    <n v="11"/>
    <m/>
    <n v="0"/>
    <m/>
    <m/>
  </r>
  <r>
    <d v="2019-11-05T07:29:16"/>
    <s v="311100zel"/>
    <s v="VE754"/>
    <x v="1"/>
    <x v="6"/>
    <n v="15"/>
    <s v="ks"/>
    <n v="2.66"/>
    <n v="39.93"/>
    <s v="0411"/>
    <m/>
    <s v="1CHIR: lůžkové oddělení 8"/>
    <s v="SVIOP-2019-SVM2-012730"/>
    <s v="Výdej do spotřeby z IOP"/>
    <s v="Škodová Simona"/>
    <s v="Promítnut do stavu zásob"/>
    <s v="V42C"/>
    <s v="Obálky, pořadače, složky"/>
    <m/>
    <m/>
    <s v="Frankospol 22.3/2020"/>
    <m/>
    <x v="1"/>
    <n v="11"/>
    <m/>
    <n v="0"/>
    <m/>
    <m/>
  </r>
  <r>
    <d v="2019-11-05T07:29:16"/>
    <m/>
    <s v="VE670"/>
    <x v="0"/>
    <x v="43"/>
    <n v="5"/>
    <s v="bal"/>
    <n v="9.4499999999999993"/>
    <n v="47.25"/>
    <s v="0411"/>
    <m/>
    <s v="1CHIR: lůžkové oddělení 8"/>
    <s v="SVIOP-2019-SVM2-012730"/>
    <s v="Výdej do spotřeby z IOP"/>
    <s v="Škodová Simona"/>
    <s v="Promítnut do stavu zásob"/>
    <s v="V44E"/>
    <s v="WC papír, ubrousky, pytle, sáčky"/>
    <m/>
    <m/>
    <s v="Vkus Bustan do 12/2019"/>
    <m/>
    <x v="1"/>
    <n v="11"/>
    <m/>
    <n v="0"/>
    <m/>
    <m/>
  </r>
  <r>
    <d v="2019-11-05T07:29:16"/>
    <m/>
    <s v="VF311"/>
    <x v="0"/>
    <x v="400"/>
    <n v="5"/>
    <s v="bal"/>
    <n v="17.239999999999998"/>
    <n v="86.21"/>
    <s v="0411"/>
    <m/>
    <s v="1CHIR: lůžkové oddělení 8"/>
    <s v="SVIOP-2019-SVM2-012730"/>
    <s v="Výdej do spotřeby z IOP"/>
    <s v="Škodová Simona"/>
    <s v="Promítnut do stavu zásob"/>
    <s v="V44E"/>
    <s v="WC papír, ubrousky, pytle, sáčky"/>
    <m/>
    <m/>
    <s v="Abraham do 4/2020"/>
    <m/>
    <x v="1"/>
    <n v="11"/>
    <m/>
    <n v="0"/>
    <m/>
    <m/>
  </r>
  <r>
    <d v="2019-11-05T07:29:16"/>
    <s v="1566"/>
    <s v="VE526"/>
    <x v="2"/>
    <x v="45"/>
    <n v="5"/>
    <s v="bal"/>
    <n v="23.17"/>
    <n v="115.85"/>
    <s v="0411"/>
    <m/>
    <s v="1CHIR: lůžkové oddělení 8"/>
    <s v="SVIOP-2019-SVM2-012730"/>
    <s v="Výdej do spotřeby z IOP"/>
    <s v="Škodová Simona"/>
    <s v="Promítnut do stavu zásob"/>
    <s v="V41C"/>
    <s v="Kartáče,houbičky"/>
    <m/>
    <m/>
    <s v="Šaman do 19.3/2020"/>
    <m/>
    <x v="1"/>
    <n v="11"/>
    <m/>
    <n v="0"/>
    <m/>
    <m/>
  </r>
  <r>
    <d v="2019-11-05T07:29:16"/>
    <m/>
    <s v="VE716"/>
    <x v="0"/>
    <x v="16"/>
    <n v="30"/>
    <s v="ks"/>
    <n v="23.96"/>
    <n v="718.74"/>
    <s v="0411"/>
    <m/>
    <s v="1CHIR: lůžkové oddělení 8"/>
    <s v="SVIOP-2019-SVM2-012730"/>
    <s v="Výdej do spotřeby z IOP"/>
    <s v="Škodová Simona"/>
    <s v="Promítnut do stavu zásob"/>
    <s v="V44E"/>
    <s v="WC papír, ubrousky, pytle, sáčky"/>
    <m/>
    <m/>
    <s v="Frankospol 3/2020"/>
    <m/>
    <x v="1"/>
    <n v="11"/>
    <m/>
    <n v="0"/>
    <m/>
    <m/>
  </r>
  <r>
    <d v="2019-11-05T07:29:16"/>
    <s v="111891"/>
    <s v="VE481"/>
    <x v="2"/>
    <x v="193"/>
    <n v="1"/>
    <s v="ks"/>
    <n v="32.46"/>
    <n v="32.46"/>
    <s v="0411"/>
    <m/>
    <s v="1CHIR: lůžkové oddělení 8"/>
    <s v="SVIOP-2019-SVM2-012730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05T07:29:16"/>
    <s v="5136"/>
    <s v="VE484"/>
    <x v="2"/>
    <x v="130"/>
    <n v="1"/>
    <s v="ks"/>
    <n v="55.33"/>
    <n v="55.33"/>
    <s v="0411"/>
    <m/>
    <s v="1CHIR: lůžkové oddělení 8"/>
    <s v="SVIOP-2019-SVM2-012730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05T07:29:16"/>
    <s v="Fm-L009-019-OSEZPR-001"/>
    <s v="VFM1230"/>
    <x v="1"/>
    <x v="47"/>
    <n v="1"/>
    <s v="ks"/>
    <n v="64.13"/>
    <n v="64.13"/>
    <s v="0411"/>
    <m/>
    <s v="1CHIR: lůžkové oddělení 8"/>
    <s v="SVIOP-2019-SVM2-012730"/>
    <s v="Výdej do spotřeby z IOP"/>
    <s v="Škodová Simona"/>
    <s v="Promítnut do stavu zásob"/>
    <s v="VFM019"/>
    <s v="Ošetřovatelská dokumentace"/>
    <m/>
    <m/>
    <s v="Knopp - tiskárna do 1/2021"/>
    <m/>
    <x v="1"/>
    <n v="11"/>
    <m/>
    <n v="0"/>
    <m/>
    <m/>
  </r>
  <r>
    <d v="2019-11-05T07:29:16"/>
    <m/>
    <s v="VF230"/>
    <x v="2"/>
    <x v="252"/>
    <n v="1"/>
    <s v="ks"/>
    <n v="76.23"/>
    <n v="76.23"/>
    <s v="0411"/>
    <m/>
    <s v="1CHIR: lůžkové oddělení 8"/>
    <s v="SVIOP-2019-SVM2-012730"/>
    <s v="Výdej do spotřeby z IOP"/>
    <s v="Škodová Simona"/>
    <s v="Promítnut do stavu zásob"/>
    <s v="V41D"/>
    <s v="Krémy, oleje a masti z lékárny"/>
    <m/>
    <m/>
    <s v="Maurea, s.r.o"/>
    <m/>
    <x v="1"/>
    <n v="11"/>
    <m/>
    <n v="0"/>
    <m/>
    <m/>
  </r>
  <r>
    <d v="2019-11-05T07:29:16"/>
    <s v="107631"/>
    <s v="VE669"/>
    <x v="2"/>
    <x v="106"/>
    <n v="1"/>
    <s v="ks"/>
    <n v="151.25"/>
    <n v="151.25"/>
    <s v="0411"/>
    <m/>
    <s v="1CHIR: lůžkové oddělení 8"/>
    <s v="SVIOP-2019-SVM2-012730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05T07:29:16"/>
    <m/>
    <s v="VE622"/>
    <x v="0"/>
    <x v="34"/>
    <n v="4"/>
    <s v="ks"/>
    <n v="181.65"/>
    <n v="726.58"/>
    <s v="0411"/>
    <m/>
    <s v="1CHIR: lůžkové oddělení 8"/>
    <s v="SVIOP-2019-SVM2-012730"/>
    <s v="Výdej do spotřeby z IOP"/>
    <s v="Škodová Simona"/>
    <s v="Promítnut do stavu zásob"/>
    <s v="V44E"/>
    <s v="WC papír, ubrousky, pytle, sáčky"/>
    <m/>
    <m/>
    <s v="Frankospol 3/2020"/>
    <m/>
    <x v="1"/>
    <n v="11"/>
    <m/>
    <n v="0"/>
    <m/>
    <m/>
  </r>
  <r>
    <d v="2019-11-05T07:29:16"/>
    <m/>
    <s v="VA552"/>
    <x v="1"/>
    <x v="136"/>
    <n v="3"/>
    <s v="ks"/>
    <n v="335.98"/>
    <n v="1007.93"/>
    <s v="0411"/>
    <m/>
    <s v="1CHIR: lůžkové oddělení 8"/>
    <s v="SVIOP-2019-SVM2-012730"/>
    <s v="Výdej do spotřeby z IOP"/>
    <s v="Škodová Simona"/>
    <s v="Promítnut do stavu zásob"/>
    <s v="V42A"/>
    <s v="Papíry, sešity, knihy, bloky, tabule"/>
    <m/>
    <m/>
    <s v="DTW Telecom"/>
    <m/>
    <x v="1"/>
    <n v="11"/>
    <m/>
    <n v="0"/>
    <m/>
    <m/>
  </r>
  <r>
    <d v="2019-11-05T07:30:37"/>
    <m/>
    <s v="VE662"/>
    <x v="1"/>
    <x v="73"/>
    <n v="830"/>
    <s v="ks"/>
    <n v="0.15"/>
    <n v="120.52"/>
    <s v="0421"/>
    <m/>
    <s v="1CHIR: ambulance"/>
    <s v="SVIOP-2019-SVM2-012731"/>
    <s v="Výdej do spotřeby z IOP"/>
    <s v="Škodová Simona"/>
    <s v="Promítnut do stavu zásob"/>
    <s v="V43"/>
    <s v="Tiskopisy"/>
    <m/>
    <m/>
    <s v="Knopp - tiskárna do 1/2021"/>
    <m/>
    <x v="1"/>
    <n v="11"/>
    <m/>
    <n v="0"/>
    <m/>
    <m/>
  </r>
  <r>
    <d v="2019-11-05T07:30:37"/>
    <s v="220119"/>
    <s v="VE769"/>
    <x v="1"/>
    <x v="103"/>
    <n v="20"/>
    <s v="ks"/>
    <n v="1.22"/>
    <n v="24.44"/>
    <s v="0421"/>
    <m/>
    <s v="1CHIR: ambulance"/>
    <s v="SVIOP-2019-SVM2-012731"/>
    <s v="Výdej do spotřeby z IOP"/>
    <s v="Škodová Simona"/>
    <s v="Promítnut do stavu zásob"/>
    <s v="V42C"/>
    <s v="Obálky, pořadače, složky"/>
    <m/>
    <m/>
    <s v="Frankospol 22.3/2020"/>
    <m/>
    <x v="1"/>
    <n v="11"/>
    <m/>
    <n v="0"/>
    <m/>
    <m/>
  </r>
  <r>
    <d v="2019-11-05T07:30:37"/>
    <m/>
    <s v="VE880"/>
    <x v="3"/>
    <x v="7"/>
    <n v="200"/>
    <s v="ks"/>
    <n v="2.35"/>
    <n v="469.48"/>
    <s v="0421"/>
    <m/>
    <s v="1CHIR: ambulance"/>
    <s v="SVIOP-2019-SVM2-012731"/>
    <s v="Výdej do spotřeby z IOP"/>
    <s v="Škodová Simona"/>
    <s v="Promítnut do stavu zásob"/>
    <s v="V22"/>
    <s v="Spotřební materiál pro potrubní poštu"/>
    <m/>
    <m/>
    <s v="PROFITERM PROTECH s.r.o."/>
    <m/>
    <x v="1"/>
    <n v="11"/>
    <m/>
    <n v="0"/>
    <m/>
    <m/>
  </r>
  <r>
    <d v="2019-11-05T07:30:37"/>
    <s v="5961"/>
    <s v="VE518"/>
    <x v="2"/>
    <x v="4"/>
    <n v="5"/>
    <s v="ks"/>
    <n v="2.4900000000000002"/>
    <n v="12.45"/>
    <s v="0421"/>
    <m/>
    <s v="1CHIR: ambulance"/>
    <s v="SVIOP-2019-SVM2-012731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05T07:30:37"/>
    <s v="5961"/>
    <s v="VE517"/>
    <x v="2"/>
    <x v="5"/>
    <n v="50"/>
    <s v="ks"/>
    <n v="2.4900000000000002"/>
    <n v="124.5"/>
    <s v="0421"/>
    <m/>
    <s v="1CHIR: ambulance"/>
    <s v="SVIOP-2019-SVM2-012731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05T07:30:37"/>
    <s v="311100zel"/>
    <s v="VE754"/>
    <x v="1"/>
    <x v="6"/>
    <n v="200"/>
    <s v="ks"/>
    <n v="2.66"/>
    <n v="532.4"/>
    <s v="0421"/>
    <m/>
    <s v="1CHIR: ambulance"/>
    <s v="SVIOP-2019-SVM2-012731"/>
    <s v="Výdej do spotřeby z IOP"/>
    <s v="Škodová Simona"/>
    <s v="Promítnut do stavu zásob"/>
    <s v="V42C"/>
    <s v="Obálky, pořadače, složky"/>
    <m/>
    <m/>
    <s v="Frankospol 22.3/2020"/>
    <m/>
    <x v="1"/>
    <n v="11"/>
    <m/>
    <n v="0"/>
    <m/>
    <m/>
  </r>
  <r>
    <d v="2019-11-05T07:30:37"/>
    <s v="4596"/>
    <s v="VE508"/>
    <x v="2"/>
    <x v="274"/>
    <n v="3"/>
    <s v="bal"/>
    <n v="6.93"/>
    <n v="20.79"/>
    <s v="0421"/>
    <m/>
    <s v="1CHIR: ambulance"/>
    <s v="SVIOP-2019-SVM2-012731"/>
    <s v="Výdej do spotřeby z IOP"/>
    <s v="Škodová Simona"/>
    <s v="Promítnut do stavu zásob"/>
    <s v="V41C"/>
    <s v="Kartáče,houbičky"/>
    <m/>
    <m/>
    <s v="Šaman do 19.3/2020"/>
    <m/>
    <x v="1"/>
    <n v="11"/>
    <m/>
    <n v="0"/>
    <m/>
    <m/>
  </r>
  <r>
    <d v="2019-11-05T07:30:37"/>
    <s v="502358"/>
    <s v="VE340"/>
    <x v="1"/>
    <x v="298"/>
    <n v="10"/>
    <s v="ks"/>
    <n v="10.65"/>
    <n v="106.48"/>
    <s v="0421"/>
    <m/>
    <s v="1CHIR: ambulance"/>
    <s v="SVIOP-2019-SVM2-012731"/>
    <s v="Výdej do spotřeby z IOP"/>
    <s v="Škodová Simona"/>
    <s v="Promítnut do stavu zásob"/>
    <s v="V42B"/>
    <s v="Psací potřeby"/>
    <m/>
    <m/>
    <s v="Frankospol 22.3/2020"/>
    <m/>
    <x v="1"/>
    <n v="11"/>
    <m/>
    <n v="0"/>
    <m/>
    <m/>
  </r>
  <r>
    <d v="2019-11-05T07:30:37"/>
    <s v="1566"/>
    <s v="VE526"/>
    <x v="2"/>
    <x v="45"/>
    <n v="10"/>
    <s v="bal"/>
    <n v="23.17"/>
    <n v="231.7"/>
    <s v="0421"/>
    <m/>
    <s v="1CHIR: ambulance"/>
    <s v="SVIOP-2019-SVM2-012731"/>
    <s v="Výdej do spotřeby z IOP"/>
    <s v="Škodová Simona"/>
    <s v="Promítnut do stavu zásob"/>
    <s v="V41C"/>
    <s v="Kartáče,houbičky"/>
    <m/>
    <m/>
    <s v="Šaman do 19.3/2020"/>
    <m/>
    <x v="1"/>
    <n v="11"/>
    <m/>
    <n v="0"/>
    <m/>
    <m/>
  </r>
  <r>
    <d v="2019-11-05T07:30:37"/>
    <s v="115081"/>
    <s v="VE491"/>
    <x v="2"/>
    <x v="64"/>
    <n v="5"/>
    <s v="ks"/>
    <n v="37.51"/>
    <n v="187.55"/>
    <s v="0421"/>
    <m/>
    <s v="1CHIR: ambulance"/>
    <s v="SVIOP-2019-SVM2-012731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05T07:30:37"/>
    <s v="obyčejné 3946"/>
    <s v="VC677"/>
    <x v="1"/>
    <x v="101"/>
    <n v="6"/>
    <s v="ks"/>
    <n v="145.19999999999999"/>
    <n v="871.2"/>
    <s v="0421"/>
    <m/>
    <s v="1CHIR: ambulance"/>
    <s v="SVIOP-2019-SVM2-012731"/>
    <s v="Výdej do spotřeby z IOP"/>
    <s v="Škodová Simona"/>
    <s v="Promítnut do stavu zásob"/>
    <s v="V42E"/>
    <s v="Samolepky, etikety, štítky"/>
    <m/>
    <m/>
    <s v="Datascan"/>
    <m/>
    <x v="1"/>
    <n v="11"/>
    <m/>
    <n v="0"/>
    <m/>
    <m/>
  </r>
  <r>
    <d v="2019-11-05T07:30:37"/>
    <m/>
    <s v="VC824"/>
    <x v="0"/>
    <x v="466"/>
    <n v="1"/>
    <s v="ks"/>
    <n v="256.64"/>
    <n v="256.64"/>
    <s v="0421"/>
    <m/>
    <s v="1CHIR: ambulance"/>
    <s v="SVIOP-2019-SVM2-012731"/>
    <s v="Výdej do spotřeby z IOP"/>
    <s v="Škodová Simona"/>
    <s v="Promítnut do stavu zásob"/>
    <s v="V44C"/>
    <s v="Registrační papíry"/>
    <m/>
    <m/>
    <m/>
    <m/>
    <x v="1"/>
    <n v="11"/>
    <m/>
    <n v="0"/>
    <m/>
    <m/>
  </r>
  <r>
    <d v="2019-11-05T07:30:37"/>
    <m/>
    <s v="VF103"/>
    <x v="0"/>
    <x v="147"/>
    <n v="1"/>
    <s v="bal"/>
    <n v="350.22"/>
    <n v="350.22"/>
    <s v="0421"/>
    <m/>
    <s v="1CHIR: ambulance"/>
    <s v="SVIOP-2019-SVM2-012731"/>
    <s v="Výdej do spotřeby z IOP"/>
    <s v="Škodová Simona"/>
    <s v="Promítnut do stavu zásob"/>
    <s v="V44E"/>
    <s v="WC papír, ubrousky, pytle, sáčky"/>
    <m/>
    <m/>
    <s v="Frankospol 3/2020"/>
    <m/>
    <x v="1"/>
    <n v="11"/>
    <m/>
    <n v="0"/>
    <m/>
    <m/>
  </r>
  <r>
    <d v="2019-11-05T07:31:48"/>
    <s v="140060013"/>
    <s v="VE630"/>
    <x v="4"/>
    <x v="39"/>
    <n v="30"/>
    <s v="ks"/>
    <n v="0.23"/>
    <n v="6.81"/>
    <s v="0432"/>
    <m/>
    <s v="1CHIR: JIP  6"/>
    <s v="SVIOP-2019-SVM2-012732"/>
    <s v="Výdej do spotřeby z IOP"/>
    <s v="Škodová Simona"/>
    <s v="Promítnut do stavu zásob"/>
    <s v="V21"/>
    <s v="Spotřební materiál k SZM"/>
    <m/>
    <m/>
    <s v="MAPO medical s.r.o. od 7/2017"/>
    <m/>
    <x v="1"/>
    <n v="11"/>
    <m/>
    <n v="0"/>
    <m/>
    <m/>
  </r>
  <r>
    <d v="2019-11-05T07:31:48"/>
    <s v="520097"/>
    <s v="VE355"/>
    <x v="1"/>
    <x v="107"/>
    <n v="3"/>
    <s v="ks"/>
    <n v="1.04"/>
    <n v="3.12"/>
    <s v="0432"/>
    <m/>
    <s v="1CHIR: JIP  6"/>
    <s v="SVIOP-2019-SVM2-012732"/>
    <s v="Výdej do spotřeby z IOP"/>
    <s v="Škodová Simona"/>
    <s v="Promítnut do stavu zásob"/>
    <s v="V42B"/>
    <s v="Psací potřeby"/>
    <m/>
    <m/>
    <s v="Frankospol 22.3/2020"/>
    <m/>
    <x v="1"/>
    <n v="11"/>
    <m/>
    <n v="0"/>
    <m/>
    <m/>
  </r>
  <r>
    <d v="2019-11-05T07:31:48"/>
    <s v="Fm-L009-035-TO-003"/>
    <s v="VFM1226"/>
    <x v="1"/>
    <x v="108"/>
    <n v="20"/>
    <s v="ks"/>
    <n v="1.21"/>
    <n v="24.2"/>
    <s v="0432"/>
    <m/>
    <s v="1CHIR: JIP  6"/>
    <s v="SVIOP-2019-SVM2-012732"/>
    <s v="Výdej do spotřeby z IOP"/>
    <s v="Škodová Simona"/>
    <s v="Promítnut do stavu zásob"/>
    <s v="VFM035"/>
    <s v="Žádanky (laboratoře)"/>
    <m/>
    <m/>
    <s v="Knopp - tiskárna do 1/2021"/>
    <m/>
    <x v="1"/>
    <n v="11"/>
    <m/>
    <n v="0"/>
    <m/>
    <m/>
  </r>
  <r>
    <d v="2019-11-05T07:31:48"/>
    <s v="544080"/>
    <s v="VE358"/>
    <x v="1"/>
    <x v="156"/>
    <n v="1"/>
    <s v="ks"/>
    <n v="1.69"/>
    <n v="1.69"/>
    <s v="0432"/>
    <m/>
    <s v="1CHIR: JIP  6"/>
    <s v="SVIOP-2019-SVM2-012732"/>
    <s v="Výdej do spotřeby z IOP"/>
    <s v="Škodová Simona"/>
    <s v="Promítnut do stavu zásob"/>
    <s v="V42B"/>
    <s v="Psací potřeby"/>
    <m/>
    <m/>
    <s v="Frankospol 22.3/2020"/>
    <m/>
    <x v="1"/>
    <n v="11"/>
    <m/>
    <n v="0"/>
    <m/>
    <m/>
  </r>
  <r>
    <d v="2019-11-05T07:31:48"/>
    <m/>
    <s v="VE880"/>
    <x v="3"/>
    <x v="7"/>
    <n v="200"/>
    <s v="ks"/>
    <n v="2.35"/>
    <n v="469.48"/>
    <s v="0432"/>
    <m/>
    <s v="1CHIR: JIP  6"/>
    <s v="SVIOP-2019-SVM2-012732"/>
    <s v="Výdej do spotřeby z IOP"/>
    <s v="Škodová Simona"/>
    <s v="Promítnut do stavu zásob"/>
    <s v="V22"/>
    <s v="Spotřební materiál pro potrubní poštu"/>
    <m/>
    <m/>
    <s v="PROFITERM PROTECH s.r.o."/>
    <m/>
    <x v="1"/>
    <n v="11"/>
    <m/>
    <n v="0"/>
    <m/>
    <m/>
  </r>
  <r>
    <d v="2019-11-05T07:31:48"/>
    <s v="5961"/>
    <s v="VE517"/>
    <x v="2"/>
    <x v="5"/>
    <n v="30"/>
    <s v="ks"/>
    <n v="2.4900000000000002"/>
    <n v="74.7"/>
    <s v="0432"/>
    <m/>
    <s v="1CHIR: JIP  6"/>
    <s v="SVIOP-2019-SVM2-012732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05T07:31:48"/>
    <s v="311100zel"/>
    <s v="VE754"/>
    <x v="1"/>
    <x v="6"/>
    <n v="10"/>
    <s v="ks"/>
    <n v="2.66"/>
    <n v="26.62"/>
    <s v="0432"/>
    <m/>
    <s v="1CHIR: JIP  6"/>
    <s v="SVIOP-2019-SVM2-012732"/>
    <s v="Výdej do spotřeby z IOP"/>
    <s v="Škodová Simona"/>
    <s v="Promítnut do stavu zásob"/>
    <s v="V42C"/>
    <s v="Obálky, pořadače, složky"/>
    <m/>
    <m/>
    <s v="Frankospol 22.3/2020"/>
    <m/>
    <x v="1"/>
    <n v="11"/>
    <m/>
    <n v="0"/>
    <m/>
    <m/>
  </r>
  <r>
    <d v="2019-11-05T07:31:48"/>
    <s v="Fm-L009-017-24JIP-002"/>
    <s v="VFM0584"/>
    <x v="1"/>
    <x v="69"/>
    <n v="300"/>
    <s v="ks"/>
    <n v="2.88"/>
    <n v="862.89"/>
    <s v="0432"/>
    <m/>
    <s v="1CHIR: JIP  6"/>
    <s v="SVIOP-2019-SVM2-012732"/>
    <s v="Výdej do spotřeby z IOP"/>
    <s v="Škodová Simona"/>
    <s v="Promítnut do stavu zásob"/>
    <s v="VFM017"/>
    <s v="JIP záznamy"/>
    <m/>
    <m/>
    <s v="Papírtisk"/>
    <m/>
    <x v="1"/>
    <n v="11"/>
    <m/>
    <n v="0"/>
    <m/>
    <m/>
  </r>
  <r>
    <d v="2019-11-05T07:31:48"/>
    <s v="430020"/>
    <s v="VE853"/>
    <x v="1"/>
    <x v="55"/>
    <n v="4"/>
    <s v="bal"/>
    <n v="3.87"/>
    <n v="15.49"/>
    <s v="0432"/>
    <m/>
    <s v="1CHIR: JIP  6"/>
    <s v="SVIOP-2019-SVM2-012732"/>
    <s v="Výdej do spotřeby z IOP"/>
    <s v="Škodová Simona"/>
    <s v="Promítnut do stavu zásob"/>
    <s v="V42D"/>
    <s v="Pravítka, lepidla, folie"/>
    <m/>
    <m/>
    <s v="Frankospol 22.3/2020"/>
    <m/>
    <x v="1"/>
    <n v="11"/>
    <m/>
    <n v="0"/>
    <m/>
    <m/>
  </r>
  <r>
    <d v="2019-11-05T07:31:48"/>
    <s v="510496"/>
    <s v="VE352"/>
    <x v="1"/>
    <x v="56"/>
    <n v="10"/>
    <s v="ks"/>
    <n v="4.3600000000000003"/>
    <n v="43.56"/>
    <s v="0432"/>
    <m/>
    <s v="1CHIR: JIP  6"/>
    <s v="SVIOP-2019-SVM2-012732"/>
    <s v="Výdej do spotřeby z IOP"/>
    <s v="Škodová Simona"/>
    <s v="Promítnut do stavu zásob"/>
    <s v="V42B"/>
    <s v="Psací potřeby"/>
    <m/>
    <m/>
    <s v="Frankospol 22.3/2020"/>
    <m/>
    <x v="1"/>
    <n v="11"/>
    <m/>
    <n v="0"/>
    <m/>
    <m/>
  </r>
  <r>
    <d v="2019-11-05T07:31:48"/>
    <s v="501170"/>
    <s v="VE327"/>
    <x v="1"/>
    <x v="41"/>
    <n v="6"/>
    <s v="ks"/>
    <n v="4.84"/>
    <n v="29.04"/>
    <s v="0432"/>
    <m/>
    <s v="1CHIR: JIP  6"/>
    <s v="SVIOP-2019-SVM2-012732"/>
    <s v="Výdej do spotřeby z IOP"/>
    <s v="Škodová Simona"/>
    <s v="Promítnut do stavu zásob"/>
    <s v="V42B"/>
    <s v="Psací potřeby"/>
    <m/>
    <m/>
    <s v="Frankospol 22.3/2020"/>
    <m/>
    <x v="1"/>
    <n v="11"/>
    <m/>
    <n v="0"/>
    <m/>
    <m/>
  </r>
  <r>
    <d v="2019-11-05T07:31:48"/>
    <s v="233621"/>
    <s v="VE793"/>
    <x v="1"/>
    <x v="299"/>
    <n v="1"/>
    <s v="ks"/>
    <n v="5.08"/>
    <n v="5.08"/>
    <s v="0432"/>
    <m/>
    <s v="1CHIR: JIP  6"/>
    <s v="SVIOP-2019-SVM2-012732"/>
    <s v="Výdej do spotřeby z IOP"/>
    <s v="Škodová Simona"/>
    <s v="Promítnut do stavu zásob"/>
    <s v="V42A"/>
    <s v="Papíry, sešity, knihy, bloky, tabule"/>
    <m/>
    <m/>
    <s v="Frankospol 22.3/2020"/>
    <m/>
    <x v="1"/>
    <n v="11"/>
    <m/>
    <n v="0"/>
    <m/>
    <m/>
  </r>
  <r>
    <d v="2019-11-05T07:31:48"/>
    <m/>
    <s v="VF318"/>
    <x v="0"/>
    <x v="59"/>
    <n v="4"/>
    <s v="bal"/>
    <n v="5.81"/>
    <n v="23.23"/>
    <s v="0432"/>
    <m/>
    <s v="1CHIR: JIP  6"/>
    <s v="SVIOP-2019-SVM2-012732"/>
    <s v="Výdej do spotřeby z IOP"/>
    <s v="Škodová Simona"/>
    <s v="Promítnut do stavu zásob"/>
    <s v="V44E"/>
    <s v="WC papír, ubrousky, pytle, sáčky"/>
    <m/>
    <m/>
    <s v="Abraham do 4/2020"/>
    <m/>
    <x v="1"/>
    <n v="11"/>
    <m/>
    <n v="0"/>
    <m/>
    <m/>
  </r>
  <r>
    <d v="2019-11-05T07:31:48"/>
    <m/>
    <s v="VC344"/>
    <x v="0"/>
    <x v="42"/>
    <n v="2"/>
    <s v="bal"/>
    <n v="6.29"/>
    <n v="12.58"/>
    <s v="0432"/>
    <m/>
    <s v="1CHIR: JIP  6"/>
    <s v="SVIOP-2019-SVM2-012732"/>
    <s v="Výdej do spotřeby z IOP"/>
    <s v="Škodová Simona"/>
    <s v="Promítnut do stavu zásob"/>
    <s v="V44G"/>
    <s v="Kuchyňské potřeby drobné"/>
    <m/>
    <m/>
    <s v="Věra Marková do 8/2020"/>
    <m/>
    <x v="1"/>
    <n v="11"/>
    <m/>
    <n v="0"/>
    <m/>
    <m/>
  </r>
  <r>
    <d v="2019-11-05T07:31:48"/>
    <s v="430300"/>
    <s v="VE854"/>
    <x v="1"/>
    <x v="182"/>
    <n v="1"/>
    <s v="bal"/>
    <n v="6.78"/>
    <n v="6.78"/>
    <s v="0432"/>
    <m/>
    <s v="1CHIR: JIP  6"/>
    <s v="SVIOP-2019-SVM2-012732"/>
    <s v="Výdej do spotřeby z IOP"/>
    <s v="Škodová Simona"/>
    <s v="Promítnut do stavu zásob"/>
    <s v="V42D"/>
    <s v="Pravítka, lepidla, folie"/>
    <m/>
    <m/>
    <s v="Frankospol 22.3/2020"/>
    <m/>
    <x v="1"/>
    <n v="11"/>
    <m/>
    <n v="0"/>
    <m/>
    <m/>
  </r>
  <r>
    <d v="2019-11-05T07:31:48"/>
    <s v="501290"/>
    <s v="VE331"/>
    <x v="1"/>
    <x v="53"/>
    <n v="6"/>
    <s v="ks"/>
    <n v="9.44"/>
    <n v="56.63"/>
    <s v="0432"/>
    <m/>
    <s v="1CHIR: JIP  6"/>
    <s v="SVIOP-2019-SVM2-012732"/>
    <s v="Výdej do spotřeby z IOP"/>
    <s v="Škodová Simona"/>
    <s v="Promítnut do stavu zásob"/>
    <s v="V42B"/>
    <s v="Psací potřeby"/>
    <m/>
    <m/>
    <s v="Frankospol 22.3/2020"/>
    <m/>
    <x v="1"/>
    <n v="11"/>
    <m/>
    <n v="0"/>
    <m/>
    <m/>
  </r>
  <r>
    <d v="2019-11-05T07:31:48"/>
    <m/>
    <s v="VE670"/>
    <x v="0"/>
    <x v="43"/>
    <n v="8"/>
    <s v="bal"/>
    <n v="9.4499999999999993"/>
    <n v="75.599999999999994"/>
    <s v="0432"/>
    <m/>
    <s v="1CHIR: JIP  6"/>
    <s v="SVIOP-2019-SVM2-012732"/>
    <s v="Výdej do spotřeby z IOP"/>
    <s v="Škodová Simona"/>
    <s v="Promítnut do stavu zásob"/>
    <s v="V44E"/>
    <s v="WC papír, ubrousky, pytle, sáčky"/>
    <m/>
    <m/>
    <s v="Vkus Bustan do 12/2019"/>
    <m/>
    <x v="1"/>
    <n v="11"/>
    <m/>
    <n v="0"/>
    <m/>
    <m/>
  </r>
  <r>
    <d v="2019-11-05T07:31:48"/>
    <s v="240146"/>
    <s v="VF330"/>
    <x v="1"/>
    <x v="399"/>
    <n v="1"/>
    <s v="ks"/>
    <n v="13.92"/>
    <n v="13.92"/>
    <s v="0432"/>
    <m/>
    <s v="1CHIR: JIP  6"/>
    <s v="SVIOP-2019-SVM2-012732"/>
    <s v="Výdej do spotřeby z IOP"/>
    <s v="Škodová Simona"/>
    <s v="Promítnut do stavu zásob"/>
    <s v="V43"/>
    <s v="Tiskopisy"/>
    <m/>
    <m/>
    <s v="Frankospol 22.3/2020"/>
    <m/>
    <x v="1"/>
    <n v="11"/>
    <m/>
    <n v="0"/>
    <m/>
    <m/>
  </r>
  <r>
    <d v="2019-11-05T07:31:48"/>
    <s v="Fm-L009-028-NEMOC-001"/>
    <s v="VFM1228"/>
    <x v="1"/>
    <x v="133"/>
    <n v="1"/>
    <s v="ks"/>
    <n v="15.73"/>
    <n v="15.73"/>
    <s v="0432"/>
    <m/>
    <s v="1CHIR: JIP  6"/>
    <s v="SVIOP-2019-SVM2-012732"/>
    <s v="Výdej do spotřeby z IOP"/>
    <s v="Škodová Simona"/>
    <s v="Promítnut do stavu zásob"/>
    <s v="VFM028"/>
    <s v="Povinná hlášení"/>
    <m/>
    <m/>
    <s v="Knopp - tiskárna do 1/2021"/>
    <m/>
    <x v="1"/>
    <n v="11"/>
    <m/>
    <n v="0"/>
    <m/>
    <m/>
  </r>
  <r>
    <d v="2019-11-05T07:31:48"/>
    <m/>
    <s v="VF311"/>
    <x v="0"/>
    <x v="400"/>
    <n v="12"/>
    <s v="bal"/>
    <n v="17.239999999999998"/>
    <n v="206.91"/>
    <s v="0432"/>
    <m/>
    <s v="1CHIR: JIP  6"/>
    <s v="SVIOP-2019-SVM2-012732"/>
    <s v="Výdej do spotřeby z IOP"/>
    <s v="Škodová Simona"/>
    <s v="Promítnut do stavu zásob"/>
    <s v="V44E"/>
    <s v="WC papír, ubrousky, pytle, sáčky"/>
    <m/>
    <m/>
    <s v="Abraham do 4/2020"/>
    <m/>
    <x v="1"/>
    <n v="11"/>
    <m/>
    <n v="0"/>
    <m/>
    <m/>
  </r>
  <r>
    <d v="2019-11-05T07:31:48"/>
    <s v="430351"/>
    <s v="VE855"/>
    <x v="1"/>
    <x v="467"/>
    <n v="1"/>
    <s v="bal"/>
    <n v="18.27"/>
    <n v="18.27"/>
    <s v="0432"/>
    <m/>
    <s v="1CHIR: JIP  6"/>
    <s v="SVIOP-2019-SVM2-012732"/>
    <s v="Výdej do spotřeby z IOP"/>
    <s v="Škodová Simona"/>
    <s v="Promítnut do stavu zásob"/>
    <s v="V42D"/>
    <s v="Pravítka, lepidla, folie"/>
    <m/>
    <m/>
    <s v="Frankospol 22.3/2020"/>
    <m/>
    <x v="1"/>
    <n v="11"/>
    <m/>
    <n v="0"/>
    <m/>
    <m/>
  </r>
  <r>
    <d v="2019-11-05T07:31:48"/>
    <s v="1566"/>
    <s v="VE526"/>
    <x v="2"/>
    <x v="45"/>
    <n v="2"/>
    <s v="bal"/>
    <n v="23.17"/>
    <n v="46.34"/>
    <s v="0432"/>
    <m/>
    <s v="1CHIR: JIP  6"/>
    <s v="SVIOP-2019-SVM2-012732"/>
    <s v="Výdej do spotřeby z IOP"/>
    <s v="Škodová Simona"/>
    <s v="Promítnut do stavu zásob"/>
    <s v="V41C"/>
    <s v="Kartáče,houbičky"/>
    <m/>
    <m/>
    <s v="Šaman do 19.3/2020"/>
    <m/>
    <x v="1"/>
    <n v="11"/>
    <m/>
    <n v="0"/>
    <m/>
    <m/>
  </r>
  <r>
    <d v="2019-11-05T07:31:48"/>
    <m/>
    <s v="VC678"/>
    <x v="0"/>
    <x v="63"/>
    <n v="1"/>
    <s v="bal"/>
    <n v="23.56"/>
    <n v="23.56"/>
    <s v="0432"/>
    <m/>
    <s v="1CHIR: JIP  6"/>
    <s v="SVIOP-2019-SVM2-012732"/>
    <s v="Výdej do spotřeby z IOP"/>
    <s v="Škodová Simona"/>
    <s v="Promítnut do stavu zásob"/>
    <s v="V44E"/>
    <s v="WC papír, ubrousky, pytle, sáčky"/>
    <m/>
    <m/>
    <s v="Press KF do 1/2019"/>
    <m/>
    <x v="1"/>
    <n v="11"/>
    <m/>
    <n v="0"/>
    <m/>
    <m/>
  </r>
  <r>
    <d v="2019-11-05T07:31:48"/>
    <m/>
    <s v="VE716"/>
    <x v="0"/>
    <x v="16"/>
    <n v="12"/>
    <s v="ks"/>
    <n v="23.96"/>
    <n v="287.49"/>
    <s v="0432"/>
    <m/>
    <s v="1CHIR: JIP  6"/>
    <s v="SVIOP-2019-SVM2-012732"/>
    <s v="Výdej do spotřeby z IOP"/>
    <s v="Škodová Simona"/>
    <s v="Promítnut do stavu zásob"/>
    <s v="V44E"/>
    <s v="WC papír, ubrousky, pytle, sáčky"/>
    <m/>
    <m/>
    <s v="Frankospol 3/2020"/>
    <m/>
    <x v="1"/>
    <n v="11"/>
    <m/>
    <n v="0"/>
    <m/>
    <m/>
  </r>
  <r>
    <d v="2019-11-05T07:31:48"/>
    <s v="6296"/>
    <s v="VE529"/>
    <x v="2"/>
    <x v="162"/>
    <n v="1"/>
    <s v="ks"/>
    <n v="30.76"/>
    <n v="30.76"/>
    <s v="0432"/>
    <m/>
    <s v="1CHIR: JIP  6"/>
    <s v="SVIOP-2019-SVM2-012732"/>
    <s v="Výdej do spotřeby z IOP"/>
    <s v="Škodová Simona"/>
    <s v="Promítnut do stavu zásob"/>
    <s v="V41B"/>
    <s v="Mýdla,osvěžovače"/>
    <m/>
    <m/>
    <s v="Šaman do 19.3/2020"/>
    <m/>
    <x v="1"/>
    <n v="11"/>
    <m/>
    <n v="0"/>
    <m/>
    <m/>
  </r>
  <r>
    <d v="2019-11-05T07:31:48"/>
    <m/>
    <s v="VF286"/>
    <x v="1"/>
    <x v="366"/>
    <n v="4"/>
    <s v="ks"/>
    <n v="35.65"/>
    <n v="142.6"/>
    <s v="0432"/>
    <m/>
    <s v="1CHIR: JIP  6"/>
    <s v="SVIOP-2019-SVM2-012732"/>
    <s v="Výdej do spotřeby z IOP"/>
    <s v="Škodová Simona"/>
    <s v="Promítnut do stavu zásob"/>
    <s v="V42C"/>
    <s v="Obálky, pořadače, složky"/>
    <m/>
    <m/>
    <m/>
    <m/>
    <x v="1"/>
    <n v="11"/>
    <m/>
    <n v="0"/>
    <m/>
    <m/>
  </r>
  <r>
    <d v="2019-11-05T07:31:48"/>
    <s v="115081"/>
    <s v="VE491"/>
    <x v="2"/>
    <x v="64"/>
    <n v="1"/>
    <s v="ks"/>
    <n v="37.51"/>
    <n v="37.51"/>
    <s v="0432"/>
    <m/>
    <s v="1CHIR: JIP  6"/>
    <s v="SVIOP-2019-SVM2-012732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05T07:31:48"/>
    <m/>
    <s v="VA323"/>
    <x v="0"/>
    <x v="385"/>
    <n v="2"/>
    <s v="ks"/>
    <n v="48.4"/>
    <n v="96.8"/>
    <s v="0432"/>
    <m/>
    <s v="1CHIR: JIP  6"/>
    <s v="SVIOP-2019-SVM2-012732"/>
    <s v="Výdej do spotřeby z IOP"/>
    <s v="Škodová Simona"/>
    <s v="Promítnut do stavu zásob"/>
    <s v="V44A"/>
    <s v="Gely, sůl, suchý led,chladící vložky"/>
    <m/>
    <m/>
    <s v="MAPO medical s.r.o."/>
    <m/>
    <x v="1"/>
    <n v="11"/>
    <m/>
    <n v="0"/>
    <m/>
    <m/>
  </r>
  <r>
    <d v="2019-11-05T07:31:48"/>
    <s v="Fm-L009-029-LEKPAC-001"/>
    <s v="VFM1238"/>
    <x v="1"/>
    <x v="24"/>
    <n v="1"/>
    <s v="ks"/>
    <n v="59.29"/>
    <n v="59.29"/>
    <s v="0432"/>
    <m/>
    <s v="1CHIR: JIP  6"/>
    <s v="SVIOP-2019-SVM2-012732"/>
    <s v="Výdej do spotřeby z IOP"/>
    <s v="Škodová Simona"/>
    <s v="Promítnut do stavu zásob"/>
    <s v="VFM029"/>
    <s v="Léčiva"/>
    <m/>
    <m/>
    <s v="Knopp - tiskárna do 1/2021"/>
    <m/>
    <x v="1"/>
    <n v="11"/>
    <m/>
    <n v="0"/>
    <m/>
    <m/>
  </r>
  <r>
    <d v="2019-11-05T07:31:48"/>
    <s v="Fm-L009-019-OSEZPR-001"/>
    <s v="VFM1230"/>
    <x v="1"/>
    <x v="47"/>
    <n v="2"/>
    <s v="ks"/>
    <n v="64.13"/>
    <n v="128.26"/>
    <s v="0432"/>
    <m/>
    <s v="1CHIR: JIP  6"/>
    <s v="SVIOP-2019-SVM2-012732"/>
    <s v="Výdej do spotřeby z IOP"/>
    <s v="Škodová Simona"/>
    <s v="Promítnut do stavu zásob"/>
    <s v="VFM019"/>
    <s v="Ošetřovatelská dokumentace"/>
    <m/>
    <m/>
    <s v="Knopp - tiskárna do 1/2021"/>
    <m/>
    <x v="1"/>
    <n v="11"/>
    <m/>
    <n v="0"/>
    <m/>
    <m/>
  </r>
  <r>
    <d v="2019-11-05T07:31:48"/>
    <s v="N10957"/>
    <s v="VE908"/>
    <x v="2"/>
    <x v="28"/>
    <n v="1"/>
    <s v="ks"/>
    <n v="67.16"/>
    <n v="67.16"/>
    <s v="0432"/>
    <m/>
    <s v="1CHIR: JIP  6"/>
    <s v="SVIOP-2019-SVM2-012732"/>
    <s v="Výdej do spotřeby z IOP"/>
    <s v="Škodová Simona"/>
    <s v="Promítnut do stavu zásob"/>
    <s v="V41D"/>
    <s v="Krémy, oleje a masti z lékárny"/>
    <m/>
    <m/>
    <s v="MEDISUN profi s.r.o."/>
    <m/>
    <x v="1"/>
    <n v="11"/>
    <m/>
    <n v="0"/>
    <m/>
    <m/>
  </r>
  <r>
    <d v="2019-11-05T07:31:48"/>
    <m/>
    <s v="VF230"/>
    <x v="2"/>
    <x v="252"/>
    <n v="2"/>
    <s v="ks"/>
    <n v="76.23"/>
    <n v="152.46"/>
    <s v="0432"/>
    <m/>
    <s v="1CHIR: JIP  6"/>
    <s v="SVIOP-2019-SVM2-012732"/>
    <s v="Výdej do spotřeby z IOP"/>
    <s v="Škodová Simona"/>
    <s v="Promítnut do stavu zásob"/>
    <s v="V41D"/>
    <s v="Krémy, oleje a masti z lékárny"/>
    <m/>
    <m/>
    <s v="Maurea, s.r.o"/>
    <m/>
    <x v="1"/>
    <n v="11"/>
    <m/>
    <n v="0"/>
    <m/>
    <m/>
  </r>
  <r>
    <d v="2019-11-05T07:31:48"/>
    <s v="130554"/>
    <s v="VE859"/>
    <x v="1"/>
    <x v="468"/>
    <n v="1"/>
    <s v="ks"/>
    <n v="79.260000000000005"/>
    <n v="79.260000000000005"/>
    <s v="0432"/>
    <m/>
    <s v="1CHIR: JIP  6"/>
    <s v="SVIOP-2019-SVM2-012732"/>
    <s v="Výdej do spotřeby z IOP"/>
    <s v="Škodová Simona"/>
    <s v="Promítnut do stavu zásob"/>
    <s v="V42D"/>
    <s v="Pravítka, lepidla, folie"/>
    <m/>
    <m/>
    <s v="Frankospol 22.3/2020"/>
    <m/>
    <x v="1"/>
    <n v="11"/>
    <m/>
    <n v="0"/>
    <m/>
    <m/>
  </r>
  <r>
    <d v="2019-11-05T07:31:48"/>
    <s v="930036"/>
    <s v="VA203"/>
    <x v="2"/>
    <x v="65"/>
    <n v="5"/>
    <s v="ks"/>
    <n v="84"/>
    <n v="420"/>
    <s v="0432"/>
    <m/>
    <s v="1CHIR: JIP  6"/>
    <s v="SVIOP-2019-SVM2-012732"/>
    <s v="Výdej do spotřeby z IOP"/>
    <s v="Škodová Simona"/>
    <s v="Promítnut do stavu zásob"/>
    <s v="V41B"/>
    <s v="Mýdla,osvěžovače"/>
    <m/>
    <m/>
    <s v="Unixderma"/>
    <m/>
    <x v="1"/>
    <n v="11"/>
    <m/>
    <n v="0"/>
    <m/>
    <m/>
  </r>
  <r>
    <d v="2019-11-05T07:31:48"/>
    <m/>
    <s v="VA814"/>
    <x v="0"/>
    <x v="362"/>
    <n v="1"/>
    <s v="ks"/>
    <n v="84.7"/>
    <n v="84.7"/>
    <s v="0432"/>
    <m/>
    <s v="1CHIR: JIP  6"/>
    <s v="SVIOP-2019-SVM2-012732"/>
    <s v="Výdej do spotřeby z IOP"/>
    <s v="Škodová Simona"/>
    <s v="Promítnut do stavu zásob"/>
    <s v="V44H"/>
    <s v="Boxy,koše,dózy,nádoby"/>
    <m/>
    <m/>
    <s v="Věra Marková"/>
    <m/>
    <x v="1"/>
    <n v="11"/>
    <m/>
    <n v="0"/>
    <m/>
    <m/>
  </r>
  <r>
    <d v="2019-11-05T07:31:48"/>
    <s v="930029"/>
    <s v="VA204"/>
    <x v="2"/>
    <x v="31"/>
    <n v="2"/>
    <s v="ks"/>
    <n v="95"/>
    <n v="190"/>
    <s v="0432"/>
    <m/>
    <s v="1CHIR: JIP  6"/>
    <s v="SVIOP-2019-SVM2-012732"/>
    <s v="Výdej do spotřeby z IOP"/>
    <s v="Škodová Simona"/>
    <s v="Promítnut do stavu zásob"/>
    <s v="V41B"/>
    <s v="Mýdla,osvěžovače"/>
    <m/>
    <m/>
    <s v="Unixderma"/>
    <m/>
    <x v="1"/>
    <n v="11"/>
    <m/>
    <n v="0"/>
    <m/>
    <m/>
  </r>
  <r>
    <d v="2019-11-05T07:31:48"/>
    <s v="obyčejné 3946"/>
    <s v="VC677"/>
    <x v="1"/>
    <x v="101"/>
    <n v="1"/>
    <s v="ks"/>
    <n v="145.19999999999999"/>
    <n v="145.19999999999999"/>
    <s v="0432"/>
    <m/>
    <s v="1CHIR: JIP  6"/>
    <s v="SVIOP-2019-SVM2-012732"/>
    <s v="Výdej do spotřeby z IOP"/>
    <s v="Škodová Simona"/>
    <s v="Promítnut do stavu zásob"/>
    <s v="V42E"/>
    <s v="Samolepky, etikety, štítky"/>
    <m/>
    <m/>
    <s v="Datascan"/>
    <m/>
    <x v="1"/>
    <n v="11"/>
    <m/>
    <n v="0"/>
    <m/>
    <m/>
  </r>
  <r>
    <d v="2019-11-05T07:31:48"/>
    <m/>
    <s v="VA796"/>
    <x v="0"/>
    <x v="141"/>
    <n v="1"/>
    <s v="ks"/>
    <n v="153.66999999999999"/>
    <n v="153.66999999999999"/>
    <s v="0432"/>
    <m/>
    <s v="1CHIR: JIP  6"/>
    <s v="SVIOP-2019-SVM2-012732"/>
    <s v="Výdej do spotřeby z IOP"/>
    <s v="Škodová Simona"/>
    <s v="Promítnut do stavu zásob"/>
    <s v="V44G"/>
    <s v="Kuchyňské potřeby drobné"/>
    <m/>
    <m/>
    <s v="Věra Marková do 8/2020"/>
    <m/>
    <x v="1"/>
    <n v="11"/>
    <m/>
    <n v="0"/>
    <m/>
    <m/>
  </r>
  <r>
    <d v="2019-11-05T07:31:48"/>
    <m/>
    <s v="VE622"/>
    <x v="0"/>
    <x v="34"/>
    <n v="4"/>
    <s v="ks"/>
    <n v="181.65"/>
    <n v="726.58"/>
    <s v="0432"/>
    <m/>
    <s v="1CHIR: JIP  6"/>
    <s v="SVIOP-2019-SVM2-012732"/>
    <s v="Výdej do spotřeby z IOP"/>
    <s v="Škodová Simona"/>
    <s v="Promítnut do stavu zásob"/>
    <s v="V44E"/>
    <s v="WC papír, ubrousky, pytle, sáčky"/>
    <m/>
    <m/>
    <s v="Frankospol 3/2020"/>
    <m/>
    <x v="1"/>
    <n v="11"/>
    <m/>
    <n v="0"/>
    <m/>
    <m/>
  </r>
  <r>
    <d v="2019-11-05T07:31:48"/>
    <m/>
    <s v="VE881"/>
    <x v="3"/>
    <x v="323"/>
    <n v="2"/>
    <s v="pár"/>
    <n v="239.58"/>
    <n v="479.16"/>
    <s v="0432"/>
    <m/>
    <s v="1CHIR: JIP  6"/>
    <s v="SVIOP-2019-SVM2-012732"/>
    <s v="Výdej do spotřeby z IOP"/>
    <s v="Škodová Simona"/>
    <s v="Promítnut do stavu zásob"/>
    <s v="V22"/>
    <s v="Spotřební materiál pro potrubní poštu"/>
    <m/>
    <m/>
    <s v="PROFITERM PROTECH s.r.o."/>
    <m/>
    <x v="1"/>
    <n v="11"/>
    <m/>
    <n v="0"/>
    <m/>
    <m/>
  </r>
  <r>
    <d v="2019-11-05T07:31:48"/>
    <s v="LPZ05RL"/>
    <s v="VF227"/>
    <x v="2"/>
    <x v="310"/>
    <n v="2"/>
    <s v="ks"/>
    <n v="266.99"/>
    <n v="533.97"/>
    <s v="0432"/>
    <m/>
    <s v="1CHIR: JIP  6"/>
    <s v="SVIOP-2019-SVM2-012732"/>
    <s v="Výdej do spotřeby z IOP"/>
    <s v="Škodová Simona"/>
    <s v="Promítnut do stavu zásob"/>
    <s v="V41B"/>
    <s v="Mýdla,osvěžovače"/>
    <m/>
    <m/>
    <s v="ALP ecology"/>
    <m/>
    <x v="1"/>
    <n v="11"/>
    <m/>
    <n v="0"/>
    <m/>
    <m/>
  </r>
  <r>
    <d v="2019-11-05T07:35:15"/>
    <s v="430020"/>
    <s v="VE853"/>
    <x v="1"/>
    <x v="55"/>
    <n v="15"/>
    <s v="bal"/>
    <n v="3.87"/>
    <n v="58.08"/>
    <s v="0421"/>
    <m/>
    <s v="1CHIR: ambulance"/>
    <s v="SVIOP-2019-SVM2-012735"/>
    <s v="Výdej do spotřeby z IOP"/>
    <s v="Škodová Simona"/>
    <s v="Promítnut do stavu zásob"/>
    <s v="V42D"/>
    <s v="Pravítka, lepidla, folie"/>
    <m/>
    <m/>
    <s v="Frankospol 22.3/2020"/>
    <m/>
    <x v="1"/>
    <n v="11"/>
    <m/>
    <n v="0"/>
    <m/>
    <m/>
  </r>
  <r>
    <d v="2019-11-05T07:35:15"/>
    <s v="430351"/>
    <s v="VE855"/>
    <x v="1"/>
    <x v="467"/>
    <n v="10"/>
    <s v="bal"/>
    <n v="18.27"/>
    <n v="182.71"/>
    <s v="0421"/>
    <m/>
    <s v="1CHIR: ambulance"/>
    <s v="SVIOP-2019-SVM2-012735"/>
    <s v="Výdej do spotřeby z IOP"/>
    <s v="Škodová Simona"/>
    <s v="Promítnut do stavu zásob"/>
    <s v="V42D"/>
    <s v="Pravítka, lepidla, folie"/>
    <m/>
    <m/>
    <s v="Frankospol 22.3/2020"/>
    <m/>
    <x v="1"/>
    <n v="11"/>
    <m/>
    <n v="0"/>
    <m/>
    <m/>
  </r>
  <r>
    <d v="2019-11-05T08:59:32"/>
    <s v="SWK 1720BK"/>
    <s v="VE409"/>
    <x v="0"/>
    <x v="469"/>
    <n v="1"/>
    <s v="ks"/>
    <n v="385"/>
    <n v="385"/>
    <s v="0412"/>
    <m/>
    <s v="1CHIR: lůžkové oddělení 9 + 9P"/>
    <s v="SVKMAJ-2019-SVM2-000776"/>
    <s v="Výdej do krátkodobého majetku"/>
    <s v="Sommerová Iva"/>
    <s v="Promítnut do stavu zásob"/>
    <s v="V44B"/>
    <s v="Baterie, různé elektro zboží"/>
    <m/>
    <m/>
    <s v="Souček"/>
    <m/>
    <x v="1"/>
    <n v="11"/>
    <m/>
    <n v="0"/>
    <m/>
    <m/>
  </r>
  <r>
    <d v="2019-11-05T09:02:51"/>
    <s v="394153"/>
    <s v="VE693"/>
    <x v="2"/>
    <x v="18"/>
    <n v="4"/>
    <s v="ks"/>
    <n v="39.08"/>
    <n v="156.32"/>
    <s v="0411"/>
    <m/>
    <s v="1CHIR: lůžkové oddělení 8"/>
    <s v="SVIOP-2019-SVM2-012744"/>
    <s v="Výdej do spotřeby z IOP"/>
    <s v="Utíkalová Jana"/>
    <s v="Promítnut do stavu zásob"/>
    <s v="V41D"/>
    <s v="Krémy, oleje a masti z lékárny"/>
    <m/>
    <m/>
    <s v="Phoenix"/>
    <m/>
    <x v="1"/>
    <n v="11"/>
    <m/>
    <n v="0"/>
    <m/>
    <m/>
  </r>
  <r>
    <d v="2019-11-05T09:03:27"/>
    <m/>
    <s v="VE696"/>
    <x v="2"/>
    <x v="170"/>
    <n v="2"/>
    <s v="ks"/>
    <n v="95.84"/>
    <n v="191.68"/>
    <s v="0412"/>
    <m/>
    <s v="1CHIR: lůžkové oddělení 9 + 9P"/>
    <s v="SVIOP-2019-SVM2-012745"/>
    <s v="Výdej do spotřeby z IOP"/>
    <s v="Utíkalová Jana"/>
    <s v="Promítnut do stavu zásob"/>
    <s v="V41D"/>
    <s v="Krémy, oleje a masti z lékárny"/>
    <m/>
    <m/>
    <s v="Phoenix"/>
    <m/>
    <x v="1"/>
    <n v="11"/>
    <m/>
    <n v="0"/>
    <m/>
    <m/>
  </r>
  <r>
    <d v="2019-11-05T09:04:01"/>
    <s v="394153"/>
    <s v="VE693"/>
    <x v="2"/>
    <x v="18"/>
    <n v="8"/>
    <s v="ks"/>
    <n v="39.08"/>
    <n v="312.64"/>
    <s v="0413"/>
    <m/>
    <s v="1CHIR: lůžkové oddělení 3"/>
    <s v="SVIOP-2019-SVM2-012746"/>
    <s v="Výdej do spotřeby z IOP"/>
    <s v="Utíkalová Jana"/>
    <s v="Promítnut do stavu zásob"/>
    <s v="V41D"/>
    <s v="Krémy, oleje a masti z lékárny"/>
    <m/>
    <m/>
    <s v="Phoenix"/>
    <m/>
    <x v="1"/>
    <n v="11"/>
    <m/>
    <n v="0"/>
    <m/>
    <m/>
  </r>
  <r>
    <d v="2019-11-05T10:04:02"/>
    <s v="B1320"/>
    <s v="VA391"/>
    <x v="0"/>
    <x v="9"/>
    <n v="30"/>
    <s v="ks"/>
    <n v="3.86"/>
    <n v="115.8"/>
    <s v="0411"/>
    <m/>
    <s v="1CHIR: lůžkové oddělení 8"/>
    <s v="SVIOP-2019-SVM2-012768"/>
    <s v="Výdej do spotřeby z IOP"/>
    <s v="Utíkalová Jana"/>
    <s v="Promítnut do stavu zásob"/>
    <s v="V44B"/>
    <s v="Baterie, různé elektro zboží"/>
    <m/>
    <m/>
    <s v="Emos do 4/2020"/>
    <m/>
    <x v="1"/>
    <n v="11"/>
    <m/>
    <n v="0"/>
    <m/>
    <m/>
  </r>
  <r>
    <d v="2019-11-05T10:05:29"/>
    <s v="B1320"/>
    <s v="VA391"/>
    <x v="0"/>
    <x v="9"/>
    <n v="36"/>
    <s v="ks"/>
    <n v="3.86"/>
    <n v="138.96"/>
    <s v="0412"/>
    <m/>
    <s v="1CHIR: lůžkové oddělení 9 + 9P"/>
    <s v="SVIOP-2019-SVM2-012769"/>
    <s v="Výdej do spotřeby z IOP"/>
    <s v="Utíkalová Jana"/>
    <s v="Promítnut do stavu zásob"/>
    <s v="V44B"/>
    <s v="Baterie, různé elektro zboží"/>
    <m/>
    <m/>
    <s v="Emos do 4/2020"/>
    <m/>
    <x v="1"/>
    <n v="11"/>
    <m/>
    <n v="0"/>
    <m/>
    <m/>
  </r>
  <r>
    <d v="2019-11-05T10:07:40"/>
    <s v="B1320"/>
    <s v="VA391"/>
    <x v="0"/>
    <x v="9"/>
    <n v="20"/>
    <s v="ks"/>
    <n v="3.86"/>
    <n v="77.2"/>
    <s v="0413"/>
    <m/>
    <s v="1CHIR: lůžkové oddělení 3"/>
    <s v="SVIOP-2019-SVM2-012770"/>
    <s v="Výdej do spotřeby z IOP"/>
    <s v="Utíkalová Jana"/>
    <s v="Promítnut do stavu zásob"/>
    <s v="V44B"/>
    <s v="Baterie, různé elektro zboží"/>
    <m/>
    <m/>
    <s v="Emos do 4/2020"/>
    <m/>
    <x v="1"/>
    <n v="11"/>
    <m/>
    <n v="0"/>
    <m/>
    <m/>
  </r>
  <r>
    <d v="2019-11-05T10:08:33"/>
    <s v="B1320"/>
    <s v="VA391"/>
    <x v="0"/>
    <x v="9"/>
    <n v="20"/>
    <s v="ks"/>
    <n v="3.86"/>
    <n v="77.2"/>
    <s v="0421"/>
    <m/>
    <s v="1CHIR: ambulance"/>
    <s v="SVIOP-2019-SVM2-012771"/>
    <s v="Výdej do spotřeby z IOP"/>
    <s v="Utíkalová Jana"/>
    <s v="Promítnut do stavu zásob"/>
    <s v="V44B"/>
    <s v="Baterie, různé elektro zboží"/>
    <m/>
    <m/>
    <s v="Emos do 4/2020"/>
    <m/>
    <x v="1"/>
    <n v="11"/>
    <m/>
    <n v="0"/>
    <m/>
    <m/>
  </r>
  <r>
    <d v="2019-11-05T10:09:34"/>
    <s v="B1310"/>
    <s v="VA406"/>
    <x v="0"/>
    <x v="149"/>
    <n v="2"/>
    <s v="ks"/>
    <n v="3.69"/>
    <n v="7.38"/>
    <s v="0432"/>
    <m/>
    <s v="1CHIR: JIP  6"/>
    <s v="SVIOP-2019-SVM2-012772"/>
    <s v="Výdej do spotřeby z IOP"/>
    <s v="Utíkalová Jana"/>
    <s v="Promítnut do stavu zásob"/>
    <s v="V44B"/>
    <s v="Baterie, různé elektro zboží"/>
    <m/>
    <m/>
    <s v="Emos do 4/2020"/>
    <m/>
    <x v="1"/>
    <n v="11"/>
    <m/>
    <n v="0"/>
    <m/>
    <m/>
  </r>
  <r>
    <d v="2019-11-05T10:09:34"/>
    <s v="B1320"/>
    <s v="VA391"/>
    <x v="0"/>
    <x v="9"/>
    <n v="2"/>
    <s v="ks"/>
    <n v="3.86"/>
    <n v="7.72"/>
    <s v="0432"/>
    <m/>
    <s v="1CHIR: JIP  6"/>
    <s v="SVIOP-2019-SVM2-012772"/>
    <s v="Výdej do spotřeby z IOP"/>
    <s v="Utíkalová Jana"/>
    <s v="Promítnut do stavu zásob"/>
    <s v="V44B"/>
    <s v="Baterie, různé elektro zboží"/>
    <m/>
    <m/>
    <s v="Emos do 4/2020"/>
    <m/>
    <x v="1"/>
    <n v="11"/>
    <m/>
    <n v="0"/>
    <m/>
    <m/>
  </r>
  <r>
    <d v="2019-11-05T11:27:25"/>
    <m/>
    <s v="VF323"/>
    <x v="0"/>
    <x v="163"/>
    <n v="3"/>
    <s v="bal"/>
    <n v="17.239999999999998"/>
    <n v="51.73"/>
    <s v="0413"/>
    <m/>
    <s v="1CHIR: lůžkové oddělení 3"/>
    <s v="SVIOP-2019-SVM2-012777"/>
    <s v="Výdej do spotřeby z IOP"/>
    <s v="Škodová Simona"/>
    <s v="Promítnut do stavu zásob"/>
    <s v="V44E"/>
    <s v="WC papír, ubrousky, pytle, sáčky"/>
    <m/>
    <m/>
    <s v="Abraham do 4/2020"/>
    <m/>
    <x v="1"/>
    <n v="11"/>
    <m/>
    <n v="0"/>
    <m/>
    <m/>
  </r>
  <r>
    <d v="2019-11-06T09:14:02"/>
    <m/>
    <s v="VE275"/>
    <x v="1"/>
    <x v="374"/>
    <n v="6"/>
    <s v="bal"/>
    <n v="74.48"/>
    <n v="446.85"/>
    <s v="0411"/>
    <m/>
    <s v="1CHIR: lůžkové oddělení 8"/>
    <s v="SVIOP-2019-SVM2-012789"/>
    <s v="Výdej do spotřeby z IOP"/>
    <s v="Utíkalová Jana"/>
    <s v="Promítnut do stavu zásob"/>
    <s v="V42A"/>
    <s v="Papíry, sešity, knihy, bloky, tabule"/>
    <m/>
    <m/>
    <s v="VKUS-Bustan 3/2020"/>
    <m/>
    <x v="1"/>
    <n v="11"/>
    <m/>
    <n v="0"/>
    <m/>
    <m/>
  </r>
  <r>
    <d v="2019-11-06T09:15:04"/>
    <m/>
    <s v="VE275"/>
    <x v="1"/>
    <x v="374"/>
    <n v="5"/>
    <s v="bal"/>
    <n v="74.48"/>
    <n v="372.38"/>
    <s v="0412"/>
    <m/>
    <s v="1CHIR: lůžkové oddělení 9 + 9P"/>
    <s v="SVIOP-2019-SVM2-012790"/>
    <s v="Výdej do spotřeby z IOP"/>
    <s v="Utíkalová Jana"/>
    <s v="Promítnut do stavu zásob"/>
    <s v="V42A"/>
    <s v="Papíry, sešity, knihy, bloky, tabule"/>
    <m/>
    <m/>
    <s v="VKUS-Bustan 3/2020"/>
    <m/>
    <x v="1"/>
    <n v="11"/>
    <m/>
    <n v="0"/>
    <m/>
    <m/>
  </r>
  <r>
    <d v="2019-11-06T09:15:50"/>
    <m/>
    <s v="VE275"/>
    <x v="1"/>
    <x v="374"/>
    <n v="7"/>
    <s v="bal"/>
    <n v="74.48"/>
    <n v="521.33000000000004"/>
    <s v="0413"/>
    <m/>
    <s v="1CHIR: lůžkové oddělení 3"/>
    <s v="SVIOP-2019-SVM2-012791"/>
    <s v="Výdej do spotřeby z IOP"/>
    <s v="Utíkalová Jana"/>
    <s v="Promítnut do stavu zásob"/>
    <s v="V42A"/>
    <s v="Papíry, sešity, knihy, bloky, tabule"/>
    <m/>
    <m/>
    <s v="VKUS-Bustan 3/2020"/>
    <m/>
    <x v="1"/>
    <n v="11"/>
    <m/>
    <n v="0"/>
    <m/>
    <m/>
  </r>
  <r>
    <d v="2019-11-06T09:16:56"/>
    <m/>
    <s v="VE275"/>
    <x v="1"/>
    <x v="374"/>
    <n v="10"/>
    <s v="bal"/>
    <n v="74.48"/>
    <n v="744.76"/>
    <s v="0421"/>
    <m/>
    <s v="1CHIR: ambulance"/>
    <s v="SVIOP-2019-SVM2-012792"/>
    <s v="Výdej do spotřeby z IOP"/>
    <s v="Utíkalová Jana"/>
    <s v="Promítnut do stavu zásob"/>
    <s v="V42A"/>
    <s v="Papíry, sešity, knihy, bloky, tabule"/>
    <m/>
    <m/>
    <s v="VKUS-Bustan 3/2020"/>
    <m/>
    <x v="1"/>
    <n v="11"/>
    <m/>
    <n v="0"/>
    <m/>
    <m/>
  </r>
  <r>
    <d v="2019-11-06T09:17:38"/>
    <m/>
    <s v="VE275"/>
    <x v="1"/>
    <x v="374"/>
    <n v="4"/>
    <s v="bal"/>
    <n v="74.48"/>
    <n v="297.89999999999998"/>
    <s v="0432"/>
    <m/>
    <s v="1CHIR: JIP  6"/>
    <s v="SVIOP-2019-SVM2-012793"/>
    <s v="Výdej do spotřeby z IOP"/>
    <s v="Utíkalová Jana"/>
    <s v="Promítnut do stavu zásob"/>
    <s v="V42A"/>
    <s v="Papíry, sešity, knihy, bloky, tabule"/>
    <m/>
    <m/>
    <s v="VKUS-Bustan 3/2020"/>
    <m/>
    <x v="1"/>
    <n v="11"/>
    <m/>
    <n v="0"/>
    <m/>
    <m/>
  </r>
  <r>
    <d v="2019-11-06T10:40:45"/>
    <s v="301600"/>
    <s v="VE778"/>
    <x v="1"/>
    <x v="84"/>
    <n v="30"/>
    <s v="ks"/>
    <n v="20.81"/>
    <n v="624.36"/>
    <s v="0421"/>
    <m/>
    <s v="1CHIR: ambulance"/>
    <s v="SVIOP-2019-SVM2-012809"/>
    <s v="Výdej do spotřeby z IOP"/>
    <s v="Utíkalová Jana"/>
    <s v="Promítnut do stavu zásob"/>
    <s v="V42C"/>
    <s v="Obálky, pořadače, složky"/>
    <m/>
    <m/>
    <s v="Frankospol 22.3/2020"/>
    <m/>
    <x v="1"/>
    <n v="11"/>
    <m/>
    <n v="0"/>
    <m/>
    <m/>
  </r>
  <r>
    <d v="2019-11-06T11:28:50"/>
    <m/>
    <s v="VB608"/>
    <x v="0"/>
    <x v="200"/>
    <n v="1"/>
    <s v="ks"/>
    <n v="27"/>
    <n v="27"/>
    <s v="0401"/>
    <m/>
    <s v="1CHIR: vedení klinického pracoviště"/>
    <s v="SVIOP-2019-SVM2-012832"/>
    <s v="Výdej do spotřeby z IOP"/>
    <s v="Sommerová Iva"/>
    <s v="Promítnut do stavu zásob"/>
    <s v="V44D"/>
    <s v="Ručníky, rohože, ostatní"/>
    <s v="Anežka Mikulášková, DiS. 66058"/>
    <m/>
    <m/>
    <m/>
    <x v="1"/>
    <n v="11"/>
    <m/>
    <n v="0"/>
    <m/>
    <m/>
  </r>
  <r>
    <d v="2019-11-06T11:55:15"/>
    <m/>
    <s v="VB595"/>
    <x v="1"/>
    <x v="117"/>
    <n v="3"/>
    <s v="bal"/>
    <n v="45"/>
    <n v="135"/>
    <s v="0412"/>
    <m/>
    <s v="1CHIR: lůžkové oddělení 9 + 9P"/>
    <s v="SVIOP-2019-SVM2-012854"/>
    <s v="Výdej do spotřeby z IOP"/>
    <s v="Škodová Simona"/>
    <s v="Promítnut do stavu zásob"/>
    <s v="V42E"/>
    <s v="Samolepky, etikety, štítky"/>
    <m/>
    <m/>
    <m/>
    <m/>
    <x v="1"/>
    <n v="11"/>
    <m/>
    <n v="0"/>
    <m/>
    <m/>
  </r>
  <r>
    <d v="2019-11-06T11:55:15"/>
    <s v="REF N15000"/>
    <s v="VE649"/>
    <x v="0"/>
    <x v="50"/>
    <n v="2"/>
    <s v="bal"/>
    <n v="326.7"/>
    <n v="653.4"/>
    <s v="0412"/>
    <m/>
    <s v="1CHIR: lůžkové oddělení 9 + 9P"/>
    <s v="SVIOP-2019-SVM2-012854"/>
    <s v="Výdej do spotřeby z IOP"/>
    <s v="Škodová Simona"/>
    <s v="Promítnut do stavu zásob"/>
    <s v="V44E"/>
    <s v="WC papír, ubrousky, pytle, sáčky"/>
    <m/>
    <m/>
    <s v="MEDISUN profi s.r.o."/>
    <m/>
    <x v="1"/>
    <n v="11"/>
    <m/>
    <n v="0"/>
    <m/>
    <m/>
  </r>
  <r>
    <d v="2019-11-06T11:57:16"/>
    <s v="REF N15000"/>
    <s v="VE649"/>
    <x v="0"/>
    <x v="50"/>
    <n v="3"/>
    <s v="bal"/>
    <n v="326.7"/>
    <n v="980.1"/>
    <s v="0413"/>
    <m/>
    <s v="1CHIR: lůžkové oddělení 3"/>
    <s v="SVIOP-2019-SVM2-012858"/>
    <s v="Výdej do spotřeby z IOP"/>
    <s v="Škodová Simona"/>
    <s v="Promítnut do stavu zásob"/>
    <s v="V44E"/>
    <s v="WC papír, ubrousky, pytle, sáčky"/>
    <m/>
    <m/>
    <s v="MEDISUN profi s.r.o."/>
    <m/>
    <x v="1"/>
    <n v="11"/>
    <m/>
    <n v="0"/>
    <m/>
    <m/>
  </r>
  <r>
    <d v="2019-11-06T11:57:59"/>
    <s v="REF N15000"/>
    <s v="VE649"/>
    <x v="0"/>
    <x v="50"/>
    <n v="2"/>
    <s v="bal"/>
    <n v="326.7"/>
    <n v="653.4"/>
    <s v="0421"/>
    <m/>
    <s v="1CHIR: ambulance"/>
    <s v="SVIOP-2019-SVM2-012859"/>
    <s v="Výdej do spotřeby z IOP"/>
    <s v="Škodová Simona"/>
    <s v="Promítnut do stavu zásob"/>
    <s v="V44E"/>
    <s v="WC papír, ubrousky, pytle, sáčky"/>
    <m/>
    <m/>
    <s v="MEDISUN profi s.r.o."/>
    <m/>
    <x v="1"/>
    <n v="11"/>
    <m/>
    <n v="0"/>
    <m/>
    <m/>
  </r>
  <r>
    <d v="2019-11-06T11:58:36"/>
    <s v="220153"/>
    <s v="VE452"/>
    <x v="1"/>
    <x v="96"/>
    <n v="20"/>
    <s v="ks"/>
    <n v="0.82"/>
    <n v="16.43"/>
    <s v="0432"/>
    <m/>
    <s v="1CHIR: JIP  6"/>
    <s v="SVIOP-2019-SVM2-012860"/>
    <s v="Výdej do spotřeby z IOP"/>
    <s v="Škodová Simona"/>
    <s v="Promítnut do stavu zásob"/>
    <s v="V42C"/>
    <s v="Obálky, pořadače, složky"/>
    <m/>
    <m/>
    <s v="Vkus"/>
    <m/>
    <x v="1"/>
    <n v="11"/>
    <m/>
    <n v="0"/>
    <m/>
    <m/>
  </r>
  <r>
    <d v="2019-11-06T11:58:36"/>
    <s v="330400"/>
    <s v="VE761"/>
    <x v="1"/>
    <x v="54"/>
    <n v="10"/>
    <s v="ks"/>
    <n v="3.99"/>
    <n v="39.93"/>
    <s v="0432"/>
    <m/>
    <s v="1CHIR: JIP  6"/>
    <s v="SVIOP-2019-SVM2-012860"/>
    <s v="Výdej do spotřeby z IOP"/>
    <s v="Škodová Simona"/>
    <s v="Promítnut do stavu zásob"/>
    <s v="V42C"/>
    <s v="Obálky, pořadače, složky"/>
    <m/>
    <m/>
    <s v="Frankospol 22.3/2020"/>
    <m/>
    <x v="1"/>
    <n v="11"/>
    <m/>
    <n v="0"/>
    <m/>
    <m/>
  </r>
  <r>
    <d v="2019-11-06T11:58:36"/>
    <s v="REF N15000"/>
    <s v="VE649"/>
    <x v="0"/>
    <x v="50"/>
    <n v="2"/>
    <s v="bal"/>
    <n v="326.7"/>
    <n v="653.4"/>
    <s v="0432"/>
    <m/>
    <s v="1CHIR: JIP  6"/>
    <s v="SVIOP-2019-SVM2-012860"/>
    <s v="Výdej do spotřeby z IOP"/>
    <s v="Škodová Simona"/>
    <s v="Promítnut do stavu zásob"/>
    <s v="V44E"/>
    <s v="WC papír, ubrousky, pytle, sáčky"/>
    <m/>
    <m/>
    <s v="MEDISUN profi s.r.o."/>
    <m/>
    <x v="1"/>
    <n v="11"/>
    <m/>
    <n v="0"/>
    <m/>
    <m/>
  </r>
  <r>
    <d v="2019-11-06T12:34:46"/>
    <m/>
    <s v="VB771"/>
    <x v="1"/>
    <x v="445"/>
    <n v="2"/>
    <s v="ks"/>
    <n v="21.13"/>
    <n v="42.25"/>
    <s v="0401"/>
    <m/>
    <s v="1CHIR: vedení klinického pracoviště"/>
    <s v="SVIOP-2019-SVM2-012891"/>
    <s v="Výdej do spotřeby z IOP"/>
    <s v="Škodová Simona"/>
    <s v="Promítnut do stavu zásob"/>
    <s v="V42B"/>
    <s v="Psací potřeby"/>
    <s v="+ 5 náplní"/>
    <m/>
    <m/>
    <m/>
    <x v="1"/>
    <n v="11"/>
    <m/>
    <n v="0"/>
    <m/>
    <m/>
  </r>
  <r>
    <d v="2019-11-08T06:25:03"/>
    <s v="780102b"/>
    <s v="VE717"/>
    <x v="0"/>
    <x v="44"/>
    <n v="22"/>
    <s v="ks"/>
    <n v="15.8"/>
    <n v="347.66"/>
    <s v="0412"/>
    <m/>
    <s v="1CHIR: lůžkové oddělení 9 + 9P"/>
    <s v="SVIOP-2019-SVM2-012977"/>
    <s v="Výdej do spotřeby z IOP"/>
    <s v="Škodová Simona"/>
    <s v="Promítnut do stavu zásob"/>
    <s v="V44E"/>
    <s v="WC papír, ubrousky, pytle, sáčky"/>
    <m/>
    <m/>
    <s v="Frankospol 3/2020"/>
    <m/>
    <x v="1"/>
    <n v="11"/>
    <m/>
    <n v="0"/>
    <m/>
    <m/>
  </r>
  <r>
    <d v="2019-11-08T06:25:33"/>
    <s v="780102b"/>
    <s v="VE717"/>
    <x v="0"/>
    <x v="44"/>
    <n v="10"/>
    <s v="ks"/>
    <n v="15.8"/>
    <n v="158.03"/>
    <s v="0413"/>
    <m/>
    <s v="1CHIR: lůžkové oddělení 3"/>
    <s v="SVIOP-2019-SVM2-012978"/>
    <s v="Výdej do spotřeby z IOP"/>
    <s v="Škodová Simona"/>
    <s v="Promítnut do stavu zásob"/>
    <s v="V44E"/>
    <s v="WC papír, ubrousky, pytle, sáčky"/>
    <m/>
    <m/>
    <s v="Frankospol 3/2020"/>
    <m/>
    <x v="1"/>
    <n v="11"/>
    <m/>
    <n v="0"/>
    <m/>
    <m/>
  </r>
  <r>
    <d v="2019-11-08T07:56:03"/>
    <s v="930036"/>
    <s v="VA203"/>
    <x v="2"/>
    <x v="65"/>
    <n v="1"/>
    <s v="ks"/>
    <n v="84.01"/>
    <n v="84.01"/>
    <s v="0432"/>
    <m/>
    <s v="1CHIR: JIP  6"/>
    <s v="SVIOP-2019-SVM2-013010"/>
    <s v="Výdej do spotřeby z IOP"/>
    <s v="Škodová Simona"/>
    <s v="Promítnut do stavu zásob"/>
    <s v="V41B"/>
    <s v="Mýdla,osvěžovače"/>
    <m/>
    <m/>
    <s v="Unixderma"/>
    <m/>
    <x v="1"/>
    <n v="11"/>
    <m/>
    <n v="0"/>
    <m/>
    <m/>
  </r>
  <r>
    <d v="2019-11-08T07:56:34"/>
    <s v="930012"/>
    <s v="VA237"/>
    <x v="2"/>
    <x v="135"/>
    <n v="2"/>
    <s v="ks"/>
    <n v="92.01"/>
    <n v="184.01"/>
    <s v="0412"/>
    <m/>
    <s v="1CHIR: lůžkové oddělení 9 + 9P"/>
    <s v="SVIOP-2019-SVM2-013011"/>
    <s v="Výdej do spotřeby z IOP"/>
    <s v="Škodová Simona"/>
    <s v="Promítnut do stavu zásob"/>
    <s v="V41B"/>
    <s v="Mýdla,osvěžovače"/>
    <m/>
    <m/>
    <s v="Unixderma"/>
    <m/>
    <x v="1"/>
    <n v="11"/>
    <m/>
    <n v="0"/>
    <m/>
    <m/>
  </r>
  <r>
    <d v="2019-11-11T08:33:09"/>
    <s v="116931"/>
    <s v="VE485"/>
    <x v="2"/>
    <x v="105"/>
    <n v="5"/>
    <s v="ks"/>
    <n v="23.76"/>
    <n v="118.8"/>
    <s v="0411"/>
    <m/>
    <s v="1CHIR: lůžkové oddělení 8"/>
    <s v="SVIOP-2019-SVM2-013093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11T08:33:09"/>
    <s v="116361"/>
    <s v="VE505"/>
    <x v="2"/>
    <x v="46"/>
    <n v="4"/>
    <s v="ks"/>
    <n v="34.78"/>
    <n v="139.12"/>
    <s v="0411"/>
    <m/>
    <s v="1CHIR: lůžkové oddělení 8"/>
    <s v="SVIOP-2019-SVM2-013093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11T08:33:38"/>
    <s v="116361"/>
    <s v="VE505"/>
    <x v="2"/>
    <x v="46"/>
    <n v="4"/>
    <s v="ks"/>
    <n v="34.78"/>
    <n v="139.12"/>
    <s v="0412"/>
    <m/>
    <s v="1CHIR: lůžkové oddělení 9 + 9P"/>
    <s v="SVIOP-2019-SVM2-013094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11T08:33:38"/>
    <s v="2004"/>
    <s v="VE688"/>
    <x v="2"/>
    <x v="49"/>
    <n v="2"/>
    <s v="bal"/>
    <n v="219.01"/>
    <n v="438.02"/>
    <s v="0412"/>
    <m/>
    <s v="1CHIR: lůžkové oddělení 9 + 9P"/>
    <s v="SVIOP-2019-SVM2-013094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11T08:34:06"/>
    <s v="2004"/>
    <s v="VE688"/>
    <x v="2"/>
    <x v="49"/>
    <n v="1"/>
    <s v="bal"/>
    <n v="219.01"/>
    <n v="219.01"/>
    <s v="0413"/>
    <m/>
    <s v="1CHIR: lůžkové oddělení 3"/>
    <s v="SVIOP-2019-SVM2-013095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11T08:34:06"/>
    <m/>
    <s v="VE540"/>
    <x v="0"/>
    <x v="321"/>
    <n v="1"/>
    <s v="ks"/>
    <n v="290.39999999999998"/>
    <n v="290.39999999999998"/>
    <s v="0413"/>
    <m/>
    <s v="1CHIR: lůžkové oddělení 3"/>
    <s v="SVIOP-2019-SVM2-013095"/>
    <s v="Výdej do spotřeby z IOP"/>
    <s v="Škodová Simona"/>
    <s v="Promítnut do stavu zásob"/>
    <s v="V44H"/>
    <s v="Boxy,koše,dózy,nádoby"/>
    <m/>
    <m/>
    <s v="Věra Marková do 8/2020"/>
    <m/>
    <x v="1"/>
    <n v="11"/>
    <m/>
    <n v="0"/>
    <m/>
    <m/>
  </r>
  <r>
    <d v="2019-11-11T08:34:37"/>
    <s v="C2331"/>
    <s v="VE531"/>
    <x v="2"/>
    <x v="112"/>
    <n v="5"/>
    <s v="ks"/>
    <n v="6.66"/>
    <n v="33.299999999999997"/>
    <s v="0421"/>
    <m/>
    <s v="1CHIR: ambulance"/>
    <s v="SVIOP-2019-SVM2-013096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11T08:34:37"/>
    <m/>
    <s v="VA904"/>
    <x v="0"/>
    <x v="470"/>
    <n v="1"/>
    <s v="ks"/>
    <n v="35.090000000000003"/>
    <n v="35.090000000000003"/>
    <s v="0421"/>
    <m/>
    <s v="1CHIR: ambulance"/>
    <s v="SVIOP-2019-SVM2-013096"/>
    <s v="Výdej do spotřeby z IOP"/>
    <s v="Škodová Simona"/>
    <s v="Promítnut do stavu zásob"/>
    <s v="V44H"/>
    <s v="Boxy,koše,dózy,nádoby"/>
    <m/>
    <m/>
    <s v="Věra Marková"/>
    <m/>
    <x v="1"/>
    <n v="11"/>
    <m/>
    <n v="0"/>
    <m/>
    <m/>
  </r>
  <r>
    <d v="2019-11-11T08:34:37"/>
    <m/>
    <s v="VA794"/>
    <x v="0"/>
    <x v="289"/>
    <n v="2"/>
    <s v="ks"/>
    <n v="116.16"/>
    <n v="232.32"/>
    <s v="0421"/>
    <m/>
    <s v="1CHIR: ambulance"/>
    <s v="SVIOP-2019-SVM2-013096"/>
    <s v="Výdej do spotřeby z IOP"/>
    <s v="Škodová Simona"/>
    <s v="Promítnut do stavu zásob"/>
    <s v="V44G"/>
    <s v="Kuchyňské potřeby drobné"/>
    <m/>
    <m/>
    <s v="Věra Marková"/>
    <m/>
    <x v="1"/>
    <n v="11"/>
    <m/>
    <n v="0"/>
    <m/>
    <m/>
  </r>
  <r>
    <d v="2019-11-11T08:35:16"/>
    <s v="9846"/>
    <s v="VE892"/>
    <x v="0"/>
    <x v="61"/>
    <n v="36"/>
    <s v="bal"/>
    <n v="18.45"/>
    <n v="664.29"/>
    <s v="0432"/>
    <m/>
    <s v="1CHIR: JIP  6"/>
    <s v="SVIOP-2019-SVM2-013097"/>
    <s v="Výdej do spotřeby z IOP"/>
    <s v="Škodová Simona"/>
    <s v="Promítnut do stavu zásob"/>
    <s v="V44D"/>
    <s v="Ručníky, rohože, ostatní"/>
    <m/>
    <m/>
    <s v="Šaman do 19.3/2020"/>
    <m/>
    <x v="1"/>
    <n v="11"/>
    <m/>
    <n v="0"/>
    <m/>
    <m/>
  </r>
  <r>
    <d v="2019-11-11T08:35:16"/>
    <s v="116361"/>
    <s v="VE505"/>
    <x v="2"/>
    <x v="46"/>
    <n v="4"/>
    <s v="ks"/>
    <n v="34.78"/>
    <n v="139.12"/>
    <s v="0432"/>
    <m/>
    <s v="1CHIR: JIP  6"/>
    <s v="SVIOP-2019-SVM2-013097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11T08:36:59"/>
    <s v="116361"/>
    <s v="VE505"/>
    <x v="2"/>
    <x v="46"/>
    <n v="2"/>
    <s v="ks"/>
    <n v="34.78"/>
    <n v="69.56"/>
    <s v="0413"/>
    <m/>
    <s v="1CHIR: lůžkové oddělení 3"/>
    <s v="SVIOP-2019-SVM2-013100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11T09:50:38"/>
    <m/>
    <s v="VC824"/>
    <x v="0"/>
    <x v="466"/>
    <n v="2"/>
    <s v="ks"/>
    <n v="254.1"/>
    <n v="508.2"/>
    <s v="0421"/>
    <m/>
    <s v="1CHIR: ambulance"/>
    <s v="SVIOP-2019-SVM2-013156"/>
    <s v="Výdej do spotřeby z IOP"/>
    <s v="Škodová Simona"/>
    <s v="Promítnut do stavu zásob"/>
    <s v="V44C"/>
    <s v="Registrační papíry"/>
    <m/>
    <m/>
    <m/>
    <m/>
    <x v="1"/>
    <n v="11"/>
    <m/>
    <n v="0"/>
    <m/>
    <m/>
  </r>
  <r>
    <d v="2019-11-11T12:32:39"/>
    <m/>
    <s v="VC161"/>
    <x v="1"/>
    <x v="451"/>
    <n v="5"/>
    <s v="ks"/>
    <n v="14.08"/>
    <n v="70.42"/>
    <s v="0401"/>
    <m/>
    <s v="1CHIR: vedení klinického pracoviště"/>
    <s v="SVIOP-2019-SVM2-013166"/>
    <s v="Výdej do spotřeby z IOP"/>
    <s v="Máčalová Vendula"/>
    <s v="Promítnut do stavu zásob"/>
    <s v="V42B"/>
    <s v="Psací potřeby"/>
    <m/>
    <m/>
    <s v="Gatěková"/>
    <m/>
    <x v="1"/>
    <n v="11"/>
    <m/>
    <n v="0"/>
    <m/>
    <m/>
  </r>
  <r>
    <d v="2019-11-12T06:35:29"/>
    <s v="234200"/>
    <s v="VE783"/>
    <x v="1"/>
    <x v="397"/>
    <n v="10"/>
    <s v="ks"/>
    <n v="3.75"/>
    <n v="37.51"/>
    <s v="0421"/>
    <m/>
    <s v="1CHIR: ambulance"/>
    <s v="SVIOP-2019-SVM2-013188"/>
    <s v="Výdej do spotřeby z IOP"/>
    <s v="Utíkalová Jana"/>
    <s v="Promítnut do stavu zásob"/>
    <s v="V42A"/>
    <s v="Papíry, sešity, knihy, bloky, tabule"/>
    <m/>
    <m/>
    <s v="Frankospol 22.3/2020"/>
    <m/>
    <x v="1"/>
    <n v="11"/>
    <m/>
    <n v="0"/>
    <m/>
    <m/>
  </r>
  <r>
    <d v="2019-11-12T06:35:29"/>
    <s v="234510"/>
    <s v="VE819"/>
    <x v="1"/>
    <x v="181"/>
    <n v="8"/>
    <s v="ks"/>
    <n v="67.400000000000006"/>
    <n v="539.17999999999995"/>
    <s v="0421"/>
    <m/>
    <s v="1CHIR: ambulance"/>
    <s v="SVIOP-2019-SVM2-013188"/>
    <s v="Výdej do spotřeby z IOP"/>
    <s v="Utíkalová Jana"/>
    <s v="Promítnut do stavu zásob"/>
    <s v="V42A"/>
    <s v="Papíry, sešity, knihy, bloky, tabule"/>
    <m/>
    <m/>
    <s v="Frankospol 22.3/2020"/>
    <m/>
    <x v="1"/>
    <n v="11"/>
    <m/>
    <n v="0"/>
    <m/>
    <m/>
  </r>
  <r>
    <d v="2019-11-12T09:51:50"/>
    <s v="510301"/>
    <s v="VE130"/>
    <x v="1"/>
    <x v="297"/>
    <n v="10"/>
    <s v="ks"/>
    <n v="0.92"/>
    <n v="9.1999999999999993"/>
    <s v="0413"/>
    <m/>
    <s v="1CHIR: lůžkové oddělení 3"/>
    <s v="SVIOP-2019-SVM2-013251"/>
    <s v="Výdej do spotřeby z IOP"/>
    <s v="Utíkalová Jana"/>
    <s v="Promítnut do stavu zásob"/>
    <s v="V42B"/>
    <s v="Psací potřeby"/>
    <m/>
    <m/>
    <s v="vkus"/>
    <m/>
    <x v="1"/>
    <n v="11"/>
    <m/>
    <n v="0"/>
    <m/>
    <m/>
  </r>
  <r>
    <d v="2019-11-12T09:51:50"/>
    <s v="510300"/>
    <s v="VE351"/>
    <x v="1"/>
    <x v="191"/>
    <n v="10"/>
    <s v="ks"/>
    <n v="1.33"/>
    <n v="13.31"/>
    <s v="0413"/>
    <m/>
    <s v="1CHIR: lůžkové oddělení 3"/>
    <s v="SVIOP-2019-SVM2-013251"/>
    <s v="Výdej do spotřeby z IOP"/>
    <s v="Utíkalová Jana"/>
    <s v="Promítnut do stavu zásob"/>
    <s v="V42B"/>
    <s v="Psací potřeby"/>
    <m/>
    <m/>
    <s v="Frankospol 22.3/2020"/>
    <m/>
    <x v="1"/>
    <n v="11"/>
    <m/>
    <n v="0"/>
    <m/>
    <m/>
  </r>
  <r>
    <d v="2019-11-12T09:51:50"/>
    <m/>
    <s v="VF323"/>
    <x v="0"/>
    <x v="163"/>
    <n v="25"/>
    <s v="bal"/>
    <n v="17.239999999999998"/>
    <n v="431.06"/>
    <s v="0413"/>
    <m/>
    <s v="1CHIR: lůžkové oddělení 3"/>
    <s v="SVIOP-2019-SVM2-013251"/>
    <s v="Výdej do spotřeby z IOP"/>
    <s v="Utíkalová Jana"/>
    <s v="Promítnut do stavu zásob"/>
    <s v="V44E"/>
    <s v="WC papír, ubrousky, pytle, sáčky"/>
    <m/>
    <m/>
    <s v="Abraham do 4/2020"/>
    <m/>
    <x v="1"/>
    <n v="11"/>
    <m/>
    <n v="0"/>
    <m/>
    <m/>
  </r>
  <r>
    <d v="2019-11-12T09:51:50"/>
    <s v="440053"/>
    <s v="VE831"/>
    <x v="1"/>
    <x v="20"/>
    <n v="3"/>
    <s v="ks"/>
    <n v="37.270000000000003"/>
    <n v="111.8"/>
    <s v="0413"/>
    <m/>
    <s v="1CHIR: lůžkové oddělení 3"/>
    <s v="SVIOP-2019-SVM2-013251"/>
    <s v="Výdej do spotřeby z IOP"/>
    <s v="Utíkalová Jana"/>
    <s v="Promítnut do stavu zásob"/>
    <s v="V42D"/>
    <s v="Pravítka, lepidla, folie"/>
    <m/>
    <m/>
    <s v="Frankospol 22.3/2020"/>
    <m/>
    <x v="1"/>
    <n v="11"/>
    <m/>
    <n v="0"/>
    <m/>
    <m/>
  </r>
  <r>
    <d v="2019-11-12T13:46:35"/>
    <m/>
    <s v="VF307"/>
    <x v="0"/>
    <x v="381"/>
    <n v="1"/>
    <s v="bal"/>
    <n v="58.44"/>
    <n v="58.44"/>
    <s v="0411"/>
    <m/>
    <s v="1CHIR: lůžkové oddělení 8"/>
    <s v="SVIOP-2019-SVM2-013277"/>
    <s v="Výdej do spotřeby z IOP"/>
    <s v="Utíkalová Jana"/>
    <s v="Promítnut do stavu zásob"/>
    <s v="V44E"/>
    <s v="WC papír, ubrousky, pytle, sáčky"/>
    <m/>
    <m/>
    <s v="Abraham do 4/2020"/>
    <m/>
    <x v="1"/>
    <n v="11"/>
    <m/>
    <n v="0"/>
    <m/>
    <m/>
  </r>
  <r>
    <d v="2019-11-13T09:30:25"/>
    <s v="251271"/>
    <s v="VE871"/>
    <x v="1"/>
    <x v="85"/>
    <n v="2"/>
    <s v="bal"/>
    <n v="108.9"/>
    <n v="217.8"/>
    <s v="0412"/>
    <m/>
    <s v="1CHIR: lůžkové oddělení 9 + 9P"/>
    <s v="SVIOP-2019-SVM2-013351"/>
    <s v="Výdej do spotřeby z IOP"/>
    <s v="Škodová Simona"/>
    <s v="Promítnut do stavu zásob"/>
    <s v="V42E"/>
    <s v="Samolepky, etikety, štítky"/>
    <m/>
    <m/>
    <s v="Frankospol 22.3/2020"/>
    <m/>
    <x v="1"/>
    <n v="11"/>
    <m/>
    <n v="0"/>
    <m/>
    <m/>
  </r>
  <r>
    <d v="2019-11-13T09:54:31"/>
    <s v="113301,104541"/>
    <s v="VE493"/>
    <x v="2"/>
    <x v="26"/>
    <n v="2"/>
    <s v="ks"/>
    <n v="56.41"/>
    <n v="112.82"/>
    <s v="0412"/>
    <m/>
    <s v="1CHIR: lůžkové oddělení 9 + 9P"/>
    <s v="SVIOP-2019-SVM2-013371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13T09:54:31"/>
    <m/>
    <s v="VE881"/>
    <x v="3"/>
    <x v="323"/>
    <n v="1"/>
    <s v="pár"/>
    <n v="239.58"/>
    <n v="239.58"/>
    <s v="0412"/>
    <m/>
    <s v="1CHIR: lůžkové oddělení 9 + 9P"/>
    <s v="SVIOP-2019-SVM2-013371"/>
    <s v="Výdej do spotřeby z IOP"/>
    <s v="Škodová Simona"/>
    <s v="Promítnut do stavu zásob"/>
    <s v="V22"/>
    <s v="Spotřební materiál pro potrubní poštu"/>
    <m/>
    <m/>
    <s v="PROFITERM PROTECH s.r.o."/>
    <m/>
    <x v="1"/>
    <n v="11"/>
    <m/>
    <n v="0"/>
    <m/>
    <m/>
  </r>
  <r>
    <d v="2019-11-14T10:25:08"/>
    <s v="501170"/>
    <s v="VE327"/>
    <x v="1"/>
    <x v="41"/>
    <n v="10"/>
    <s v="ks"/>
    <n v="4.84"/>
    <n v="48.4"/>
    <s v="0413"/>
    <m/>
    <s v="1CHIR: lůžkové oddělení 3"/>
    <s v="SVIOP-2019-SVM2-013433"/>
    <s v="Výdej do spotřeby z IOP"/>
    <s v="Škodová Simona"/>
    <s v="Promítnut do stavu zásob"/>
    <s v="V42B"/>
    <s v="Psací potřeby"/>
    <m/>
    <m/>
    <s v="Frankospol 22.3/2020"/>
    <m/>
    <x v="1"/>
    <n v="11"/>
    <m/>
    <n v="0"/>
    <m/>
    <m/>
  </r>
  <r>
    <d v="2019-11-14T10:25:47"/>
    <s v="180004"/>
    <s v="VF345"/>
    <x v="1"/>
    <x v="440"/>
    <n v="1"/>
    <s v="ks"/>
    <n v="372.68"/>
    <n v="372.68"/>
    <s v="0421"/>
    <m/>
    <s v="1CHIR: ambulance"/>
    <s v="SVIOP-2019-SVM2-013434"/>
    <s v="Výdej do spotřeby z IOP"/>
    <s v="Škodová Simona"/>
    <s v="Promítnut do stavu zásob"/>
    <s v="V42C"/>
    <s v="Obálky, pořadače, složky"/>
    <m/>
    <m/>
    <s v="Frankospol 22.3/2020"/>
    <m/>
    <x v="1"/>
    <n v="11"/>
    <m/>
    <n v="0"/>
    <m/>
    <m/>
  </r>
  <r>
    <d v="2019-11-15T07:47:09"/>
    <s v="SWK 1800WH"/>
    <s v="VE408"/>
    <x v="0"/>
    <x v="165"/>
    <n v="1"/>
    <s v="ks"/>
    <n v="300"/>
    <n v="300"/>
    <s v="0401"/>
    <m/>
    <s v="1CHIR: vedení klinického pracoviště"/>
    <s v="SVKMAJ-2019-SVM2-000823"/>
    <s v="Výdej do krátkodobého majetku"/>
    <s v="Sommerová Iva"/>
    <s v="Promítnut do stavu zásob"/>
    <s v="V44B"/>
    <s v="Baterie, různé elektro zboží"/>
    <m/>
    <m/>
    <s v="Souček"/>
    <m/>
    <x v="1"/>
    <n v="11"/>
    <m/>
    <n v="0"/>
    <m/>
    <m/>
  </r>
  <r>
    <d v="2019-11-18T12:27:33"/>
    <m/>
    <s v="VB965"/>
    <x v="1"/>
    <x v="471"/>
    <n v="3"/>
    <s v="bal"/>
    <n v="22.3"/>
    <n v="66.900000000000006"/>
    <s v="0421"/>
    <m/>
    <s v="1CHIR: ambulance"/>
    <s v="SVIOP-2019-SVM2-013563"/>
    <s v="Výdej do spotřeby z IOP"/>
    <s v="Utíkalová Jana"/>
    <s v="Promítnut do stavu zásob"/>
    <s v="V42E"/>
    <s v="Samolepky, etikety, štítky"/>
    <m/>
    <m/>
    <m/>
    <m/>
    <x v="1"/>
    <n v="11"/>
    <m/>
    <n v="0"/>
    <m/>
    <m/>
  </r>
  <r>
    <d v="2019-11-19T06:22:39"/>
    <s v="770150"/>
    <s v="VE835"/>
    <x v="1"/>
    <x v="19"/>
    <n v="1"/>
    <s v="ks"/>
    <n v="30.73"/>
    <n v="30.73"/>
    <s v="0412"/>
    <m/>
    <s v="1CHIR: lůžkové oddělení 9 + 9P"/>
    <s v="SVIOP-2019-SVM2-013635"/>
    <s v="Výdej do spotřeby z IOP"/>
    <s v="Škodová Simona"/>
    <s v="Promítnut do stavu zásob"/>
    <s v="V42D"/>
    <s v="Pravítka, lepidla, folie"/>
    <m/>
    <m/>
    <s v="Frankospol 22.3/2020"/>
    <m/>
    <x v="1"/>
    <n v="11"/>
    <m/>
    <n v="0"/>
    <m/>
    <m/>
  </r>
  <r>
    <d v="2019-11-20T11:26:55"/>
    <s v="4008410"/>
    <s v="VE702"/>
    <x v="2"/>
    <x v="118"/>
    <n v="1"/>
    <s v="ks"/>
    <n v="154.22999999999999"/>
    <n v="154.22999999999999"/>
    <s v="0412"/>
    <m/>
    <s v="1CHIR: lůžkové oddělení 9 + 9P"/>
    <s v="SVIOP-2019-SVM2-013676"/>
    <s v="Výdej do spotřeby z IOP"/>
    <s v="Škodová Simona"/>
    <s v="Promítnut do stavu zásob"/>
    <s v="V41D"/>
    <s v="Krémy, oleje a masti z lékárny"/>
    <m/>
    <m/>
    <s v="Alliance Healthcare"/>
    <m/>
    <x v="1"/>
    <n v="11"/>
    <m/>
    <n v="0"/>
    <m/>
    <m/>
  </r>
  <r>
    <d v="2019-11-20T11:27:22"/>
    <s v="4008410"/>
    <s v="VE702"/>
    <x v="2"/>
    <x v="118"/>
    <n v="1"/>
    <s v="ks"/>
    <n v="154.22"/>
    <n v="154.22"/>
    <s v="0432"/>
    <m/>
    <s v="1CHIR: JIP  6"/>
    <s v="SVIOP-2019-SVM2-013677"/>
    <s v="Výdej do spotřeby z IOP"/>
    <s v="Škodová Simona"/>
    <s v="Promítnut do stavu zásob"/>
    <s v="V41D"/>
    <s v="Krémy, oleje a masti z lékárny"/>
    <m/>
    <m/>
    <s v="Alliance Healthcare"/>
    <m/>
    <x v="1"/>
    <n v="11"/>
    <m/>
    <n v="0"/>
    <m/>
    <m/>
  </r>
  <r>
    <d v="2019-11-20T12:56:32"/>
    <m/>
    <s v="VC247"/>
    <x v="1"/>
    <x v="352"/>
    <n v="1"/>
    <s v="ks"/>
    <n v="148.83000000000001"/>
    <n v="148.83000000000001"/>
    <s v="0413"/>
    <m/>
    <s v="1CHIR: lůžkové oddělení 3"/>
    <s v="SVIOP-2019-SVM2-013734"/>
    <s v="Výdej do spotřeby z IOP"/>
    <s v="Utíkalová Jana"/>
    <s v="Promítnut do stavu zásob"/>
    <s v="V42E"/>
    <s v="Samolepky, etikety, štítky"/>
    <m/>
    <m/>
    <m/>
    <m/>
    <x v="1"/>
    <n v="11"/>
    <m/>
    <n v="0"/>
    <m/>
    <m/>
  </r>
  <r>
    <d v="2019-11-21T08:11:30"/>
    <s v="108321"/>
    <s v="VE677"/>
    <x v="2"/>
    <x v="324"/>
    <n v="3"/>
    <s v="bal"/>
    <n v="8.26"/>
    <n v="24.78"/>
    <s v="0401"/>
    <m/>
    <s v="1CHIR: vedení klinického pracoviště"/>
    <s v="SVIOP-2019-SVM2-013778"/>
    <s v="Výdej do spotřeby z IOP"/>
    <s v="Škodová Simona"/>
    <s v="Promítnut do stavu zásob"/>
    <s v="V41A"/>
    <s v="Mycí a uklízecí prostředy"/>
    <m/>
    <m/>
    <s v="Šaman do 19.3/2020"/>
    <m/>
    <x v="1"/>
    <n v="11"/>
    <m/>
    <n v="0"/>
    <m/>
    <m/>
  </r>
  <r>
    <d v="2019-11-21T08:11:30"/>
    <s v="230222"/>
    <s v="VF328"/>
    <x v="1"/>
    <x v="472"/>
    <n v="1"/>
    <s v="ks"/>
    <n v="12.1"/>
    <n v="12.1"/>
    <s v="0401"/>
    <m/>
    <s v="1CHIR: vedení klinického pracoviště"/>
    <s v="SVIOP-2019-SVM2-013778"/>
    <s v="Výdej do spotřeby z IOP"/>
    <s v="Škodová Simona"/>
    <s v="Promítnut do stavu zásob"/>
    <s v="V42A"/>
    <s v="Papíry, sešity, knihy, bloky, tabule"/>
    <m/>
    <m/>
    <s v="Frankospol 22.3/2020"/>
    <m/>
    <x v="1"/>
    <n v="11"/>
    <m/>
    <n v="0"/>
    <m/>
    <m/>
  </r>
  <r>
    <d v="2019-11-21T08:11:30"/>
    <s v="600847"/>
    <s v="VE806"/>
    <x v="1"/>
    <x v="346"/>
    <n v="31"/>
    <s v="ks"/>
    <n v="21.78"/>
    <n v="675.18"/>
    <s v="0401"/>
    <m/>
    <s v="1CHIR: vedení klinického pracoviště"/>
    <s v="SVIOP-2019-SVM2-013778"/>
    <s v="Výdej do spotřeby z IOP"/>
    <s v="Škodová Simona"/>
    <s v="Promítnut do stavu zásob"/>
    <s v="V42A"/>
    <s v="Papíry, sešity, knihy, bloky, tabule"/>
    <m/>
    <m/>
    <s v="Frankospol 22.3/2020"/>
    <m/>
    <x v="1"/>
    <n v="11"/>
    <m/>
    <n v="0"/>
    <m/>
    <m/>
  </r>
  <r>
    <d v="2019-11-21T08:11:30"/>
    <m/>
    <s v="VE716"/>
    <x v="0"/>
    <x v="16"/>
    <n v="12"/>
    <s v="ks"/>
    <n v="23.96"/>
    <n v="287.5"/>
    <s v="0401"/>
    <m/>
    <s v="1CHIR: vedení klinického pracoviště"/>
    <s v="SVIOP-2019-SVM2-013778"/>
    <s v="Výdej do spotřeby z IOP"/>
    <s v="Škodová Simona"/>
    <s v="Promítnut do stavu zásob"/>
    <s v="V44E"/>
    <s v="WC papír, ubrousky, pytle, sáčky"/>
    <m/>
    <m/>
    <s v="Frankospol 3/2020"/>
    <m/>
    <x v="1"/>
    <n v="11"/>
    <m/>
    <n v="0"/>
    <m/>
    <m/>
  </r>
  <r>
    <d v="2019-11-21T08:11:30"/>
    <s v="460050"/>
    <s v="VC582"/>
    <x v="1"/>
    <x v="473"/>
    <n v="1"/>
    <s v="ks"/>
    <n v="34.04"/>
    <n v="34.04"/>
    <s v="0401"/>
    <m/>
    <s v="1CHIR: vedení klinického pracoviště"/>
    <s v="SVIOP-2019-SVM2-013778"/>
    <s v="Výdej do spotřeby z IOP"/>
    <s v="Škodová Simona"/>
    <s v="Promítnut do stavu zásob"/>
    <s v="V42D"/>
    <s v="Pravítka, lepidla, folie"/>
    <s v="nejlépe hranatý"/>
    <m/>
    <s v="vkus"/>
    <m/>
    <x v="1"/>
    <n v="11"/>
    <m/>
    <n v="0"/>
    <m/>
    <m/>
  </r>
  <r>
    <d v="2019-11-21T08:11:30"/>
    <s v="C2081,C2082"/>
    <s v="VE503"/>
    <x v="2"/>
    <x v="82"/>
    <n v="2"/>
    <s v="ks"/>
    <n v="43.56"/>
    <n v="87.12"/>
    <s v="0401"/>
    <m/>
    <s v="1CHIR: vedení klinického pracoviště"/>
    <s v="SVIOP-2019-SVM2-013778"/>
    <s v="Výdej do spotřeby z IOP"/>
    <s v="Škodová Simona"/>
    <s v="Promítnut do stavu zásob"/>
    <s v="V41B"/>
    <s v="Mýdla,osvěžovače"/>
    <m/>
    <m/>
    <s v="Šaman do 19.3/2020"/>
    <m/>
    <x v="1"/>
    <n v="11"/>
    <m/>
    <n v="0"/>
    <m/>
    <m/>
  </r>
  <r>
    <d v="2019-11-21T08:11:30"/>
    <s v="610053-1"/>
    <s v="VE803"/>
    <x v="1"/>
    <x v="351"/>
    <n v="10"/>
    <s v="ks"/>
    <n v="73.45"/>
    <n v="734.47"/>
    <s v="0401"/>
    <m/>
    <s v="1CHIR: vedení klinického pracoviště"/>
    <s v="SVIOP-2019-SVM2-013778"/>
    <s v="Výdej do spotřeby z IOP"/>
    <s v="Škodová Simona"/>
    <s v="Promítnut do stavu zásob"/>
    <s v="V42A"/>
    <s v="Papíry, sešity, knihy, bloky, tabule"/>
    <m/>
    <m/>
    <s v="Frankospol 22.3/2020"/>
    <m/>
    <x v="1"/>
    <n v="11"/>
    <m/>
    <n v="0"/>
    <m/>
    <m/>
  </r>
  <r>
    <d v="2019-11-22T13:15:21"/>
    <m/>
    <s v="VE662"/>
    <x v="1"/>
    <x v="73"/>
    <n v="170"/>
    <s v="ks"/>
    <n v="0.15"/>
    <n v="24.68"/>
    <s v="0421"/>
    <m/>
    <s v="1CHIR: ambulance"/>
    <s v="SVIOP-2019-SVM2-013913"/>
    <s v="Výdej do spotřeby z IOP"/>
    <s v="Utíkalová Jana"/>
    <s v="Promítnut do stavu zásob"/>
    <s v="V43"/>
    <s v="Tiskopisy"/>
    <m/>
    <m/>
    <s v="Knopp - tiskárna do 1/2021"/>
    <m/>
    <x v="1"/>
    <n v="11"/>
    <m/>
    <n v="0"/>
    <m/>
    <m/>
  </r>
  <r>
    <d v="2019-11-25T12:35:24"/>
    <s v="B15112"/>
    <s v="VA394"/>
    <x v="0"/>
    <x v="17"/>
    <n v="10"/>
    <s v="ks"/>
    <n v="27.71"/>
    <n v="277.08999999999997"/>
    <s v="0411"/>
    <m/>
    <s v="1CHIR: lůžkové oddělení 8"/>
    <s v="SVIOP-2019-SVM2-013950"/>
    <s v="Výdej do spotřeby z IOP"/>
    <s v="Škodová Simona"/>
    <s v="Promítnut do stavu zásob"/>
    <s v="V44B"/>
    <s v="Baterie, různé elektro zboží"/>
    <m/>
    <m/>
    <s v="Emos do 4/2020"/>
    <m/>
    <x v="1"/>
    <n v="11"/>
    <m/>
    <n v="0"/>
    <m/>
    <m/>
  </r>
  <r>
    <d v="2019-11-25T13:50:53"/>
    <m/>
    <s v="VB965"/>
    <x v="1"/>
    <x v="471"/>
    <n v="2"/>
    <s v="bal"/>
    <n v="22.3"/>
    <n v="44.6"/>
    <s v="0421"/>
    <m/>
    <s v="1CHIR: ambulance"/>
    <s v="SVIOP-2019-SVM2-014011"/>
    <s v="Výdej do spotřeby z IOP"/>
    <s v="Škodová Simona"/>
    <s v="Promítnut do stavu zásob"/>
    <s v="V42E"/>
    <s v="Samolepky, etikety, štítky"/>
    <m/>
    <m/>
    <m/>
    <m/>
    <x v="1"/>
    <n v="11"/>
    <m/>
    <n v="0"/>
    <m/>
    <m/>
  </r>
  <r>
    <d v="2019-11-28T06:56:17"/>
    <m/>
    <s v="VC328"/>
    <x v="0"/>
    <x v="124"/>
    <n v="10"/>
    <s v="ks"/>
    <n v="197.16"/>
    <n v="1971.58"/>
    <s v="0412"/>
    <m/>
    <s v="1CHIR: lůžkové oddělení 9 + 9P"/>
    <s v="SVIOP-2019-SVM2-014165"/>
    <s v="Výdej do spotřeby z IOP"/>
    <s v="Zdražilová Šárka"/>
    <s v="Promítnut do stavu zásob"/>
    <s v="V44D"/>
    <s v="Ručníky, rohože, ostatní"/>
    <m/>
    <m/>
    <m/>
    <m/>
    <x v="1"/>
    <n v="11"/>
    <m/>
    <n v="0"/>
    <m/>
    <m/>
  </r>
  <r>
    <d v="2019-11-28T06:57:21"/>
    <m/>
    <s v="VC328"/>
    <x v="0"/>
    <x v="124"/>
    <n v="3"/>
    <s v="ks"/>
    <n v="197.16"/>
    <n v="591.47"/>
    <s v="0432"/>
    <m/>
    <s v="1CHIR: JIP  6"/>
    <s v="SVIOP-2019-SVM2-014166"/>
    <s v="Výdej do spotřeby z IOP"/>
    <s v="Zdražilová Šárka"/>
    <s v="Promítnut do stavu zásob"/>
    <s v="V44D"/>
    <s v="Ručníky, rohože, ostatní"/>
    <m/>
    <m/>
    <m/>
    <m/>
    <x v="1"/>
    <n v="11"/>
    <m/>
    <n v="0"/>
    <m/>
    <m/>
  </r>
  <r>
    <d v="2019-11-28T07:26:51"/>
    <m/>
    <s v="VE585"/>
    <x v="1"/>
    <x v="74"/>
    <n v="100"/>
    <s v="ks"/>
    <n v="0.55000000000000004"/>
    <n v="55"/>
    <s v="0411"/>
    <m/>
    <s v="1CHIR: lůžkové oddělení 8"/>
    <s v="SVIOP-2019-SVM2-014188"/>
    <s v="Výdej do spotřeby z IOP"/>
    <s v="Škodová Simona"/>
    <s v="Promítnut do stavu zásob"/>
    <s v="V42C"/>
    <s v="Obálky, pořadače, složky"/>
    <m/>
    <m/>
    <s v="ITAGE"/>
    <m/>
    <x v="1"/>
    <n v="11"/>
    <m/>
    <n v="0"/>
    <m/>
    <m/>
  </r>
  <r>
    <d v="2019-11-28T07:27:46"/>
    <m/>
    <s v="VE585"/>
    <x v="1"/>
    <x v="74"/>
    <n v="500"/>
    <s v="ks"/>
    <n v="0.55000000000000004"/>
    <n v="275"/>
    <s v="0421"/>
    <m/>
    <s v="1CHIR: ambulance"/>
    <s v="SVIOP-2019-SVM2-014189"/>
    <s v="Výdej do spotřeby z IOP"/>
    <s v="Škodová Simona"/>
    <s v="Promítnut do stavu zásob"/>
    <s v="V42C"/>
    <s v="Obálky, pořadače, složky"/>
    <m/>
    <m/>
    <s v="ITAGE"/>
    <m/>
    <x v="1"/>
    <n v="11"/>
    <m/>
    <n v="0"/>
    <m/>
    <m/>
  </r>
  <r>
    <d v="2019-11-29T07:23:18"/>
    <s v="780102b"/>
    <s v="VE717"/>
    <x v="0"/>
    <x v="44"/>
    <n v="24"/>
    <s v="ks"/>
    <n v="15.8"/>
    <n v="379.2"/>
    <s v="0412"/>
    <m/>
    <s v="1CHIR: lůžkové oddělení 9 + 9P"/>
    <s v="SVIOP-2019-SVM2-014305"/>
    <s v="Výdej do spotřeby z IOP"/>
    <s v="Škodová Simona"/>
    <s v="Promítnut do stavu zásob"/>
    <s v="V44E"/>
    <s v="WC papír, ubrousky, pytle, sáčky"/>
    <m/>
    <m/>
    <s v="Frankospol 3/2020"/>
    <m/>
    <x v="1"/>
    <n v="11"/>
    <m/>
    <n v="0"/>
    <m/>
    <m/>
  </r>
  <r>
    <d v="2019-12-03T07:34:00"/>
    <m/>
    <s v="VE585"/>
    <x v="1"/>
    <x v="74"/>
    <n v="100"/>
    <s v="ks"/>
    <n v="0.55000000000000004"/>
    <n v="55"/>
    <s v="0411"/>
    <m/>
    <s v="1CHIR: lůžkové oddělení 8"/>
    <s v="SVIOP-2019-SVM2-014433"/>
    <s v="Výdej do spotřeby z IOP"/>
    <s v="Zdražilová Šárka"/>
    <s v="Promítnut do stavu zásob"/>
    <s v="V42C"/>
    <s v="Obálky, pořadače, složky"/>
    <m/>
    <m/>
    <s v="ITAGE"/>
    <m/>
    <x v="1"/>
    <n v="12"/>
    <m/>
    <n v="0"/>
    <m/>
    <m/>
  </r>
  <r>
    <d v="2019-12-03T07:34:00"/>
    <m/>
    <s v="VA918"/>
    <x v="0"/>
    <x v="3"/>
    <n v="10"/>
    <s v="ks"/>
    <n v="1.21"/>
    <n v="12.1"/>
    <s v="0411"/>
    <m/>
    <s v="1CHIR: lůžkové oddělení 8"/>
    <s v="SVIOP-2019-SVM2-014433"/>
    <s v="Výdej do spotřeby z IOP"/>
    <s v="Zdražilová Šárka"/>
    <s v="Promítnut do stavu zásob"/>
    <s v="V44G"/>
    <s v="Kuchyňské potřeby drobné"/>
    <m/>
    <m/>
    <s v="Věra Marková do 8/2020"/>
    <m/>
    <x v="1"/>
    <n v="12"/>
    <m/>
    <n v="0"/>
    <m/>
    <m/>
  </r>
  <r>
    <d v="2019-12-03T07:34:00"/>
    <s v="544080"/>
    <s v="VE358"/>
    <x v="1"/>
    <x v="156"/>
    <n v="5"/>
    <s v="ks"/>
    <n v="1.69"/>
    <n v="8.4700000000000006"/>
    <s v="0411"/>
    <m/>
    <s v="1CHIR: lůžkové oddělení 8"/>
    <s v="SVIOP-2019-SVM2-014433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7:34:00"/>
    <m/>
    <s v="VE880"/>
    <x v="3"/>
    <x v="7"/>
    <n v="100"/>
    <s v="ks"/>
    <n v="2.35"/>
    <n v="234.74"/>
    <s v="0411"/>
    <m/>
    <s v="1CHIR: lůžkové oddělení 8"/>
    <s v="SVIOP-2019-SVM2-014433"/>
    <s v="Výdej do spotřeby z IOP"/>
    <s v="Zdražilová Šárka"/>
    <s v="Promítnut do stavu zásob"/>
    <s v="V22"/>
    <s v="Spotřební materiál pro potrubní poštu"/>
    <m/>
    <m/>
    <s v="PROFITERM PROTECH s.r.o."/>
    <m/>
    <x v="1"/>
    <n v="12"/>
    <m/>
    <n v="0"/>
    <m/>
    <m/>
  </r>
  <r>
    <d v="2019-12-03T07:34:00"/>
    <s v="5961"/>
    <s v="VE518"/>
    <x v="2"/>
    <x v="4"/>
    <n v="30"/>
    <s v="ks"/>
    <n v="2.4900000000000002"/>
    <n v="74.7"/>
    <s v="0411"/>
    <m/>
    <s v="1CHIR: lůžkové oddělení 8"/>
    <s v="SVIOP-2019-SVM2-014433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34:00"/>
    <s v="5961"/>
    <s v="VE517"/>
    <x v="2"/>
    <x v="5"/>
    <n v="30"/>
    <s v="ks"/>
    <n v="2.4900000000000002"/>
    <n v="74.78"/>
    <s v="0411"/>
    <m/>
    <s v="1CHIR: lůžkové oddělení 8"/>
    <s v="SVIOP-2019-SVM2-014433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34:00"/>
    <s v="311100zel"/>
    <s v="VE754"/>
    <x v="1"/>
    <x v="6"/>
    <n v="20"/>
    <s v="ks"/>
    <n v="2.66"/>
    <n v="53.24"/>
    <s v="0411"/>
    <m/>
    <s v="1CHIR: lůžkové oddělení 8"/>
    <s v="SVIOP-2019-SVM2-014433"/>
    <s v="Výdej do spotřeby z IOP"/>
    <s v="Zdražilová Šárka"/>
    <s v="Promítnut do stavu zásob"/>
    <s v="V42C"/>
    <s v="Obálky, pořadače, složky"/>
    <m/>
    <m/>
    <s v="Frankospol 22.3/2020"/>
    <m/>
    <x v="1"/>
    <n v="12"/>
    <m/>
    <n v="0"/>
    <m/>
    <m/>
  </r>
  <r>
    <d v="2019-12-03T07:34:00"/>
    <s v="B1320"/>
    <s v="VA391"/>
    <x v="0"/>
    <x v="9"/>
    <n v="20"/>
    <s v="ks"/>
    <n v="3.67"/>
    <n v="73.319999999999993"/>
    <s v="0411"/>
    <m/>
    <s v="1CHIR: lůžkové oddělení 8"/>
    <s v="SVIOP-2019-SVM2-014433"/>
    <s v="Výdej do spotřeby z IOP"/>
    <s v="Zdražilová Šárka"/>
    <s v="Promítnut do stavu zásob"/>
    <s v="V44B"/>
    <s v="Baterie, různé elektro zboží"/>
    <m/>
    <m/>
    <s v="Emos do 4/2020"/>
    <m/>
    <x v="1"/>
    <n v="12"/>
    <m/>
    <n v="0"/>
    <m/>
    <m/>
  </r>
  <r>
    <d v="2019-12-03T07:34:00"/>
    <s v="510496"/>
    <s v="VE352"/>
    <x v="1"/>
    <x v="56"/>
    <n v="20"/>
    <s v="ks"/>
    <n v="4.3600000000000003"/>
    <n v="87.12"/>
    <s v="0411"/>
    <m/>
    <s v="1CHIR: lůžkové oddělení 8"/>
    <s v="SVIOP-2019-SVM2-014433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7:34:00"/>
    <s v="501170"/>
    <s v="VE327"/>
    <x v="1"/>
    <x v="41"/>
    <n v="20"/>
    <s v="ks"/>
    <n v="4.84"/>
    <n v="96.8"/>
    <s v="0411"/>
    <m/>
    <s v="1CHIR: lůžkové oddělení 8"/>
    <s v="SVIOP-2019-SVM2-014433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7:34:00"/>
    <m/>
    <s v="VF318"/>
    <x v="0"/>
    <x v="59"/>
    <n v="2"/>
    <s v="bal"/>
    <n v="5.81"/>
    <n v="11.62"/>
    <s v="0411"/>
    <m/>
    <s v="1CHIR: lůžkové oddělení 8"/>
    <s v="SVIOP-2019-SVM2-014433"/>
    <s v="Výdej do spotřeby z IOP"/>
    <s v="Zdražilová Šárka"/>
    <s v="Promítnut do stavu zásob"/>
    <s v="V44E"/>
    <s v="WC papír, ubrousky, pytle, sáčky"/>
    <m/>
    <m/>
    <s v="Abraham do 4/2020"/>
    <m/>
    <x v="1"/>
    <n v="12"/>
    <m/>
    <n v="0"/>
    <m/>
    <m/>
  </r>
  <r>
    <d v="2019-12-03T07:34:00"/>
    <m/>
    <s v="VA007"/>
    <x v="4"/>
    <x v="104"/>
    <n v="10"/>
    <s v="ks"/>
    <n v="5.99"/>
    <n v="59.9"/>
    <s v="0411"/>
    <m/>
    <s v="1CHIR: lůžkové oddělení 8"/>
    <s v="SVIOP-2019-SVM2-014433"/>
    <s v="Výdej do spotřeby z IOP"/>
    <s v="Zdražilová Šárka"/>
    <s v="Promítnut do stavu zásob"/>
    <s v="V21"/>
    <s v="Spotřební materiál k SZM"/>
    <m/>
    <m/>
    <s v="MAPO medical s.r.o."/>
    <m/>
    <x v="1"/>
    <n v="12"/>
    <m/>
    <n v="0"/>
    <m/>
    <m/>
  </r>
  <r>
    <d v="2019-12-03T07:34:00"/>
    <m/>
    <s v="VC344"/>
    <x v="0"/>
    <x v="42"/>
    <n v="5"/>
    <s v="bal"/>
    <n v="6.29"/>
    <n v="31.46"/>
    <s v="0411"/>
    <m/>
    <s v="1CHIR: lůžkové oddělení 8"/>
    <s v="SVIOP-2019-SVM2-014433"/>
    <s v="Výdej do spotřeby z IOP"/>
    <s v="Zdražilová Šárka"/>
    <s v="Promítnut do stavu zásob"/>
    <s v="V44G"/>
    <s v="Kuchyňské potřeby drobné"/>
    <m/>
    <m/>
    <s v="Věra Marková do 8/2020"/>
    <m/>
    <x v="1"/>
    <n v="12"/>
    <m/>
    <n v="0"/>
    <m/>
    <m/>
  </r>
  <r>
    <d v="2019-12-03T07:34:00"/>
    <m/>
    <s v="VC600"/>
    <x v="0"/>
    <x v="382"/>
    <n v="1"/>
    <s v="bal"/>
    <n v="9.2100000000000009"/>
    <n v="9.2100000000000009"/>
    <s v="0411"/>
    <m/>
    <s v="1CHIR: lůžkové oddělení 8"/>
    <s v="SVIOP-2019-SVM2-014433"/>
    <s v="Výdej do spotřeby z IOP"/>
    <s v="Zdražilová Šárka"/>
    <s v="Promítnut do stavu zásob"/>
    <s v="V44G"/>
    <s v="Kuchyňské potřeby drobné"/>
    <m/>
    <m/>
    <s v="Věra Marková do 8/2020"/>
    <m/>
    <x v="1"/>
    <n v="12"/>
    <m/>
    <n v="0"/>
    <m/>
    <m/>
  </r>
  <r>
    <d v="2019-12-03T07:34:00"/>
    <m/>
    <s v="VE670"/>
    <x v="0"/>
    <x v="43"/>
    <n v="5"/>
    <s v="bal"/>
    <n v="9.4499999999999993"/>
    <n v="47.25"/>
    <s v="0411"/>
    <m/>
    <s v="1CHIR: lůžkové oddělení 8"/>
    <s v="SVIOP-2019-SVM2-014433"/>
    <s v="Výdej do spotřeby z IOP"/>
    <s v="Zdražilová Šárka"/>
    <s v="Promítnut do stavu zásob"/>
    <s v="V44E"/>
    <s v="WC papír, ubrousky, pytle, sáčky"/>
    <m/>
    <m/>
    <s v="Vkus Bustan do 12/2019"/>
    <m/>
    <x v="1"/>
    <n v="12"/>
    <m/>
    <n v="0"/>
    <m/>
    <m/>
  </r>
  <r>
    <d v="2019-12-03T07:34:00"/>
    <m/>
    <s v="VA320"/>
    <x v="2"/>
    <x v="194"/>
    <n v="1"/>
    <s v="ks"/>
    <n v="10.199999999999999"/>
    <n v="10.199999999999999"/>
    <s v="0411"/>
    <m/>
    <s v="1CHIR: lůžkové oddělení 8"/>
    <s v="SVIOP-2019-SVM2-014433"/>
    <s v="Výdej do spotřeby z IOP"/>
    <s v="Zdražilová Šárka"/>
    <s v="Promítnut do stavu zásob"/>
    <s v="V41C"/>
    <s v="Kartáče,houbičky"/>
    <m/>
    <m/>
    <s v="Rudolf Šaman"/>
    <m/>
    <x v="1"/>
    <n v="12"/>
    <m/>
    <n v="0"/>
    <m/>
    <m/>
  </r>
  <r>
    <d v="2019-12-03T07:34:00"/>
    <s v="240146"/>
    <s v="VF330"/>
    <x v="1"/>
    <x v="399"/>
    <n v="2"/>
    <s v="ks"/>
    <n v="13.92"/>
    <n v="27.83"/>
    <s v="0411"/>
    <m/>
    <s v="1CHIR: lůžkové oddělení 8"/>
    <s v="SVIOP-2019-SVM2-014433"/>
    <s v="Výdej do spotřeby z IOP"/>
    <s v="Zdražilová Šárka"/>
    <s v="Promítnut do stavu zásob"/>
    <s v="V43"/>
    <s v="Tiskopisy"/>
    <m/>
    <m/>
    <s v="Frankospol 22.3/2020"/>
    <m/>
    <x v="1"/>
    <n v="12"/>
    <m/>
    <n v="0"/>
    <m/>
    <m/>
  </r>
  <r>
    <d v="2019-12-03T07:34:00"/>
    <s v="7396"/>
    <s v="VE479"/>
    <x v="2"/>
    <x v="12"/>
    <n v="3"/>
    <s v="ks"/>
    <n v="15.13"/>
    <n v="45.38"/>
    <s v="0411"/>
    <m/>
    <s v="1CHIR: lůžkové oddělení 8"/>
    <s v="SVIOP-2019-SVM2-014433"/>
    <s v="Výdej do spotřeby z IOP"/>
    <s v="Zdražilová Šárka"/>
    <s v="Promítnut do stavu zásob"/>
    <s v="V41B"/>
    <s v="Mýdla,osvěžovače"/>
    <m/>
    <m/>
    <s v="Šaman do 19.3/2020"/>
    <m/>
    <x v="1"/>
    <n v="12"/>
    <m/>
    <n v="0"/>
    <m/>
    <m/>
  </r>
  <r>
    <d v="2019-12-03T07:34:00"/>
    <s v="Fm-L009-028-NEMOC-001"/>
    <s v="VFM1228"/>
    <x v="1"/>
    <x v="133"/>
    <n v="1"/>
    <s v="ks"/>
    <n v="15.73"/>
    <n v="15.73"/>
    <s v="0411"/>
    <m/>
    <s v="1CHIR: lůžkové oddělení 8"/>
    <s v="SVIOP-2019-SVM2-014433"/>
    <s v="Výdej do spotřeby z IOP"/>
    <s v="Zdražilová Šárka"/>
    <s v="Promítnut do stavu zásob"/>
    <s v="VFM028"/>
    <s v="Povinná hlášení"/>
    <m/>
    <m/>
    <s v="Knopp - tiskárna do 1/2021"/>
    <m/>
    <x v="1"/>
    <n v="12"/>
    <m/>
    <n v="0"/>
    <m/>
    <m/>
  </r>
  <r>
    <d v="2019-12-03T07:34:00"/>
    <m/>
    <s v="VF311"/>
    <x v="0"/>
    <x v="400"/>
    <n v="5"/>
    <s v="bal"/>
    <n v="17.239999999999998"/>
    <n v="86.21"/>
    <s v="0411"/>
    <m/>
    <s v="1CHIR: lůžkové oddělení 8"/>
    <s v="SVIOP-2019-SVM2-014433"/>
    <s v="Výdej do spotřeby z IOP"/>
    <s v="Zdražilová Šárka"/>
    <s v="Promítnut do stavu zásob"/>
    <s v="V44E"/>
    <s v="WC papír, ubrousky, pytle, sáčky"/>
    <m/>
    <m/>
    <s v="Abraham do 4/2020"/>
    <m/>
    <x v="1"/>
    <n v="12"/>
    <m/>
    <n v="0"/>
    <m/>
    <m/>
  </r>
  <r>
    <d v="2019-12-03T07:34:00"/>
    <s v="1566"/>
    <s v="VE526"/>
    <x v="2"/>
    <x v="45"/>
    <n v="3"/>
    <s v="bal"/>
    <n v="23.17"/>
    <n v="69.510000000000005"/>
    <s v="0411"/>
    <m/>
    <s v="1CHIR: lůžkové oddělení 8"/>
    <s v="SVIOP-2019-SVM2-014433"/>
    <s v="Výdej do spotřeby z IOP"/>
    <s v="Zdražilová Šárka"/>
    <s v="Promítnut do stavu zásob"/>
    <s v="V41C"/>
    <s v="Kartáče,houbičky"/>
    <m/>
    <m/>
    <s v="Šaman do 19.3/2020"/>
    <m/>
    <x v="1"/>
    <n v="12"/>
    <m/>
    <n v="0"/>
    <m/>
    <m/>
  </r>
  <r>
    <d v="2019-12-03T07:34:00"/>
    <s v="116931"/>
    <s v="VE485"/>
    <x v="2"/>
    <x v="105"/>
    <n v="5"/>
    <s v="ks"/>
    <n v="23.76"/>
    <n v="118.8"/>
    <s v="0411"/>
    <m/>
    <s v="1CHIR: lůžkové oddělení 8"/>
    <s v="SVIOP-2019-SVM2-014433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34:00"/>
    <m/>
    <s v="VE716"/>
    <x v="0"/>
    <x v="16"/>
    <n v="30"/>
    <s v="ks"/>
    <n v="23.96"/>
    <n v="718.74"/>
    <s v="0411"/>
    <m/>
    <s v="1CHIR: lůžkové oddělení 8"/>
    <s v="SVIOP-2019-SVM2-014433"/>
    <s v="Výdej do spotřeby z IOP"/>
    <s v="Zdražilová Šárka"/>
    <s v="Promítnut do stavu zásob"/>
    <s v="V44E"/>
    <s v="WC papír, ubrousky, pytle, sáčky"/>
    <m/>
    <m/>
    <s v="Frankospol 3/2020"/>
    <m/>
    <x v="1"/>
    <n v="12"/>
    <m/>
    <n v="0"/>
    <m/>
    <m/>
  </r>
  <r>
    <d v="2019-12-03T07:34:00"/>
    <s v="B15112"/>
    <s v="VA394"/>
    <x v="0"/>
    <x v="17"/>
    <n v="4"/>
    <s v="ks"/>
    <n v="27.71"/>
    <n v="110.84"/>
    <s v="0411"/>
    <m/>
    <s v="1CHIR: lůžkové oddělení 8"/>
    <s v="SVIOP-2019-SVM2-014433"/>
    <s v="Výdej do spotřeby z IOP"/>
    <s v="Zdražilová Šárka"/>
    <s v="Promítnut do stavu zásob"/>
    <s v="V44B"/>
    <s v="Baterie, různé elektro zboží"/>
    <m/>
    <m/>
    <s v="Emos do 4/2020"/>
    <m/>
    <x v="1"/>
    <n v="12"/>
    <m/>
    <n v="0"/>
    <m/>
    <m/>
  </r>
  <r>
    <d v="2019-12-03T07:34:00"/>
    <s v="111891"/>
    <s v="VE481"/>
    <x v="2"/>
    <x v="193"/>
    <n v="1"/>
    <s v="ks"/>
    <n v="32.46"/>
    <n v="32.46"/>
    <s v="0411"/>
    <m/>
    <s v="1CHIR: lůžkové oddělení 8"/>
    <s v="SVIOP-2019-SVM2-014433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34:00"/>
    <s v="253 380 026 302"/>
    <s v="VC079"/>
    <x v="1"/>
    <x v="157"/>
    <n v="1"/>
    <s v="ks"/>
    <n v="33.4"/>
    <n v="33.4"/>
    <s v="0411"/>
    <m/>
    <s v="1CHIR: lůžkové oddělení 8"/>
    <s v="SVIOP-2019-SVM2-014433"/>
    <s v="Výdej do spotřeby z IOP"/>
    <s v="Zdražilová Šárka"/>
    <s v="Promítnut do stavu zásob"/>
    <s v="V42B"/>
    <s v="Psací potřeby"/>
    <m/>
    <m/>
    <s v="Vistex"/>
    <m/>
    <x v="1"/>
    <n v="12"/>
    <m/>
    <n v="0"/>
    <m/>
    <m/>
  </r>
  <r>
    <d v="2019-12-03T07:34:00"/>
    <s v="116361"/>
    <s v="VE505"/>
    <x v="2"/>
    <x v="46"/>
    <n v="5"/>
    <s v="ks"/>
    <n v="34.78"/>
    <n v="173.88"/>
    <s v="0411"/>
    <m/>
    <s v="1CHIR: lůžkové oddělení 8"/>
    <s v="SVIOP-2019-SVM2-014433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34:00"/>
    <s v="440053"/>
    <s v="VE831"/>
    <x v="1"/>
    <x v="20"/>
    <n v="1"/>
    <s v="ks"/>
    <n v="37.270000000000003"/>
    <n v="37.270000000000003"/>
    <s v="0411"/>
    <m/>
    <s v="1CHIR: lůžkové oddělení 8"/>
    <s v="SVIOP-2019-SVM2-014433"/>
    <s v="Výdej do spotřeby z IOP"/>
    <s v="Zdražilová Šárka"/>
    <s v="Promítnut do stavu zásob"/>
    <s v="V42D"/>
    <s v="Pravítka, lepidla, folie"/>
    <m/>
    <m/>
    <s v="Frankospol 22.3/2020"/>
    <m/>
    <x v="1"/>
    <n v="12"/>
    <m/>
    <n v="0"/>
    <m/>
    <m/>
  </r>
  <r>
    <d v="2019-12-03T07:34:00"/>
    <s v="115081"/>
    <s v="VE491"/>
    <x v="2"/>
    <x v="64"/>
    <n v="1"/>
    <s v="ks"/>
    <n v="37.51"/>
    <n v="37.51"/>
    <s v="0411"/>
    <m/>
    <s v="1CHIR: lůžkové oddělení 8"/>
    <s v="SVIOP-2019-SVM2-014433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34:00"/>
    <s v="394153"/>
    <s v="VE693"/>
    <x v="2"/>
    <x v="18"/>
    <n v="5"/>
    <s v="ks"/>
    <n v="39.08"/>
    <n v="195.4"/>
    <s v="0411"/>
    <m/>
    <s v="1CHIR: lůžkové oddělení 8"/>
    <s v="SVIOP-2019-SVM2-014433"/>
    <s v="Výdej do spotřeby z IOP"/>
    <s v="Zdražilová Šárka"/>
    <s v="Promítnut do stavu zásob"/>
    <s v="V41D"/>
    <s v="Krémy, oleje a masti z lékárny"/>
    <m/>
    <m/>
    <s v="Phoenix"/>
    <m/>
    <x v="1"/>
    <n v="12"/>
    <m/>
    <n v="0"/>
    <m/>
    <m/>
  </r>
  <r>
    <d v="2019-12-03T07:34:00"/>
    <m/>
    <s v="VB595"/>
    <x v="1"/>
    <x v="117"/>
    <n v="3"/>
    <s v="bal"/>
    <n v="45"/>
    <n v="135"/>
    <s v="0411"/>
    <m/>
    <s v="1CHIR: lůžkové oddělení 8"/>
    <s v="SVIOP-2019-SVM2-014433"/>
    <s v="Výdej do spotřeby z IOP"/>
    <s v="Zdražilová Šárka"/>
    <s v="Promítnut do stavu zásob"/>
    <s v="V42E"/>
    <s v="Samolepky, etikety, štítky"/>
    <m/>
    <m/>
    <m/>
    <m/>
    <x v="1"/>
    <n v="12"/>
    <m/>
    <n v="0"/>
    <m/>
    <m/>
  </r>
  <r>
    <d v="2019-12-03T07:34:00"/>
    <s v="5136"/>
    <s v="VE484"/>
    <x v="2"/>
    <x v="130"/>
    <n v="1"/>
    <s v="ks"/>
    <n v="55.33"/>
    <n v="55.33"/>
    <s v="0411"/>
    <m/>
    <s v="1CHIR: lůžkové oddělení 8"/>
    <s v="SVIOP-2019-SVM2-014433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34:00"/>
    <s v="113301,104541"/>
    <s v="VE493"/>
    <x v="2"/>
    <x v="26"/>
    <n v="1"/>
    <s v="ks"/>
    <n v="56.41"/>
    <n v="56.41"/>
    <s v="0411"/>
    <m/>
    <s v="1CHIR: lůžkové oddělení 8"/>
    <s v="SVIOP-2019-SVM2-014433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34:00"/>
    <m/>
    <s v="VF307"/>
    <x v="0"/>
    <x v="381"/>
    <n v="1"/>
    <s v="bal"/>
    <n v="58.44"/>
    <n v="58.44"/>
    <s v="0411"/>
    <m/>
    <s v="1CHIR: lůžkové oddělení 8"/>
    <s v="SVIOP-2019-SVM2-014433"/>
    <s v="Výdej do spotřeby z IOP"/>
    <s v="Zdražilová Šárka"/>
    <s v="Promítnut do stavu zásob"/>
    <s v="V44E"/>
    <s v="WC papír, ubrousky, pytle, sáčky"/>
    <m/>
    <m/>
    <s v="Abraham do 4/2020"/>
    <m/>
    <x v="1"/>
    <n v="12"/>
    <m/>
    <n v="0"/>
    <m/>
    <m/>
  </r>
  <r>
    <d v="2019-12-03T07:34:00"/>
    <s v="Fm-L009-019-OSEZPR-001"/>
    <s v="VFM1230"/>
    <x v="1"/>
    <x v="47"/>
    <n v="2"/>
    <s v="ks"/>
    <n v="64.13"/>
    <n v="128.26"/>
    <s v="0411"/>
    <m/>
    <s v="1CHIR: lůžkové oddělení 8"/>
    <s v="SVIOP-2019-SVM2-014433"/>
    <s v="Výdej do spotřeby z IOP"/>
    <s v="Zdražilová Šárka"/>
    <s v="Promítnut do stavu zásob"/>
    <s v="VFM019"/>
    <s v="Ošetřovatelská dokumentace"/>
    <m/>
    <m/>
    <s v="Knopp - tiskárna do 1/2021"/>
    <m/>
    <x v="1"/>
    <n v="12"/>
    <m/>
    <n v="0"/>
    <m/>
    <m/>
  </r>
  <r>
    <d v="2019-12-03T07:34:00"/>
    <m/>
    <s v="VC900"/>
    <x v="1"/>
    <x v="309"/>
    <n v="1"/>
    <s v="ks"/>
    <n v="64.55"/>
    <n v="64.55"/>
    <s v="0411"/>
    <m/>
    <s v="1CHIR: lůžkové oddělení 8"/>
    <s v="SVIOP-2019-SVM2-014433"/>
    <s v="Výdej do spotřeby z IOP"/>
    <s v="Zdražilová Šárka"/>
    <s v="Promítnut do stavu zásob"/>
    <s v="V42B"/>
    <s v="Psací potřeby"/>
    <m/>
    <m/>
    <s v="Vkus bustan"/>
    <m/>
    <x v="1"/>
    <n v="12"/>
    <m/>
    <n v="0"/>
    <m/>
    <m/>
  </r>
  <r>
    <d v="2019-12-03T07:34:00"/>
    <m/>
    <s v="VE275"/>
    <x v="1"/>
    <x v="374"/>
    <n v="6"/>
    <s v="bal"/>
    <n v="74.474999999999994"/>
    <n v="446.85"/>
    <s v="0411"/>
    <m/>
    <s v="1CHIR: lůžkové oddělení 8"/>
    <s v="SVIOP-2019-SVM2-014433"/>
    <s v="Výdej do spotřeby z IOP"/>
    <s v="Zdražilová Šárka"/>
    <s v="Promítnut do stavu zásob"/>
    <s v="V42A"/>
    <s v="Papíry, sešity, knihy, bloky, tabule"/>
    <m/>
    <m/>
    <s v="VKUS-Bustan 3/2020"/>
    <m/>
    <x v="1"/>
    <n v="12"/>
    <m/>
    <n v="0"/>
    <m/>
    <m/>
  </r>
  <r>
    <d v="2019-12-03T07:34:00"/>
    <m/>
    <s v="VC630"/>
    <x v="0"/>
    <x v="35"/>
    <n v="1"/>
    <s v="bal"/>
    <n v="83.6"/>
    <n v="83.6"/>
    <s v="0411"/>
    <m/>
    <s v="1CHIR: lůžkové oddělení 8"/>
    <s v="SVIOP-2019-SVM2-014433"/>
    <s v="Výdej do spotřeby z IOP"/>
    <s v="Zdražilová Šárka"/>
    <s v="Promítnut do stavu zásob"/>
    <s v="V44E"/>
    <s v="WC papír, ubrousky, pytle, sáčky"/>
    <m/>
    <m/>
    <m/>
    <m/>
    <x v="1"/>
    <n v="12"/>
    <m/>
    <n v="0"/>
    <m/>
    <m/>
  </r>
  <r>
    <d v="2019-12-03T07:34:00"/>
    <s v="Fm-L009-023-HLASES-001"/>
    <s v="VB753"/>
    <x v="1"/>
    <x v="33"/>
    <n v="1"/>
    <s v="ks"/>
    <n v="121"/>
    <n v="121"/>
    <s v="0411"/>
    <m/>
    <s v="1CHIR: lůžkové oddělení 8"/>
    <s v="SVIOP-2019-SVM2-014433"/>
    <s v="Výdej do spotřeby z IOP"/>
    <s v="Zdražilová Šárka"/>
    <s v="Promítnut do stavu zásob"/>
    <s v="V42A"/>
    <s v="Papíry, sešity, knihy, bloky, tabule"/>
    <m/>
    <m/>
    <s v="Properus"/>
    <m/>
    <x v="1"/>
    <n v="12"/>
    <m/>
    <n v="0"/>
    <m/>
    <m/>
  </r>
  <r>
    <d v="2019-12-03T07:34:00"/>
    <s v="Fm-L009-033-TD-001"/>
    <s v="VFM1025"/>
    <x v="1"/>
    <x v="100"/>
    <n v="1"/>
    <s v="ks"/>
    <n v="133.1"/>
    <n v="133.1"/>
    <s v="0411"/>
    <m/>
    <s v="1CHIR: lůžkové oddělení 8"/>
    <s v="SVIOP-2019-SVM2-014433"/>
    <s v="Výdej do spotřeby z IOP"/>
    <s v="Zdražilová Šárka"/>
    <s v="Promítnut do stavu zásob"/>
    <s v="VFM033"/>
    <s v="Transfuze"/>
    <m/>
    <m/>
    <s v="Properus"/>
    <m/>
    <x v="1"/>
    <n v="12"/>
    <m/>
    <n v="0"/>
    <m/>
    <m/>
  </r>
  <r>
    <d v="2019-12-03T07:34:00"/>
    <s v="107631"/>
    <s v="VE669"/>
    <x v="2"/>
    <x v="106"/>
    <n v="1"/>
    <s v="ks"/>
    <n v="151.25"/>
    <n v="151.25"/>
    <s v="0411"/>
    <m/>
    <s v="1CHIR: lůžkové oddělení 8"/>
    <s v="SVIOP-2019-SVM2-014433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34:00"/>
    <m/>
    <s v="VE622"/>
    <x v="0"/>
    <x v="34"/>
    <n v="4"/>
    <s v="ks"/>
    <n v="181.65"/>
    <n v="726.58"/>
    <s v="0411"/>
    <m/>
    <s v="1CHIR: lůžkové oddělení 8"/>
    <s v="SVIOP-2019-SVM2-014433"/>
    <s v="Výdej do spotřeby z IOP"/>
    <s v="Zdražilová Šárka"/>
    <s v="Promítnut do stavu zásob"/>
    <s v="V44E"/>
    <s v="WC papír, ubrousky, pytle, sáčky"/>
    <m/>
    <m/>
    <s v="Frankospol 3/2020"/>
    <m/>
    <x v="1"/>
    <n v="12"/>
    <m/>
    <n v="0"/>
    <m/>
    <m/>
  </r>
  <r>
    <d v="2019-12-03T07:34:00"/>
    <m/>
    <s v="VB256"/>
    <x v="0"/>
    <x v="48"/>
    <n v="1"/>
    <s v="ks"/>
    <n v="205.7"/>
    <n v="205.7"/>
    <s v="0411"/>
    <m/>
    <s v="1CHIR: lůžkové oddělení 8"/>
    <s v="SVIOP-2019-SVM2-014433"/>
    <s v="Výdej do spotřeby z IOP"/>
    <s v="Zdražilová Šárka"/>
    <s v="Promítnut do stavu zásob"/>
    <s v="V44D"/>
    <s v="Ručníky, rohože, ostatní"/>
    <m/>
    <m/>
    <s v="Švihelova"/>
    <m/>
    <x v="1"/>
    <n v="12"/>
    <m/>
    <n v="0"/>
    <m/>
    <m/>
  </r>
  <r>
    <d v="2019-12-03T07:34:00"/>
    <m/>
    <s v="VA552"/>
    <x v="1"/>
    <x v="136"/>
    <n v="7"/>
    <s v="ks"/>
    <n v="337.1"/>
    <n v="2359.71"/>
    <s v="0411"/>
    <m/>
    <s v="1CHIR: lůžkové oddělení 8"/>
    <s v="SVIOP-2019-SVM2-014433"/>
    <s v="Výdej do spotřeby z IOP"/>
    <s v="Zdražilová Šárka"/>
    <s v="Promítnut do stavu zásob"/>
    <s v="V42A"/>
    <s v="Papíry, sešity, knihy, bloky, tabule"/>
    <m/>
    <m/>
    <s v="DTW Telecom"/>
    <m/>
    <x v="1"/>
    <n v="12"/>
    <m/>
    <n v="0"/>
    <m/>
    <m/>
  </r>
  <r>
    <d v="2019-12-03T07:34:00"/>
    <s v="10006995-1K"/>
    <s v="VC736"/>
    <x v="0"/>
    <x v="38"/>
    <n v="1"/>
    <s v="ks"/>
    <n v="738.1"/>
    <n v="738.1"/>
    <s v="0411"/>
    <m/>
    <s v="1CHIR: lůžkové oddělení 8"/>
    <s v="SVIOP-2019-SVM2-014433"/>
    <s v="Výdej do spotřeby z IOP"/>
    <s v="Zdražilová Šárka"/>
    <s v="Promítnut do stavu zásob"/>
    <s v="V44D"/>
    <s v="Ručníky, rohože, ostatní"/>
    <m/>
    <m/>
    <s v="Datascan"/>
    <m/>
    <x v="1"/>
    <n v="12"/>
    <m/>
    <n v="0"/>
    <m/>
    <m/>
  </r>
  <r>
    <d v="2019-12-03T07:36:58"/>
    <s v="140060013"/>
    <s v="VE630"/>
    <x v="4"/>
    <x v="39"/>
    <n v="50"/>
    <s v="ks"/>
    <n v="0.23"/>
    <n v="11.35"/>
    <s v="0412"/>
    <m/>
    <s v="1CHIR: lůžkové oddělení 9 + 9P"/>
    <s v="SVIOP-2019-SVM2-014434"/>
    <s v="Výdej do spotřeby z IOP"/>
    <s v="Zdražilová Šárka"/>
    <s v="Promítnut do stavu zásob"/>
    <s v="V21"/>
    <s v="Spotřební materiál k SZM"/>
    <m/>
    <m/>
    <s v="MAPO medical s.r.o. od 7/2017"/>
    <m/>
    <x v="1"/>
    <n v="12"/>
    <m/>
    <n v="0"/>
    <m/>
    <m/>
  </r>
  <r>
    <d v="2019-12-03T07:36:58"/>
    <m/>
    <s v="VA918"/>
    <x v="0"/>
    <x v="3"/>
    <n v="100"/>
    <s v="ks"/>
    <n v="1.21"/>
    <n v="121"/>
    <s v="0412"/>
    <m/>
    <s v="1CHIR: lůžkové oddělení 9 + 9P"/>
    <s v="SVIOP-2019-SVM2-014434"/>
    <s v="Výdej do spotřeby z IOP"/>
    <s v="Zdražilová Šárka"/>
    <s v="Promítnut do stavu zásob"/>
    <s v="V44G"/>
    <s v="Kuchyňské potřeby drobné"/>
    <m/>
    <m/>
    <s v="Věra Marková do 8/2020"/>
    <m/>
    <x v="1"/>
    <n v="12"/>
    <m/>
    <n v="0"/>
    <m/>
    <m/>
  </r>
  <r>
    <d v="2019-12-03T07:36:58"/>
    <m/>
    <s v="VE880"/>
    <x v="3"/>
    <x v="7"/>
    <n v="200"/>
    <s v="ks"/>
    <n v="2.35"/>
    <n v="469.48"/>
    <s v="0412"/>
    <m/>
    <s v="1CHIR: lůžkové oddělení 9 + 9P"/>
    <s v="SVIOP-2019-SVM2-014434"/>
    <s v="Výdej do spotřeby z IOP"/>
    <s v="Zdražilová Šárka"/>
    <s v="Promítnut do stavu zásob"/>
    <s v="V22"/>
    <s v="Spotřební materiál pro potrubní poštu"/>
    <m/>
    <m/>
    <s v="PROFITERM PROTECH s.r.o."/>
    <m/>
    <x v="1"/>
    <n v="12"/>
    <m/>
    <n v="0"/>
    <m/>
    <m/>
  </r>
  <r>
    <d v="2019-12-03T07:36:58"/>
    <s v="311100zel"/>
    <s v="VE754"/>
    <x v="1"/>
    <x v="6"/>
    <n v="30"/>
    <s v="ks"/>
    <n v="2.66"/>
    <n v="79.86"/>
    <s v="0412"/>
    <m/>
    <s v="1CHIR: lůžkové oddělení 9 + 9P"/>
    <s v="SVIOP-2019-SVM2-014434"/>
    <s v="Výdej do spotřeby z IOP"/>
    <s v="Zdražilová Šárka"/>
    <s v="Promítnut do stavu zásob"/>
    <s v="V42C"/>
    <s v="Obálky, pořadače, složky"/>
    <m/>
    <m/>
    <s v="Frankospol 22.3/2020"/>
    <m/>
    <x v="1"/>
    <n v="12"/>
    <m/>
    <n v="0"/>
    <m/>
    <m/>
  </r>
  <r>
    <d v="2019-12-03T07:36:58"/>
    <s v="B1320"/>
    <s v="VA391"/>
    <x v="0"/>
    <x v="9"/>
    <n v="42"/>
    <s v="ks"/>
    <n v="3.67"/>
    <n v="153.97999999999999"/>
    <s v="0412"/>
    <m/>
    <s v="1CHIR: lůžkové oddělení 9 + 9P"/>
    <s v="SVIOP-2019-SVM2-014434"/>
    <s v="Výdej do spotřeby z IOP"/>
    <s v="Zdražilová Šárka"/>
    <s v="Promítnut do stavu zásob"/>
    <s v="V44B"/>
    <s v="Baterie, různé elektro zboží"/>
    <m/>
    <m/>
    <s v="Emos do 4/2020"/>
    <m/>
    <x v="1"/>
    <n v="12"/>
    <m/>
    <n v="0"/>
    <m/>
    <m/>
  </r>
  <r>
    <d v="2019-12-03T07:36:58"/>
    <s v="430020"/>
    <s v="VE853"/>
    <x v="1"/>
    <x v="55"/>
    <n v="1"/>
    <s v="bal"/>
    <n v="3.87"/>
    <n v="3.87"/>
    <s v="0412"/>
    <m/>
    <s v="1CHIR: lůžkové oddělení 9 + 9P"/>
    <s v="SVIOP-2019-SVM2-014434"/>
    <s v="Výdej do spotřeby z IOP"/>
    <s v="Zdražilová Šárka"/>
    <s v="Promítnut do stavu zásob"/>
    <s v="V42D"/>
    <s v="Pravítka, lepidla, folie"/>
    <m/>
    <m/>
    <s v="Frankospol 22.3/2020"/>
    <m/>
    <x v="1"/>
    <n v="12"/>
    <m/>
    <n v="0"/>
    <m/>
    <m/>
  </r>
  <r>
    <d v="2019-12-03T07:36:58"/>
    <s v="510496"/>
    <s v="VE352"/>
    <x v="1"/>
    <x v="56"/>
    <n v="20"/>
    <s v="ks"/>
    <n v="4.3600000000000003"/>
    <n v="87.12"/>
    <s v="0412"/>
    <m/>
    <s v="1CHIR: lůžkové oddělení 9 + 9P"/>
    <s v="SVIOP-2019-SVM2-014434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7:36:58"/>
    <s v="501170"/>
    <s v="VE327"/>
    <x v="1"/>
    <x v="41"/>
    <n v="20"/>
    <s v="ks"/>
    <n v="4.84"/>
    <n v="96.8"/>
    <s v="0412"/>
    <m/>
    <s v="1CHIR: lůžkové oddělení 9 + 9P"/>
    <s v="SVIOP-2019-SVM2-014434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7:36:58"/>
    <m/>
    <s v="VB189"/>
    <x v="0"/>
    <x v="401"/>
    <n v="6"/>
    <s v="bal"/>
    <n v="6.09"/>
    <n v="36.54"/>
    <s v="0412"/>
    <m/>
    <s v="1CHIR: lůžkové oddělení 9 + 9P"/>
    <s v="SVIOP-2019-SVM2-014434"/>
    <s v="Výdej do spotřeby z IOP"/>
    <s v="Zdražilová Šárka"/>
    <s v="Promítnut do stavu zásob"/>
    <s v="V44E"/>
    <s v="WC papír, ubrousky, pytle, sáčky"/>
    <m/>
    <m/>
    <s v="Press KF do 1/2019"/>
    <m/>
    <x v="1"/>
    <n v="12"/>
    <m/>
    <n v="0"/>
    <m/>
    <m/>
  </r>
  <r>
    <d v="2019-12-03T07:36:58"/>
    <m/>
    <s v="VC344"/>
    <x v="0"/>
    <x v="42"/>
    <n v="5"/>
    <s v="bal"/>
    <n v="6.29"/>
    <n v="31.46"/>
    <s v="0412"/>
    <m/>
    <s v="1CHIR: lůžkové oddělení 9 + 9P"/>
    <s v="SVIOP-2019-SVM2-014434"/>
    <s v="Výdej do spotřeby z IOP"/>
    <s v="Zdražilová Šárka"/>
    <s v="Promítnut do stavu zásob"/>
    <s v="V44G"/>
    <s v="Kuchyňské potřeby drobné"/>
    <m/>
    <m/>
    <s v="Věra Marková do 8/2020"/>
    <m/>
    <x v="1"/>
    <n v="12"/>
    <m/>
    <n v="0"/>
    <m/>
    <m/>
  </r>
  <r>
    <d v="2019-12-03T07:36:58"/>
    <m/>
    <s v="VE670"/>
    <x v="0"/>
    <x v="43"/>
    <n v="4"/>
    <s v="bal"/>
    <n v="9.4499999999999993"/>
    <n v="37.799999999999997"/>
    <s v="0412"/>
    <m/>
    <s v="1CHIR: lůžkové oddělení 9 + 9P"/>
    <s v="SVIOP-2019-SVM2-014434"/>
    <s v="Výdej do spotřeby z IOP"/>
    <s v="Zdražilová Šárka"/>
    <s v="Promítnut do stavu zásob"/>
    <s v="V44E"/>
    <s v="WC papír, ubrousky, pytle, sáčky"/>
    <m/>
    <m/>
    <s v="Vkus Bustan do 12/2019"/>
    <m/>
    <x v="1"/>
    <n v="12"/>
    <m/>
    <n v="0"/>
    <m/>
    <m/>
  </r>
  <r>
    <d v="2019-12-03T07:36:58"/>
    <s v="501270"/>
    <s v="VE334"/>
    <x v="1"/>
    <x v="94"/>
    <n v="3"/>
    <s v="ks"/>
    <n v="11.62"/>
    <n v="34.85"/>
    <s v="0412"/>
    <m/>
    <s v="1CHIR: lůžkové oddělení 9 + 9P"/>
    <s v="SVIOP-2019-SVM2-014434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7:36:58"/>
    <s v="780102b"/>
    <s v="VE717"/>
    <x v="0"/>
    <x v="44"/>
    <n v="52"/>
    <s v="ks"/>
    <n v="15.8"/>
    <n v="821.6"/>
    <s v="0412"/>
    <m/>
    <s v="1CHIR: lůžkové oddělení 9 + 9P"/>
    <s v="SVIOP-2019-SVM2-014434"/>
    <s v="Výdej do spotřeby z IOP"/>
    <s v="Zdražilová Šárka"/>
    <s v="Promítnut do stavu zásob"/>
    <s v="V44E"/>
    <s v="WC papír, ubrousky, pytle, sáčky"/>
    <m/>
    <m/>
    <s v="Frankospol 3/2020"/>
    <m/>
    <x v="1"/>
    <n v="12"/>
    <m/>
    <n v="0"/>
    <m/>
    <m/>
  </r>
  <r>
    <d v="2019-12-03T07:36:58"/>
    <s v="1566"/>
    <s v="VE526"/>
    <x v="2"/>
    <x v="45"/>
    <n v="5"/>
    <s v="bal"/>
    <n v="23.17"/>
    <n v="115.85"/>
    <s v="0412"/>
    <m/>
    <s v="1CHIR: lůžkové oddělení 9 + 9P"/>
    <s v="SVIOP-2019-SVM2-014434"/>
    <s v="Výdej do spotřeby z IOP"/>
    <s v="Zdražilová Šárka"/>
    <s v="Promítnut do stavu zásob"/>
    <s v="V41C"/>
    <s v="Kartáče,houbičky"/>
    <m/>
    <m/>
    <s v="Šaman do 19.3/2020"/>
    <m/>
    <x v="1"/>
    <n v="12"/>
    <m/>
    <n v="0"/>
    <m/>
    <m/>
  </r>
  <r>
    <d v="2019-12-03T07:36:58"/>
    <s v="GAM204811"/>
    <s v="VB925"/>
    <x v="4"/>
    <x v="134"/>
    <n v="6"/>
    <s v="ks"/>
    <n v="28.38"/>
    <n v="170.26"/>
    <s v="0412"/>
    <m/>
    <s v="1CHIR: lůžkové oddělení 9 + 9P"/>
    <s v="SVIOP-2019-SVM2-014434"/>
    <s v="Výdej do spotřeby z IOP"/>
    <s v="Zdražilová Šárka"/>
    <s v="Promítnut do stavu zásob"/>
    <s v="V21"/>
    <s v="Spotřební materiál k SZM"/>
    <m/>
    <m/>
    <s v="Perfect Distribution a.s."/>
    <m/>
    <x v="1"/>
    <n v="12"/>
    <m/>
    <n v="0"/>
    <m/>
    <m/>
  </r>
  <r>
    <d v="2019-12-03T07:36:58"/>
    <s v="116361"/>
    <s v="VE505"/>
    <x v="2"/>
    <x v="46"/>
    <n v="4"/>
    <s v="ks"/>
    <n v="34.78"/>
    <n v="139.1"/>
    <s v="0412"/>
    <m/>
    <s v="1CHIR: lůžkové oddělení 9 + 9P"/>
    <s v="SVIOP-2019-SVM2-014434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36:58"/>
    <m/>
    <s v="VF286"/>
    <x v="1"/>
    <x v="366"/>
    <n v="3"/>
    <s v="ks"/>
    <n v="35.65"/>
    <n v="106.95"/>
    <s v="0412"/>
    <m/>
    <s v="1CHIR: lůžkové oddělení 9 + 9P"/>
    <s v="SVIOP-2019-SVM2-014434"/>
    <s v="Výdej do spotřeby z IOP"/>
    <s v="Zdražilová Šárka"/>
    <s v="Promítnut do stavu zásob"/>
    <s v="V42C"/>
    <s v="Obálky, pořadače, složky"/>
    <m/>
    <m/>
    <m/>
    <m/>
    <x v="1"/>
    <n v="12"/>
    <m/>
    <n v="0"/>
    <m/>
    <m/>
  </r>
  <r>
    <d v="2019-12-03T07:36:58"/>
    <m/>
    <s v="VB595"/>
    <x v="1"/>
    <x v="117"/>
    <n v="2"/>
    <s v="bal"/>
    <n v="45"/>
    <n v="90"/>
    <s v="0412"/>
    <m/>
    <s v="1CHIR: lůžkové oddělení 9 + 9P"/>
    <s v="SVIOP-2019-SVM2-014434"/>
    <s v="Výdej do spotřeby z IOP"/>
    <s v="Zdražilová Šárka"/>
    <s v="Promítnut do stavu zásob"/>
    <s v="V42E"/>
    <s v="Samolepky, etikety, štítky"/>
    <m/>
    <m/>
    <m/>
    <m/>
    <x v="1"/>
    <n v="12"/>
    <m/>
    <n v="0"/>
    <m/>
    <m/>
  </r>
  <r>
    <d v="2019-12-03T07:36:58"/>
    <s v="5136"/>
    <s v="VE484"/>
    <x v="2"/>
    <x v="130"/>
    <n v="1"/>
    <s v="ks"/>
    <n v="55.33"/>
    <n v="55.33"/>
    <s v="0412"/>
    <m/>
    <s v="1CHIR: lůžkové oddělení 9 + 9P"/>
    <s v="SVIOP-2019-SVM2-014434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36:58"/>
    <s v="113301,104541"/>
    <s v="VE493"/>
    <x v="2"/>
    <x v="26"/>
    <n v="1"/>
    <s v="ks"/>
    <n v="56.41"/>
    <n v="56.41"/>
    <s v="0412"/>
    <m/>
    <s v="1CHIR: lůžkové oddělení 9 + 9P"/>
    <s v="SVIOP-2019-SVM2-014434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36:58"/>
    <m/>
    <s v="VE275"/>
    <x v="1"/>
    <x v="374"/>
    <n v="5"/>
    <s v="bal"/>
    <n v="74.475999999999999"/>
    <n v="372.38"/>
    <s v="0412"/>
    <m/>
    <s v="1CHIR: lůžkové oddělení 9 + 9P"/>
    <s v="SVIOP-2019-SVM2-014434"/>
    <s v="Výdej do spotřeby z IOP"/>
    <s v="Zdražilová Šárka"/>
    <s v="Promítnut do stavu zásob"/>
    <s v="V42A"/>
    <s v="Papíry, sešity, knihy, bloky, tabule"/>
    <m/>
    <m/>
    <s v="VKUS-Bustan 3/2020"/>
    <m/>
    <x v="1"/>
    <n v="12"/>
    <m/>
    <n v="0"/>
    <m/>
    <m/>
  </r>
  <r>
    <d v="2019-12-03T07:36:58"/>
    <m/>
    <s v="VC630"/>
    <x v="0"/>
    <x v="35"/>
    <n v="2"/>
    <s v="bal"/>
    <n v="83.6"/>
    <n v="167.2"/>
    <s v="0412"/>
    <m/>
    <s v="1CHIR: lůžkové oddělení 9 + 9P"/>
    <s v="SVIOP-2019-SVM2-014434"/>
    <s v="Výdej do spotřeby z IOP"/>
    <s v="Zdražilová Šárka"/>
    <s v="Promítnut do stavu zásob"/>
    <s v="V44E"/>
    <s v="WC papír, ubrousky, pytle, sáčky"/>
    <m/>
    <m/>
    <m/>
    <m/>
    <x v="1"/>
    <n v="12"/>
    <m/>
    <n v="0"/>
    <m/>
    <m/>
  </r>
  <r>
    <d v="2019-12-03T07:36:58"/>
    <m/>
    <s v="VE696"/>
    <x v="2"/>
    <x v="170"/>
    <n v="2"/>
    <s v="ks"/>
    <n v="95.84"/>
    <n v="191.68"/>
    <s v="0412"/>
    <m/>
    <s v="1CHIR: lůžkové oddělení 9 + 9P"/>
    <s v="SVIOP-2019-SVM2-014434"/>
    <s v="Výdej do spotřeby z IOP"/>
    <s v="Zdražilová Šárka"/>
    <s v="Promítnut do stavu zásob"/>
    <s v="V41D"/>
    <s v="Krémy, oleje a masti z lékárny"/>
    <m/>
    <m/>
    <s v="Phoenix"/>
    <m/>
    <x v="1"/>
    <n v="12"/>
    <m/>
    <n v="0"/>
    <m/>
    <m/>
  </r>
  <r>
    <d v="2019-12-03T07:36:58"/>
    <m/>
    <s v="VE622"/>
    <x v="0"/>
    <x v="34"/>
    <n v="3"/>
    <s v="ks"/>
    <n v="181.64"/>
    <n v="544.92999999999995"/>
    <s v="0412"/>
    <m/>
    <s v="1CHIR: lůžkové oddělení 9 + 9P"/>
    <s v="SVIOP-2019-SVM2-014434"/>
    <s v="Výdej do spotřeby z IOP"/>
    <s v="Zdražilová Šárka"/>
    <s v="Promítnut do stavu zásob"/>
    <s v="V44E"/>
    <s v="WC papír, ubrousky, pytle, sáčky"/>
    <m/>
    <m/>
    <s v="Frankospol 3/2020"/>
    <m/>
    <x v="1"/>
    <n v="12"/>
    <m/>
    <n v="0"/>
    <m/>
    <m/>
  </r>
  <r>
    <d v="2019-12-03T07:36:58"/>
    <s v="REF N15000"/>
    <s v="VE649"/>
    <x v="0"/>
    <x v="50"/>
    <n v="1"/>
    <s v="bal"/>
    <n v="326.7"/>
    <n v="326.7"/>
    <s v="0412"/>
    <m/>
    <s v="1CHIR: lůžkové oddělení 9 + 9P"/>
    <s v="SVIOP-2019-SVM2-014434"/>
    <s v="Výdej do spotřeby z IOP"/>
    <s v="Zdražilová Šárka"/>
    <s v="Promítnut do stavu zásob"/>
    <s v="V44E"/>
    <s v="WC papír, ubrousky, pytle, sáčky"/>
    <m/>
    <m/>
    <s v="MEDISUN profi s.r.o."/>
    <m/>
    <x v="1"/>
    <n v="12"/>
    <m/>
    <n v="0"/>
    <m/>
    <m/>
  </r>
  <r>
    <d v="2019-12-03T07:36:58"/>
    <s v="10006995K"/>
    <s v="VC649"/>
    <x v="0"/>
    <x v="37"/>
    <n v="1"/>
    <s v="ks"/>
    <n v="716.32"/>
    <n v="716.32"/>
    <s v="0412"/>
    <m/>
    <s v="1CHIR: lůžkové oddělení 9 + 9P"/>
    <s v="SVIOP-2019-SVM2-014434"/>
    <s v="Výdej do spotřeby z IOP"/>
    <s v="Zdražilová Šárka"/>
    <s v="Promítnut do stavu zásob"/>
    <s v="V44D"/>
    <s v="Ručníky, rohože, ostatní"/>
    <m/>
    <m/>
    <s v="Datascan"/>
    <m/>
    <x v="1"/>
    <n v="12"/>
    <m/>
    <n v="0"/>
    <m/>
    <m/>
  </r>
  <r>
    <d v="2019-12-03T07:36:58"/>
    <s v="10006995-1K"/>
    <s v="VC736"/>
    <x v="0"/>
    <x v="38"/>
    <n v="1"/>
    <s v="ks"/>
    <n v="738.1"/>
    <n v="738.1"/>
    <s v="0412"/>
    <m/>
    <s v="1CHIR: lůžkové oddělení 9 + 9P"/>
    <s v="SVIOP-2019-SVM2-014434"/>
    <s v="Výdej do spotřeby z IOP"/>
    <s v="Zdražilová Šárka"/>
    <s v="Promítnut do stavu zásob"/>
    <s v="V44D"/>
    <s v="Ručníky, rohože, ostatní"/>
    <m/>
    <m/>
    <s v="Datascan"/>
    <m/>
    <x v="1"/>
    <n v="12"/>
    <m/>
    <n v="0"/>
    <m/>
    <m/>
  </r>
  <r>
    <d v="2019-12-03T07:40:01"/>
    <s v="140060013"/>
    <s v="VE630"/>
    <x v="4"/>
    <x v="39"/>
    <n v="60"/>
    <s v="ks"/>
    <n v="0.23"/>
    <n v="13.61"/>
    <s v="0413"/>
    <m/>
    <s v="1CHIR: lůžkové oddělení 3"/>
    <s v="SVIOP-2019-SVM2-014435"/>
    <s v="Výdej do spotřeby z IOP"/>
    <s v="Zdražilová Šárka"/>
    <s v="Promítnut do stavu zásob"/>
    <s v="V21"/>
    <s v="Spotřební materiál k SZM"/>
    <m/>
    <m/>
    <s v="MAPO medical s.r.o. od 7/2017"/>
    <m/>
    <x v="1"/>
    <n v="12"/>
    <m/>
    <n v="0"/>
    <m/>
    <m/>
  </r>
  <r>
    <d v="2019-12-03T07:40:01"/>
    <s v="520097"/>
    <s v="VE355"/>
    <x v="1"/>
    <x v="107"/>
    <n v="10"/>
    <s v="ks"/>
    <n v="1.04"/>
    <n v="10.41"/>
    <s v="0413"/>
    <m/>
    <s v="1CHIR: lůžkové oddělení 3"/>
    <s v="SVIOP-2019-SVM2-014435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7:40:01"/>
    <m/>
    <s v="VB631"/>
    <x v="1"/>
    <x v="40"/>
    <n v="50"/>
    <s v="ks"/>
    <n v="1.19"/>
    <n v="59.29"/>
    <s v="0413"/>
    <m/>
    <s v="1CHIR: lůžkové oddělení 3"/>
    <s v="SVIOP-2019-SVM2-014435"/>
    <s v="Výdej do spotřeby z IOP"/>
    <s v="Zdražilová Šárka"/>
    <s v="Promítnut do stavu zásob"/>
    <s v="V42C"/>
    <s v="Obálky, pořadače, složky"/>
    <m/>
    <m/>
    <s v="Properus"/>
    <m/>
    <x v="1"/>
    <n v="12"/>
    <m/>
    <n v="0"/>
    <m/>
    <m/>
  </r>
  <r>
    <d v="2019-12-03T07:40:01"/>
    <s v="510300"/>
    <s v="VE351"/>
    <x v="1"/>
    <x v="191"/>
    <n v="10"/>
    <s v="ks"/>
    <n v="1.33"/>
    <n v="13.31"/>
    <s v="0413"/>
    <m/>
    <s v="1CHIR: lůžkové oddělení 3"/>
    <s v="SVIOP-2019-SVM2-014435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7:40:01"/>
    <m/>
    <s v="VE880"/>
    <x v="3"/>
    <x v="7"/>
    <n v="100"/>
    <s v="ks"/>
    <n v="2.35"/>
    <n v="234.74"/>
    <s v="0413"/>
    <m/>
    <s v="1CHIR: lůžkové oddělení 3"/>
    <s v="SVIOP-2019-SVM2-014435"/>
    <s v="Výdej do spotřeby z IOP"/>
    <s v="Zdražilová Šárka"/>
    <s v="Promítnut do stavu zásob"/>
    <s v="V22"/>
    <s v="Spotřební materiál pro potrubní poštu"/>
    <m/>
    <m/>
    <s v="PROFITERM PROTECH s.r.o."/>
    <m/>
    <x v="1"/>
    <n v="12"/>
    <m/>
    <n v="0"/>
    <m/>
    <m/>
  </r>
  <r>
    <d v="2019-12-03T07:40:01"/>
    <s v="311100zel"/>
    <s v="VE754"/>
    <x v="1"/>
    <x v="6"/>
    <n v="50"/>
    <s v="ks"/>
    <n v="2.66"/>
    <n v="133.1"/>
    <s v="0413"/>
    <m/>
    <s v="1CHIR: lůžkové oddělení 3"/>
    <s v="SVIOP-2019-SVM2-014435"/>
    <s v="Výdej do spotřeby z IOP"/>
    <s v="Zdražilová Šárka"/>
    <s v="Promítnut do stavu zásob"/>
    <s v="V42C"/>
    <s v="Obálky, pořadače, složky"/>
    <m/>
    <m/>
    <s v="Frankospol 22.3/2020"/>
    <m/>
    <x v="1"/>
    <n v="12"/>
    <m/>
    <n v="0"/>
    <m/>
    <m/>
  </r>
  <r>
    <d v="2019-12-03T07:40:01"/>
    <s v="B1320"/>
    <s v="VA391"/>
    <x v="0"/>
    <x v="9"/>
    <n v="20"/>
    <s v="ks"/>
    <n v="3.67"/>
    <n v="73.319999999999993"/>
    <s v="0413"/>
    <m/>
    <s v="1CHIR: lůžkové oddělení 3"/>
    <s v="SVIOP-2019-SVM2-014435"/>
    <s v="Výdej do spotřeby z IOP"/>
    <s v="Zdražilová Šárka"/>
    <s v="Promítnut do stavu zásob"/>
    <s v="V44B"/>
    <s v="Baterie, různé elektro zboží"/>
    <m/>
    <m/>
    <s v="Emos do 4/2020"/>
    <m/>
    <x v="1"/>
    <n v="12"/>
    <m/>
    <n v="0"/>
    <m/>
    <m/>
  </r>
  <r>
    <d v="2019-12-03T07:40:01"/>
    <s v="501170"/>
    <s v="VE327"/>
    <x v="1"/>
    <x v="41"/>
    <n v="8"/>
    <s v="ks"/>
    <n v="4.84"/>
    <n v="38.72"/>
    <s v="0413"/>
    <m/>
    <s v="1CHIR: lůžkové oddělení 3"/>
    <s v="SVIOP-2019-SVM2-014435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7:40:01"/>
    <m/>
    <s v="VA007"/>
    <x v="4"/>
    <x v="104"/>
    <n v="30"/>
    <s v="ks"/>
    <n v="5.99"/>
    <n v="179.69"/>
    <s v="0413"/>
    <m/>
    <s v="1CHIR: lůžkové oddělení 3"/>
    <s v="SVIOP-2019-SVM2-014435"/>
    <s v="Výdej do spotřeby z IOP"/>
    <s v="Zdražilová Šárka"/>
    <s v="Promítnut do stavu zásob"/>
    <s v="V21"/>
    <s v="Spotřební materiál k SZM"/>
    <m/>
    <m/>
    <s v="MAPO medical s.r.o."/>
    <m/>
    <x v="1"/>
    <n v="12"/>
    <m/>
    <n v="0"/>
    <m/>
    <m/>
  </r>
  <r>
    <d v="2019-12-03T07:40:01"/>
    <m/>
    <s v="VC344"/>
    <x v="0"/>
    <x v="42"/>
    <n v="6"/>
    <s v="bal"/>
    <n v="6.29"/>
    <n v="37.75"/>
    <s v="0413"/>
    <m/>
    <s v="1CHIR: lůžkové oddělení 3"/>
    <s v="SVIOP-2019-SVM2-014435"/>
    <s v="Výdej do spotřeby z IOP"/>
    <s v="Zdražilová Šárka"/>
    <s v="Promítnut do stavu zásob"/>
    <s v="V44G"/>
    <s v="Kuchyňské potřeby drobné"/>
    <m/>
    <m/>
    <s v="Věra Marková do 8/2020"/>
    <m/>
    <x v="1"/>
    <n v="12"/>
    <m/>
    <n v="0"/>
    <m/>
    <m/>
  </r>
  <r>
    <d v="2019-12-03T07:40:01"/>
    <s v="780100"/>
    <s v="VE721"/>
    <x v="0"/>
    <x v="70"/>
    <n v="40"/>
    <s v="ks"/>
    <n v="8.11"/>
    <n v="324.27999999999997"/>
    <s v="0413"/>
    <m/>
    <s v="1CHIR: lůžkové oddělení 3"/>
    <s v="SVIOP-2019-SVM2-014435"/>
    <s v="Výdej do spotřeby z IOP"/>
    <s v="Zdražilová Šárka"/>
    <s v="Promítnut do stavu zásob"/>
    <s v="V44E"/>
    <s v="WC papír, ubrousky, pytle, sáčky"/>
    <m/>
    <m/>
    <s v="Frankospol 3/2020"/>
    <m/>
    <x v="1"/>
    <n v="12"/>
    <m/>
    <n v="0"/>
    <m/>
    <m/>
  </r>
  <r>
    <d v="2019-12-03T07:40:01"/>
    <m/>
    <s v="VE670"/>
    <x v="0"/>
    <x v="43"/>
    <n v="4"/>
    <s v="bal"/>
    <n v="9.4499999999999993"/>
    <n v="37.799999999999997"/>
    <s v="0413"/>
    <m/>
    <s v="1CHIR: lůžkové oddělení 3"/>
    <s v="SVIOP-2019-SVM2-014435"/>
    <s v="Výdej do spotřeby z IOP"/>
    <s v="Zdražilová Šárka"/>
    <s v="Promítnut do stavu zásob"/>
    <s v="V44E"/>
    <s v="WC papír, ubrousky, pytle, sáčky"/>
    <m/>
    <m/>
    <s v="Vkus Bustan do 12/2019"/>
    <m/>
    <x v="1"/>
    <n v="12"/>
    <m/>
    <n v="0"/>
    <m/>
    <m/>
  </r>
  <r>
    <d v="2019-12-03T07:40:01"/>
    <s v="780102b"/>
    <s v="VE717"/>
    <x v="0"/>
    <x v="44"/>
    <n v="60"/>
    <s v="ks"/>
    <n v="15.8"/>
    <n v="948"/>
    <s v="0413"/>
    <m/>
    <s v="1CHIR: lůžkové oddělení 3"/>
    <s v="SVIOP-2019-SVM2-014435"/>
    <s v="Výdej do spotřeby z IOP"/>
    <s v="Zdražilová Šárka"/>
    <s v="Promítnut do stavu zásob"/>
    <s v="V44E"/>
    <s v="WC papír, ubrousky, pytle, sáčky"/>
    <m/>
    <m/>
    <s v="Frankospol 3/2020"/>
    <m/>
    <x v="1"/>
    <n v="12"/>
    <m/>
    <n v="0"/>
    <m/>
    <m/>
  </r>
  <r>
    <d v="2019-12-03T07:40:01"/>
    <m/>
    <s v="VF323"/>
    <x v="0"/>
    <x v="163"/>
    <n v="50"/>
    <s v="bal"/>
    <n v="17.239999999999998"/>
    <n v="862.13"/>
    <s v="0413"/>
    <m/>
    <s v="1CHIR: lůžkové oddělení 3"/>
    <s v="SVIOP-2019-SVM2-014435"/>
    <s v="Výdej do spotřeby z IOP"/>
    <s v="Zdražilová Šárka"/>
    <s v="Promítnut do stavu zásob"/>
    <s v="V44E"/>
    <s v="WC papír, ubrousky, pytle, sáčky"/>
    <m/>
    <m/>
    <s v="Abraham do 4/2020"/>
    <m/>
    <x v="1"/>
    <n v="12"/>
    <m/>
    <n v="0"/>
    <m/>
    <m/>
  </r>
  <r>
    <d v="2019-12-03T07:40:01"/>
    <s v="111891"/>
    <s v="VE481"/>
    <x v="2"/>
    <x v="193"/>
    <n v="5"/>
    <s v="ks"/>
    <n v="32.46"/>
    <n v="162.30000000000001"/>
    <s v="0413"/>
    <m/>
    <s v="1CHIR: lůžkové oddělení 3"/>
    <s v="SVIOP-2019-SVM2-014435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40:01"/>
    <s v="116361"/>
    <s v="VE505"/>
    <x v="2"/>
    <x v="46"/>
    <n v="2"/>
    <s v="ks"/>
    <n v="34.78"/>
    <n v="69.55"/>
    <s v="0413"/>
    <m/>
    <s v="1CHIR: lůžkové oddělení 3"/>
    <s v="SVIOP-2019-SVM2-014435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40:01"/>
    <s v="394153"/>
    <s v="VE693"/>
    <x v="2"/>
    <x v="18"/>
    <n v="15"/>
    <s v="ks"/>
    <n v="39.08"/>
    <n v="586.20000000000005"/>
    <s v="0413"/>
    <m/>
    <s v="1CHIR: lůžkové oddělení 3"/>
    <s v="SVIOP-2019-SVM2-014435"/>
    <s v="Výdej do spotřeby z IOP"/>
    <s v="Zdražilová Šárka"/>
    <s v="Promítnut do stavu zásob"/>
    <s v="V41D"/>
    <s v="Krémy, oleje a masti z lékárny"/>
    <m/>
    <m/>
    <s v="Phoenix"/>
    <m/>
    <x v="1"/>
    <n v="12"/>
    <m/>
    <n v="0"/>
    <m/>
    <m/>
  </r>
  <r>
    <d v="2019-12-03T07:40:01"/>
    <s v="Fm-L009-022-CENPAC-001"/>
    <s v="VFM1223"/>
    <x v="1"/>
    <x v="22"/>
    <n v="5"/>
    <s v="ks"/>
    <n v="54.45"/>
    <n v="272.25"/>
    <s v="0413"/>
    <m/>
    <s v="1CHIR: lůžkové oddělení 3"/>
    <s v="SVIOP-2019-SVM2-014435"/>
    <s v="Výdej do spotřeby z IOP"/>
    <s v="Zdražilová Šárka"/>
    <s v="Promítnut do stavu zásob"/>
    <s v="VFM022"/>
    <s v="Úschova věcí, důchody"/>
    <m/>
    <m/>
    <s v="Knopp - tiskárna do 1/2021"/>
    <m/>
    <x v="1"/>
    <n v="12"/>
    <m/>
    <n v="0"/>
    <m/>
    <m/>
  </r>
  <r>
    <d v="2019-12-03T07:40:01"/>
    <m/>
    <s v="VC247"/>
    <x v="1"/>
    <x v="352"/>
    <n v="1"/>
    <s v="ks"/>
    <n v="164.56"/>
    <n v="164.56"/>
    <s v="0413"/>
    <m/>
    <s v="1CHIR: lůžkové oddělení 3"/>
    <s v="SVIOP-2019-SVM2-014435"/>
    <s v="Výdej do spotřeby z IOP"/>
    <s v="Zdražilová Šárka"/>
    <s v="Promítnut do stavu zásob"/>
    <s v="V42E"/>
    <s v="Samolepky, etikety, štítky"/>
    <m/>
    <m/>
    <m/>
    <m/>
    <x v="1"/>
    <n v="12"/>
    <m/>
    <n v="0"/>
    <m/>
    <m/>
  </r>
  <r>
    <d v="2019-12-03T07:40:01"/>
    <m/>
    <s v="VE622"/>
    <x v="0"/>
    <x v="34"/>
    <n v="3"/>
    <s v="ks"/>
    <n v="181.64"/>
    <n v="544.92999999999995"/>
    <s v="0413"/>
    <m/>
    <s v="1CHIR: lůžkové oddělení 3"/>
    <s v="SVIOP-2019-SVM2-014435"/>
    <s v="Výdej do spotřeby z IOP"/>
    <s v="Zdražilová Šárka"/>
    <s v="Promítnut do stavu zásob"/>
    <s v="V44E"/>
    <s v="WC papír, ubrousky, pytle, sáčky"/>
    <m/>
    <m/>
    <s v="Frankospol 3/2020"/>
    <m/>
    <x v="1"/>
    <n v="12"/>
    <m/>
    <n v="0"/>
    <m/>
    <m/>
  </r>
  <r>
    <d v="2019-12-03T07:40:01"/>
    <s v="SAB08060"/>
    <s v="VB970"/>
    <x v="0"/>
    <x v="271"/>
    <n v="2"/>
    <s v="ks"/>
    <n v="192.02"/>
    <n v="384.03"/>
    <s v="0413"/>
    <m/>
    <s v="1CHIR: lůžkové oddělení 3"/>
    <s v="SVIOP-2019-SVM2-014435"/>
    <s v="Výdej do spotřeby z IOP"/>
    <s v="Zdražilová Šárka"/>
    <s v="Promítnut do stavu zásob"/>
    <s v="V44D"/>
    <s v="Ručníky, rohože, ostatní"/>
    <m/>
    <m/>
    <s v="Perfect Distribution a.s."/>
    <m/>
    <x v="1"/>
    <n v="12"/>
    <m/>
    <n v="0"/>
    <m/>
    <m/>
  </r>
  <r>
    <d v="2019-12-03T07:40:01"/>
    <s v="2004"/>
    <s v="VE688"/>
    <x v="2"/>
    <x v="49"/>
    <n v="1"/>
    <s v="bal"/>
    <n v="219.01"/>
    <n v="219.01"/>
    <s v="0413"/>
    <m/>
    <s v="1CHIR: lůžkové oddělení 3"/>
    <s v="SVIOP-2019-SVM2-014435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40:01"/>
    <s v="2004"/>
    <s v="VE688"/>
    <x v="2"/>
    <x v="49"/>
    <n v="2"/>
    <s v="bal"/>
    <n v="219.01"/>
    <n v="438.02"/>
    <s v="0413"/>
    <m/>
    <s v="1CHIR: lůžkové oddělení 3"/>
    <s v="SVIOP-2019-SVM2-014435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7:40:01"/>
    <s v="10006995K"/>
    <s v="VC649"/>
    <x v="0"/>
    <x v="37"/>
    <n v="1"/>
    <s v="ks"/>
    <n v="716.32"/>
    <n v="716.32"/>
    <s v="0413"/>
    <m/>
    <s v="1CHIR: lůžkové oddělení 3"/>
    <s v="SVIOP-2019-SVM2-014435"/>
    <s v="Výdej do spotřeby z IOP"/>
    <s v="Zdražilová Šárka"/>
    <s v="Promítnut do stavu zásob"/>
    <s v="V44D"/>
    <s v="Ručníky, rohože, ostatní"/>
    <m/>
    <m/>
    <s v="Datascan"/>
    <m/>
    <x v="1"/>
    <n v="12"/>
    <m/>
    <n v="0"/>
    <m/>
    <m/>
  </r>
  <r>
    <d v="2019-12-03T09:23:07"/>
    <s v="140060013"/>
    <s v="VE630"/>
    <x v="4"/>
    <x v="39"/>
    <n v="60"/>
    <s v="ks"/>
    <n v="0.23"/>
    <n v="13.61"/>
    <s v="0432"/>
    <m/>
    <s v="1CHIR: JIP  6"/>
    <s v="SVIOP-2019-SVM2-014454"/>
    <s v="Výdej do spotřeby z IOP"/>
    <s v="Zdražilová Šárka"/>
    <s v="Promítnut do stavu zásob"/>
    <s v="V21"/>
    <s v="Spotřební materiál k SZM"/>
    <m/>
    <m/>
    <s v="MAPO medical s.r.o. od 7/2017"/>
    <m/>
    <x v="1"/>
    <n v="12"/>
    <m/>
    <n v="0"/>
    <m/>
    <m/>
  </r>
  <r>
    <d v="2019-12-03T09:23:07"/>
    <m/>
    <s v="VA918"/>
    <x v="0"/>
    <x v="3"/>
    <n v="10"/>
    <s v="ks"/>
    <n v="1.21"/>
    <n v="12.1"/>
    <s v="0432"/>
    <m/>
    <s v="1CHIR: JIP  6"/>
    <s v="SVIOP-2019-SVM2-014454"/>
    <s v="Výdej do spotřeby z IOP"/>
    <s v="Zdražilová Šárka"/>
    <s v="Promítnut do stavu zásob"/>
    <s v="V44G"/>
    <s v="Kuchyňské potřeby drobné"/>
    <m/>
    <m/>
    <s v="Věra Marková do 8/2020"/>
    <m/>
    <x v="1"/>
    <n v="12"/>
    <m/>
    <n v="0"/>
    <m/>
    <m/>
  </r>
  <r>
    <d v="2019-12-03T09:23:07"/>
    <s v="544080"/>
    <s v="VE358"/>
    <x v="1"/>
    <x v="156"/>
    <n v="1"/>
    <s v="ks"/>
    <n v="1.69"/>
    <n v="1.69"/>
    <s v="0432"/>
    <m/>
    <s v="1CHIR: JIP  6"/>
    <s v="SVIOP-2019-SVM2-014454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9:23:07"/>
    <s v="450040"/>
    <s v="VE824"/>
    <x v="1"/>
    <x v="142"/>
    <n v="1"/>
    <s v="ks"/>
    <n v="1.69"/>
    <n v="1.69"/>
    <s v="0432"/>
    <m/>
    <s v="1CHIR: JIP  6"/>
    <s v="SVIOP-2019-SVM2-014454"/>
    <s v="Výdej do spotřeby z IOP"/>
    <s v="Zdražilová Šárka"/>
    <s v="Promítnut do stavu zásob"/>
    <s v="V42D"/>
    <s v="Pravítka, lepidla, folie"/>
    <m/>
    <m/>
    <s v="Frankospol 22.3/2020"/>
    <m/>
    <x v="1"/>
    <n v="12"/>
    <m/>
    <n v="0"/>
    <m/>
    <m/>
  </r>
  <r>
    <d v="2019-12-03T09:23:07"/>
    <s v="543231"/>
    <s v="VE357"/>
    <x v="1"/>
    <x v="143"/>
    <n v="1"/>
    <s v="ks"/>
    <n v="2.36"/>
    <n v="2.36"/>
    <s v="0432"/>
    <m/>
    <s v="1CHIR: JIP  6"/>
    <s v="SVIOP-2019-SVM2-014454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9:23:07"/>
    <s v="5961"/>
    <s v="VE517"/>
    <x v="2"/>
    <x v="5"/>
    <n v="30"/>
    <s v="ks"/>
    <n v="2.4900000000000002"/>
    <n v="74.78"/>
    <s v="0432"/>
    <m/>
    <s v="1CHIR: JIP  6"/>
    <s v="SVIOP-2019-SVM2-014454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9:23:07"/>
    <s v="311100zel"/>
    <s v="VE754"/>
    <x v="1"/>
    <x v="6"/>
    <n v="10"/>
    <s v="ks"/>
    <n v="2.66"/>
    <n v="26.62"/>
    <s v="0432"/>
    <m/>
    <s v="1CHIR: JIP  6"/>
    <s v="SVIOP-2019-SVM2-014454"/>
    <s v="Výdej do spotřeby z IOP"/>
    <s v="Zdražilová Šárka"/>
    <s v="Promítnut do stavu zásob"/>
    <s v="V42C"/>
    <s v="Obálky, pořadače, složky"/>
    <m/>
    <m/>
    <s v="Frankospol 22.3/2020"/>
    <m/>
    <x v="1"/>
    <n v="12"/>
    <m/>
    <n v="0"/>
    <m/>
    <m/>
  </r>
  <r>
    <d v="2019-12-03T09:23:07"/>
    <s v="233721"/>
    <s v="VE794"/>
    <x v="1"/>
    <x v="51"/>
    <n v="2"/>
    <s v="ks"/>
    <n v="2.81"/>
    <n v="5.61"/>
    <s v="0432"/>
    <m/>
    <s v="1CHIR: JIP  6"/>
    <s v="SVIOP-2019-SVM2-014454"/>
    <s v="Výdej do spotřeby z IOP"/>
    <s v="Zdražilová Šárka"/>
    <s v="Promítnut do stavu zásob"/>
    <s v="V42A"/>
    <s v="Papíry, sešity, knihy, bloky, tabule"/>
    <m/>
    <m/>
    <s v="Frankospol 22.3/2020"/>
    <m/>
    <x v="1"/>
    <n v="12"/>
    <m/>
    <n v="0"/>
    <m/>
    <m/>
  </r>
  <r>
    <d v="2019-12-03T09:23:07"/>
    <s v="Fm-L009-017-24JIP-002"/>
    <s v="VFM0584"/>
    <x v="1"/>
    <x v="69"/>
    <n v="300"/>
    <s v="ks"/>
    <n v="2.88"/>
    <n v="862.86"/>
    <s v="0432"/>
    <m/>
    <s v="1CHIR: JIP  6"/>
    <s v="SVIOP-2019-SVM2-014454"/>
    <s v="Výdej do spotřeby z IOP"/>
    <s v="Zdražilová Šárka"/>
    <s v="Promítnut do stavu zásob"/>
    <s v="VFM017"/>
    <s v="JIP záznamy"/>
    <m/>
    <m/>
    <s v="Papírtisk"/>
    <m/>
    <x v="1"/>
    <n v="12"/>
    <m/>
    <n v="0"/>
    <m/>
    <m/>
  </r>
  <r>
    <d v="2019-12-03T09:23:07"/>
    <s v="B1310"/>
    <s v="VA406"/>
    <x v="0"/>
    <x v="149"/>
    <n v="2"/>
    <s v="ks"/>
    <n v="3.51"/>
    <n v="7.02"/>
    <s v="0432"/>
    <m/>
    <s v="1CHIR: JIP  6"/>
    <s v="SVIOP-2019-SVM2-014454"/>
    <s v="Výdej do spotřeby z IOP"/>
    <s v="Zdražilová Šárka"/>
    <s v="Promítnut do stavu zásob"/>
    <s v="V44B"/>
    <s v="Baterie, různé elektro zboží"/>
    <m/>
    <m/>
    <s v="Emos do 4/2020"/>
    <m/>
    <x v="1"/>
    <n v="12"/>
    <m/>
    <n v="0"/>
    <m/>
    <m/>
  </r>
  <r>
    <d v="2019-12-03T09:23:07"/>
    <s v="B1320"/>
    <s v="VA391"/>
    <x v="0"/>
    <x v="9"/>
    <n v="2"/>
    <s v="ks"/>
    <n v="3.67"/>
    <n v="7.33"/>
    <s v="0432"/>
    <m/>
    <s v="1CHIR: JIP  6"/>
    <s v="SVIOP-2019-SVM2-014454"/>
    <s v="Výdej do spotřeby z IOP"/>
    <s v="Zdražilová Šárka"/>
    <s v="Promítnut do stavu zásob"/>
    <s v="V44B"/>
    <s v="Baterie, různé elektro zboží"/>
    <m/>
    <m/>
    <s v="Emos do 4/2020"/>
    <m/>
    <x v="1"/>
    <n v="12"/>
    <m/>
    <n v="0"/>
    <m/>
    <m/>
  </r>
  <r>
    <d v="2019-12-03T09:23:07"/>
    <s v="430020"/>
    <s v="VE853"/>
    <x v="1"/>
    <x v="55"/>
    <n v="4"/>
    <s v="bal"/>
    <n v="3.87"/>
    <n v="15.49"/>
    <s v="0432"/>
    <m/>
    <s v="1CHIR: JIP  6"/>
    <s v="SVIOP-2019-SVM2-014454"/>
    <s v="Výdej do spotřeby z IOP"/>
    <s v="Zdražilová Šárka"/>
    <s v="Promítnut do stavu zásob"/>
    <s v="V42D"/>
    <s v="Pravítka, lepidla, folie"/>
    <m/>
    <m/>
    <s v="Frankospol 22.3/2020"/>
    <m/>
    <x v="1"/>
    <n v="12"/>
    <m/>
    <n v="0"/>
    <m/>
    <m/>
  </r>
  <r>
    <d v="2019-12-03T09:23:07"/>
    <s v="330400"/>
    <s v="VE761"/>
    <x v="1"/>
    <x v="54"/>
    <n v="10"/>
    <s v="ks"/>
    <n v="3.99"/>
    <n v="39.93"/>
    <s v="0432"/>
    <m/>
    <s v="1CHIR: JIP  6"/>
    <s v="SVIOP-2019-SVM2-014454"/>
    <s v="Výdej do spotřeby z IOP"/>
    <s v="Zdražilová Šárka"/>
    <s v="Promítnut do stavu zásob"/>
    <s v="V42C"/>
    <s v="Obálky, pořadače, složky"/>
    <m/>
    <m/>
    <s v="Frankospol 22.3/2020"/>
    <m/>
    <x v="1"/>
    <n v="12"/>
    <m/>
    <n v="0"/>
    <m/>
    <m/>
  </r>
  <r>
    <d v="2019-12-03T09:23:07"/>
    <s v="510496"/>
    <s v="VE352"/>
    <x v="1"/>
    <x v="56"/>
    <n v="10"/>
    <s v="ks"/>
    <n v="4.3600000000000003"/>
    <n v="43.56"/>
    <s v="0432"/>
    <m/>
    <s v="1CHIR: JIP  6"/>
    <s v="SVIOP-2019-SVM2-014454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9:23:07"/>
    <m/>
    <s v="VA766"/>
    <x v="0"/>
    <x v="273"/>
    <n v="10"/>
    <s v="ks"/>
    <n v="4.72"/>
    <n v="47.2"/>
    <s v="0432"/>
    <m/>
    <s v="1CHIR: JIP  6"/>
    <s v="SVIOP-2019-SVM2-014454"/>
    <s v="Výdej do spotřeby z IOP"/>
    <s v="Zdražilová Šárka"/>
    <s v="Promítnut do stavu zásob"/>
    <s v="V44G"/>
    <s v="Kuchyňské potřeby drobné"/>
    <m/>
    <m/>
    <s v="Věra Marková do 8/2020"/>
    <m/>
    <x v="1"/>
    <n v="12"/>
    <m/>
    <n v="0"/>
    <m/>
    <m/>
  </r>
  <r>
    <d v="2019-12-03T09:23:07"/>
    <s v="501170"/>
    <s v="VE327"/>
    <x v="1"/>
    <x v="41"/>
    <n v="10"/>
    <s v="ks"/>
    <n v="4.84"/>
    <n v="48.4"/>
    <s v="0432"/>
    <m/>
    <s v="1CHIR: JIP  6"/>
    <s v="SVIOP-2019-SVM2-014454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9:23:07"/>
    <m/>
    <s v="VF318"/>
    <x v="0"/>
    <x v="59"/>
    <n v="4"/>
    <s v="bal"/>
    <n v="5.81"/>
    <n v="23.23"/>
    <s v="0432"/>
    <m/>
    <s v="1CHIR: JIP  6"/>
    <s v="SVIOP-2019-SVM2-014454"/>
    <s v="Výdej do spotřeby z IOP"/>
    <s v="Zdražilová Šárka"/>
    <s v="Promítnut do stavu zásob"/>
    <s v="V44E"/>
    <s v="WC papír, ubrousky, pytle, sáčky"/>
    <m/>
    <m/>
    <s v="Abraham do 4/2020"/>
    <m/>
    <x v="1"/>
    <n v="12"/>
    <m/>
    <n v="0"/>
    <m/>
    <m/>
  </r>
  <r>
    <d v="2019-12-03T09:23:07"/>
    <m/>
    <s v="VA007"/>
    <x v="4"/>
    <x v="104"/>
    <n v="10"/>
    <s v="ks"/>
    <n v="5.99"/>
    <n v="59.9"/>
    <s v="0432"/>
    <m/>
    <s v="1CHIR: JIP  6"/>
    <s v="SVIOP-2019-SVM2-014454"/>
    <s v="Výdej do spotřeby z IOP"/>
    <s v="Zdražilová Šárka"/>
    <s v="Promítnut do stavu zásob"/>
    <s v="V21"/>
    <s v="Spotřební materiál k SZM"/>
    <m/>
    <m/>
    <s v="MAPO medical s.r.o."/>
    <m/>
    <x v="1"/>
    <n v="12"/>
    <m/>
    <n v="0"/>
    <m/>
    <m/>
  </r>
  <r>
    <d v="2019-12-03T09:23:07"/>
    <m/>
    <s v="VC344"/>
    <x v="0"/>
    <x v="42"/>
    <n v="6"/>
    <s v="bal"/>
    <n v="6.29"/>
    <n v="37.75"/>
    <s v="0432"/>
    <m/>
    <s v="1CHIR: JIP  6"/>
    <s v="SVIOP-2019-SVM2-014454"/>
    <s v="Výdej do spotřeby z IOP"/>
    <s v="Zdražilová Šárka"/>
    <s v="Promítnut do stavu zásob"/>
    <s v="V44G"/>
    <s v="Kuchyňské potřeby drobné"/>
    <m/>
    <m/>
    <s v="Věra Marková do 8/2020"/>
    <m/>
    <x v="1"/>
    <n v="12"/>
    <m/>
    <n v="0"/>
    <m/>
    <m/>
  </r>
  <r>
    <d v="2019-12-03T09:23:07"/>
    <m/>
    <s v="VE670"/>
    <x v="0"/>
    <x v="43"/>
    <n v="6"/>
    <s v="bal"/>
    <n v="9.4499999999999993"/>
    <n v="56.7"/>
    <s v="0432"/>
    <m/>
    <s v="1CHIR: JIP  6"/>
    <s v="SVIOP-2019-SVM2-014454"/>
    <s v="Výdej do spotřeby z IOP"/>
    <s v="Zdražilová Šárka"/>
    <s v="Promítnut do stavu zásob"/>
    <s v="V44E"/>
    <s v="WC papír, ubrousky, pytle, sáčky"/>
    <m/>
    <m/>
    <s v="Vkus Bustan do 12/2019"/>
    <m/>
    <x v="1"/>
    <n v="12"/>
    <m/>
    <n v="0"/>
    <m/>
    <m/>
  </r>
  <r>
    <d v="2019-12-03T09:23:07"/>
    <s v="502355"/>
    <s v="VE343"/>
    <x v="1"/>
    <x v="267"/>
    <n v="4"/>
    <s v="ks"/>
    <n v="10.65"/>
    <n v="42.59"/>
    <s v="0432"/>
    <m/>
    <s v="1CHIR: JIP  6"/>
    <s v="SVIOP-2019-SVM2-014454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9:23:07"/>
    <s v="3176"/>
    <s v="VE527"/>
    <x v="2"/>
    <x v="14"/>
    <n v="1"/>
    <s v="bal"/>
    <n v="14.52"/>
    <n v="14.52"/>
    <s v="0432"/>
    <m/>
    <s v="1CHIR: JIP  6"/>
    <s v="SVIOP-2019-SVM2-014454"/>
    <s v="Výdej do spotřeby z IOP"/>
    <s v="Zdražilová Šárka"/>
    <s v="Promítnut do stavu zásob"/>
    <s v="V41C"/>
    <s v="Kartáče,houbičky"/>
    <m/>
    <m/>
    <s v="Šaman do 19.3/2020"/>
    <m/>
    <x v="1"/>
    <n v="12"/>
    <m/>
    <n v="0"/>
    <m/>
    <m/>
  </r>
  <r>
    <d v="2019-12-03T09:23:07"/>
    <m/>
    <s v="VF311"/>
    <x v="0"/>
    <x v="400"/>
    <n v="12"/>
    <s v="bal"/>
    <n v="17.239999999999998"/>
    <n v="206.91"/>
    <s v="0432"/>
    <m/>
    <s v="1CHIR: JIP  6"/>
    <s v="SVIOP-2019-SVM2-014454"/>
    <s v="Výdej do spotřeby z IOP"/>
    <s v="Zdražilová Šárka"/>
    <s v="Promítnut do stavu zásob"/>
    <s v="V44E"/>
    <s v="WC papír, ubrousky, pytle, sáčky"/>
    <m/>
    <m/>
    <s v="Abraham do 4/2020"/>
    <m/>
    <x v="1"/>
    <n v="12"/>
    <m/>
    <n v="0"/>
    <m/>
    <m/>
  </r>
  <r>
    <d v="2019-12-03T09:23:07"/>
    <s v="9846"/>
    <s v="VE892"/>
    <x v="0"/>
    <x v="61"/>
    <n v="24"/>
    <s v="bal"/>
    <n v="18.45"/>
    <n v="442.86"/>
    <s v="0432"/>
    <m/>
    <s v="1CHIR: JIP  6"/>
    <s v="SVIOP-2019-SVM2-014454"/>
    <s v="Výdej do spotřeby z IOP"/>
    <s v="Zdražilová Šárka"/>
    <s v="Promítnut do stavu zásob"/>
    <s v="V44D"/>
    <s v="Ručníky, rohože, ostatní"/>
    <m/>
    <m/>
    <s v="Šaman do 19.3/2020"/>
    <m/>
    <x v="1"/>
    <n v="12"/>
    <m/>
    <n v="0"/>
    <m/>
    <m/>
  </r>
  <r>
    <d v="2019-12-03T09:23:07"/>
    <m/>
    <s v="VE716"/>
    <x v="0"/>
    <x v="16"/>
    <n v="12"/>
    <s v="ks"/>
    <n v="23.96"/>
    <n v="287.5"/>
    <s v="0432"/>
    <m/>
    <s v="1CHIR: JIP  6"/>
    <s v="SVIOP-2019-SVM2-014454"/>
    <s v="Výdej do spotřeby z IOP"/>
    <s v="Zdražilová Šárka"/>
    <s v="Promítnut do stavu zásob"/>
    <s v="V44E"/>
    <s v="WC papír, ubrousky, pytle, sáčky"/>
    <m/>
    <m/>
    <s v="Frankospol 3/2020"/>
    <m/>
    <x v="1"/>
    <n v="12"/>
    <m/>
    <n v="0"/>
    <m/>
    <m/>
  </r>
  <r>
    <d v="2019-12-03T09:23:07"/>
    <s v="116361"/>
    <s v="VE505"/>
    <x v="2"/>
    <x v="46"/>
    <n v="4"/>
    <s v="ks"/>
    <n v="34.78"/>
    <n v="139.1"/>
    <s v="0432"/>
    <m/>
    <s v="1CHIR: JIP  6"/>
    <s v="SVIOP-2019-SVM2-014454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9:23:07"/>
    <s v="440053"/>
    <s v="VE831"/>
    <x v="1"/>
    <x v="20"/>
    <n v="1"/>
    <s v="ks"/>
    <n v="37.270000000000003"/>
    <n v="37.270000000000003"/>
    <s v="0432"/>
    <m/>
    <s v="1CHIR: JIP  6"/>
    <s v="SVIOP-2019-SVM2-014454"/>
    <s v="Výdej do spotřeby z IOP"/>
    <s v="Zdražilová Šárka"/>
    <s v="Promítnut do stavu zásob"/>
    <s v="V42D"/>
    <s v="Pravítka, lepidla, folie"/>
    <m/>
    <m/>
    <s v="Frankospol 22.3/2020"/>
    <m/>
    <x v="1"/>
    <n v="12"/>
    <m/>
    <n v="0"/>
    <m/>
    <m/>
  </r>
  <r>
    <d v="2019-12-03T09:23:07"/>
    <s v="115081"/>
    <s v="VE491"/>
    <x v="2"/>
    <x v="64"/>
    <n v="1"/>
    <s v="ks"/>
    <n v="37.51"/>
    <n v="37.51"/>
    <s v="0432"/>
    <m/>
    <s v="1CHIR: JIP  6"/>
    <s v="SVIOP-2019-SVM2-014454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9:23:07"/>
    <m/>
    <s v="VE275"/>
    <x v="1"/>
    <x v="374"/>
    <n v="2"/>
    <s v="bal"/>
    <n v="74.474999999999994"/>
    <n v="148.94999999999999"/>
    <s v="0432"/>
    <m/>
    <s v="1CHIR: JIP  6"/>
    <s v="SVIOP-2019-SVM2-014454"/>
    <s v="Výdej do spotřeby z IOP"/>
    <s v="Zdražilová Šárka"/>
    <s v="Promítnut do stavu zásob"/>
    <s v="V42A"/>
    <s v="Papíry, sešity, knihy, bloky, tabule"/>
    <m/>
    <m/>
    <s v="VKUS-Bustan 3/2020"/>
    <m/>
    <x v="1"/>
    <n v="12"/>
    <m/>
    <n v="0"/>
    <m/>
    <m/>
  </r>
  <r>
    <d v="2019-12-03T09:23:07"/>
    <m/>
    <s v="VF230"/>
    <x v="2"/>
    <x v="252"/>
    <n v="2"/>
    <s v="ks"/>
    <n v="76.23"/>
    <n v="152.46"/>
    <s v="0432"/>
    <m/>
    <s v="1CHIR: JIP  6"/>
    <s v="SVIOP-2019-SVM2-014454"/>
    <s v="Výdej do spotřeby z IOP"/>
    <s v="Zdražilová Šárka"/>
    <s v="Promítnut do stavu zásob"/>
    <s v="V41D"/>
    <s v="Krémy, oleje a masti z lékárny"/>
    <m/>
    <m/>
    <s v="Maurea, s.r.o"/>
    <m/>
    <x v="1"/>
    <n v="12"/>
    <m/>
    <n v="0"/>
    <m/>
    <m/>
  </r>
  <r>
    <d v="2019-12-03T09:23:07"/>
    <s v="930036"/>
    <s v="VA203"/>
    <x v="2"/>
    <x v="65"/>
    <n v="6"/>
    <s v="ks"/>
    <n v="84.01"/>
    <n v="504.04"/>
    <s v="0432"/>
    <m/>
    <s v="1CHIR: JIP  6"/>
    <s v="SVIOP-2019-SVM2-014454"/>
    <s v="Výdej do spotřeby z IOP"/>
    <s v="Zdražilová Šárka"/>
    <s v="Promítnut do stavu zásob"/>
    <s v="V41B"/>
    <s v="Mýdla,osvěžovače"/>
    <m/>
    <m/>
    <s v="Unixderma"/>
    <m/>
    <x v="1"/>
    <n v="12"/>
    <m/>
    <n v="0"/>
    <m/>
    <m/>
  </r>
  <r>
    <d v="2019-12-03T09:23:07"/>
    <s v="Fm-L009-023-HLASES-001"/>
    <s v="VB753"/>
    <x v="1"/>
    <x v="33"/>
    <n v="1"/>
    <s v="ks"/>
    <n v="121"/>
    <n v="121"/>
    <s v="0432"/>
    <m/>
    <s v="1CHIR: JIP  6"/>
    <s v="SVIOP-2019-SVM2-014454"/>
    <s v="Výdej do spotřeby z IOP"/>
    <s v="Zdražilová Šárka"/>
    <s v="Promítnut do stavu zásob"/>
    <s v="V42A"/>
    <s v="Papíry, sešity, knihy, bloky, tabule"/>
    <m/>
    <m/>
    <s v="Properus"/>
    <m/>
    <x v="1"/>
    <n v="12"/>
    <m/>
    <n v="0"/>
    <m/>
    <m/>
  </r>
  <r>
    <d v="2019-12-03T09:23:07"/>
    <m/>
    <s v="VA796"/>
    <x v="0"/>
    <x v="141"/>
    <n v="1"/>
    <s v="ks"/>
    <n v="153.66999999999999"/>
    <n v="153.66999999999999"/>
    <s v="0432"/>
    <m/>
    <s v="1CHIR: JIP  6"/>
    <s v="SVIOP-2019-SVM2-014454"/>
    <s v="Výdej do spotřeby z IOP"/>
    <s v="Zdražilová Šárka"/>
    <s v="Promítnut do stavu zásob"/>
    <s v="V44G"/>
    <s v="Kuchyňské potřeby drobné"/>
    <m/>
    <m/>
    <s v="Věra Marková do 8/2020"/>
    <m/>
    <x v="1"/>
    <n v="12"/>
    <m/>
    <n v="0"/>
    <m/>
    <m/>
  </r>
  <r>
    <d v="2019-12-03T09:23:07"/>
    <m/>
    <s v="VB325"/>
    <x v="1"/>
    <x v="254"/>
    <n v="1"/>
    <s v="bal"/>
    <n v="166.6"/>
    <n v="166.6"/>
    <s v="0432"/>
    <m/>
    <s v="1CHIR: JIP  6"/>
    <s v="SVIOP-2019-SVM2-014454"/>
    <s v="Výdej do spotřeby z IOP"/>
    <s v="Zdražilová Šárka"/>
    <s v="Promítnut do stavu zásob"/>
    <s v="V42E"/>
    <s v="Samolepky, etikety, štítky"/>
    <m/>
    <m/>
    <m/>
    <m/>
    <x v="1"/>
    <n v="12"/>
    <m/>
    <n v="0"/>
    <m/>
    <m/>
  </r>
  <r>
    <d v="2019-12-03T09:23:07"/>
    <m/>
    <s v="VE622"/>
    <x v="0"/>
    <x v="34"/>
    <n v="5"/>
    <s v="ks"/>
    <n v="181.64"/>
    <n v="908.22"/>
    <s v="0432"/>
    <m/>
    <s v="1CHIR: JIP  6"/>
    <s v="SVIOP-2019-SVM2-014454"/>
    <s v="Výdej do spotřeby z IOP"/>
    <s v="Zdražilová Šárka"/>
    <s v="Promítnut do stavu zásob"/>
    <s v="V44E"/>
    <s v="WC papír, ubrousky, pytle, sáčky"/>
    <m/>
    <m/>
    <s v="Frankospol 3/2020"/>
    <m/>
    <x v="1"/>
    <n v="12"/>
    <m/>
    <n v="0"/>
    <m/>
    <m/>
  </r>
  <r>
    <d v="2019-12-03T09:23:07"/>
    <s v="SAB08060"/>
    <s v="VB970"/>
    <x v="0"/>
    <x v="271"/>
    <n v="2"/>
    <s v="ks"/>
    <n v="192.01"/>
    <n v="384.01"/>
    <s v="0432"/>
    <m/>
    <s v="1CHIR: JIP  6"/>
    <s v="SVIOP-2019-SVM2-014454"/>
    <s v="Výdej do spotřeby z IOP"/>
    <s v="Zdražilová Šárka"/>
    <s v="Promítnut do stavu zásob"/>
    <s v="V44D"/>
    <s v="Ručníky, rohože, ostatní"/>
    <m/>
    <m/>
    <s v="Perfect Distribution a.s."/>
    <m/>
    <x v="1"/>
    <n v="12"/>
    <m/>
    <n v="0"/>
    <m/>
    <m/>
  </r>
  <r>
    <d v="2019-12-03T09:23:07"/>
    <s v="REF N15000"/>
    <s v="VE649"/>
    <x v="0"/>
    <x v="50"/>
    <n v="1"/>
    <s v="bal"/>
    <n v="326.7"/>
    <n v="326.7"/>
    <s v="0432"/>
    <m/>
    <s v="1CHIR: JIP  6"/>
    <s v="SVIOP-2019-SVM2-014454"/>
    <s v="Výdej do spotřeby z IOP"/>
    <s v="Zdražilová Šárka"/>
    <s v="Promítnut do stavu zásob"/>
    <s v="V44E"/>
    <s v="WC papír, ubrousky, pytle, sáčky"/>
    <m/>
    <m/>
    <s v="MEDISUN profi s.r.o."/>
    <m/>
    <x v="1"/>
    <n v="12"/>
    <m/>
    <n v="0"/>
    <m/>
    <m/>
  </r>
  <r>
    <d v="2019-12-03T09:54:30"/>
    <m/>
    <s v="VE662"/>
    <x v="1"/>
    <x v="73"/>
    <n v="1000"/>
    <s v="ks"/>
    <n v="0.15"/>
    <n v="145.19999999999999"/>
    <s v="0421"/>
    <m/>
    <s v="1CHIR: ambulance"/>
    <s v="SVIOP-2019-SVM2-014465"/>
    <s v="Výdej do spotřeby z IOP"/>
    <s v="Zdražilová Šárka"/>
    <s v="Promítnut do stavu zásob"/>
    <s v="V43"/>
    <s v="Tiskopisy"/>
    <m/>
    <m/>
    <s v="Knopp - tiskárna do 1/2021"/>
    <m/>
    <x v="1"/>
    <n v="12"/>
    <m/>
    <n v="0"/>
    <m/>
    <m/>
  </r>
  <r>
    <d v="2019-12-03T09:54:30"/>
    <m/>
    <s v="VE585"/>
    <x v="1"/>
    <x v="74"/>
    <n v="500"/>
    <s v="ks"/>
    <n v="0.55000000000000004"/>
    <n v="275"/>
    <s v="0421"/>
    <m/>
    <s v="1CHIR: ambulance"/>
    <s v="SVIOP-2019-SVM2-014465"/>
    <s v="Výdej do spotřeby z IOP"/>
    <s v="Zdražilová Šárka"/>
    <s v="Promítnut do stavu zásob"/>
    <s v="V42C"/>
    <s v="Obálky, pořadače, složky"/>
    <m/>
    <m/>
    <s v="ITAGE"/>
    <m/>
    <x v="1"/>
    <n v="12"/>
    <m/>
    <n v="0"/>
    <m/>
    <m/>
  </r>
  <r>
    <d v="2019-12-03T09:54:30"/>
    <m/>
    <s v="VB309"/>
    <x v="0"/>
    <x v="159"/>
    <n v="30"/>
    <s v="ks"/>
    <n v="0.56999999999999995"/>
    <n v="17.059999999999999"/>
    <s v="0421"/>
    <m/>
    <s v="1CHIR: ambulance"/>
    <s v="SVIOP-2019-SVM2-014465"/>
    <s v="Výdej do spotřeby z IOP"/>
    <s v="Zdražilová Šárka"/>
    <s v="Promítnut do stavu zásob"/>
    <s v="V44G"/>
    <s v="Kuchyňské potřeby drobné"/>
    <m/>
    <m/>
    <s v="Věra Marková do 8/2020"/>
    <m/>
    <x v="1"/>
    <n v="12"/>
    <m/>
    <n v="0"/>
    <m/>
    <m/>
  </r>
  <r>
    <d v="2019-12-03T09:54:30"/>
    <s v="450040"/>
    <s v="VE824"/>
    <x v="1"/>
    <x v="142"/>
    <n v="3"/>
    <s v="ks"/>
    <n v="1.69"/>
    <n v="5.08"/>
    <s v="0421"/>
    <m/>
    <s v="1CHIR: ambulance"/>
    <s v="SVIOP-2019-SVM2-014465"/>
    <s v="Výdej do spotřeby z IOP"/>
    <s v="Zdražilová Šárka"/>
    <s v="Promítnut do stavu zásob"/>
    <s v="V42D"/>
    <s v="Pravítka, lepidla, folie"/>
    <m/>
    <m/>
    <s v="Frankospol 22.3/2020"/>
    <m/>
    <x v="1"/>
    <n v="12"/>
    <m/>
    <n v="0"/>
    <m/>
    <m/>
  </r>
  <r>
    <d v="2019-12-03T09:54:30"/>
    <s v="780003"/>
    <s v="VE718"/>
    <x v="0"/>
    <x v="474"/>
    <n v="10"/>
    <s v="ks"/>
    <n v="2.09"/>
    <n v="20.93"/>
    <s v="0421"/>
    <m/>
    <s v="1CHIR: ambulance"/>
    <s v="SVIOP-2019-SVM2-014465"/>
    <s v="Výdej do spotřeby z IOP"/>
    <s v="Zdražilová Šárka"/>
    <s v="Promítnut do stavu zásob"/>
    <s v="V44E"/>
    <s v="WC papír, ubrousky, pytle, sáčky"/>
    <m/>
    <m/>
    <s v="Frankospol 3/2020"/>
    <m/>
    <x v="1"/>
    <n v="12"/>
    <m/>
    <n v="0"/>
    <m/>
    <m/>
  </r>
  <r>
    <d v="2019-12-03T09:54:30"/>
    <m/>
    <s v="VE880"/>
    <x v="3"/>
    <x v="7"/>
    <n v="200"/>
    <s v="ks"/>
    <n v="2.35"/>
    <n v="469.48"/>
    <s v="0421"/>
    <m/>
    <s v="1CHIR: ambulance"/>
    <s v="SVIOP-2019-SVM2-014465"/>
    <s v="Výdej do spotřeby z IOP"/>
    <s v="Zdražilová Šárka"/>
    <s v="Promítnut do stavu zásob"/>
    <s v="V22"/>
    <s v="Spotřební materiál pro potrubní poštu"/>
    <m/>
    <m/>
    <s v="PROFITERM PROTECH s.r.o."/>
    <m/>
    <x v="1"/>
    <n v="12"/>
    <m/>
    <n v="0"/>
    <m/>
    <m/>
  </r>
  <r>
    <d v="2019-12-03T09:54:30"/>
    <s v="5961"/>
    <s v="VE517"/>
    <x v="2"/>
    <x v="5"/>
    <n v="40"/>
    <s v="ks"/>
    <n v="2.4900000000000002"/>
    <n v="99.7"/>
    <s v="0421"/>
    <m/>
    <s v="1CHIR: ambulance"/>
    <s v="SVIOP-2019-SVM2-014465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9:54:30"/>
    <s v="311100zel"/>
    <s v="VE754"/>
    <x v="1"/>
    <x v="6"/>
    <n v="200"/>
    <s v="ks"/>
    <n v="2.66"/>
    <n v="532.4"/>
    <s v="0421"/>
    <m/>
    <s v="1CHIR: ambulance"/>
    <s v="SVIOP-2019-SVM2-014465"/>
    <s v="Výdej do spotřeby z IOP"/>
    <s v="Zdražilová Šárka"/>
    <s v="Promítnut do stavu zásob"/>
    <s v="V42C"/>
    <s v="Obálky, pořadače, složky"/>
    <m/>
    <m/>
    <s v="Frankospol 22.3/2020"/>
    <m/>
    <x v="1"/>
    <n v="12"/>
    <m/>
    <n v="0"/>
    <m/>
    <m/>
  </r>
  <r>
    <d v="2019-12-03T09:54:30"/>
    <s v="B1310"/>
    <s v="VA406"/>
    <x v="0"/>
    <x v="149"/>
    <n v="16"/>
    <s v="ks"/>
    <n v="3.51"/>
    <n v="56.14"/>
    <s v="0421"/>
    <m/>
    <s v="1CHIR: ambulance"/>
    <s v="SVIOP-2019-SVM2-014465"/>
    <s v="Výdej do spotřeby z IOP"/>
    <s v="Zdražilová Šárka"/>
    <s v="Promítnut do stavu zásob"/>
    <s v="V44B"/>
    <s v="Baterie, různé elektro zboží"/>
    <m/>
    <m/>
    <s v="Emos do 4/2020"/>
    <m/>
    <x v="1"/>
    <n v="12"/>
    <m/>
    <n v="0"/>
    <m/>
    <m/>
  </r>
  <r>
    <d v="2019-12-03T09:54:30"/>
    <s v="B1320"/>
    <s v="VA391"/>
    <x v="0"/>
    <x v="9"/>
    <n v="16"/>
    <s v="ks"/>
    <n v="3.67"/>
    <n v="58.66"/>
    <s v="0421"/>
    <m/>
    <s v="1CHIR: ambulance"/>
    <s v="SVIOP-2019-SVM2-014465"/>
    <s v="Výdej do spotřeby z IOP"/>
    <s v="Zdražilová Šárka"/>
    <s v="Promítnut do stavu zásob"/>
    <s v="V44B"/>
    <s v="Baterie, různé elektro zboží"/>
    <m/>
    <m/>
    <s v="Emos do 4/2020"/>
    <m/>
    <x v="1"/>
    <n v="12"/>
    <m/>
    <n v="0"/>
    <m/>
    <m/>
  </r>
  <r>
    <d v="2019-12-03T09:54:30"/>
    <s v="430020"/>
    <s v="VE853"/>
    <x v="1"/>
    <x v="55"/>
    <n v="5"/>
    <s v="bal"/>
    <n v="3.87"/>
    <n v="19.36"/>
    <s v="0421"/>
    <m/>
    <s v="1CHIR: ambulance"/>
    <s v="SVIOP-2019-SVM2-014465"/>
    <s v="Výdej do spotřeby z IOP"/>
    <s v="Zdražilová Šárka"/>
    <s v="Promítnut do stavu zásob"/>
    <s v="V42D"/>
    <s v="Pravítka, lepidla, folie"/>
    <m/>
    <m/>
    <s v="Frankospol 22.3/2020"/>
    <m/>
    <x v="1"/>
    <n v="12"/>
    <m/>
    <n v="0"/>
    <m/>
    <m/>
  </r>
  <r>
    <d v="2019-12-03T09:54:30"/>
    <s v="510496"/>
    <s v="VE352"/>
    <x v="1"/>
    <x v="56"/>
    <n v="20"/>
    <s v="ks"/>
    <n v="4.3600000000000003"/>
    <n v="87.12"/>
    <s v="0421"/>
    <m/>
    <s v="1CHIR: ambulance"/>
    <s v="SVIOP-2019-SVM2-014465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9:54:30"/>
    <s v="430300"/>
    <s v="VE854"/>
    <x v="1"/>
    <x v="182"/>
    <n v="5"/>
    <s v="bal"/>
    <n v="6.78"/>
    <n v="33.880000000000003"/>
    <s v="0421"/>
    <m/>
    <s v="1CHIR: ambulance"/>
    <s v="SVIOP-2019-SVM2-014465"/>
    <s v="Výdej do spotřeby z IOP"/>
    <s v="Zdražilová Šárka"/>
    <s v="Promítnut do stavu zásob"/>
    <s v="V42D"/>
    <s v="Pravítka, lepidla, folie"/>
    <m/>
    <m/>
    <s v="Frankospol 22.3/2020"/>
    <m/>
    <x v="1"/>
    <n v="12"/>
    <m/>
    <n v="0"/>
    <m/>
    <m/>
  </r>
  <r>
    <d v="2019-12-03T09:54:30"/>
    <s v="513030"/>
    <s v="VE347"/>
    <x v="1"/>
    <x v="93"/>
    <n v="20"/>
    <s v="ks"/>
    <n v="6.9"/>
    <n v="137.94"/>
    <s v="0421"/>
    <m/>
    <s v="1CHIR: ambulance"/>
    <s v="SVIOP-2019-SVM2-014465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9:54:30"/>
    <s v="450130"/>
    <s v="VE822"/>
    <x v="1"/>
    <x v="58"/>
    <n v="3"/>
    <s v="ks"/>
    <n v="7.62"/>
    <n v="22.87"/>
    <s v="0421"/>
    <m/>
    <s v="1CHIR: ambulance"/>
    <s v="SVIOP-2019-SVM2-014465"/>
    <s v="Výdej do spotřeby z IOP"/>
    <s v="Zdražilová Šárka"/>
    <s v="Promítnut do stavu zásob"/>
    <s v="V42D"/>
    <s v="Pravítka, lepidla, folie"/>
    <m/>
    <m/>
    <s v="Frankospol 22.3/2020"/>
    <m/>
    <x v="1"/>
    <n v="12"/>
    <m/>
    <n v="0"/>
    <m/>
    <m/>
  </r>
  <r>
    <d v="2019-12-03T09:54:30"/>
    <s v="501291"/>
    <s v="VE332"/>
    <x v="1"/>
    <x v="145"/>
    <n v="10"/>
    <s v="ks"/>
    <n v="9.44"/>
    <n v="94.38"/>
    <s v="0421"/>
    <m/>
    <s v="1CHIR: ambulance"/>
    <s v="SVIOP-2019-SVM2-014465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9:54:30"/>
    <s v="501290"/>
    <s v="VE331"/>
    <x v="1"/>
    <x v="53"/>
    <n v="10"/>
    <s v="ks"/>
    <n v="9.44"/>
    <n v="94.38"/>
    <s v="0421"/>
    <m/>
    <s v="1CHIR: ambulance"/>
    <s v="SVIOP-2019-SVM2-014465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9:54:30"/>
    <s v="502357"/>
    <s v="VE341"/>
    <x v="1"/>
    <x v="266"/>
    <n v="10"/>
    <s v="ks"/>
    <n v="10.65"/>
    <n v="106.48"/>
    <s v="0421"/>
    <m/>
    <s v="1CHIR: ambulance"/>
    <s v="SVIOP-2019-SVM2-014465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9:54:30"/>
    <s v="502355"/>
    <s v="VE343"/>
    <x v="1"/>
    <x v="267"/>
    <n v="10"/>
    <s v="ks"/>
    <n v="10.65"/>
    <n v="106.48"/>
    <s v="0421"/>
    <m/>
    <s v="1CHIR: ambulance"/>
    <s v="SVIOP-2019-SVM2-014465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03T09:54:30"/>
    <s v="9846"/>
    <s v="VE892"/>
    <x v="0"/>
    <x v="61"/>
    <n v="5"/>
    <s v="bal"/>
    <n v="18.45"/>
    <n v="92.26"/>
    <s v="0421"/>
    <m/>
    <s v="1CHIR: ambulance"/>
    <s v="SVIOP-2019-SVM2-014465"/>
    <s v="Výdej do spotřeby z IOP"/>
    <s v="Zdražilová Šárka"/>
    <s v="Promítnut do stavu zásob"/>
    <s v="V44D"/>
    <s v="Ručníky, rohože, ostatní"/>
    <m/>
    <m/>
    <s v="Šaman do 19.3/2020"/>
    <m/>
    <x v="1"/>
    <n v="12"/>
    <m/>
    <n v="0"/>
    <m/>
    <m/>
  </r>
  <r>
    <d v="2019-12-03T09:54:30"/>
    <m/>
    <s v="VE716"/>
    <x v="0"/>
    <x v="16"/>
    <n v="10"/>
    <s v="ks"/>
    <n v="23.96"/>
    <n v="239.58"/>
    <s v="0421"/>
    <m/>
    <s v="1CHIR: ambulance"/>
    <s v="SVIOP-2019-SVM2-014465"/>
    <s v="Výdej do spotřeby z IOP"/>
    <s v="Zdražilová Šárka"/>
    <s v="Promítnut do stavu zásob"/>
    <s v="V44E"/>
    <s v="WC papír, ubrousky, pytle, sáčky"/>
    <m/>
    <m/>
    <s v="Frankospol 3/2020"/>
    <m/>
    <x v="1"/>
    <n v="12"/>
    <m/>
    <n v="0"/>
    <m/>
    <m/>
  </r>
  <r>
    <d v="2019-12-03T09:54:30"/>
    <m/>
    <s v="VE274"/>
    <x v="1"/>
    <x v="387"/>
    <n v="20"/>
    <s v="bal"/>
    <n v="37.268000000000001"/>
    <n v="745.36"/>
    <s v="0421"/>
    <m/>
    <s v="1CHIR: ambulance"/>
    <s v="SVIOP-2019-SVM2-014465"/>
    <s v="Výdej do spotřeby z IOP"/>
    <s v="Zdražilová Šárka"/>
    <s v="Promítnut do stavu zásob"/>
    <s v="V42A"/>
    <s v="Papíry, sešity, knihy, bloky, tabule"/>
    <m/>
    <m/>
    <s v="VKUS-Bustan 3/2020"/>
    <m/>
    <x v="1"/>
    <n v="12"/>
    <m/>
    <n v="0"/>
    <m/>
    <m/>
  </r>
  <r>
    <d v="2019-12-03T09:54:30"/>
    <s v="113301,104541"/>
    <s v="VE493"/>
    <x v="2"/>
    <x v="26"/>
    <n v="1"/>
    <s v="ks"/>
    <n v="56.41"/>
    <n v="56.41"/>
    <s v="0421"/>
    <m/>
    <s v="1CHIR: ambulance"/>
    <s v="SVIOP-2019-SVM2-014465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9:54:30"/>
    <m/>
    <s v="VC900"/>
    <x v="1"/>
    <x v="309"/>
    <n v="2"/>
    <s v="ks"/>
    <n v="64.56"/>
    <n v="129.11000000000001"/>
    <s v="0421"/>
    <m/>
    <s v="1CHIR: ambulance"/>
    <s v="SVIOP-2019-SVM2-014465"/>
    <s v="Výdej do spotřeby z IOP"/>
    <s v="Zdražilová Šárka"/>
    <s v="Promítnut do stavu zásob"/>
    <s v="V42B"/>
    <s v="Psací potřeby"/>
    <m/>
    <m/>
    <s v="Vkus bustan"/>
    <m/>
    <x v="1"/>
    <n v="12"/>
    <m/>
    <n v="0"/>
    <m/>
    <m/>
  </r>
  <r>
    <d v="2019-12-03T09:54:30"/>
    <s v="Fm-L009-023-HLASES-001"/>
    <s v="VB753"/>
    <x v="1"/>
    <x v="33"/>
    <n v="2"/>
    <s v="ks"/>
    <n v="121"/>
    <n v="242"/>
    <s v="0421"/>
    <m/>
    <s v="1CHIR: ambulance"/>
    <s v="SVIOP-2019-SVM2-014465"/>
    <s v="Výdej do spotřeby z IOP"/>
    <s v="Zdražilová Šárka"/>
    <s v="Promítnut do stavu zásob"/>
    <s v="V42A"/>
    <s v="Papíry, sešity, knihy, bloky, tabule"/>
    <m/>
    <m/>
    <s v="Properus"/>
    <m/>
    <x v="1"/>
    <n v="12"/>
    <m/>
    <n v="0"/>
    <m/>
    <m/>
  </r>
  <r>
    <d v="2019-12-03T09:54:30"/>
    <s v="2004"/>
    <s v="VE688"/>
    <x v="2"/>
    <x v="49"/>
    <n v="1"/>
    <s v="bal"/>
    <n v="219.01"/>
    <n v="219.01"/>
    <s v="0421"/>
    <m/>
    <s v="1CHIR: ambulance"/>
    <s v="SVIOP-2019-SVM2-014465"/>
    <s v="Výdej do spotřeby z IOP"/>
    <s v="Zdražilová Šárka"/>
    <s v="Promítnut do stavu zásob"/>
    <s v="V41A"/>
    <s v="Mycí a uklízecí prostředy"/>
    <m/>
    <m/>
    <s v="Šaman do 19.3/2020"/>
    <m/>
    <x v="1"/>
    <n v="12"/>
    <m/>
    <n v="0"/>
    <m/>
    <m/>
  </r>
  <r>
    <d v="2019-12-03T09:54:30"/>
    <s v="REF N15000"/>
    <s v="VE649"/>
    <x v="0"/>
    <x v="50"/>
    <n v="1"/>
    <s v="bal"/>
    <n v="326.7"/>
    <n v="326.7"/>
    <s v="0421"/>
    <m/>
    <s v="1CHIR: ambulance"/>
    <s v="SVIOP-2019-SVM2-014465"/>
    <s v="Výdej do spotřeby z IOP"/>
    <s v="Zdražilová Šárka"/>
    <s v="Promítnut do stavu zásob"/>
    <s v="V44E"/>
    <s v="WC papír, ubrousky, pytle, sáčky"/>
    <m/>
    <m/>
    <s v="MEDISUN profi s.r.o."/>
    <m/>
    <x v="1"/>
    <n v="12"/>
    <m/>
    <n v="0"/>
    <m/>
    <m/>
  </r>
  <r>
    <d v="2019-12-03T09:54:30"/>
    <m/>
    <s v="VF103"/>
    <x v="0"/>
    <x v="147"/>
    <n v="1"/>
    <s v="bal"/>
    <n v="350.2"/>
    <n v="350.2"/>
    <s v="0421"/>
    <m/>
    <s v="1CHIR: ambulance"/>
    <s v="SVIOP-2019-SVM2-014465"/>
    <s v="Výdej do spotřeby z IOP"/>
    <s v="Zdražilová Šárka"/>
    <s v="Promítnut do stavu zásob"/>
    <s v="V44E"/>
    <s v="WC papír, ubrousky, pytle, sáčky"/>
    <m/>
    <m/>
    <s v="Frankospol 3/2020"/>
    <m/>
    <x v="1"/>
    <n v="12"/>
    <m/>
    <n v="0"/>
    <m/>
    <m/>
  </r>
  <r>
    <d v="2019-12-03T10:27:22"/>
    <m/>
    <s v="VC199"/>
    <x v="1"/>
    <x v="343"/>
    <n v="5"/>
    <s v="ks"/>
    <n v="15.14"/>
    <n v="75.7"/>
    <s v="0421"/>
    <m/>
    <s v="1CHIR: ambulance"/>
    <s v="SVIOP-2019-SVM2-014471"/>
    <s v="Výdej do spotřeby z IOP"/>
    <s v="Škodová Simona"/>
    <s v="Promítnut do stavu zásob"/>
    <s v="V42C"/>
    <s v="Obálky, pořadače, složky"/>
    <s v="Vkus Bustan"/>
    <m/>
    <s v="Vkus Bustan"/>
    <m/>
    <x v="1"/>
    <n v="12"/>
    <m/>
    <n v="0"/>
    <m/>
    <m/>
  </r>
  <r>
    <d v="2019-12-03T10:27:22"/>
    <m/>
    <s v="VE275"/>
    <x v="1"/>
    <x v="374"/>
    <n v="5"/>
    <s v="bal"/>
    <n v="74.475999999999999"/>
    <n v="372.38"/>
    <s v="0421"/>
    <m/>
    <s v="1CHIR: ambulance"/>
    <s v="SVIOP-2019-SVM2-014471"/>
    <s v="Výdej do spotřeby z IOP"/>
    <s v="Škodová Simona"/>
    <s v="Promítnut do stavu zásob"/>
    <s v="V42A"/>
    <s v="Papíry, sešity, knihy, bloky, tabule"/>
    <s v="VKUS-Bustan 3/2020"/>
    <m/>
    <s v="VKUS-Bustan 3/2020"/>
    <m/>
    <x v="1"/>
    <n v="12"/>
    <m/>
    <n v="0"/>
    <m/>
    <m/>
  </r>
  <r>
    <d v="2019-12-03T10:28:44"/>
    <s v="995038"/>
    <s v="VE742"/>
    <x v="2"/>
    <x v="68"/>
    <n v="6"/>
    <s v="bal"/>
    <n v="45.98"/>
    <n v="275.88"/>
    <s v="0412"/>
    <m/>
    <s v="1CHIR: lůžkové oddělení 9 + 9P"/>
    <s v="SVIOP-2019-SVM2-014472"/>
    <s v="Výdej do spotřeby z IOP"/>
    <s v="Škodová Simona"/>
    <s v="Promítnut do stavu zásob"/>
    <s v="V41D"/>
    <s v="Krémy, oleje a masti z lékárny"/>
    <m/>
    <m/>
    <s v="HARTMANN - RICO a.s."/>
    <m/>
    <x v="1"/>
    <n v="12"/>
    <m/>
    <n v="0"/>
    <m/>
    <m/>
  </r>
  <r>
    <d v="2019-12-03T10:29:16"/>
    <s v="995038"/>
    <s v="VE742"/>
    <x v="2"/>
    <x v="68"/>
    <n v="5"/>
    <s v="bal"/>
    <n v="45.98"/>
    <n v="229.9"/>
    <s v="0413"/>
    <m/>
    <s v="1CHIR: lůžkové oddělení 3"/>
    <s v="SVIOP-2019-SVM2-014473"/>
    <s v="Výdej do spotřeby z IOP"/>
    <s v="Škodová Simona"/>
    <s v="Promítnut do stavu zásob"/>
    <s v="V41D"/>
    <s v="Krémy, oleje a masti z lékárny"/>
    <m/>
    <m/>
    <s v="HARTMANN - RICO a.s."/>
    <m/>
    <x v="1"/>
    <n v="12"/>
    <m/>
    <n v="0"/>
    <m/>
    <m/>
  </r>
  <r>
    <d v="2019-12-04T06:17:40"/>
    <m/>
    <s v="VE275"/>
    <x v="1"/>
    <x v="374"/>
    <n v="4"/>
    <s v="bal"/>
    <n v="74.474999999999994"/>
    <n v="297.89999999999998"/>
    <s v="0413"/>
    <m/>
    <s v="1CHIR: lůžkové oddělení 3"/>
    <s v="SVIOP-2019-SVM2-014520"/>
    <s v="Výdej do spotřeby z IOP"/>
    <s v="Škodová Simona"/>
    <s v="Promítnut do stavu zásob"/>
    <s v="V42A"/>
    <s v="Papíry, sešity, knihy, bloky, tabule"/>
    <s v="VKUS-Bustan 3/2020"/>
    <m/>
    <s v="VKUS-Bustan 3/2020"/>
    <m/>
    <x v="1"/>
    <n v="12"/>
    <m/>
    <n v="0"/>
    <m/>
    <m/>
  </r>
  <r>
    <d v="2019-12-04T09:06:33"/>
    <m/>
    <s v="VC029"/>
    <x v="0"/>
    <x v="90"/>
    <n v="1"/>
    <s v="ks"/>
    <n v="226"/>
    <n v="226"/>
    <s v="0401"/>
    <m/>
    <s v="1CHIR: vedení klinického pracoviště"/>
    <s v="SVIOP-2019-SVM2-014570"/>
    <s v="Výdej do spotřeby z IOP"/>
    <s v="Sommerová Iva"/>
    <s v="Promítnut do stavu zásob"/>
    <s v="V44D"/>
    <s v="Ručníky, rohože, ostatní"/>
    <s v="Petra Vrobelová 66217"/>
    <m/>
    <m/>
    <m/>
    <x v="1"/>
    <n v="12"/>
    <m/>
    <n v="0"/>
    <m/>
    <m/>
  </r>
  <r>
    <d v="2019-12-04T09:16:15"/>
    <s v="LPZ05RL"/>
    <s v="VF227"/>
    <x v="2"/>
    <x v="310"/>
    <n v="1"/>
    <s v="ks"/>
    <n v="267"/>
    <n v="267"/>
    <s v="0411"/>
    <m/>
    <s v="1CHIR: lůžkové oddělení 8"/>
    <s v="SVIOP-2019-SVM2-014580"/>
    <s v="Výdej do spotřeby z IOP"/>
    <s v="Škodová Simona"/>
    <s v="Promítnut do stavu zásob"/>
    <s v="V41B"/>
    <s v="Mýdla,osvěžovače"/>
    <m/>
    <m/>
    <s v="ALP ecology"/>
    <m/>
    <x v="1"/>
    <n v="12"/>
    <m/>
    <n v="0"/>
    <m/>
    <m/>
  </r>
  <r>
    <d v="2019-12-04T09:17:14"/>
    <s v="LPZ05RL"/>
    <s v="VF227"/>
    <x v="2"/>
    <x v="310"/>
    <n v="2"/>
    <s v="ks"/>
    <n v="267"/>
    <n v="534"/>
    <s v="0432"/>
    <m/>
    <s v="1CHIR: JIP  6"/>
    <s v="SVIOP-2019-SVM2-014581"/>
    <s v="Výdej do spotřeby z IOP"/>
    <s v="Škodová Simona"/>
    <s v="Promítnut do stavu zásob"/>
    <s v="V41B"/>
    <s v="Mýdla,osvěžovače"/>
    <m/>
    <m/>
    <s v="ALP ecology"/>
    <m/>
    <x v="1"/>
    <n v="12"/>
    <m/>
    <n v="0"/>
    <m/>
    <m/>
  </r>
  <r>
    <d v="2019-12-04T09:19:26"/>
    <m/>
    <s v="VE585"/>
    <x v="1"/>
    <x v="74"/>
    <n v="100"/>
    <s v="ks"/>
    <n v="0.55000000000000004"/>
    <n v="55"/>
    <s v="0401"/>
    <m/>
    <s v="1CHIR: vedení klinického pracoviště"/>
    <s v="SVIOP-2019-SVM2-014583"/>
    <s v="Výdej do spotřeby z IOP"/>
    <s v="Škodová Simona"/>
    <s v="Promítnut do stavu zásob"/>
    <s v="V42C"/>
    <s v="Obálky, pořadače, složky"/>
    <m/>
    <m/>
    <s v="ITAGE"/>
    <m/>
    <x v="1"/>
    <n v="12"/>
    <m/>
    <n v="0"/>
    <m/>
    <m/>
  </r>
  <r>
    <d v="2019-12-04T09:19:26"/>
    <s v="234210"/>
    <s v="VE784"/>
    <x v="1"/>
    <x v="398"/>
    <n v="8"/>
    <s v="ks"/>
    <n v="4.1100000000000003"/>
    <n v="32.909999999999997"/>
    <s v="0401"/>
    <m/>
    <s v="1CHIR: vedení klinického pracoviště"/>
    <s v="SVIOP-2019-SVM2-014583"/>
    <s v="Výdej do spotřeby z IOP"/>
    <s v="Škodová Simona"/>
    <s v="Promítnut do stavu zásob"/>
    <s v="V42A"/>
    <s v="Papíry, sešity, knihy, bloky, tabule"/>
    <m/>
    <m/>
    <s v="Frankospol 22.3/2020"/>
    <m/>
    <x v="1"/>
    <n v="12"/>
    <m/>
    <n v="0"/>
    <m/>
    <m/>
  </r>
  <r>
    <d v="2019-12-04T09:19:26"/>
    <s v="501102224"/>
    <s v="VB188"/>
    <x v="0"/>
    <x v="190"/>
    <n v="4"/>
    <s v="ks"/>
    <n v="7.26"/>
    <n v="29.04"/>
    <s v="0401"/>
    <m/>
    <s v="1CHIR: vedení klinického pracoviště"/>
    <s v="SVIOP-2019-SVM2-014583"/>
    <s v="Výdej do spotřeby z IOP"/>
    <s v="Škodová Simona"/>
    <s v="Promítnut do stavu zásob"/>
    <s v="V44E"/>
    <s v="WC papír, ubrousky, pytle, sáčky"/>
    <m/>
    <m/>
    <s v="PROMEDICA PRAHA GROUP, a.s."/>
    <m/>
    <x v="1"/>
    <n v="12"/>
    <m/>
    <n v="0"/>
    <m/>
    <m/>
  </r>
  <r>
    <d v="2019-12-04T09:19:26"/>
    <s v="108321"/>
    <s v="VE677"/>
    <x v="2"/>
    <x v="324"/>
    <n v="1"/>
    <s v="bal"/>
    <n v="8.26"/>
    <n v="8.26"/>
    <s v="0401"/>
    <m/>
    <s v="1CHIR: vedení klinického pracoviště"/>
    <s v="SVIOP-2019-SVM2-014583"/>
    <s v="Výdej do spotřeby z IOP"/>
    <s v="Škodová Simona"/>
    <s v="Promítnut do stavu zásob"/>
    <s v="V41A"/>
    <s v="Mycí a uklízecí prostředy"/>
    <m/>
    <m/>
    <s v="Šaman do 19.3/2020"/>
    <m/>
    <x v="1"/>
    <n v="12"/>
    <m/>
    <n v="0"/>
    <m/>
    <m/>
  </r>
  <r>
    <d v="2019-12-04T09:19:26"/>
    <s v="502358"/>
    <s v="VE340"/>
    <x v="1"/>
    <x v="298"/>
    <n v="8"/>
    <s v="ks"/>
    <n v="10.65"/>
    <n v="85.18"/>
    <s v="0401"/>
    <m/>
    <s v="1CHIR: vedení klinického pracoviště"/>
    <s v="SVIOP-2019-SVM2-014583"/>
    <s v="Výdej do spotřeby z IOP"/>
    <s v="Škodová Simona"/>
    <s v="Promítnut do stavu zásob"/>
    <s v="V42B"/>
    <s v="Psací potřeby"/>
    <m/>
    <m/>
    <s v="Frankospol 22.3/2020"/>
    <m/>
    <x v="1"/>
    <n v="12"/>
    <m/>
    <n v="0"/>
    <m/>
    <m/>
  </r>
  <r>
    <d v="2019-12-04T09:19:26"/>
    <s v="502355"/>
    <s v="VE343"/>
    <x v="1"/>
    <x v="267"/>
    <n v="8"/>
    <s v="ks"/>
    <n v="10.65"/>
    <n v="85.18"/>
    <s v="0401"/>
    <m/>
    <s v="1CHIR: vedení klinického pracoviště"/>
    <s v="SVIOP-2019-SVM2-014583"/>
    <s v="Výdej do spotřeby z IOP"/>
    <s v="Škodová Simona"/>
    <s v="Promítnut do stavu zásob"/>
    <s v="V42B"/>
    <s v="Psací potřeby"/>
    <m/>
    <m/>
    <s v="Frankospol 22.3/2020"/>
    <m/>
    <x v="1"/>
    <n v="12"/>
    <m/>
    <n v="0"/>
    <m/>
    <m/>
  </r>
  <r>
    <d v="2019-12-04T09:19:26"/>
    <s v="502351"/>
    <s v="VE342"/>
    <x v="1"/>
    <x v="322"/>
    <n v="9"/>
    <s v="ks"/>
    <n v="10.65"/>
    <n v="95.83"/>
    <s v="0401"/>
    <m/>
    <s v="1CHIR: vedení klinického pracoviště"/>
    <s v="SVIOP-2019-SVM2-014583"/>
    <s v="Výdej do spotřeby z IOP"/>
    <s v="Škodová Simona"/>
    <s v="Promítnut do stavu zásob"/>
    <s v="V42B"/>
    <s v="Psací potřeby"/>
    <m/>
    <m/>
    <s v="Frankospol 22.3/2020"/>
    <m/>
    <x v="1"/>
    <n v="12"/>
    <m/>
    <n v="0"/>
    <m/>
    <m/>
  </r>
  <r>
    <d v="2019-12-04T09:19:26"/>
    <s v="502357"/>
    <s v="VE341"/>
    <x v="1"/>
    <x v="266"/>
    <n v="8"/>
    <s v="ks"/>
    <n v="10.65"/>
    <n v="85.18"/>
    <s v="0401"/>
    <m/>
    <s v="1CHIR: vedení klinického pracoviště"/>
    <s v="SVIOP-2019-SVM2-014583"/>
    <s v="Výdej do spotřeby z IOP"/>
    <s v="Škodová Simona"/>
    <s v="Promítnut do stavu zásob"/>
    <s v="V42B"/>
    <s v="Psací potřeby"/>
    <m/>
    <m/>
    <s v="Frankospol 22.3/2020"/>
    <m/>
    <x v="1"/>
    <n v="12"/>
    <m/>
    <n v="0"/>
    <m/>
    <m/>
  </r>
  <r>
    <d v="2019-12-04T09:19:26"/>
    <s v="502353"/>
    <s v="VE339"/>
    <x v="1"/>
    <x v="144"/>
    <n v="8"/>
    <s v="ks"/>
    <n v="10.65"/>
    <n v="85.18"/>
    <s v="0401"/>
    <m/>
    <s v="1CHIR: vedení klinického pracoviště"/>
    <s v="SVIOP-2019-SVM2-014583"/>
    <s v="Výdej do spotřeby z IOP"/>
    <s v="Škodová Simona"/>
    <s v="Promítnut do stavu zásob"/>
    <s v="V42B"/>
    <s v="Psací potřeby"/>
    <m/>
    <m/>
    <s v="Frankospol 22.3/2020"/>
    <m/>
    <x v="1"/>
    <n v="12"/>
    <m/>
    <n v="0"/>
    <m/>
    <m/>
  </r>
  <r>
    <d v="2019-12-04T09:19:26"/>
    <s v="480521"/>
    <s v="VE599"/>
    <x v="1"/>
    <x v="475"/>
    <n v="1"/>
    <s v="ks"/>
    <n v="26.02"/>
    <n v="26.02"/>
    <s v="0401"/>
    <m/>
    <s v="1CHIR: vedení klinického pracoviště"/>
    <s v="SVIOP-2019-SVM2-014583"/>
    <s v="Výdej do spotřeby z IOP"/>
    <s v="Škodová Simona"/>
    <s v="Promítnut do stavu zásob"/>
    <s v="V42B"/>
    <s v="Psací potřeby"/>
    <m/>
    <m/>
    <s v="Frankospol 22.3/2020"/>
    <m/>
    <x v="1"/>
    <n v="12"/>
    <m/>
    <n v="0"/>
    <m/>
    <m/>
  </r>
  <r>
    <d v="2019-12-04T09:19:26"/>
    <s v="770150"/>
    <s v="VE835"/>
    <x v="1"/>
    <x v="19"/>
    <n v="1"/>
    <s v="ks"/>
    <n v="30.73"/>
    <n v="30.73"/>
    <s v="0401"/>
    <m/>
    <s v="1CHIR: vedení klinického pracoviště"/>
    <s v="SVIOP-2019-SVM2-014583"/>
    <s v="Výdej do spotřeby z IOP"/>
    <s v="Škodová Simona"/>
    <s v="Promítnut do stavu zásob"/>
    <s v="V42D"/>
    <s v="Pravítka, lepidla, folie"/>
    <m/>
    <m/>
    <s v="Frankospol 22.3/2020"/>
    <m/>
    <x v="1"/>
    <n v="12"/>
    <m/>
    <n v="0"/>
    <m/>
    <m/>
  </r>
  <r>
    <d v="2019-12-04T09:19:26"/>
    <m/>
    <s v="VC918"/>
    <x v="0"/>
    <x v="311"/>
    <n v="3"/>
    <s v="bal"/>
    <n v="30.9"/>
    <n v="92.69"/>
    <s v="0401"/>
    <m/>
    <s v="1CHIR: vedení klinického pracoviště"/>
    <s v="SVIOP-2019-SVM2-014583"/>
    <s v="Výdej do spotřeby z IOP"/>
    <s v="Škodová Simona"/>
    <s v="Promítnut do stavu zásob"/>
    <s v="V44E"/>
    <s v="WC papír, ubrousky, pytle, sáčky"/>
    <m/>
    <m/>
    <m/>
    <m/>
    <x v="1"/>
    <n v="12"/>
    <m/>
    <n v="0"/>
    <m/>
    <m/>
  </r>
  <r>
    <d v="2019-12-04T09:19:26"/>
    <s v="115081"/>
    <s v="VE491"/>
    <x v="2"/>
    <x v="64"/>
    <n v="2"/>
    <s v="ks"/>
    <n v="37.51"/>
    <n v="75.02"/>
    <s v="0401"/>
    <m/>
    <s v="1CHIR: vedení klinického pracoviště"/>
    <s v="SVIOP-2019-SVM2-014583"/>
    <s v="Výdej do spotřeby z IOP"/>
    <s v="Škodová Simona"/>
    <s v="Promítnut do stavu zásob"/>
    <s v="V41A"/>
    <s v="Mycí a uklízecí prostředy"/>
    <m/>
    <m/>
    <s v="Šaman do 19.3/2020"/>
    <m/>
    <x v="1"/>
    <n v="12"/>
    <m/>
    <n v="0"/>
    <m/>
    <m/>
  </r>
  <r>
    <d v="2019-12-04T09:19:26"/>
    <s v="C2081,C2082"/>
    <s v="VE503"/>
    <x v="2"/>
    <x v="82"/>
    <n v="1"/>
    <s v="ks"/>
    <n v="43.56"/>
    <n v="43.56"/>
    <s v="0401"/>
    <m/>
    <s v="1CHIR: vedení klinického pracoviště"/>
    <s v="SVIOP-2019-SVM2-014583"/>
    <s v="Výdej do spotřeby z IOP"/>
    <s v="Škodová Simona"/>
    <s v="Promítnut do stavu zásob"/>
    <s v="V41B"/>
    <s v="Mýdla,osvěžovače"/>
    <m/>
    <m/>
    <s v="Šaman do 19.3/2020"/>
    <m/>
    <x v="1"/>
    <n v="12"/>
    <m/>
    <n v="0"/>
    <m/>
    <m/>
  </r>
  <r>
    <d v="2019-12-04T09:19:26"/>
    <s v="107631"/>
    <s v="VE669"/>
    <x v="2"/>
    <x v="106"/>
    <n v="2"/>
    <s v="ks"/>
    <n v="151.25"/>
    <n v="302.5"/>
    <s v="0401"/>
    <m/>
    <s v="1CHIR: vedení klinického pracoviště"/>
    <s v="SVIOP-2019-SVM2-014583"/>
    <s v="Výdej do spotřeby z IOP"/>
    <s v="Škodová Simona"/>
    <s v="Promítnut do stavu zásob"/>
    <s v="V41A"/>
    <s v="Mycí a uklízecí prostředy"/>
    <m/>
    <m/>
    <s v="Šaman do 19.3/2020"/>
    <m/>
    <x v="1"/>
    <n v="12"/>
    <m/>
    <n v="0"/>
    <m/>
    <m/>
  </r>
  <r>
    <d v="2019-12-04T11:56:29"/>
    <m/>
    <s v="VF286"/>
    <x v="1"/>
    <x v="366"/>
    <n v="4"/>
    <s v="ks"/>
    <n v="35.65"/>
    <n v="142.6"/>
    <s v="0432"/>
    <m/>
    <s v="1CHIR: JIP  6"/>
    <s v="SVIOP-2019-SVM2-014596"/>
    <s v="Výdej do spotřeby z IOP"/>
    <s v="Škodová Simona"/>
    <s v="Promítnut do stavu zásob"/>
    <s v="V42C"/>
    <s v="Obálky, pořadače, složky"/>
    <m/>
    <m/>
    <m/>
    <m/>
    <x v="1"/>
    <n v="12"/>
    <m/>
    <n v="0"/>
    <m/>
    <m/>
  </r>
  <r>
    <d v="2019-12-04T14:18:53"/>
    <s v="117401"/>
    <s v="VE498"/>
    <x v="2"/>
    <x v="187"/>
    <n v="1"/>
    <s v="ks"/>
    <n v="28"/>
    <n v="28"/>
    <s v="0412"/>
    <m/>
    <s v="1CHIR: lůžkové oddělení 9 + 9P"/>
    <s v="SVIOP-2019-SVM2-014619"/>
    <s v="Výdej do spotřeby z IOP"/>
    <s v="Škodová Simona"/>
    <s v="Promítnut do stavu zásob"/>
    <s v="V41A"/>
    <s v="Mycí a uklízecí prostředy"/>
    <m/>
    <m/>
    <s v="Šaman do 19.3/2020"/>
    <m/>
    <x v="1"/>
    <n v="12"/>
    <m/>
    <n v="0"/>
    <m/>
    <m/>
  </r>
  <r>
    <d v="2019-12-04T14:18:53"/>
    <s v="115081"/>
    <s v="VE491"/>
    <x v="2"/>
    <x v="64"/>
    <n v="1"/>
    <s v="ks"/>
    <n v="37.51"/>
    <n v="37.51"/>
    <s v="0412"/>
    <m/>
    <s v="1CHIR: lůžkové oddělení 9 + 9P"/>
    <s v="SVIOP-2019-SVM2-014619"/>
    <s v="Výdej do spotřeby z IOP"/>
    <s v="Škodová Simona"/>
    <s v="Promítnut do stavu zásob"/>
    <s v="V41A"/>
    <s v="Mycí a uklízecí prostředy"/>
    <m/>
    <m/>
    <s v="Šaman do 19.3/2020"/>
    <m/>
    <x v="1"/>
    <n v="12"/>
    <m/>
    <n v="0"/>
    <m/>
    <m/>
  </r>
  <r>
    <d v="2019-12-04T14:18:53"/>
    <s v="2004"/>
    <s v="VE688"/>
    <x v="2"/>
    <x v="49"/>
    <n v="2"/>
    <s v="bal"/>
    <n v="219.01"/>
    <n v="438.02"/>
    <s v="0412"/>
    <m/>
    <s v="1CHIR: lůžkové oddělení 9 + 9P"/>
    <s v="SVIOP-2019-SVM2-014619"/>
    <s v="Výdej do spotřeby z IOP"/>
    <s v="Škodová Simona"/>
    <s v="Promítnut do stavu zásob"/>
    <s v="V41A"/>
    <s v="Mycí a uklízecí prostředy"/>
    <m/>
    <m/>
    <s v="Šaman do 19.3/2020"/>
    <m/>
    <x v="1"/>
    <n v="12"/>
    <m/>
    <n v="0"/>
    <m/>
    <m/>
  </r>
  <r>
    <d v="2019-12-04T14:20:55"/>
    <m/>
    <s v="VA804"/>
    <x v="0"/>
    <x v="438"/>
    <n v="1"/>
    <s v="ks"/>
    <n v="53.24"/>
    <n v="53.24"/>
    <s v="0401"/>
    <m/>
    <s v="1CHIR: vedení klinického pracoviště"/>
    <s v="SVIOP-2019-SVM2-014620"/>
    <s v="Výdej do spotřeby z IOP"/>
    <s v="Škodová Simona"/>
    <s v="Promítnut do stavu zásob"/>
    <s v="V44G"/>
    <s v="Kuchyňské potřeby drobné"/>
    <s v="Věra Marková do 8/2020"/>
    <m/>
    <s v="Věra Marková do 8/2020"/>
    <m/>
    <x v="1"/>
    <n v="12"/>
    <m/>
    <n v="0"/>
    <m/>
    <m/>
  </r>
  <r>
    <d v="2019-12-04T14:20:55"/>
    <m/>
    <s v="VE275"/>
    <x v="1"/>
    <x v="374"/>
    <n v="4"/>
    <s v="bal"/>
    <n v="74.474999999999994"/>
    <n v="297.89999999999998"/>
    <s v="0401"/>
    <m/>
    <s v="1CHIR: vedení klinického pracoviště"/>
    <s v="SVIOP-2019-SVM2-014620"/>
    <s v="Výdej do spotřeby z IOP"/>
    <s v="Škodová Simona"/>
    <s v="Promítnut do stavu zásob"/>
    <s v="V42A"/>
    <s v="Papíry, sešity, knihy, bloky, tabule"/>
    <s v="VKUS-Bustan 3/2020"/>
    <m/>
    <s v="VKUS-Bustan 3/2020"/>
    <m/>
    <x v="1"/>
    <n v="12"/>
    <m/>
    <n v="0"/>
    <m/>
    <m/>
  </r>
  <r>
    <d v="2019-12-05T07:06:36"/>
    <s v="4008410"/>
    <s v="VE702"/>
    <x v="2"/>
    <x v="118"/>
    <n v="1"/>
    <s v="ks"/>
    <n v="154.22999999999999"/>
    <n v="154.22999999999999"/>
    <s v="0411"/>
    <m/>
    <s v="1CHIR: lůžkové oddělení 8"/>
    <s v="SVIOP-2019-SVM2-014624"/>
    <s v="Výdej do spotřeby z IOP"/>
    <s v="Škodová Simona"/>
    <s v="Promítnut do stavu zásob"/>
    <s v="V41D"/>
    <s v="Krémy, oleje a masti z lékárny"/>
    <m/>
    <m/>
    <s v="Alliance Healthcare"/>
    <m/>
    <x v="1"/>
    <n v="12"/>
    <m/>
    <n v="0"/>
    <m/>
    <m/>
  </r>
  <r>
    <d v="2019-12-05T07:07:28"/>
    <s v="4008410"/>
    <s v="VE702"/>
    <x v="2"/>
    <x v="118"/>
    <n v="4"/>
    <s v="ks"/>
    <n v="154.22999999999999"/>
    <n v="616.91"/>
    <s v="0412"/>
    <m/>
    <s v="1CHIR: lůžkové oddělení 9 + 9P"/>
    <s v="SVIOP-2019-SVM2-014625"/>
    <s v="Výdej do spotřeby z IOP"/>
    <s v="Škodová Simona"/>
    <s v="Promítnut do stavu zásob"/>
    <s v="V41D"/>
    <s v="Krémy, oleje a masti z lékárny"/>
    <m/>
    <m/>
    <s v="Alliance Healthcare"/>
    <m/>
    <x v="1"/>
    <n v="12"/>
    <m/>
    <n v="0"/>
    <m/>
    <m/>
  </r>
  <r>
    <d v="2019-12-05T07:08:25"/>
    <m/>
    <s v="VA196"/>
    <x v="2"/>
    <x v="476"/>
    <n v="1"/>
    <s v="ks"/>
    <n v="69"/>
    <n v="69"/>
    <s v="0412"/>
    <m/>
    <s v="1CHIR: lůžkové oddělení 9 + 9P"/>
    <s v="SVIOP-2019-SVM2-014626"/>
    <s v="Výdej do spotřeby z IOP"/>
    <s v="Škodová Simona"/>
    <s v="Promítnut do stavu zásob"/>
    <s v="V41C"/>
    <s v="Kartáče,houbičky"/>
    <m/>
    <m/>
    <s v="Eva Sapáková"/>
    <m/>
    <x v="1"/>
    <n v="12"/>
    <m/>
    <n v="0"/>
    <m/>
    <m/>
  </r>
  <r>
    <d v="2019-12-05T09:20:31"/>
    <m/>
    <s v="VF304"/>
    <x v="0"/>
    <x v="160"/>
    <n v="3"/>
    <s v="bal"/>
    <n v="47.55"/>
    <n v="142.66"/>
    <s v="0412"/>
    <m/>
    <s v="1CHIR: lůžkové oddělení 9 + 9P"/>
    <s v="SVIOP-2019-SVM2-014630"/>
    <s v="Výdej do spotřeby z IOP"/>
    <s v="Škodová Simona"/>
    <s v="Promítnut do stavu zásob"/>
    <s v="V44E"/>
    <s v="WC papír, ubrousky, pytle, sáčky"/>
    <s v="Abraham do 4/2020"/>
    <m/>
    <s v="Abraham do 4/2020"/>
    <m/>
    <x v="1"/>
    <n v="12"/>
    <m/>
    <n v="0"/>
    <m/>
    <m/>
  </r>
  <r>
    <d v="2019-12-05T12:20:45"/>
    <m/>
    <s v="VC652"/>
    <x v="6"/>
    <x v="477"/>
    <n v="1"/>
    <s v="ks"/>
    <n v="89"/>
    <n v="89"/>
    <s v="0401"/>
    <m/>
    <s v="1CHIR: vedení klinického pracoviště"/>
    <s v="SVIOP-2019-SVM2-014642"/>
    <s v="Výdej do spotřeby z IOP"/>
    <s v="Zdražilová Šárka"/>
    <s v="Promítnut do stavu zásob"/>
    <s v="V38"/>
    <s v="Náhradní díly - provozní"/>
    <m/>
    <m/>
    <m/>
    <m/>
    <x v="1"/>
    <n v="12"/>
    <m/>
    <n v="0"/>
    <m/>
    <m/>
  </r>
  <r>
    <d v="2019-12-05T13:55:01"/>
    <s v="251271"/>
    <s v="VE871"/>
    <x v="1"/>
    <x v="85"/>
    <n v="1"/>
    <s v="bal"/>
    <n v="108.9"/>
    <n v="108.9"/>
    <s v="0411"/>
    <m/>
    <s v="1CHIR: lůžkové oddělení 8"/>
    <s v="SVIOP-2019-SVM2-014668"/>
    <s v="Výdej do spotřeby z IOP"/>
    <s v="Škodová Simona"/>
    <s v="Promítnut do stavu zásob"/>
    <s v="V42E"/>
    <s v="Samolepky, etikety, štítky"/>
    <m/>
    <m/>
    <s v="Frankospol 22.3/2020"/>
    <m/>
    <x v="1"/>
    <n v="12"/>
    <m/>
    <n v="0"/>
    <m/>
    <m/>
  </r>
  <r>
    <d v="2019-12-05T13:55:34"/>
    <m/>
    <s v="VA892"/>
    <x v="0"/>
    <x v="386"/>
    <n v="1"/>
    <s v="bal"/>
    <n v="2370"/>
    <n v="2370"/>
    <s v="0412"/>
    <m/>
    <s v="1CHIR: lůžkové oddělení 9 + 9P"/>
    <s v="SVIOP-2019-SVM2-014669"/>
    <s v="Výdej do spotřeby z IOP"/>
    <s v="Škodová Simona"/>
    <s v="Promítnut do stavu zásob"/>
    <s v="V44D"/>
    <s v="Ručníky, rohože, ostatní"/>
    <m/>
    <m/>
    <s v="AV Medical Consulting"/>
    <m/>
    <x v="1"/>
    <n v="12"/>
    <m/>
    <n v="0"/>
    <m/>
    <m/>
  </r>
  <r>
    <d v="2019-12-05T13:56:17"/>
    <s v="251271"/>
    <s v="VE871"/>
    <x v="1"/>
    <x v="85"/>
    <n v="1"/>
    <s v="bal"/>
    <n v="108.9"/>
    <n v="108.9"/>
    <s v="0432"/>
    <m/>
    <s v="1CHIR: JIP  6"/>
    <s v="SVIOP-2019-SVM2-014670"/>
    <s v="Výdej do spotřeby z IOP"/>
    <s v="Škodová Simona"/>
    <s v="Promítnut do stavu zásob"/>
    <s v="V42E"/>
    <s v="Samolepky, etikety, štítky"/>
    <m/>
    <m/>
    <s v="Frankospol 22.3/2020"/>
    <m/>
    <x v="1"/>
    <n v="12"/>
    <m/>
    <n v="0"/>
    <m/>
    <m/>
  </r>
  <r>
    <d v="2019-12-06T08:40:06"/>
    <m/>
    <s v="VB650"/>
    <x v="1"/>
    <x v="478"/>
    <n v="1"/>
    <s v="ks"/>
    <n v="8.2200000000000006"/>
    <n v="8.2200000000000006"/>
    <s v="0401"/>
    <m/>
    <s v="1CHIR: vedení klinického pracoviště"/>
    <s v="SVIOP-2019-SVM2-014698"/>
    <s v="Výdej do spotřeby z IOP"/>
    <s v="Sommerová Iva"/>
    <s v="Promítnut do stavu zásob"/>
    <s v="V42A"/>
    <s v="Papíry, sešity, knihy, bloky, tabule"/>
    <m/>
    <m/>
    <m/>
    <m/>
    <x v="1"/>
    <n v="12"/>
    <m/>
    <n v="0"/>
    <m/>
    <m/>
  </r>
  <r>
    <d v="2019-12-06T08:40:38"/>
    <s v="181400"/>
    <s v="VE834"/>
    <x v="1"/>
    <x v="171"/>
    <n v="10"/>
    <s v="ks"/>
    <n v="2.0099999999999998"/>
    <n v="20.09"/>
    <s v="0432"/>
    <m/>
    <s v="1CHIR: JIP  6"/>
    <s v="SVIOP-2019-SVM2-014699"/>
    <s v="Výdej do spotřeby z IOP"/>
    <s v="Sommerová Iva"/>
    <s v="Promítnut do stavu zásob"/>
    <s v="V42D"/>
    <s v="Pravítka, lepidla, folie"/>
    <m/>
    <m/>
    <s v="Frankospol 22.3/2020"/>
    <m/>
    <x v="1"/>
    <n v="12"/>
    <m/>
    <n v="0"/>
    <m/>
    <m/>
  </r>
  <r>
    <d v="2019-12-06T08:41:08"/>
    <s v="301600"/>
    <s v="VE778"/>
    <x v="1"/>
    <x v="84"/>
    <n v="20"/>
    <s v="ks"/>
    <n v="20.81"/>
    <n v="416.24"/>
    <s v="0421"/>
    <m/>
    <s v="1CHIR: ambulance"/>
    <s v="SVIOP-2019-SVM2-014700"/>
    <s v="Výdej do spotřeby z IOP"/>
    <s v="Sommerová Iva"/>
    <s v="Promítnut do stavu zásob"/>
    <s v="V42C"/>
    <s v="Obálky, pořadače, složky"/>
    <m/>
    <m/>
    <s v="Frankospol 22.3/2020"/>
    <m/>
    <x v="1"/>
    <n v="12"/>
    <m/>
    <n v="0"/>
    <m/>
    <m/>
  </r>
  <r>
    <d v="2019-12-06T09:09:15"/>
    <m/>
    <s v="VE275"/>
    <x v="1"/>
    <x v="374"/>
    <n v="-4"/>
    <s v="bal"/>
    <n v="74.474999999999994"/>
    <n v="-297.89999999999998"/>
    <s v="0401"/>
    <m/>
    <s v="1CHIR: vedení klinického pracoviště"/>
    <s v="SVIOP-2019-SVM2-014711"/>
    <s v="Výdej do spotřeby z IOP"/>
    <s v="Máčalová Vendula"/>
    <s v="Promítnut do stavu zásob"/>
    <s v="V42A"/>
    <s v="Papíry, sešity, knihy, bloky, tabule"/>
    <m/>
    <m/>
    <s v="VKUS-Bustan 3/2020"/>
    <m/>
    <x v="1"/>
    <n v="12"/>
    <m/>
    <n v="0"/>
    <m/>
    <m/>
  </r>
  <r>
    <d v="2019-12-06T12:31:41"/>
    <s v="Fm-L009-035-TO-003"/>
    <s v="VFM1226"/>
    <x v="1"/>
    <x v="108"/>
    <n v="100"/>
    <s v="ks"/>
    <n v="1.21"/>
    <n v="121"/>
    <s v="0411"/>
    <m/>
    <s v="1CHIR: lůžkové oddělení 8"/>
    <s v="SVIOP-2019-SVM2-014737"/>
    <s v="Výdej do spotřeby z IOP"/>
    <s v="Škodová Simona"/>
    <s v="Promítnut do stavu zásob"/>
    <s v="VFM035"/>
    <s v="Žádanky (laboratoře)"/>
    <m/>
    <m/>
    <s v="Knopp - tiskárna do 1/2021"/>
    <m/>
    <x v="1"/>
    <n v="12"/>
    <m/>
    <n v="0"/>
    <m/>
    <m/>
  </r>
  <r>
    <d v="2019-12-06T12:31:41"/>
    <s v="Fm-L009-029-LEKPAC-001"/>
    <s v="VFM1238"/>
    <x v="1"/>
    <x v="24"/>
    <n v="2"/>
    <s v="ks"/>
    <n v="59.29"/>
    <n v="118.58"/>
    <s v="0411"/>
    <m/>
    <s v="1CHIR: lůžkové oddělení 8"/>
    <s v="SVIOP-2019-SVM2-014737"/>
    <s v="Výdej do spotřeby z IOP"/>
    <s v="Škodová Simona"/>
    <s v="Promítnut do stavu zásob"/>
    <s v="VFM029"/>
    <s v="Léčiva"/>
    <m/>
    <m/>
    <s v="Knopp - tiskárna do 1/2021"/>
    <m/>
    <x v="1"/>
    <n v="12"/>
    <m/>
    <n v="0"/>
    <m/>
    <m/>
  </r>
  <r>
    <d v="2019-12-06T12:32:48"/>
    <s v="Fm-L009-035-TO-003"/>
    <s v="VFM1226"/>
    <x v="1"/>
    <x v="108"/>
    <n v="50"/>
    <s v="ks"/>
    <n v="1.21"/>
    <n v="60.5"/>
    <s v="0413"/>
    <m/>
    <s v="1CHIR: lůžkové oddělení 3"/>
    <s v="SVIOP-2019-SVM2-014738"/>
    <s v="Výdej do spotřeby z IOP"/>
    <s v="Škodová Simona"/>
    <s v="Promítnut do stavu zásob"/>
    <s v="VFM035"/>
    <s v="Žádanky (laboratoře)"/>
    <m/>
    <m/>
    <s v="Knopp - tiskárna do 1/2021"/>
    <m/>
    <x v="1"/>
    <n v="12"/>
    <m/>
    <n v="0"/>
    <m/>
    <m/>
  </r>
  <r>
    <d v="2019-12-09T06:57:50"/>
    <m/>
    <s v="VC029"/>
    <x v="0"/>
    <x v="90"/>
    <n v="1"/>
    <s v="ks"/>
    <n v="226"/>
    <n v="226"/>
    <s v="0401"/>
    <m/>
    <s v="1CHIR: vedení klinického pracoviště"/>
    <s v="SVIOP-2019-SVM2-014767"/>
    <s v="Výdej do spotřeby z IOP"/>
    <s v="Sommerová Iva"/>
    <s v="Promítnut do stavu zásob"/>
    <s v="V44D"/>
    <s v="Ručníky, rohože, ostatní"/>
    <s v="MUDr. Petra Ochmanová 66078"/>
    <m/>
    <m/>
    <m/>
    <x v="1"/>
    <n v="12"/>
    <m/>
    <n v="0"/>
    <m/>
    <m/>
  </r>
  <r>
    <d v="2019-12-10T07:49:17"/>
    <s v="510301"/>
    <s v="VE130"/>
    <x v="1"/>
    <x v="297"/>
    <n v="10"/>
    <s v="ks"/>
    <n v="0.92"/>
    <n v="9.1999999999999993"/>
    <s v="0413"/>
    <m/>
    <s v="1CHIR: lůžkové oddělení 3"/>
    <s v="SVIOP-2019-SVM2-014858"/>
    <s v="Výdej do spotřeby z IOP"/>
    <s v="Zdražilová Šárka"/>
    <s v="Promítnut do stavu zásob"/>
    <s v="V42B"/>
    <s v="Psací potřeby"/>
    <m/>
    <m/>
    <s v="vkus"/>
    <m/>
    <x v="1"/>
    <n v="12"/>
    <m/>
    <n v="0"/>
    <m/>
    <m/>
  </r>
  <r>
    <d v="2019-12-10T07:49:17"/>
    <s v="501170"/>
    <s v="VE327"/>
    <x v="1"/>
    <x v="41"/>
    <n v="10"/>
    <s v="ks"/>
    <n v="4.84"/>
    <n v="48.4"/>
    <s v="0413"/>
    <m/>
    <s v="1CHIR: lůžkové oddělení 3"/>
    <s v="SVIOP-2019-SVM2-014858"/>
    <s v="Výdej do spotřeby z IOP"/>
    <s v="Zdražilová Šárka"/>
    <s v="Promítnut do stavu zásob"/>
    <s v="V42B"/>
    <s v="Psací potřeby"/>
    <m/>
    <m/>
    <s v="Frankospol 22.3/2020"/>
    <m/>
    <x v="1"/>
    <n v="12"/>
    <m/>
    <n v="0"/>
    <m/>
    <m/>
  </r>
  <r>
    <d v="2019-12-10T12:14:34"/>
    <m/>
    <s v="VF183"/>
    <x v="1"/>
    <x v="227"/>
    <n v="10"/>
    <s v="ks"/>
    <n v="3.49"/>
    <n v="34.85"/>
    <s v="0412"/>
    <m/>
    <s v="1CHIR: lůžkové oddělení 9 + 9P"/>
    <s v="SVIOP-2019-SVM2-014864"/>
    <s v="Výdej do spotřeby z IOP"/>
    <s v="Utíkalová Jana"/>
    <s v="Promítnut do stavu zásob"/>
    <s v="V42E"/>
    <s v="Samolepky, etikety, štítky"/>
    <m/>
    <m/>
    <s v="Properus"/>
    <m/>
    <x v="1"/>
    <n v="12"/>
    <m/>
    <n v="0"/>
    <m/>
    <m/>
  </r>
  <r>
    <d v="2019-12-10T12:14:34"/>
    <m/>
    <s v="VE994"/>
    <x v="1"/>
    <x v="179"/>
    <n v="20"/>
    <s v="ks"/>
    <n v="3.49"/>
    <n v="69.73"/>
    <s v="0412"/>
    <m/>
    <s v="1CHIR: lůžkové oddělení 9 + 9P"/>
    <s v="SVIOP-2019-SVM2-014864"/>
    <s v="Výdej do spotřeby z IOP"/>
    <s v="Utíkalová Jana"/>
    <s v="Promítnut do stavu zásob"/>
    <s v="V42E"/>
    <s v="Samolepky, etikety, štítky"/>
    <m/>
    <m/>
    <s v="Properus"/>
    <m/>
    <x v="1"/>
    <n v="12"/>
    <m/>
    <n v="0"/>
    <m/>
    <m/>
  </r>
  <r>
    <d v="2019-12-11T05:57:58"/>
    <m/>
    <s v="VF317"/>
    <x v="0"/>
    <x v="383"/>
    <n v="4"/>
    <s v="bal"/>
    <n v="9.8000000000000007"/>
    <n v="39.200000000000003"/>
    <s v="0412"/>
    <m/>
    <s v="1CHIR: lůžkové oddělení 9 + 9P"/>
    <s v="SVIOP-2019-SVM2-014885"/>
    <s v="Výdej do spotřeby z IOP"/>
    <s v="Škodová Simona"/>
    <s v="Promítnut do stavu zásob"/>
    <s v="V44E"/>
    <s v="WC papír, ubrousky, pytle, sáčky"/>
    <m/>
    <m/>
    <s v="Abraham do 4/2020"/>
    <m/>
    <x v="1"/>
    <n v="12"/>
    <m/>
    <n v="0"/>
    <m/>
    <m/>
  </r>
  <r>
    <d v="2019-12-12T07:46:59"/>
    <m/>
    <s v="VA853"/>
    <x v="0"/>
    <x v="270"/>
    <n v="3"/>
    <s v="ks"/>
    <n v="90.75"/>
    <n v="272.24"/>
    <s v="0421"/>
    <m/>
    <s v="1CHIR: ambulance"/>
    <s v="SVIOP-2019-SVM2-014993"/>
    <s v="Výdej do spotřeby z IOP"/>
    <s v="Sommerová Iva"/>
    <s v="Promítnut do stavu zásob"/>
    <s v="V44H"/>
    <s v="Boxy,koše,dózy,nádoby"/>
    <m/>
    <m/>
    <s v="Věra Marková do 8/2020"/>
    <m/>
    <x v="1"/>
    <n v="12"/>
    <m/>
    <n v="0"/>
    <m/>
    <m/>
  </r>
  <r>
    <d v="2019-12-12T12:05:26"/>
    <m/>
    <s v="VA552"/>
    <x v="1"/>
    <x v="136"/>
    <n v="1"/>
    <s v="ks"/>
    <n v="341.07"/>
    <n v="341.07"/>
    <s v="0413"/>
    <m/>
    <s v="1CHIR: lůžkové oddělení 3"/>
    <s v="SVIOP-2019-SVM2-015029"/>
    <s v="Výdej do spotřeby z IOP"/>
    <s v="Škodová Simona"/>
    <s v="Promítnut do stavu zásob"/>
    <s v="V42A"/>
    <s v="Papíry, sešity, knihy, bloky, tabule"/>
    <m/>
    <m/>
    <s v="DTW Telecom"/>
    <m/>
    <x v="1"/>
    <n v="12"/>
    <m/>
    <n v="0"/>
    <m/>
    <m/>
  </r>
  <r>
    <d v="2019-12-17T06:11:49"/>
    <s v="516462"/>
    <s v="VC841"/>
    <x v="1"/>
    <x v="189"/>
    <n v="5"/>
    <s v="ks"/>
    <n v="76.290000000000006"/>
    <n v="381.45"/>
    <s v="0401"/>
    <m/>
    <s v="1CHIR: vedení klinického pracoviště"/>
    <s v="SVIOP-2019-SVM2-015153"/>
    <s v="Výdej do spotřeby z IOP"/>
    <s v="Utíkalová Jana"/>
    <s v="Promítnut do stavu zásob"/>
    <s v="V42B"/>
    <s v="Psací potřeby"/>
    <m/>
    <m/>
    <m/>
    <m/>
    <x v="1"/>
    <n v="12"/>
    <m/>
    <n v="0"/>
    <m/>
    <m/>
  </r>
  <r>
    <d v="2019-12-17T06:12:41"/>
    <s v="7877875"/>
    <s v="VA252"/>
    <x v="2"/>
    <x v="30"/>
    <n v="1"/>
    <s v="ks"/>
    <n v="99"/>
    <n v="99"/>
    <s v="0411"/>
    <m/>
    <s v="1CHIR: lůžkové oddělení 8"/>
    <s v="SVIOP-2019-SVM2-015154"/>
    <s v="Výdej do spotřeby z IOP"/>
    <s v="Utíkalová Jana"/>
    <s v="Promítnut do stavu zásob"/>
    <s v="V41C"/>
    <s v="Kartáče,houbičky"/>
    <m/>
    <m/>
    <s v="T.S.BOHEMIA"/>
    <m/>
    <x v="1"/>
    <n v="12"/>
    <m/>
    <n v="0"/>
    <m/>
    <m/>
  </r>
  <r>
    <d v="2019-12-17T06:13:36"/>
    <m/>
    <s v="VB631"/>
    <x v="1"/>
    <x v="40"/>
    <n v="50"/>
    <s v="ks"/>
    <n v="1.19"/>
    <n v="59.29"/>
    <s v="0413"/>
    <m/>
    <s v="1CHIR: lůžkové oddělení 3"/>
    <s v="SVIOP-2019-SVM2-015155"/>
    <s v="Výdej do spotřeby z IOP"/>
    <s v="Utíkalová Jana"/>
    <s v="Promítnut do stavu zásob"/>
    <s v="V42C"/>
    <s v="Obálky, pořadače, složky"/>
    <m/>
    <m/>
    <s v="Properus"/>
    <m/>
    <x v="1"/>
    <n v="12"/>
    <m/>
    <n v="0"/>
    <m/>
    <m/>
  </r>
  <r>
    <d v="2019-12-17T06:13:36"/>
    <s v="Fm-L009-035-TO-003"/>
    <s v="VFM1226"/>
    <x v="1"/>
    <x v="108"/>
    <n v="50"/>
    <s v="ks"/>
    <n v="1.21"/>
    <n v="60.5"/>
    <s v="0413"/>
    <m/>
    <s v="1CHIR: lůžkové oddělení 3"/>
    <s v="SVIOP-2019-SVM2-015155"/>
    <s v="Výdej do spotřeby z IOP"/>
    <s v="Utíkalová Jana"/>
    <s v="Promítnut do stavu zásob"/>
    <s v="VFM035"/>
    <s v="Žádanky (laboratoře)"/>
    <m/>
    <m/>
    <s v="Knopp - tiskárna do 1/2021"/>
    <m/>
    <x v="1"/>
    <n v="12"/>
    <m/>
    <n v="0"/>
    <m/>
    <m/>
  </r>
  <r>
    <d v="2019-12-17T06:13:36"/>
    <s v="510300"/>
    <s v="VE351"/>
    <x v="1"/>
    <x v="191"/>
    <n v="10"/>
    <s v="ks"/>
    <n v="1.33"/>
    <n v="13.31"/>
    <s v="0413"/>
    <m/>
    <s v="1CHIR: lůžkové oddělení 3"/>
    <s v="SVIOP-2019-SVM2-015155"/>
    <s v="Výdej do spotřeby z IOP"/>
    <s v="Utíkalová Jana"/>
    <s v="Promítnut do stavu zásob"/>
    <s v="V42B"/>
    <s v="Psací potřeby"/>
    <m/>
    <m/>
    <s v="Frankospol 22.3/2020"/>
    <m/>
    <x v="1"/>
    <n v="12"/>
    <m/>
    <n v="0"/>
    <m/>
    <m/>
  </r>
  <r>
    <d v="2019-12-17T06:13:36"/>
    <m/>
    <s v="VA552"/>
    <x v="1"/>
    <x v="136"/>
    <n v="2"/>
    <s v="ks"/>
    <n v="341.07"/>
    <n v="682.14"/>
    <s v="0413"/>
    <m/>
    <s v="1CHIR: lůžkové oddělení 3"/>
    <s v="SVIOP-2019-SVM2-015155"/>
    <s v="Výdej do spotřeby z IOP"/>
    <s v="Utíkalová Jana"/>
    <s v="Promítnut do stavu zásob"/>
    <s v="V42A"/>
    <s v="Papíry, sešity, knihy, bloky, tabule"/>
    <m/>
    <m/>
    <s v="DTW Telecom"/>
    <m/>
    <x v="1"/>
    <n v="12"/>
    <m/>
    <n v="0"/>
    <m/>
    <m/>
  </r>
  <r>
    <d v="2019-12-18T10:40:49"/>
    <m/>
    <s v="VB771"/>
    <x v="1"/>
    <x v="445"/>
    <n v="5"/>
    <s v="ks"/>
    <n v="2.35"/>
    <n v="11.74"/>
    <s v="0401"/>
    <m/>
    <s v="1CHIR: vedení klinického pracoviště"/>
    <s v="SVIOP-2019-SVM2-015353"/>
    <s v="Výdej do spotřeby z IOP"/>
    <s v="Máčalová Vendula"/>
    <s v="Promítnut do stavu zásob"/>
    <s v="V42B"/>
    <s v="Psací potřeby"/>
    <m/>
    <m/>
    <m/>
    <m/>
    <x v="1"/>
    <n v="12"/>
    <m/>
    <n v="0"/>
    <m/>
    <m/>
  </r>
  <r>
    <d v="2019-12-18T10:40:49"/>
    <m/>
    <s v="VB771"/>
    <x v="1"/>
    <x v="445"/>
    <n v="5"/>
    <s v="ks"/>
    <n v="8.2200000000000006"/>
    <n v="41.08"/>
    <s v="0401"/>
    <m/>
    <s v="1CHIR: vedení klinického pracoviště"/>
    <s v="SVIOP-2019-SVM2-015353"/>
    <s v="Výdej do spotřeby z IOP"/>
    <s v="Máčalová Vendula"/>
    <s v="Promítnut do stavu zásob"/>
    <s v="V42B"/>
    <s v="Psací potřeby"/>
    <s v="+ 5 náplní"/>
    <m/>
    <m/>
    <m/>
    <x v="1"/>
    <n v="12"/>
    <m/>
    <n v="0"/>
    <m/>
    <m/>
  </r>
  <r>
    <d v="2019-12-18T10:40:49"/>
    <m/>
    <s v="VE477"/>
    <x v="1"/>
    <x v="265"/>
    <n v="4"/>
    <s v="bal"/>
    <n v="166.98"/>
    <n v="667.92"/>
    <s v="0401"/>
    <m/>
    <s v="1CHIR: vedení klinického pracoviště"/>
    <s v="SVIOP-2019-SVM2-015353"/>
    <s v="Výdej do spotřeby z IOP"/>
    <s v="Máčalová Vendula"/>
    <s v="Promítnut do stavu zásob"/>
    <s v="V42A"/>
    <s v="Papíry, sešity, knihy, bloky, tabule"/>
    <m/>
    <m/>
    <m/>
    <m/>
    <x v="1"/>
    <n v="12"/>
    <m/>
    <n v="0"/>
    <m/>
    <m/>
  </r>
  <r>
    <d v="2019-12-18T13:11:49"/>
    <s v="obyčejné 3946"/>
    <s v="VC677"/>
    <x v="1"/>
    <x v="101"/>
    <n v="1"/>
    <s v="ks"/>
    <n v="145.19999999999999"/>
    <n v="145.19999999999999"/>
    <s v="0411"/>
    <m/>
    <s v="1CHIR: lůžkové oddělení 8"/>
    <s v="SVIOP-2019-SVM2-015439"/>
    <s v="Výdej do spotřeby z IOP"/>
    <s v="Utíkalová Jana"/>
    <s v="Promítnut do stavu zásob"/>
    <s v="V42E"/>
    <s v="Samolepky, etikety, štítky"/>
    <m/>
    <m/>
    <s v="Datascan"/>
    <m/>
    <x v="1"/>
    <n v="12"/>
    <m/>
    <n v="0"/>
    <m/>
    <m/>
  </r>
  <r>
    <d v="2019-12-18T13:12:38"/>
    <s v="obyčejné 3946"/>
    <s v="VC677"/>
    <x v="1"/>
    <x v="101"/>
    <n v="1"/>
    <s v="ks"/>
    <n v="145.19999999999999"/>
    <n v="145.19999999999999"/>
    <s v="0412"/>
    <m/>
    <s v="1CHIR: lůžkové oddělení 9 + 9P"/>
    <s v="SVIOP-2019-SVM2-015440"/>
    <s v="Výdej do spotřeby z IOP"/>
    <s v="Utíkalová Jana"/>
    <s v="Promítnut do stavu zásob"/>
    <s v="V42E"/>
    <s v="Samolepky, etikety, štítky"/>
    <m/>
    <m/>
    <s v="Datascan"/>
    <m/>
    <x v="1"/>
    <n v="12"/>
    <m/>
    <n v="0"/>
    <m/>
    <m/>
  </r>
  <r>
    <d v="2019-12-18T13:13:18"/>
    <s v="obyčejné 3946"/>
    <s v="VC677"/>
    <x v="1"/>
    <x v="101"/>
    <n v="1"/>
    <s v="ks"/>
    <n v="145.19999999999999"/>
    <n v="145.19999999999999"/>
    <s v="0432"/>
    <m/>
    <s v="1CHIR: JIP  6"/>
    <s v="SVIOP-2019-SVM2-015441"/>
    <s v="Výdej do spotřeby z IOP"/>
    <s v="Utíkalová Jana"/>
    <s v="Promítnut do stavu zásob"/>
    <s v="V42E"/>
    <s v="Samolepky, etikety, štítky"/>
    <m/>
    <m/>
    <s v="Datascan"/>
    <m/>
    <x v="1"/>
    <n v="12"/>
    <m/>
    <n v="0"/>
    <m/>
    <m/>
  </r>
  <r>
    <d v="2019-12-19T12:08:30"/>
    <s v="111891"/>
    <s v="VE481"/>
    <x v="2"/>
    <x v="193"/>
    <n v="1"/>
    <s v="ks"/>
    <n v="32.46"/>
    <n v="32.46"/>
    <s v="0412"/>
    <m/>
    <s v="1CHIR: lůžkové oddělení 9 + 9P"/>
    <s v="SVIOP-2019-SVM2-015512"/>
    <s v="Výdej do spotřeby z IOP"/>
    <s v="Utíkalová Jana"/>
    <s v="Promítnut do stavu zásob"/>
    <s v="V41A"/>
    <s v="Mycí a uklízecí prostředy"/>
    <m/>
    <m/>
    <s v="Šaman do 19.3/2020"/>
    <m/>
    <x v="1"/>
    <n v="12"/>
    <m/>
    <n v="0"/>
    <m/>
    <m/>
  </r>
  <r>
    <d v="2019-12-23T11:12:15"/>
    <m/>
    <s v="VB427"/>
    <x v="1"/>
    <x v="315"/>
    <n v="4"/>
    <s v="bal"/>
    <n v="70.180000000000007"/>
    <n v="280.72000000000003"/>
    <s v="0411"/>
    <m/>
    <s v="1CHIR: lůžkové oddělení 8"/>
    <s v="SVIOP-2019-SVM2-015601"/>
    <s v="Výdej do spotřeby z IOP"/>
    <s v="Zdražilová Šárka"/>
    <s v="Promítnut do stavu zásob"/>
    <s v="V43"/>
    <s v="Tiskopisy"/>
    <m/>
    <m/>
    <m/>
    <m/>
    <x v="1"/>
    <n v="12"/>
    <m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10" applyNumberFormats="0" applyBorderFormats="0" applyFontFormats="0" applyPatternFormats="0" applyAlignmentFormats="0" applyWidthHeightFormats="1" dataCaption="Hodnoty" updatedVersion="5" minRefreshableVersion="3" useAutoFormatting="1" colGrandTotals="0" itemPrintTitles="1" createdVersion="5" indent="0" outline="1" outlineData="1" multipleFieldFilters="0">
  <location ref="A3:C9" firstHeaderRow="1" firstDataRow="2" firstDataCol="1"/>
  <pivotFields count="28">
    <pivotField numFmtId="164" showAll="0"/>
    <pivotField showAll="0"/>
    <pivotField showAll="0"/>
    <pivotField axis="axisRow" showAll="0">
      <items count="15">
        <item sd="0" x="13"/>
        <item h="1" x="4"/>
        <item h="1" x="3"/>
        <item h="1" x="10"/>
        <item h="1" x="7"/>
        <item h="1" x="9"/>
        <item h="1" x="8"/>
        <item h="1" x="12"/>
        <item h="1" x="5"/>
        <item h="1" x="11"/>
        <item h="1" x="6"/>
        <item sd="0" x="2"/>
        <item x="1"/>
        <item x="0"/>
        <item t="default"/>
      </items>
    </pivotField>
    <pivotField showAll="0">
      <items count="480">
        <item x="69"/>
        <item x="46"/>
        <item x="305"/>
        <item x="140"/>
        <item x="286"/>
        <item x="149"/>
        <item x="259"/>
        <item x="402"/>
        <item x="57"/>
        <item x="263"/>
        <item x="245"/>
        <item x="17"/>
        <item x="60"/>
        <item x="13"/>
        <item x="9"/>
        <item x="71"/>
        <item x="397"/>
        <item x="398"/>
        <item x="472"/>
        <item x="136"/>
        <item x="79"/>
        <item x="419"/>
        <item x="80"/>
        <item x="225"/>
        <item x="153"/>
        <item x="23"/>
        <item x="241"/>
        <item x="439"/>
        <item x="270"/>
        <item x="32"/>
        <item x="222"/>
        <item x="148"/>
        <item x="89"/>
        <item x="42"/>
        <item x="26"/>
        <item x="197"/>
        <item x="327"/>
        <item x="30"/>
        <item x="33"/>
        <item x="128"/>
        <item x="444"/>
        <item x="351"/>
        <item x="357"/>
        <item x="116"/>
        <item x="399"/>
        <item x="314"/>
        <item x="356"/>
        <item x="86"/>
        <item x="251"/>
        <item x="365"/>
        <item x="201"/>
        <item x="355"/>
        <item x="271"/>
        <item x="170"/>
        <item x="253"/>
        <item x="101"/>
        <item x="332"/>
        <item x="337"/>
        <item x="85"/>
        <item x="353"/>
        <item x="380"/>
        <item x="269"/>
        <item x="185"/>
        <item x="268"/>
        <item x="8"/>
        <item x="41"/>
        <item x="53"/>
        <item x="145"/>
        <item x="129"/>
        <item x="390"/>
        <item x="376"/>
        <item x="177"/>
        <item x="196"/>
        <item x="309"/>
        <item x="230"/>
        <item x="364"/>
        <item x="334"/>
        <item x="354"/>
        <item x="384"/>
        <item x="260"/>
        <item x="385"/>
        <item x="200"/>
        <item x="461"/>
        <item x="417"/>
        <item x="325"/>
        <item x="324"/>
        <item x="5"/>
        <item x="4"/>
        <item x="133"/>
        <item x="348"/>
        <item x="274"/>
        <item x="326"/>
        <item x="234"/>
        <item x="414"/>
        <item x="236"/>
        <item x="180"/>
        <item x="142"/>
        <item x="58"/>
        <item x="64"/>
        <item x="289"/>
        <item x="290"/>
        <item x="343"/>
        <item x="131"/>
        <item x="346"/>
        <item x="468"/>
        <item x="226"/>
        <item x="341"/>
        <item x="87"/>
        <item x="104"/>
        <item x="418"/>
        <item x="362"/>
        <item x="159"/>
        <item x="350"/>
        <item x="39"/>
        <item x="173"/>
        <item x="333"/>
        <item x="300"/>
        <item x="239"/>
        <item x="395"/>
        <item x="396"/>
        <item x="126"/>
        <item x="344"/>
        <item x="349"/>
        <item x="330"/>
        <item x="464"/>
        <item x="453"/>
        <item x="430"/>
        <item x="213"/>
        <item x="469"/>
        <item x="165"/>
        <item x="411"/>
        <item x="151"/>
        <item x="321"/>
        <item x="166"/>
        <item x="296"/>
        <item x="164"/>
        <item x="102"/>
        <item x="152"/>
        <item x="36"/>
        <item x="155"/>
        <item x="448"/>
        <item x="125"/>
        <item x="450"/>
        <item x="358"/>
        <item x="237"/>
        <item x="162"/>
        <item x="252"/>
        <item x="277"/>
        <item x="460"/>
        <item x="278"/>
        <item x="477"/>
        <item x="287"/>
        <item x="134"/>
        <item x="377"/>
        <item x="150"/>
        <item x="244"/>
        <item x="462"/>
        <item x="229"/>
        <item x="20"/>
        <item x="10"/>
        <item x="310"/>
        <item x="432"/>
        <item x="449"/>
        <item x="317"/>
        <item x="340"/>
        <item x="78"/>
        <item x="273"/>
        <item x="3"/>
        <item x="171"/>
        <item x="192"/>
        <item x="389"/>
        <item x="368"/>
        <item x="6"/>
        <item x="388"/>
        <item x="18"/>
        <item x="379"/>
        <item x="220"/>
        <item x="123"/>
        <item x="456"/>
        <item x="293"/>
        <item x="50"/>
        <item x="369"/>
        <item x="359"/>
        <item x="19"/>
        <item x="423"/>
        <item x="240"/>
        <item x="186"/>
        <item x="82"/>
        <item x="470"/>
        <item x="451"/>
        <item x="37"/>
        <item x="38"/>
        <item x="255"/>
        <item x="416"/>
        <item x="261"/>
        <item x="242"/>
        <item x="301"/>
        <item x="457"/>
        <item x="99"/>
        <item x="98"/>
        <item x="404"/>
        <item x="54"/>
        <item x="441"/>
        <item x="455"/>
        <item x="280"/>
        <item x="174"/>
        <item x="335"/>
        <item x="115"/>
        <item x="75"/>
        <item x="103"/>
        <item x="257"/>
        <item x="96"/>
        <item x="139"/>
        <item x="74"/>
        <item x="40"/>
        <item x="195"/>
        <item x="307"/>
        <item x="246"/>
        <item x="194"/>
        <item x="0"/>
        <item x="72"/>
        <item x="375"/>
        <item x="143"/>
        <item x="454"/>
        <item x="320"/>
        <item x="219"/>
        <item x="12"/>
        <item x="47"/>
        <item x="167"/>
        <item x="119"/>
        <item x="373"/>
        <item x="405"/>
        <item x="447"/>
        <item x="218"/>
        <item x="44"/>
        <item x="70"/>
        <item x="16"/>
        <item x="77"/>
        <item x="474"/>
        <item x="374"/>
        <item x="67"/>
        <item x="265"/>
        <item x="387"/>
        <item x="120"/>
        <item x="367"/>
        <item x="424"/>
        <item x="382"/>
        <item x="198"/>
        <item x="363"/>
        <item x="169"/>
        <item x="283"/>
        <item x="28"/>
        <item x="235"/>
        <item x="256"/>
        <item x="224"/>
        <item x="93"/>
        <item x="189"/>
        <item x="191"/>
        <item x="97"/>
        <item x="223"/>
        <item x="475"/>
        <item x="445"/>
        <item x="297"/>
        <item x="56"/>
        <item x="262"/>
        <item x="336"/>
        <item x="221"/>
        <item x="187"/>
        <item x="394"/>
        <item x="303"/>
        <item x="81"/>
        <item x="92"/>
        <item x="438"/>
        <item x="294"/>
        <item x="154"/>
        <item x="434"/>
        <item x="421"/>
        <item x="157"/>
        <item x="84"/>
        <item x="415"/>
        <item x="2"/>
        <item x="137"/>
        <item x="232"/>
        <item x="73"/>
        <item x="106"/>
        <item x="281"/>
        <item x="282"/>
        <item x="452"/>
        <item x="328"/>
        <item x="459"/>
        <item x="370"/>
        <item x="372"/>
        <item x="156"/>
        <item x="420"/>
        <item x="378"/>
        <item x="437"/>
        <item x="25"/>
        <item x="160"/>
        <item x="381"/>
        <item x="27"/>
        <item x="188"/>
        <item x="392"/>
        <item x="407"/>
        <item x="175"/>
        <item x="15"/>
        <item x="295"/>
        <item x="90"/>
        <item x="91"/>
        <item x="124"/>
        <item x="110"/>
        <item x="413"/>
        <item x="428"/>
        <item x="386"/>
        <item x="238"/>
        <item x="250"/>
        <item x="34"/>
        <item x="109"/>
        <item x="147"/>
        <item x="308"/>
        <item x="172"/>
        <item x="329"/>
        <item x="7"/>
        <item x="231"/>
        <item x="111"/>
        <item x="138"/>
        <item x="21"/>
        <item x="29"/>
        <item x="442"/>
        <item x="178"/>
        <item x="35"/>
        <item x="63"/>
        <item x="163"/>
        <item x="62"/>
        <item x="400"/>
        <item x="311"/>
        <item x="401"/>
        <item x="383"/>
        <item x="59"/>
        <item x="132"/>
        <item x="471"/>
        <item x="117"/>
        <item x="391"/>
        <item x="179"/>
        <item x="227"/>
        <item x="121"/>
        <item x="342"/>
        <item x="113"/>
        <item x="406"/>
        <item x="114"/>
        <item x="76"/>
        <item x="203"/>
        <item x="215"/>
        <item x="207"/>
        <item x="210"/>
        <item x="208"/>
        <item x="217"/>
        <item x="204"/>
        <item x="214"/>
        <item x="206"/>
        <item x="209"/>
        <item x="205"/>
        <item x="216"/>
        <item x="352"/>
        <item x="254"/>
        <item x="66"/>
        <item x="409"/>
        <item x="193"/>
        <item x="436"/>
        <item x="433"/>
        <item x="304"/>
        <item x="478"/>
        <item x="299"/>
        <item x="51"/>
        <item x="199"/>
        <item x="183"/>
        <item x="412"/>
        <item x="243"/>
        <item x="11"/>
        <item x="427"/>
        <item x="426"/>
        <item x="431"/>
        <item x="435"/>
        <item x="318"/>
        <item x="408"/>
        <item x="130"/>
        <item x="22"/>
        <item x="24"/>
        <item x="202"/>
        <item x="52"/>
        <item x="55"/>
        <item x="182"/>
        <item x="467"/>
        <item x="276"/>
        <item x="118"/>
        <item x="313"/>
        <item x="473"/>
        <item x="83"/>
        <item x="291"/>
        <item x="476"/>
        <item x="146"/>
        <item x="429"/>
        <item x="105"/>
        <item x="458"/>
        <item x="403"/>
        <item x="176"/>
        <item x="319"/>
        <item x="465"/>
        <item x="211"/>
        <item x="49"/>
        <item x="331"/>
        <item x="446"/>
        <item x="248"/>
        <item x="440"/>
        <item x="292"/>
        <item x="247"/>
        <item x="285"/>
        <item x="345"/>
        <item x="443"/>
        <item x="306"/>
        <item x="288"/>
        <item x="88"/>
        <item x="312"/>
        <item x="127"/>
        <item x="466"/>
        <item x="141"/>
        <item x="100"/>
        <item x="371"/>
        <item x="463"/>
        <item x="360"/>
        <item x="184"/>
        <item x="264"/>
        <item x="107"/>
        <item x="43"/>
        <item x="61"/>
        <item x="68"/>
        <item x="31"/>
        <item x="158"/>
        <item x="65"/>
        <item x="135"/>
        <item x="279"/>
        <item x="190"/>
        <item x="361"/>
        <item x="48"/>
        <item x="168"/>
        <item x="233"/>
        <item x="258"/>
        <item x="122"/>
        <item x="366"/>
        <item x="323"/>
        <item x="249"/>
        <item x="284"/>
        <item x="302"/>
        <item x="95"/>
        <item x="347"/>
        <item x="181"/>
        <item x="272"/>
        <item x="410"/>
        <item x="316"/>
        <item x="112"/>
        <item x="1"/>
        <item x="94"/>
        <item x="161"/>
        <item x="422"/>
        <item x="275"/>
        <item x="339"/>
        <item x="338"/>
        <item x="322"/>
        <item x="266"/>
        <item x="298"/>
        <item x="144"/>
        <item x="267"/>
        <item x="108"/>
        <item x="315"/>
        <item x="393"/>
        <item x="425"/>
        <item x="228"/>
        <item x="212"/>
        <item x="45"/>
        <item x="14"/>
        <item t="default"/>
      </items>
    </pivotField>
    <pivotField numFmtId="165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numFmtId="165" showAll="0"/>
    <pivotField showAll="0"/>
    <pivotField showAll="0"/>
  </pivotFields>
  <rowFields count="1">
    <field x="3"/>
  </rowFields>
  <rowItems count="5">
    <i>
      <x/>
    </i>
    <i>
      <x v="11"/>
    </i>
    <i>
      <x v="12"/>
    </i>
    <i>
      <x v="13"/>
    </i>
    <i t="grand">
      <x/>
    </i>
  </rowItems>
  <colFields count="1">
    <field x="22"/>
  </colFields>
  <colItems count="2">
    <i>
      <x/>
    </i>
    <i>
      <x v="1"/>
    </i>
  </colItems>
  <dataFields count="1">
    <dataField name="Součet z Cena celkem" fld="8" baseField="3" baseItem="0" numFmtId="4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tabSelected="1" workbookViewId="0">
      <selection activeCell="C170" sqref="C170"/>
    </sheetView>
  </sheetViews>
  <sheetFormatPr defaultRowHeight="13.2" x14ac:dyDescent="0.25"/>
  <cols>
    <col min="1" max="1" width="22.33203125" customWidth="1"/>
    <col min="2" max="2" width="17.6640625" bestFit="1" customWidth="1"/>
    <col min="3" max="3" width="10.109375" customWidth="1"/>
    <col min="4" max="4" width="14.21875" customWidth="1"/>
  </cols>
  <sheetData>
    <row r="3" spans="1:5" ht="43.2" x14ac:dyDescent="0.3">
      <c r="A3" s="4" t="s">
        <v>2634</v>
      </c>
      <c r="B3" s="4" t="s">
        <v>2631</v>
      </c>
      <c r="D3" s="8" t="s">
        <v>2635</v>
      </c>
      <c r="E3" s="9" t="s">
        <v>2636</v>
      </c>
    </row>
    <row r="4" spans="1:5" ht="14.4" x14ac:dyDescent="0.3">
      <c r="A4" s="4" t="s">
        <v>2633</v>
      </c>
      <c r="B4">
        <v>2018</v>
      </c>
      <c r="C4">
        <v>2019</v>
      </c>
      <c r="D4" s="8"/>
      <c r="E4" s="10"/>
    </row>
    <row r="5" spans="1:5" x14ac:dyDescent="0.25">
      <c r="A5" s="5" t="s">
        <v>2051</v>
      </c>
      <c r="B5" s="6"/>
      <c r="C5" s="6">
        <v>487.42</v>
      </c>
      <c r="D5" s="6">
        <f>+C5-B5</f>
        <v>487.42</v>
      </c>
      <c r="E5" s="11"/>
    </row>
    <row r="6" spans="1:5" x14ac:dyDescent="0.25">
      <c r="A6" s="5" t="s">
        <v>57</v>
      </c>
      <c r="B6" s="6">
        <v>71364.619999999937</v>
      </c>
      <c r="C6" s="6">
        <v>77765.510000000038</v>
      </c>
      <c r="D6" s="6">
        <f t="shared" ref="D6:D19" si="0">+C6-B6</f>
        <v>6400.8900000001013</v>
      </c>
      <c r="E6" s="11">
        <f t="shared" ref="E6:E19" si="1">+C6/B6</f>
        <v>1.0896927637252201</v>
      </c>
    </row>
    <row r="7" spans="1:5" x14ac:dyDescent="0.25">
      <c r="A7" s="5" t="s">
        <v>40</v>
      </c>
      <c r="B7" s="6">
        <v>172261.67000000004</v>
      </c>
      <c r="C7" s="6">
        <v>165345.13999999964</v>
      </c>
      <c r="D7" s="6">
        <f t="shared" si="0"/>
        <v>-6916.5300000004063</v>
      </c>
      <c r="E7" s="11">
        <f t="shared" si="1"/>
        <v>0.95984869994584165</v>
      </c>
    </row>
    <row r="8" spans="1:5" x14ac:dyDescent="0.25">
      <c r="A8" s="5" t="s">
        <v>27</v>
      </c>
      <c r="B8" s="6">
        <v>178024.81000000003</v>
      </c>
      <c r="C8" s="6">
        <v>208155.6300000003</v>
      </c>
      <c r="D8" s="6">
        <f t="shared" si="0"/>
        <v>30130.820000000269</v>
      </c>
      <c r="E8" s="11">
        <f t="shared" si="1"/>
        <v>1.1692506791609567</v>
      </c>
    </row>
    <row r="9" spans="1:5" x14ac:dyDescent="0.25">
      <c r="A9" s="5" t="s">
        <v>2632</v>
      </c>
      <c r="B9" s="6">
        <v>421651.1</v>
      </c>
      <c r="C9" s="6">
        <v>451753.69999999995</v>
      </c>
      <c r="D9" s="7">
        <f t="shared" si="0"/>
        <v>30102.599999999977</v>
      </c>
      <c r="E9" s="7">
        <f t="shared" si="1"/>
        <v>1.0713922008029861</v>
      </c>
    </row>
  </sheetData>
  <mergeCells count="1">
    <mergeCell ref="D3:D4"/>
  </mergeCells>
  <pageMargins left="0.7" right="0.7" top="0.78740157499999996" bottom="0.78740157499999996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69"/>
  <sheetViews>
    <sheetView topLeftCell="N4738" workbookViewId="0">
      <selection activeCell="W89" sqref="W89:X4769"/>
    </sheetView>
  </sheetViews>
  <sheetFormatPr defaultColWidth="11.44140625" defaultRowHeight="12.75" customHeight="1" x14ac:dyDescent="0.25"/>
  <cols>
    <col min="1" max="28" width="11.44140625" style="1" customWidth="1"/>
    <col min="29" max="16384" width="11.44140625" style="1"/>
  </cols>
  <sheetData>
    <row r="1" spans="1:28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2629</v>
      </c>
      <c r="X1" s="1" t="s">
        <v>2630</v>
      </c>
      <c r="Y1" s="1" t="s">
        <v>22</v>
      </c>
      <c r="Z1" s="1" t="s">
        <v>23</v>
      </c>
      <c r="AA1" s="1" t="s">
        <v>24</v>
      </c>
      <c r="AB1" s="1" t="s">
        <v>25</v>
      </c>
    </row>
    <row r="2" spans="1:28" ht="12.75" customHeight="1" x14ac:dyDescent="0.25">
      <c r="A2" s="2">
        <v>43104.529896330998</v>
      </c>
      <c r="C2" s="1" t="s">
        <v>26</v>
      </c>
      <c r="D2" s="1" t="s">
        <v>27</v>
      </c>
      <c r="E2" s="1" t="s">
        <v>28</v>
      </c>
      <c r="F2" s="3">
        <v>1</v>
      </c>
      <c r="G2" s="1" t="s">
        <v>29</v>
      </c>
      <c r="H2" s="3">
        <v>66.95</v>
      </c>
      <c r="I2" s="3">
        <v>66.95</v>
      </c>
      <c r="J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W2" s="1">
        <f>YEAR(A2)</f>
        <v>2018</v>
      </c>
      <c r="X2" s="1">
        <f>MONTH(A2)</f>
        <v>1</v>
      </c>
      <c r="Z2" s="3">
        <v>0</v>
      </c>
    </row>
    <row r="3" spans="1:28" ht="12.75" customHeight="1" x14ac:dyDescent="0.25">
      <c r="A3" s="2">
        <v>43105.285421412002</v>
      </c>
      <c r="B3" s="1" t="s">
        <v>38</v>
      </c>
      <c r="C3" s="1" t="s">
        <v>39</v>
      </c>
      <c r="D3" s="1" t="s">
        <v>40</v>
      </c>
      <c r="E3" s="1" t="s">
        <v>41</v>
      </c>
      <c r="F3" s="3">
        <v>300</v>
      </c>
      <c r="G3" s="1" t="s">
        <v>29</v>
      </c>
      <c r="H3" s="3">
        <v>1.05</v>
      </c>
      <c r="I3" s="3">
        <v>315</v>
      </c>
      <c r="J3" s="1" t="s">
        <v>42</v>
      </c>
      <c r="L3" s="1" t="s">
        <v>43</v>
      </c>
      <c r="M3" s="1" t="s">
        <v>44</v>
      </c>
      <c r="N3" s="1" t="s">
        <v>33</v>
      </c>
      <c r="O3" s="1" t="s">
        <v>34</v>
      </c>
      <c r="P3" s="1" t="s">
        <v>35</v>
      </c>
      <c r="Q3" s="1" t="s">
        <v>45</v>
      </c>
      <c r="R3" s="1" t="s">
        <v>46</v>
      </c>
      <c r="W3" s="1">
        <f t="shared" ref="W3:W66" si="0">YEAR(A3)</f>
        <v>2018</v>
      </c>
      <c r="X3" s="1">
        <f t="shared" ref="X3:X66" si="1">MONTH(A3)</f>
        <v>1</v>
      </c>
      <c r="Z3" s="3">
        <v>0</v>
      </c>
    </row>
    <row r="4" spans="1:28" ht="12.75" customHeight="1" x14ac:dyDescent="0.25">
      <c r="A4" s="2">
        <v>43105.285421412002</v>
      </c>
      <c r="B4" s="1" t="s">
        <v>47</v>
      </c>
      <c r="C4" s="1" t="s">
        <v>48</v>
      </c>
      <c r="D4" s="1" t="s">
        <v>40</v>
      </c>
      <c r="E4" s="1" t="s">
        <v>49</v>
      </c>
      <c r="F4" s="3">
        <v>300</v>
      </c>
      <c r="G4" s="1" t="s">
        <v>29</v>
      </c>
      <c r="H4" s="3">
        <v>1.06</v>
      </c>
      <c r="I4" s="3">
        <v>316.62</v>
      </c>
      <c r="J4" s="1" t="s">
        <v>42</v>
      </c>
      <c r="L4" s="1" t="s">
        <v>43</v>
      </c>
      <c r="M4" s="1" t="s">
        <v>44</v>
      </c>
      <c r="N4" s="1" t="s">
        <v>33</v>
      </c>
      <c r="O4" s="1" t="s">
        <v>34</v>
      </c>
      <c r="P4" s="1" t="s">
        <v>35</v>
      </c>
      <c r="Q4" s="1" t="s">
        <v>45</v>
      </c>
      <c r="R4" s="1" t="s">
        <v>46</v>
      </c>
      <c r="W4" s="1">
        <f t="shared" si="0"/>
        <v>2018</v>
      </c>
      <c r="X4" s="1">
        <f t="shared" si="1"/>
        <v>1</v>
      </c>
      <c r="Z4" s="3">
        <v>0</v>
      </c>
    </row>
    <row r="5" spans="1:28" ht="12.75" customHeight="1" x14ac:dyDescent="0.25">
      <c r="A5" s="2">
        <v>43105.285421412002</v>
      </c>
      <c r="C5" s="1" t="s">
        <v>50</v>
      </c>
      <c r="D5" s="1" t="s">
        <v>27</v>
      </c>
      <c r="E5" s="1" t="s">
        <v>51</v>
      </c>
      <c r="F5" s="3">
        <v>1</v>
      </c>
      <c r="G5" s="1" t="s">
        <v>29</v>
      </c>
      <c r="H5" s="3">
        <v>1.1499999999999999</v>
      </c>
      <c r="I5" s="3">
        <v>1.1499999999999999</v>
      </c>
      <c r="J5" s="1" t="s">
        <v>42</v>
      </c>
      <c r="L5" s="1" t="s">
        <v>43</v>
      </c>
      <c r="M5" s="1" t="s">
        <v>44</v>
      </c>
      <c r="N5" s="1" t="s">
        <v>33</v>
      </c>
      <c r="O5" s="1" t="s">
        <v>34</v>
      </c>
      <c r="P5" s="1" t="s">
        <v>35</v>
      </c>
      <c r="Q5" s="1" t="s">
        <v>52</v>
      </c>
      <c r="R5" s="1" t="s">
        <v>53</v>
      </c>
      <c r="U5" s="1" t="s">
        <v>54</v>
      </c>
      <c r="W5" s="1">
        <f t="shared" si="0"/>
        <v>2018</v>
      </c>
      <c r="X5" s="1">
        <f t="shared" si="1"/>
        <v>1</v>
      </c>
      <c r="Z5" s="3">
        <v>0</v>
      </c>
    </row>
    <row r="6" spans="1:28" ht="12.75" customHeight="1" x14ac:dyDescent="0.25">
      <c r="A6" s="2">
        <v>43105.285421412002</v>
      </c>
      <c r="B6" s="1" t="s">
        <v>55</v>
      </c>
      <c r="C6" s="1" t="s">
        <v>56</v>
      </c>
      <c r="D6" s="1" t="s">
        <v>57</v>
      </c>
      <c r="E6" s="1" t="s">
        <v>58</v>
      </c>
      <c r="F6" s="3">
        <v>30</v>
      </c>
      <c r="G6" s="1" t="s">
        <v>29</v>
      </c>
      <c r="H6" s="3">
        <v>2.17</v>
      </c>
      <c r="I6" s="3">
        <v>64.95</v>
      </c>
      <c r="J6" s="1" t="s">
        <v>42</v>
      </c>
      <c r="L6" s="1" t="s">
        <v>43</v>
      </c>
      <c r="M6" s="1" t="s">
        <v>44</v>
      </c>
      <c r="N6" s="1" t="s">
        <v>33</v>
      </c>
      <c r="O6" s="1" t="s">
        <v>34</v>
      </c>
      <c r="P6" s="1" t="s">
        <v>35</v>
      </c>
      <c r="Q6" s="1" t="s">
        <v>59</v>
      </c>
      <c r="R6" s="1" t="s">
        <v>60</v>
      </c>
      <c r="U6" s="1" t="s">
        <v>61</v>
      </c>
      <c r="W6" s="1">
        <f t="shared" si="0"/>
        <v>2018</v>
      </c>
      <c r="X6" s="1">
        <f t="shared" si="1"/>
        <v>1</v>
      </c>
      <c r="Z6" s="3">
        <v>0</v>
      </c>
    </row>
    <row r="7" spans="1:28" ht="12.75" customHeight="1" x14ac:dyDescent="0.25">
      <c r="A7" s="2">
        <v>43105.285421412002</v>
      </c>
      <c r="B7" s="1" t="s">
        <v>55</v>
      </c>
      <c r="C7" s="1" t="s">
        <v>62</v>
      </c>
      <c r="D7" s="1" t="s">
        <v>57</v>
      </c>
      <c r="E7" s="1" t="s">
        <v>63</v>
      </c>
      <c r="F7" s="3">
        <v>30</v>
      </c>
      <c r="G7" s="1" t="s">
        <v>29</v>
      </c>
      <c r="H7" s="3">
        <v>2.1800000000000002</v>
      </c>
      <c r="I7" s="3">
        <v>65.25</v>
      </c>
      <c r="J7" s="1" t="s">
        <v>42</v>
      </c>
      <c r="L7" s="1" t="s">
        <v>43</v>
      </c>
      <c r="M7" s="1" t="s">
        <v>44</v>
      </c>
      <c r="N7" s="1" t="s">
        <v>33</v>
      </c>
      <c r="O7" s="1" t="s">
        <v>34</v>
      </c>
      <c r="P7" s="1" t="s">
        <v>35</v>
      </c>
      <c r="Q7" s="1" t="s">
        <v>59</v>
      </c>
      <c r="R7" s="1" t="s">
        <v>60</v>
      </c>
      <c r="U7" s="1" t="s">
        <v>61</v>
      </c>
      <c r="W7" s="1">
        <f t="shared" si="0"/>
        <v>2018</v>
      </c>
      <c r="X7" s="1">
        <f t="shared" si="1"/>
        <v>1</v>
      </c>
      <c r="Z7" s="3">
        <v>0</v>
      </c>
    </row>
    <row r="8" spans="1:28" ht="12.75" customHeight="1" x14ac:dyDescent="0.25">
      <c r="A8" s="2">
        <v>43105.285421412002</v>
      </c>
      <c r="B8" s="1" t="s">
        <v>64</v>
      </c>
      <c r="C8" s="1" t="s">
        <v>65</v>
      </c>
      <c r="D8" s="1" t="s">
        <v>40</v>
      </c>
      <c r="E8" s="1" t="s">
        <v>66</v>
      </c>
      <c r="F8" s="3">
        <v>20</v>
      </c>
      <c r="G8" s="1" t="s">
        <v>29</v>
      </c>
      <c r="H8" s="3">
        <v>2.25</v>
      </c>
      <c r="I8" s="3">
        <v>44.98</v>
      </c>
      <c r="J8" s="1" t="s">
        <v>42</v>
      </c>
      <c r="L8" s="1" t="s">
        <v>43</v>
      </c>
      <c r="M8" s="1" t="s">
        <v>44</v>
      </c>
      <c r="N8" s="1" t="s">
        <v>33</v>
      </c>
      <c r="O8" s="1" t="s">
        <v>34</v>
      </c>
      <c r="P8" s="1" t="s">
        <v>35</v>
      </c>
      <c r="Q8" s="1" t="s">
        <v>67</v>
      </c>
      <c r="R8" s="1" t="s">
        <v>68</v>
      </c>
      <c r="U8" s="1" t="s">
        <v>69</v>
      </c>
      <c r="W8" s="1">
        <f t="shared" si="0"/>
        <v>2018</v>
      </c>
      <c r="X8" s="1">
        <f t="shared" si="1"/>
        <v>1</v>
      </c>
      <c r="Z8" s="3">
        <v>0</v>
      </c>
    </row>
    <row r="9" spans="1:28" ht="12.75" customHeight="1" x14ac:dyDescent="0.25">
      <c r="A9" s="2">
        <v>43105.285421412002</v>
      </c>
      <c r="C9" s="1" t="s">
        <v>70</v>
      </c>
      <c r="D9" s="1" t="s">
        <v>71</v>
      </c>
      <c r="E9" s="1" t="s">
        <v>72</v>
      </c>
      <c r="F9" s="3">
        <v>200</v>
      </c>
      <c r="G9" s="1" t="s">
        <v>29</v>
      </c>
      <c r="H9" s="3">
        <v>2.83</v>
      </c>
      <c r="I9" s="3">
        <v>566.48</v>
      </c>
      <c r="J9" s="1" t="s">
        <v>42</v>
      </c>
      <c r="L9" s="1" t="s">
        <v>43</v>
      </c>
      <c r="M9" s="1" t="s">
        <v>44</v>
      </c>
      <c r="N9" s="1" t="s">
        <v>33</v>
      </c>
      <c r="O9" s="1" t="s">
        <v>34</v>
      </c>
      <c r="P9" s="1" t="s">
        <v>35</v>
      </c>
      <c r="Q9" s="1" t="s">
        <v>73</v>
      </c>
      <c r="R9" s="1" t="s">
        <v>74</v>
      </c>
      <c r="U9" s="1" t="s">
        <v>75</v>
      </c>
      <c r="W9" s="1">
        <f t="shared" si="0"/>
        <v>2018</v>
      </c>
      <c r="X9" s="1">
        <f t="shared" si="1"/>
        <v>1</v>
      </c>
      <c r="Z9" s="3">
        <v>0</v>
      </c>
    </row>
    <row r="10" spans="1:28" ht="12.75" customHeight="1" x14ac:dyDescent="0.25">
      <c r="A10" s="2">
        <v>43105.285421412002</v>
      </c>
      <c r="B10" s="1" t="s">
        <v>76</v>
      </c>
      <c r="C10" s="1" t="s">
        <v>77</v>
      </c>
      <c r="D10" s="1" t="s">
        <v>40</v>
      </c>
      <c r="E10" s="1" t="s">
        <v>78</v>
      </c>
      <c r="F10" s="3">
        <v>2</v>
      </c>
      <c r="G10" s="1" t="s">
        <v>29</v>
      </c>
      <c r="H10" s="3">
        <v>3.09</v>
      </c>
      <c r="I10" s="3">
        <v>6.18</v>
      </c>
      <c r="J10" s="1" t="s">
        <v>42</v>
      </c>
      <c r="L10" s="1" t="s">
        <v>43</v>
      </c>
      <c r="M10" s="1" t="s">
        <v>44</v>
      </c>
      <c r="N10" s="1" t="s">
        <v>33</v>
      </c>
      <c r="O10" s="1" t="s">
        <v>34</v>
      </c>
      <c r="P10" s="1" t="s">
        <v>35</v>
      </c>
      <c r="Q10" s="1" t="s">
        <v>79</v>
      </c>
      <c r="R10" s="1" t="s">
        <v>80</v>
      </c>
      <c r="U10" s="1" t="s">
        <v>69</v>
      </c>
      <c r="W10" s="1">
        <f t="shared" si="0"/>
        <v>2018</v>
      </c>
      <c r="X10" s="1">
        <f t="shared" si="1"/>
        <v>1</v>
      </c>
      <c r="Z10" s="3">
        <v>0</v>
      </c>
    </row>
    <row r="11" spans="1:28" ht="12.75" customHeight="1" x14ac:dyDescent="0.25">
      <c r="A11" s="2">
        <v>43105.285421412002</v>
      </c>
      <c r="B11" s="1" t="s">
        <v>81</v>
      </c>
      <c r="C11" s="1" t="s">
        <v>82</v>
      </c>
      <c r="D11" s="1" t="s">
        <v>27</v>
      </c>
      <c r="E11" s="1" t="s">
        <v>83</v>
      </c>
      <c r="F11" s="3">
        <v>20</v>
      </c>
      <c r="G11" s="1" t="s">
        <v>29</v>
      </c>
      <c r="H11" s="3">
        <v>3.81</v>
      </c>
      <c r="I11" s="3">
        <v>76.239999999999995</v>
      </c>
      <c r="J11" s="1" t="s">
        <v>42</v>
      </c>
      <c r="L11" s="1" t="s">
        <v>43</v>
      </c>
      <c r="M11" s="1" t="s">
        <v>44</v>
      </c>
      <c r="N11" s="1" t="s">
        <v>33</v>
      </c>
      <c r="O11" s="1" t="s">
        <v>34</v>
      </c>
      <c r="P11" s="1" t="s">
        <v>35</v>
      </c>
      <c r="Q11" s="1" t="s">
        <v>84</v>
      </c>
      <c r="R11" s="1" t="s">
        <v>85</v>
      </c>
      <c r="U11" s="1" t="s">
        <v>86</v>
      </c>
      <c r="W11" s="1">
        <f t="shared" si="0"/>
        <v>2018</v>
      </c>
      <c r="X11" s="1">
        <f t="shared" si="1"/>
        <v>1</v>
      </c>
      <c r="Z11" s="3">
        <v>0</v>
      </c>
    </row>
    <row r="12" spans="1:28" ht="12.75" customHeight="1" x14ac:dyDescent="0.25">
      <c r="A12" s="2">
        <v>43105.285421412002</v>
      </c>
      <c r="B12" s="1" t="s">
        <v>87</v>
      </c>
      <c r="C12" s="1" t="s">
        <v>88</v>
      </c>
      <c r="D12" s="1" t="s">
        <v>40</v>
      </c>
      <c r="E12" s="1" t="s">
        <v>89</v>
      </c>
      <c r="F12" s="3">
        <v>2</v>
      </c>
      <c r="G12" s="1" t="s">
        <v>29</v>
      </c>
      <c r="H12" s="3">
        <v>4.12</v>
      </c>
      <c r="I12" s="3">
        <v>8.24</v>
      </c>
      <c r="J12" s="1" t="s">
        <v>42</v>
      </c>
      <c r="L12" s="1" t="s">
        <v>43</v>
      </c>
      <c r="M12" s="1" t="s">
        <v>44</v>
      </c>
      <c r="N12" s="1" t="s">
        <v>33</v>
      </c>
      <c r="O12" s="1" t="s">
        <v>34</v>
      </c>
      <c r="P12" s="1" t="s">
        <v>35</v>
      </c>
      <c r="Q12" s="1" t="s">
        <v>90</v>
      </c>
      <c r="R12" s="1" t="s">
        <v>91</v>
      </c>
      <c r="U12" s="1" t="s">
        <v>69</v>
      </c>
      <c r="W12" s="1">
        <f t="shared" si="0"/>
        <v>2018</v>
      </c>
      <c r="X12" s="1">
        <f t="shared" si="1"/>
        <v>1</v>
      </c>
      <c r="Z12" s="3">
        <v>0</v>
      </c>
    </row>
    <row r="13" spans="1:28" ht="12.75" customHeight="1" x14ac:dyDescent="0.25">
      <c r="A13" s="2">
        <v>43105.285421412002</v>
      </c>
      <c r="C13" s="1" t="s">
        <v>92</v>
      </c>
      <c r="D13" s="1" t="s">
        <v>27</v>
      </c>
      <c r="E13" s="1" t="s">
        <v>93</v>
      </c>
      <c r="F13" s="3">
        <v>2</v>
      </c>
      <c r="G13" s="1" t="s">
        <v>29</v>
      </c>
      <c r="H13" s="3">
        <v>12.59</v>
      </c>
      <c r="I13" s="3">
        <v>25.17</v>
      </c>
      <c r="J13" s="1" t="s">
        <v>42</v>
      </c>
      <c r="L13" s="1" t="s">
        <v>43</v>
      </c>
      <c r="M13" s="1" t="s">
        <v>44</v>
      </c>
      <c r="N13" s="1" t="s">
        <v>33</v>
      </c>
      <c r="O13" s="1" t="s">
        <v>34</v>
      </c>
      <c r="P13" s="1" t="s">
        <v>35</v>
      </c>
      <c r="Q13" s="1" t="s">
        <v>52</v>
      </c>
      <c r="R13" s="1" t="s">
        <v>53</v>
      </c>
      <c r="U13" s="1" t="s">
        <v>54</v>
      </c>
      <c r="W13" s="1">
        <f t="shared" si="0"/>
        <v>2018</v>
      </c>
      <c r="X13" s="1">
        <f t="shared" si="1"/>
        <v>1</v>
      </c>
      <c r="Z13" s="3">
        <v>0</v>
      </c>
    </row>
    <row r="14" spans="1:28" ht="12.75" customHeight="1" x14ac:dyDescent="0.25">
      <c r="A14" s="2">
        <v>43105.285421412002</v>
      </c>
      <c r="B14" s="1" t="s">
        <v>94</v>
      </c>
      <c r="C14" s="1" t="s">
        <v>95</v>
      </c>
      <c r="D14" s="1" t="s">
        <v>57</v>
      </c>
      <c r="E14" s="1" t="s">
        <v>96</v>
      </c>
      <c r="F14" s="3">
        <v>4</v>
      </c>
      <c r="G14" s="1" t="s">
        <v>29</v>
      </c>
      <c r="H14" s="3">
        <v>16.920000000000002</v>
      </c>
      <c r="I14" s="3">
        <v>67.680000000000007</v>
      </c>
      <c r="J14" s="1" t="s">
        <v>42</v>
      </c>
      <c r="L14" s="1" t="s">
        <v>43</v>
      </c>
      <c r="M14" s="1" t="s">
        <v>44</v>
      </c>
      <c r="N14" s="1" t="s">
        <v>33</v>
      </c>
      <c r="O14" s="1" t="s">
        <v>34</v>
      </c>
      <c r="P14" s="1" t="s">
        <v>35</v>
      </c>
      <c r="Q14" s="1" t="s">
        <v>97</v>
      </c>
      <c r="R14" s="1" t="s">
        <v>98</v>
      </c>
      <c r="U14" s="1" t="s">
        <v>61</v>
      </c>
      <c r="W14" s="1">
        <f t="shared" si="0"/>
        <v>2018</v>
      </c>
      <c r="X14" s="1">
        <f t="shared" si="1"/>
        <v>1</v>
      </c>
      <c r="Z14" s="3">
        <v>0</v>
      </c>
    </row>
    <row r="15" spans="1:28" ht="12.75" customHeight="1" x14ac:dyDescent="0.25">
      <c r="A15" s="2">
        <v>43105.285421412002</v>
      </c>
      <c r="B15" s="1" t="s">
        <v>99</v>
      </c>
      <c r="C15" s="1" t="s">
        <v>100</v>
      </c>
      <c r="D15" s="1" t="s">
        <v>27</v>
      </c>
      <c r="E15" s="1" t="s">
        <v>101</v>
      </c>
      <c r="F15" s="3">
        <v>5</v>
      </c>
      <c r="G15" s="1" t="s">
        <v>29</v>
      </c>
      <c r="H15" s="3">
        <v>19.97</v>
      </c>
      <c r="I15" s="3">
        <v>99.85</v>
      </c>
      <c r="J15" s="1" t="s">
        <v>42</v>
      </c>
      <c r="L15" s="1" t="s">
        <v>43</v>
      </c>
      <c r="M15" s="1" t="s">
        <v>44</v>
      </c>
      <c r="N15" s="1" t="s">
        <v>33</v>
      </c>
      <c r="O15" s="1" t="s">
        <v>34</v>
      </c>
      <c r="P15" s="1" t="s">
        <v>35</v>
      </c>
      <c r="Q15" s="1" t="s">
        <v>84</v>
      </c>
      <c r="R15" s="1" t="s">
        <v>85</v>
      </c>
      <c r="U15" s="1" t="s">
        <v>86</v>
      </c>
      <c r="W15" s="1">
        <f t="shared" si="0"/>
        <v>2018</v>
      </c>
      <c r="X15" s="1">
        <f t="shared" si="1"/>
        <v>1</v>
      </c>
      <c r="Z15" s="3">
        <v>0</v>
      </c>
    </row>
    <row r="16" spans="1:28" ht="12.75" customHeight="1" x14ac:dyDescent="0.25">
      <c r="A16" s="2">
        <v>43105.285421412002</v>
      </c>
      <c r="B16" s="1" t="s">
        <v>102</v>
      </c>
      <c r="C16" s="1" t="s">
        <v>103</v>
      </c>
      <c r="D16" s="1" t="s">
        <v>57</v>
      </c>
      <c r="E16" s="1" t="s">
        <v>104</v>
      </c>
      <c r="F16" s="3">
        <v>10</v>
      </c>
      <c r="G16" s="1" t="s">
        <v>105</v>
      </c>
      <c r="H16" s="3">
        <v>20.57</v>
      </c>
      <c r="I16" s="3">
        <v>205.72</v>
      </c>
      <c r="J16" s="1" t="s">
        <v>42</v>
      </c>
      <c r="L16" s="1" t="s">
        <v>43</v>
      </c>
      <c r="M16" s="1" t="s">
        <v>44</v>
      </c>
      <c r="N16" s="1" t="s">
        <v>33</v>
      </c>
      <c r="O16" s="1" t="s">
        <v>34</v>
      </c>
      <c r="P16" s="1" t="s">
        <v>35</v>
      </c>
      <c r="Q16" s="1" t="s">
        <v>106</v>
      </c>
      <c r="R16" s="1" t="s">
        <v>107</v>
      </c>
      <c r="U16" s="1" t="s">
        <v>61</v>
      </c>
      <c r="W16" s="1">
        <f t="shared" si="0"/>
        <v>2018</v>
      </c>
      <c r="X16" s="1">
        <f t="shared" si="1"/>
        <v>1</v>
      </c>
      <c r="Z16" s="3">
        <v>0</v>
      </c>
    </row>
    <row r="17" spans="1:26" ht="12.75" customHeight="1" x14ac:dyDescent="0.25">
      <c r="A17" s="2">
        <v>43105.285421412002</v>
      </c>
      <c r="C17" s="1" t="s">
        <v>108</v>
      </c>
      <c r="D17" s="1" t="s">
        <v>27</v>
      </c>
      <c r="E17" s="1" t="s">
        <v>109</v>
      </c>
      <c r="F17" s="3">
        <v>2</v>
      </c>
      <c r="G17" s="1" t="s">
        <v>29</v>
      </c>
      <c r="H17" s="3">
        <v>22.99</v>
      </c>
      <c r="I17" s="3">
        <v>45.98</v>
      </c>
      <c r="J17" s="1" t="s">
        <v>42</v>
      </c>
      <c r="L17" s="1" t="s">
        <v>43</v>
      </c>
      <c r="M17" s="1" t="s">
        <v>44</v>
      </c>
      <c r="N17" s="1" t="s">
        <v>33</v>
      </c>
      <c r="O17" s="1" t="s">
        <v>34</v>
      </c>
      <c r="P17" s="1" t="s">
        <v>35</v>
      </c>
      <c r="Q17" s="1" t="s">
        <v>36</v>
      </c>
      <c r="R17" s="1" t="s">
        <v>37</v>
      </c>
      <c r="U17" s="1" t="s">
        <v>54</v>
      </c>
      <c r="W17" s="1">
        <f t="shared" si="0"/>
        <v>2018</v>
      </c>
      <c r="X17" s="1">
        <f t="shared" si="1"/>
        <v>1</v>
      </c>
      <c r="Z17" s="3">
        <v>0</v>
      </c>
    </row>
    <row r="18" spans="1:26" ht="12.75" customHeight="1" x14ac:dyDescent="0.25">
      <c r="A18" s="2">
        <v>43105.285421412002</v>
      </c>
      <c r="C18" s="1" t="s">
        <v>110</v>
      </c>
      <c r="D18" s="1" t="s">
        <v>27</v>
      </c>
      <c r="E18" s="1" t="s">
        <v>111</v>
      </c>
      <c r="F18" s="3">
        <v>20</v>
      </c>
      <c r="G18" s="1" t="s">
        <v>29</v>
      </c>
      <c r="H18" s="3">
        <v>24.68</v>
      </c>
      <c r="I18" s="3">
        <v>493.64</v>
      </c>
      <c r="J18" s="1" t="s">
        <v>42</v>
      </c>
      <c r="L18" s="1" t="s">
        <v>43</v>
      </c>
      <c r="M18" s="1" t="s">
        <v>44</v>
      </c>
      <c r="N18" s="1" t="s">
        <v>33</v>
      </c>
      <c r="O18" s="1" t="s">
        <v>34</v>
      </c>
      <c r="P18" s="1" t="s">
        <v>35</v>
      </c>
      <c r="Q18" s="1" t="s">
        <v>112</v>
      </c>
      <c r="R18" s="1" t="s">
        <v>113</v>
      </c>
      <c r="U18" s="1" t="s">
        <v>114</v>
      </c>
      <c r="W18" s="1">
        <f t="shared" si="0"/>
        <v>2018</v>
      </c>
      <c r="X18" s="1">
        <f t="shared" si="1"/>
        <v>1</v>
      </c>
      <c r="Z18" s="3">
        <v>0</v>
      </c>
    </row>
    <row r="19" spans="1:26" ht="12.75" customHeight="1" x14ac:dyDescent="0.25">
      <c r="A19" s="2">
        <v>43105.285421412002</v>
      </c>
      <c r="B19" s="1" t="s">
        <v>115</v>
      </c>
      <c r="C19" s="1" t="s">
        <v>116</v>
      </c>
      <c r="D19" s="1" t="s">
        <v>27</v>
      </c>
      <c r="E19" s="1" t="s">
        <v>117</v>
      </c>
      <c r="F19" s="3">
        <v>10</v>
      </c>
      <c r="G19" s="1" t="s">
        <v>29</v>
      </c>
      <c r="H19" s="3">
        <v>27.8</v>
      </c>
      <c r="I19" s="3">
        <v>278</v>
      </c>
      <c r="J19" s="1" t="s">
        <v>42</v>
      </c>
      <c r="L19" s="1" t="s">
        <v>43</v>
      </c>
      <c r="M19" s="1" t="s">
        <v>44</v>
      </c>
      <c r="N19" s="1" t="s">
        <v>33</v>
      </c>
      <c r="O19" s="1" t="s">
        <v>34</v>
      </c>
      <c r="P19" s="1" t="s">
        <v>35</v>
      </c>
      <c r="Q19" s="1" t="s">
        <v>84</v>
      </c>
      <c r="R19" s="1" t="s">
        <v>85</v>
      </c>
      <c r="U19" s="1" t="s">
        <v>86</v>
      </c>
      <c r="W19" s="1">
        <f t="shared" si="0"/>
        <v>2018</v>
      </c>
      <c r="X19" s="1">
        <f t="shared" si="1"/>
        <v>1</v>
      </c>
      <c r="Z19" s="3">
        <v>0</v>
      </c>
    </row>
    <row r="20" spans="1:26" ht="12.75" customHeight="1" x14ac:dyDescent="0.25">
      <c r="A20" s="2">
        <v>43105.285421412002</v>
      </c>
      <c r="B20" s="1" t="s">
        <v>118</v>
      </c>
      <c r="C20" s="1" t="s">
        <v>119</v>
      </c>
      <c r="D20" s="1" t="s">
        <v>57</v>
      </c>
      <c r="E20" s="1" t="s">
        <v>120</v>
      </c>
      <c r="F20" s="3">
        <v>3</v>
      </c>
      <c r="G20" s="1" t="s">
        <v>29</v>
      </c>
      <c r="H20" s="3">
        <v>31.34</v>
      </c>
      <c r="I20" s="3">
        <v>94.02</v>
      </c>
      <c r="J20" s="1" t="s">
        <v>42</v>
      </c>
      <c r="L20" s="1" t="s">
        <v>43</v>
      </c>
      <c r="M20" s="1" t="s">
        <v>44</v>
      </c>
      <c r="N20" s="1" t="s">
        <v>33</v>
      </c>
      <c r="O20" s="1" t="s">
        <v>34</v>
      </c>
      <c r="P20" s="1" t="s">
        <v>35</v>
      </c>
      <c r="Q20" s="1" t="s">
        <v>121</v>
      </c>
      <c r="R20" s="1" t="s">
        <v>122</v>
      </c>
      <c r="U20" s="1" t="s">
        <v>123</v>
      </c>
      <c r="W20" s="1">
        <f t="shared" si="0"/>
        <v>2018</v>
      </c>
      <c r="X20" s="1">
        <f t="shared" si="1"/>
        <v>1</v>
      </c>
      <c r="Z20" s="3">
        <v>0</v>
      </c>
    </row>
    <row r="21" spans="1:26" ht="12.75" customHeight="1" x14ac:dyDescent="0.25">
      <c r="A21" s="2">
        <v>43105.285421412002</v>
      </c>
      <c r="B21" s="1" t="s">
        <v>124</v>
      </c>
      <c r="C21" s="1" t="s">
        <v>125</v>
      </c>
      <c r="D21" s="1" t="s">
        <v>40</v>
      </c>
      <c r="E21" s="1" t="s">
        <v>126</v>
      </c>
      <c r="F21" s="3">
        <v>2</v>
      </c>
      <c r="G21" s="1" t="s">
        <v>29</v>
      </c>
      <c r="H21" s="3">
        <v>33.5</v>
      </c>
      <c r="I21" s="3">
        <v>67</v>
      </c>
      <c r="J21" s="1" t="s">
        <v>42</v>
      </c>
      <c r="L21" s="1" t="s">
        <v>43</v>
      </c>
      <c r="M21" s="1" t="s">
        <v>44</v>
      </c>
      <c r="N21" s="1" t="s">
        <v>33</v>
      </c>
      <c r="O21" s="1" t="s">
        <v>34</v>
      </c>
      <c r="P21" s="1" t="s">
        <v>35</v>
      </c>
      <c r="Q21" s="1" t="s">
        <v>90</v>
      </c>
      <c r="R21" s="1" t="s">
        <v>91</v>
      </c>
      <c r="U21" s="1" t="s">
        <v>69</v>
      </c>
      <c r="W21" s="1">
        <f t="shared" si="0"/>
        <v>2018</v>
      </c>
      <c r="X21" s="1">
        <f t="shared" si="1"/>
        <v>1</v>
      </c>
      <c r="Z21" s="3">
        <v>0</v>
      </c>
    </row>
    <row r="22" spans="1:26" ht="12.75" customHeight="1" x14ac:dyDescent="0.25">
      <c r="A22" s="2">
        <v>43105.285421412002</v>
      </c>
      <c r="B22" s="1" t="s">
        <v>127</v>
      </c>
      <c r="C22" s="1" t="s">
        <v>128</v>
      </c>
      <c r="D22" s="1" t="s">
        <v>40</v>
      </c>
      <c r="E22" s="1" t="s">
        <v>129</v>
      </c>
      <c r="F22" s="3">
        <v>2</v>
      </c>
      <c r="G22" s="1" t="s">
        <v>29</v>
      </c>
      <c r="H22" s="3">
        <v>36.19</v>
      </c>
      <c r="I22" s="3">
        <v>72.38</v>
      </c>
      <c r="J22" s="1" t="s">
        <v>42</v>
      </c>
      <c r="L22" s="1" t="s">
        <v>43</v>
      </c>
      <c r="M22" s="1" t="s">
        <v>44</v>
      </c>
      <c r="N22" s="1" t="s">
        <v>33</v>
      </c>
      <c r="O22" s="1" t="s">
        <v>34</v>
      </c>
      <c r="P22" s="1" t="s">
        <v>35</v>
      </c>
      <c r="Q22" s="1" t="s">
        <v>90</v>
      </c>
      <c r="R22" s="1" t="s">
        <v>91</v>
      </c>
      <c r="U22" s="1" t="s">
        <v>69</v>
      </c>
      <c r="W22" s="1">
        <f t="shared" si="0"/>
        <v>2018</v>
      </c>
      <c r="X22" s="1">
        <f t="shared" si="1"/>
        <v>1</v>
      </c>
      <c r="Z22" s="3">
        <v>0</v>
      </c>
    </row>
    <row r="23" spans="1:26" ht="12.75" customHeight="1" x14ac:dyDescent="0.25">
      <c r="A23" s="2">
        <v>43105.285421412002</v>
      </c>
      <c r="C23" s="1" t="s">
        <v>130</v>
      </c>
      <c r="D23" s="1" t="s">
        <v>27</v>
      </c>
      <c r="E23" s="1" t="s">
        <v>131</v>
      </c>
      <c r="F23" s="3">
        <v>1</v>
      </c>
      <c r="G23" s="1" t="s">
        <v>105</v>
      </c>
      <c r="H23" s="3">
        <v>45</v>
      </c>
      <c r="I23" s="3">
        <v>45</v>
      </c>
      <c r="J23" s="1" t="s">
        <v>42</v>
      </c>
      <c r="L23" s="1" t="s">
        <v>43</v>
      </c>
      <c r="M23" s="1" t="s">
        <v>44</v>
      </c>
      <c r="N23" s="1" t="s">
        <v>33</v>
      </c>
      <c r="O23" s="1" t="s">
        <v>34</v>
      </c>
      <c r="P23" s="1" t="s">
        <v>35</v>
      </c>
      <c r="Q23" s="1" t="s">
        <v>132</v>
      </c>
      <c r="R23" s="1" t="s">
        <v>133</v>
      </c>
      <c r="W23" s="1">
        <f t="shared" si="0"/>
        <v>2018</v>
      </c>
      <c r="X23" s="1">
        <f t="shared" si="1"/>
        <v>1</v>
      </c>
      <c r="Z23" s="3">
        <v>0</v>
      </c>
    </row>
    <row r="24" spans="1:26" ht="12.75" customHeight="1" x14ac:dyDescent="0.25">
      <c r="A24" s="2">
        <v>43105.285421412002</v>
      </c>
      <c r="B24" s="1" t="s">
        <v>134</v>
      </c>
      <c r="C24" s="1" t="s">
        <v>135</v>
      </c>
      <c r="D24" s="1" t="s">
        <v>40</v>
      </c>
      <c r="E24" s="1" t="s">
        <v>136</v>
      </c>
      <c r="F24" s="3">
        <v>4</v>
      </c>
      <c r="G24" s="1" t="s">
        <v>29</v>
      </c>
      <c r="H24" s="3">
        <v>48.42</v>
      </c>
      <c r="I24" s="3">
        <v>193.66</v>
      </c>
      <c r="J24" s="1" t="s">
        <v>42</v>
      </c>
      <c r="L24" s="1" t="s">
        <v>43</v>
      </c>
      <c r="M24" s="1" t="s">
        <v>44</v>
      </c>
      <c r="N24" s="1" t="s">
        <v>33</v>
      </c>
      <c r="O24" s="1" t="s">
        <v>34</v>
      </c>
      <c r="P24" s="1" t="s">
        <v>35</v>
      </c>
      <c r="Q24" s="1" t="s">
        <v>137</v>
      </c>
      <c r="R24" s="1" t="s">
        <v>138</v>
      </c>
      <c r="U24" s="1" t="s">
        <v>139</v>
      </c>
      <c r="W24" s="1">
        <f t="shared" si="0"/>
        <v>2018</v>
      </c>
      <c r="X24" s="1">
        <f t="shared" si="1"/>
        <v>1</v>
      </c>
      <c r="Z24" s="3">
        <v>0</v>
      </c>
    </row>
    <row r="25" spans="1:26" ht="12.75" customHeight="1" x14ac:dyDescent="0.25">
      <c r="A25" s="2">
        <v>43105.285421412002</v>
      </c>
      <c r="C25" s="1" t="s">
        <v>140</v>
      </c>
      <c r="D25" s="1" t="s">
        <v>27</v>
      </c>
      <c r="E25" s="1" t="s">
        <v>141</v>
      </c>
      <c r="F25" s="3">
        <v>1</v>
      </c>
      <c r="G25" s="1" t="s">
        <v>29</v>
      </c>
      <c r="H25" s="3">
        <v>49.61</v>
      </c>
      <c r="I25" s="3">
        <v>49.61</v>
      </c>
      <c r="J25" s="1" t="s">
        <v>42</v>
      </c>
      <c r="L25" s="1" t="s">
        <v>43</v>
      </c>
      <c r="M25" s="1" t="s">
        <v>44</v>
      </c>
      <c r="N25" s="1" t="s">
        <v>33</v>
      </c>
      <c r="O25" s="1" t="s">
        <v>34</v>
      </c>
      <c r="P25" s="1" t="s">
        <v>35</v>
      </c>
      <c r="Q25" s="1" t="s">
        <v>142</v>
      </c>
      <c r="R25" s="1" t="s">
        <v>143</v>
      </c>
      <c r="U25" s="1" t="s">
        <v>54</v>
      </c>
      <c r="W25" s="1">
        <f t="shared" si="0"/>
        <v>2018</v>
      </c>
      <c r="X25" s="1">
        <f t="shared" si="1"/>
        <v>1</v>
      </c>
      <c r="Z25" s="3">
        <v>0</v>
      </c>
    </row>
    <row r="26" spans="1:26" ht="12.75" customHeight="1" x14ac:dyDescent="0.25">
      <c r="A26" s="2">
        <v>43105.285421412002</v>
      </c>
      <c r="B26" s="1" t="s">
        <v>144</v>
      </c>
      <c r="C26" s="1" t="s">
        <v>145</v>
      </c>
      <c r="D26" s="1" t="s">
        <v>40</v>
      </c>
      <c r="E26" s="1" t="s">
        <v>146</v>
      </c>
      <c r="F26" s="3">
        <v>3</v>
      </c>
      <c r="G26" s="1" t="s">
        <v>29</v>
      </c>
      <c r="H26" s="3">
        <v>50.82</v>
      </c>
      <c r="I26" s="3">
        <v>152.46</v>
      </c>
      <c r="J26" s="1" t="s">
        <v>42</v>
      </c>
      <c r="L26" s="1" t="s">
        <v>43</v>
      </c>
      <c r="M26" s="1" t="s">
        <v>44</v>
      </c>
      <c r="N26" s="1" t="s">
        <v>33</v>
      </c>
      <c r="O26" s="1" t="s">
        <v>34</v>
      </c>
      <c r="P26" s="1" t="s">
        <v>35</v>
      </c>
      <c r="Q26" s="1" t="s">
        <v>147</v>
      </c>
      <c r="R26" s="1" t="s">
        <v>148</v>
      </c>
      <c r="U26" s="1" t="s">
        <v>139</v>
      </c>
      <c r="W26" s="1">
        <f t="shared" si="0"/>
        <v>2018</v>
      </c>
      <c r="X26" s="1">
        <f t="shared" si="1"/>
        <v>1</v>
      </c>
      <c r="Z26" s="3">
        <v>0</v>
      </c>
    </row>
    <row r="27" spans="1:26" ht="12.75" customHeight="1" x14ac:dyDescent="0.25">
      <c r="A27" s="2">
        <v>43105.285421412002</v>
      </c>
      <c r="C27" s="1" t="s">
        <v>149</v>
      </c>
      <c r="D27" s="1" t="s">
        <v>150</v>
      </c>
      <c r="E27" s="1" t="s">
        <v>151</v>
      </c>
      <c r="F27" s="3">
        <v>1</v>
      </c>
      <c r="G27" s="1" t="s">
        <v>29</v>
      </c>
      <c r="H27" s="3">
        <v>52.64</v>
      </c>
      <c r="I27" s="3">
        <v>52.64</v>
      </c>
      <c r="J27" s="1" t="s">
        <v>42</v>
      </c>
      <c r="L27" s="1" t="s">
        <v>43</v>
      </c>
      <c r="M27" s="1" t="s">
        <v>44</v>
      </c>
      <c r="N27" s="1" t="s">
        <v>33</v>
      </c>
      <c r="O27" s="1" t="s">
        <v>34</v>
      </c>
      <c r="P27" s="1" t="s">
        <v>35</v>
      </c>
      <c r="Q27" s="1" t="s">
        <v>152</v>
      </c>
      <c r="R27" s="1" t="s">
        <v>153</v>
      </c>
      <c r="U27" s="1" t="s">
        <v>154</v>
      </c>
      <c r="W27" s="1">
        <f t="shared" si="0"/>
        <v>2018</v>
      </c>
      <c r="X27" s="1">
        <f t="shared" si="1"/>
        <v>1</v>
      </c>
      <c r="Z27" s="3">
        <v>0</v>
      </c>
    </row>
    <row r="28" spans="1:26" ht="12.75" customHeight="1" x14ac:dyDescent="0.25">
      <c r="A28" s="2">
        <v>43105.285421412002</v>
      </c>
      <c r="B28" s="1" t="s">
        <v>155</v>
      </c>
      <c r="C28" s="1" t="s">
        <v>156</v>
      </c>
      <c r="D28" s="1" t="s">
        <v>57</v>
      </c>
      <c r="E28" s="1" t="s">
        <v>157</v>
      </c>
      <c r="F28" s="3">
        <v>1</v>
      </c>
      <c r="G28" s="1" t="s">
        <v>29</v>
      </c>
      <c r="H28" s="3">
        <v>53.24</v>
      </c>
      <c r="I28" s="3">
        <v>53.24</v>
      </c>
      <c r="J28" s="1" t="s">
        <v>42</v>
      </c>
      <c r="L28" s="1" t="s">
        <v>43</v>
      </c>
      <c r="M28" s="1" t="s">
        <v>44</v>
      </c>
      <c r="N28" s="1" t="s">
        <v>33</v>
      </c>
      <c r="O28" s="1" t="s">
        <v>34</v>
      </c>
      <c r="P28" s="1" t="s">
        <v>35</v>
      </c>
      <c r="Q28" s="1" t="s">
        <v>59</v>
      </c>
      <c r="R28" s="1" t="s">
        <v>60</v>
      </c>
      <c r="U28" s="1" t="s">
        <v>61</v>
      </c>
      <c r="W28" s="1">
        <f t="shared" si="0"/>
        <v>2018</v>
      </c>
      <c r="X28" s="1">
        <f t="shared" si="1"/>
        <v>1</v>
      </c>
      <c r="Z28" s="3">
        <v>0</v>
      </c>
    </row>
    <row r="29" spans="1:26" ht="12.75" customHeight="1" x14ac:dyDescent="0.25">
      <c r="A29" s="2">
        <v>43105.285421412002</v>
      </c>
      <c r="C29" s="1" t="s">
        <v>158</v>
      </c>
      <c r="D29" s="1" t="s">
        <v>27</v>
      </c>
      <c r="E29" s="1" t="s">
        <v>159</v>
      </c>
      <c r="F29" s="3">
        <v>1</v>
      </c>
      <c r="G29" s="1" t="s">
        <v>105</v>
      </c>
      <c r="H29" s="3">
        <v>59.53</v>
      </c>
      <c r="I29" s="3">
        <v>59.53</v>
      </c>
      <c r="J29" s="1" t="s">
        <v>42</v>
      </c>
      <c r="L29" s="1" t="s">
        <v>43</v>
      </c>
      <c r="M29" s="1" t="s">
        <v>44</v>
      </c>
      <c r="N29" s="1" t="s">
        <v>33</v>
      </c>
      <c r="O29" s="1" t="s">
        <v>34</v>
      </c>
      <c r="P29" s="1" t="s">
        <v>35</v>
      </c>
      <c r="Q29" s="1" t="s">
        <v>112</v>
      </c>
      <c r="R29" s="1" t="s">
        <v>113</v>
      </c>
      <c r="U29" s="1" t="s">
        <v>160</v>
      </c>
      <c r="W29" s="1">
        <f t="shared" si="0"/>
        <v>2018</v>
      </c>
      <c r="X29" s="1">
        <f t="shared" si="1"/>
        <v>1</v>
      </c>
      <c r="Z29" s="3">
        <v>0</v>
      </c>
    </row>
    <row r="30" spans="1:26" ht="12.75" customHeight="1" x14ac:dyDescent="0.25">
      <c r="A30" s="2">
        <v>43105.285421412002</v>
      </c>
      <c r="B30" s="1" t="s">
        <v>161</v>
      </c>
      <c r="C30" s="1" t="s">
        <v>162</v>
      </c>
      <c r="D30" s="1" t="s">
        <v>57</v>
      </c>
      <c r="E30" s="1" t="s">
        <v>163</v>
      </c>
      <c r="F30" s="3">
        <v>1</v>
      </c>
      <c r="G30" s="1" t="s">
        <v>29</v>
      </c>
      <c r="H30" s="3">
        <v>67.150000000000006</v>
      </c>
      <c r="I30" s="3">
        <v>67.150000000000006</v>
      </c>
      <c r="J30" s="1" t="s">
        <v>42</v>
      </c>
      <c r="L30" s="1" t="s">
        <v>43</v>
      </c>
      <c r="M30" s="1" t="s">
        <v>44</v>
      </c>
      <c r="N30" s="1" t="s">
        <v>33</v>
      </c>
      <c r="O30" s="1" t="s">
        <v>34</v>
      </c>
      <c r="P30" s="1" t="s">
        <v>35</v>
      </c>
      <c r="Q30" s="1" t="s">
        <v>121</v>
      </c>
      <c r="R30" s="1" t="s">
        <v>122</v>
      </c>
      <c r="U30" s="1" t="s">
        <v>164</v>
      </c>
      <c r="W30" s="1">
        <f t="shared" si="0"/>
        <v>2018</v>
      </c>
      <c r="X30" s="1">
        <f t="shared" si="1"/>
        <v>1</v>
      </c>
      <c r="Z30" s="3">
        <v>0</v>
      </c>
    </row>
    <row r="31" spans="1:26" ht="12.75" customHeight="1" x14ac:dyDescent="0.25">
      <c r="A31" s="2">
        <v>43105.285421412002</v>
      </c>
      <c r="C31" s="1" t="s">
        <v>165</v>
      </c>
      <c r="D31" s="1" t="s">
        <v>27</v>
      </c>
      <c r="E31" s="1" t="s">
        <v>166</v>
      </c>
      <c r="F31" s="3">
        <v>1</v>
      </c>
      <c r="G31" s="1" t="s">
        <v>29</v>
      </c>
      <c r="H31" s="3">
        <v>78</v>
      </c>
      <c r="I31" s="3">
        <v>78</v>
      </c>
      <c r="J31" s="1" t="s">
        <v>42</v>
      </c>
      <c r="L31" s="1" t="s">
        <v>43</v>
      </c>
      <c r="M31" s="1" t="s">
        <v>44</v>
      </c>
      <c r="N31" s="1" t="s">
        <v>33</v>
      </c>
      <c r="O31" s="1" t="s">
        <v>34</v>
      </c>
      <c r="P31" s="1" t="s">
        <v>35</v>
      </c>
      <c r="Q31" s="1" t="s">
        <v>112</v>
      </c>
      <c r="R31" s="1" t="s">
        <v>113</v>
      </c>
      <c r="U31" s="1" t="s">
        <v>167</v>
      </c>
      <c r="W31" s="1">
        <f t="shared" si="0"/>
        <v>2018</v>
      </c>
      <c r="X31" s="1">
        <f t="shared" si="1"/>
        <v>1</v>
      </c>
      <c r="Z31" s="3">
        <v>0</v>
      </c>
    </row>
    <row r="32" spans="1:26" ht="12.75" customHeight="1" x14ac:dyDescent="0.25">
      <c r="A32" s="2">
        <v>43105.285421412002</v>
      </c>
      <c r="B32" s="1" t="s">
        <v>168</v>
      </c>
      <c r="C32" s="1" t="s">
        <v>169</v>
      </c>
      <c r="D32" s="1" t="s">
        <v>57</v>
      </c>
      <c r="E32" s="1" t="s">
        <v>170</v>
      </c>
      <c r="F32" s="3">
        <v>1</v>
      </c>
      <c r="G32" s="1" t="s">
        <v>29</v>
      </c>
      <c r="H32" s="3">
        <v>83.98</v>
      </c>
      <c r="I32" s="3">
        <v>83.98</v>
      </c>
      <c r="J32" s="1" t="s">
        <v>42</v>
      </c>
      <c r="L32" s="1" t="s">
        <v>43</v>
      </c>
      <c r="M32" s="1" t="s">
        <v>44</v>
      </c>
      <c r="N32" s="1" t="s">
        <v>33</v>
      </c>
      <c r="O32" s="1" t="s">
        <v>34</v>
      </c>
      <c r="P32" s="1" t="s">
        <v>35</v>
      </c>
      <c r="Q32" s="1" t="s">
        <v>106</v>
      </c>
      <c r="R32" s="1" t="s">
        <v>107</v>
      </c>
      <c r="U32" s="1" t="s">
        <v>171</v>
      </c>
      <c r="W32" s="1">
        <f t="shared" si="0"/>
        <v>2018</v>
      </c>
      <c r="X32" s="1">
        <f t="shared" si="1"/>
        <v>1</v>
      </c>
      <c r="Z32" s="3">
        <v>0</v>
      </c>
    </row>
    <row r="33" spans="1:26" ht="12.75" customHeight="1" x14ac:dyDescent="0.25">
      <c r="A33" s="2">
        <v>43105.285421412002</v>
      </c>
      <c r="B33" s="1" t="s">
        <v>172</v>
      </c>
      <c r="C33" s="1" t="s">
        <v>173</v>
      </c>
      <c r="D33" s="1" t="s">
        <v>57</v>
      </c>
      <c r="E33" s="1" t="s">
        <v>174</v>
      </c>
      <c r="F33" s="3">
        <v>1</v>
      </c>
      <c r="G33" s="1" t="s">
        <v>29</v>
      </c>
      <c r="H33" s="3">
        <v>95</v>
      </c>
      <c r="I33" s="3">
        <v>95</v>
      </c>
      <c r="J33" s="1" t="s">
        <v>42</v>
      </c>
      <c r="L33" s="1" t="s">
        <v>43</v>
      </c>
      <c r="M33" s="1" t="s">
        <v>44</v>
      </c>
      <c r="N33" s="1" t="s">
        <v>33</v>
      </c>
      <c r="O33" s="1" t="s">
        <v>34</v>
      </c>
      <c r="P33" s="1" t="s">
        <v>35</v>
      </c>
      <c r="Q33" s="1" t="s">
        <v>97</v>
      </c>
      <c r="R33" s="1" t="s">
        <v>98</v>
      </c>
      <c r="U33" s="1" t="s">
        <v>175</v>
      </c>
      <c r="W33" s="1">
        <f t="shared" si="0"/>
        <v>2018</v>
      </c>
      <c r="X33" s="1">
        <f t="shared" si="1"/>
        <v>1</v>
      </c>
      <c r="Z33" s="3">
        <v>0</v>
      </c>
    </row>
    <row r="34" spans="1:26" ht="12.75" customHeight="1" x14ac:dyDescent="0.25">
      <c r="A34" s="2">
        <v>43105.285421412002</v>
      </c>
      <c r="C34" s="1" t="s">
        <v>176</v>
      </c>
      <c r="D34" s="1" t="s">
        <v>27</v>
      </c>
      <c r="E34" s="1" t="s">
        <v>177</v>
      </c>
      <c r="F34" s="3">
        <v>2</v>
      </c>
      <c r="G34" s="1" t="s">
        <v>29</v>
      </c>
      <c r="H34" s="3">
        <v>107.69</v>
      </c>
      <c r="I34" s="3">
        <v>215.38</v>
      </c>
      <c r="J34" s="1" t="s">
        <v>42</v>
      </c>
      <c r="L34" s="1" t="s">
        <v>43</v>
      </c>
      <c r="M34" s="1" t="s">
        <v>44</v>
      </c>
      <c r="N34" s="1" t="s">
        <v>33</v>
      </c>
      <c r="O34" s="1" t="s">
        <v>34</v>
      </c>
      <c r="P34" s="1" t="s">
        <v>35</v>
      </c>
      <c r="Q34" s="1" t="s">
        <v>142</v>
      </c>
      <c r="R34" s="1" t="s">
        <v>143</v>
      </c>
      <c r="U34" s="1" t="s">
        <v>54</v>
      </c>
      <c r="W34" s="1">
        <f t="shared" si="0"/>
        <v>2018</v>
      </c>
      <c r="X34" s="1">
        <f t="shared" si="1"/>
        <v>1</v>
      </c>
      <c r="Z34" s="3">
        <v>0</v>
      </c>
    </row>
    <row r="35" spans="1:26" ht="12.75" customHeight="1" x14ac:dyDescent="0.25">
      <c r="A35" s="2">
        <v>43105.285421412002</v>
      </c>
      <c r="B35" s="1" t="s">
        <v>178</v>
      </c>
      <c r="C35" s="1" t="s">
        <v>179</v>
      </c>
      <c r="D35" s="1" t="s">
        <v>40</v>
      </c>
      <c r="E35" s="1" t="s">
        <v>180</v>
      </c>
      <c r="F35" s="3">
        <v>1</v>
      </c>
      <c r="G35" s="1" t="s">
        <v>29</v>
      </c>
      <c r="H35" s="3">
        <v>121</v>
      </c>
      <c r="I35" s="3">
        <v>121</v>
      </c>
      <c r="J35" s="1" t="s">
        <v>42</v>
      </c>
      <c r="L35" s="1" t="s">
        <v>43</v>
      </c>
      <c r="M35" s="1" t="s">
        <v>44</v>
      </c>
      <c r="N35" s="1" t="s">
        <v>33</v>
      </c>
      <c r="O35" s="1" t="s">
        <v>34</v>
      </c>
      <c r="P35" s="1" t="s">
        <v>35</v>
      </c>
      <c r="Q35" s="1" t="s">
        <v>181</v>
      </c>
      <c r="R35" s="1" t="s">
        <v>182</v>
      </c>
      <c r="U35" s="1" t="s">
        <v>183</v>
      </c>
      <c r="W35" s="1">
        <f t="shared" si="0"/>
        <v>2018</v>
      </c>
      <c r="X35" s="1">
        <f t="shared" si="1"/>
        <v>1</v>
      </c>
      <c r="Z35" s="3">
        <v>0</v>
      </c>
    </row>
    <row r="36" spans="1:26" ht="12.75" customHeight="1" x14ac:dyDescent="0.25">
      <c r="A36" s="2">
        <v>43105.285421412002</v>
      </c>
      <c r="C36" s="1" t="s">
        <v>184</v>
      </c>
      <c r="D36" s="1" t="s">
        <v>27</v>
      </c>
      <c r="E36" s="1" t="s">
        <v>185</v>
      </c>
      <c r="F36" s="3">
        <v>5</v>
      </c>
      <c r="G36" s="1" t="s">
        <v>29</v>
      </c>
      <c r="H36" s="3">
        <v>171.67</v>
      </c>
      <c r="I36" s="3">
        <v>858.34</v>
      </c>
      <c r="J36" s="1" t="s">
        <v>42</v>
      </c>
      <c r="L36" s="1" t="s">
        <v>43</v>
      </c>
      <c r="M36" s="1" t="s">
        <v>44</v>
      </c>
      <c r="N36" s="1" t="s">
        <v>33</v>
      </c>
      <c r="O36" s="1" t="s">
        <v>34</v>
      </c>
      <c r="P36" s="1" t="s">
        <v>35</v>
      </c>
      <c r="Q36" s="1" t="s">
        <v>112</v>
      </c>
      <c r="R36" s="1" t="s">
        <v>113</v>
      </c>
      <c r="U36" s="1" t="s">
        <v>114</v>
      </c>
      <c r="W36" s="1">
        <f t="shared" si="0"/>
        <v>2018</v>
      </c>
      <c r="X36" s="1">
        <f t="shared" si="1"/>
        <v>1</v>
      </c>
      <c r="Z36" s="3">
        <v>0</v>
      </c>
    </row>
    <row r="37" spans="1:26" ht="12.75" customHeight="1" x14ac:dyDescent="0.25">
      <c r="A37" s="2">
        <v>43105.285421412002</v>
      </c>
      <c r="C37" s="1" t="s">
        <v>186</v>
      </c>
      <c r="D37" s="1" t="s">
        <v>27</v>
      </c>
      <c r="E37" s="1" t="s">
        <v>187</v>
      </c>
      <c r="F37" s="3">
        <v>1</v>
      </c>
      <c r="G37" s="1" t="s">
        <v>105</v>
      </c>
      <c r="H37" s="3">
        <v>255</v>
      </c>
      <c r="I37" s="3">
        <v>255</v>
      </c>
      <c r="J37" s="1" t="s">
        <v>42</v>
      </c>
      <c r="L37" s="1" t="s">
        <v>43</v>
      </c>
      <c r="M37" s="1" t="s">
        <v>44</v>
      </c>
      <c r="N37" s="1" t="s">
        <v>33</v>
      </c>
      <c r="O37" s="1" t="s">
        <v>34</v>
      </c>
      <c r="P37" s="1" t="s">
        <v>35</v>
      </c>
      <c r="Q37" s="1" t="s">
        <v>112</v>
      </c>
      <c r="R37" s="1" t="s">
        <v>113</v>
      </c>
      <c r="W37" s="1">
        <f t="shared" si="0"/>
        <v>2018</v>
      </c>
      <c r="X37" s="1">
        <f t="shared" si="1"/>
        <v>1</v>
      </c>
      <c r="Z37" s="3">
        <v>0</v>
      </c>
    </row>
    <row r="38" spans="1:26" ht="12.75" customHeight="1" x14ac:dyDescent="0.25">
      <c r="A38" s="2">
        <v>43105.285421412002</v>
      </c>
      <c r="C38" s="1" t="s">
        <v>188</v>
      </c>
      <c r="D38" s="1" t="s">
        <v>27</v>
      </c>
      <c r="E38" s="1" t="s">
        <v>189</v>
      </c>
      <c r="F38" s="3">
        <v>1</v>
      </c>
      <c r="G38" s="1" t="s">
        <v>29</v>
      </c>
      <c r="H38" s="3">
        <v>382.2</v>
      </c>
      <c r="I38" s="3">
        <v>382.2</v>
      </c>
      <c r="J38" s="1" t="s">
        <v>42</v>
      </c>
      <c r="L38" s="1" t="s">
        <v>43</v>
      </c>
      <c r="M38" s="1" t="s">
        <v>44</v>
      </c>
      <c r="N38" s="1" t="s">
        <v>33</v>
      </c>
      <c r="O38" s="1" t="s">
        <v>34</v>
      </c>
      <c r="P38" s="1" t="s">
        <v>35</v>
      </c>
      <c r="Q38" s="1" t="s">
        <v>142</v>
      </c>
      <c r="R38" s="1" t="s">
        <v>143</v>
      </c>
      <c r="U38" s="1" t="s">
        <v>54</v>
      </c>
      <c r="W38" s="1">
        <f t="shared" si="0"/>
        <v>2018</v>
      </c>
      <c r="X38" s="1">
        <f t="shared" si="1"/>
        <v>1</v>
      </c>
      <c r="Z38" s="3">
        <v>0</v>
      </c>
    </row>
    <row r="39" spans="1:26" ht="12.75" customHeight="1" x14ac:dyDescent="0.25">
      <c r="A39" s="2">
        <v>43105.285421412002</v>
      </c>
      <c r="B39" s="1" t="s">
        <v>190</v>
      </c>
      <c r="C39" s="1" t="s">
        <v>191</v>
      </c>
      <c r="D39" s="1" t="s">
        <v>27</v>
      </c>
      <c r="E39" s="1" t="s">
        <v>192</v>
      </c>
      <c r="F39" s="3">
        <v>1</v>
      </c>
      <c r="G39" s="1" t="s">
        <v>29</v>
      </c>
      <c r="H39" s="3">
        <v>716.32</v>
      </c>
      <c r="I39" s="3">
        <v>716.32</v>
      </c>
      <c r="J39" s="1" t="s">
        <v>42</v>
      </c>
      <c r="L39" s="1" t="s">
        <v>43</v>
      </c>
      <c r="M39" s="1" t="s">
        <v>44</v>
      </c>
      <c r="N39" s="1" t="s">
        <v>33</v>
      </c>
      <c r="O39" s="1" t="s">
        <v>34</v>
      </c>
      <c r="P39" s="1" t="s">
        <v>35</v>
      </c>
      <c r="Q39" s="1" t="s">
        <v>36</v>
      </c>
      <c r="R39" s="1" t="s">
        <v>37</v>
      </c>
      <c r="U39" s="1" t="s">
        <v>193</v>
      </c>
      <c r="W39" s="1">
        <f t="shared" si="0"/>
        <v>2018</v>
      </c>
      <c r="X39" s="1">
        <f t="shared" si="1"/>
        <v>1</v>
      </c>
      <c r="Z39" s="3">
        <v>0</v>
      </c>
    </row>
    <row r="40" spans="1:26" ht="12.75" customHeight="1" x14ac:dyDescent="0.25">
      <c r="A40" s="2">
        <v>43105.285421412002</v>
      </c>
      <c r="B40" s="1" t="s">
        <v>194</v>
      </c>
      <c r="C40" s="1" t="s">
        <v>195</v>
      </c>
      <c r="D40" s="1" t="s">
        <v>27</v>
      </c>
      <c r="E40" s="1" t="s">
        <v>196</v>
      </c>
      <c r="F40" s="3">
        <v>1</v>
      </c>
      <c r="G40" s="1" t="s">
        <v>29</v>
      </c>
      <c r="H40" s="3">
        <v>738.1</v>
      </c>
      <c r="I40" s="3">
        <v>738.1</v>
      </c>
      <c r="J40" s="1" t="s">
        <v>42</v>
      </c>
      <c r="L40" s="1" t="s">
        <v>43</v>
      </c>
      <c r="M40" s="1" t="s">
        <v>44</v>
      </c>
      <c r="N40" s="1" t="s">
        <v>33</v>
      </c>
      <c r="O40" s="1" t="s">
        <v>34</v>
      </c>
      <c r="P40" s="1" t="s">
        <v>35</v>
      </c>
      <c r="Q40" s="1" t="s">
        <v>36</v>
      </c>
      <c r="R40" s="1" t="s">
        <v>37</v>
      </c>
      <c r="U40" s="1" t="s">
        <v>193</v>
      </c>
      <c r="W40" s="1">
        <f t="shared" si="0"/>
        <v>2018</v>
      </c>
      <c r="X40" s="1">
        <f t="shared" si="1"/>
        <v>1</v>
      </c>
      <c r="Z40" s="3">
        <v>0</v>
      </c>
    </row>
    <row r="41" spans="1:26" ht="12.75" customHeight="1" x14ac:dyDescent="0.25">
      <c r="A41" s="2">
        <v>43105.286612650503</v>
      </c>
      <c r="B41" s="1" t="s">
        <v>197</v>
      </c>
      <c r="C41" s="1" t="s">
        <v>198</v>
      </c>
      <c r="D41" s="1" t="s">
        <v>150</v>
      </c>
      <c r="E41" s="1" t="s">
        <v>199</v>
      </c>
      <c r="F41" s="3">
        <v>50</v>
      </c>
      <c r="G41" s="1" t="s">
        <v>29</v>
      </c>
      <c r="H41" s="3">
        <v>0.23</v>
      </c>
      <c r="I41" s="3">
        <v>11.35</v>
      </c>
      <c r="J41" s="1" t="s">
        <v>200</v>
      </c>
      <c r="L41" s="1" t="s">
        <v>201</v>
      </c>
      <c r="M41" s="1" t="s">
        <v>202</v>
      </c>
      <c r="N41" s="1" t="s">
        <v>33</v>
      </c>
      <c r="O41" s="1" t="s">
        <v>34</v>
      </c>
      <c r="P41" s="1" t="s">
        <v>35</v>
      </c>
      <c r="Q41" s="1" t="s">
        <v>152</v>
      </c>
      <c r="R41" s="1" t="s">
        <v>153</v>
      </c>
      <c r="U41" s="1" t="s">
        <v>203</v>
      </c>
      <c r="W41" s="1">
        <f t="shared" si="0"/>
        <v>2018</v>
      </c>
      <c r="X41" s="1">
        <f t="shared" si="1"/>
        <v>1</v>
      </c>
      <c r="Z41" s="3">
        <v>0</v>
      </c>
    </row>
    <row r="42" spans="1:26" ht="12.75" customHeight="1" x14ac:dyDescent="0.25">
      <c r="A42" s="2">
        <v>43105.286612650503</v>
      </c>
      <c r="C42" s="1" t="s">
        <v>204</v>
      </c>
      <c r="D42" s="1" t="s">
        <v>40</v>
      </c>
      <c r="E42" s="1" t="s">
        <v>205</v>
      </c>
      <c r="F42" s="3">
        <v>100</v>
      </c>
      <c r="G42" s="1" t="s">
        <v>29</v>
      </c>
      <c r="H42" s="3">
        <v>1.19</v>
      </c>
      <c r="I42" s="3">
        <v>118.86</v>
      </c>
      <c r="J42" s="1" t="s">
        <v>200</v>
      </c>
      <c r="L42" s="1" t="s">
        <v>201</v>
      </c>
      <c r="M42" s="1" t="s">
        <v>202</v>
      </c>
      <c r="N42" s="1" t="s">
        <v>33</v>
      </c>
      <c r="O42" s="1" t="s">
        <v>34</v>
      </c>
      <c r="P42" s="1" t="s">
        <v>35</v>
      </c>
      <c r="Q42" s="1" t="s">
        <v>67</v>
      </c>
      <c r="R42" s="1" t="s">
        <v>68</v>
      </c>
      <c r="U42" s="1" t="s">
        <v>183</v>
      </c>
      <c r="W42" s="1">
        <f t="shared" si="0"/>
        <v>2018</v>
      </c>
      <c r="X42" s="1">
        <f t="shared" si="1"/>
        <v>1</v>
      </c>
      <c r="Z42" s="3">
        <v>0</v>
      </c>
    </row>
    <row r="43" spans="1:26" ht="12.75" customHeight="1" x14ac:dyDescent="0.25">
      <c r="A43" s="2">
        <v>43105.286612650503</v>
      </c>
      <c r="B43" s="1" t="s">
        <v>64</v>
      </c>
      <c r="C43" s="1" t="s">
        <v>65</v>
      </c>
      <c r="D43" s="1" t="s">
        <v>40</v>
      </c>
      <c r="E43" s="1" t="s">
        <v>66</v>
      </c>
      <c r="F43" s="3">
        <v>30</v>
      </c>
      <c r="G43" s="1" t="s">
        <v>29</v>
      </c>
      <c r="H43" s="3">
        <v>2.25</v>
      </c>
      <c r="I43" s="3">
        <v>67.47</v>
      </c>
      <c r="J43" s="1" t="s">
        <v>200</v>
      </c>
      <c r="L43" s="1" t="s">
        <v>201</v>
      </c>
      <c r="M43" s="1" t="s">
        <v>202</v>
      </c>
      <c r="N43" s="1" t="s">
        <v>33</v>
      </c>
      <c r="O43" s="1" t="s">
        <v>34</v>
      </c>
      <c r="P43" s="1" t="s">
        <v>35</v>
      </c>
      <c r="Q43" s="1" t="s">
        <v>67</v>
      </c>
      <c r="R43" s="1" t="s">
        <v>68</v>
      </c>
      <c r="U43" s="1" t="s">
        <v>69</v>
      </c>
      <c r="W43" s="1">
        <f t="shared" si="0"/>
        <v>2018</v>
      </c>
      <c r="X43" s="1">
        <f t="shared" si="1"/>
        <v>1</v>
      </c>
      <c r="Z43" s="3">
        <v>0</v>
      </c>
    </row>
    <row r="44" spans="1:26" ht="12.75" customHeight="1" x14ac:dyDescent="0.25">
      <c r="A44" s="2">
        <v>43105.286612650503</v>
      </c>
      <c r="B44" s="1" t="s">
        <v>81</v>
      </c>
      <c r="C44" s="1" t="s">
        <v>82</v>
      </c>
      <c r="D44" s="1" t="s">
        <v>27</v>
      </c>
      <c r="E44" s="1" t="s">
        <v>83</v>
      </c>
      <c r="F44" s="3">
        <v>14</v>
      </c>
      <c r="G44" s="1" t="s">
        <v>29</v>
      </c>
      <c r="H44" s="3">
        <v>3.81</v>
      </c>
      <c r="I44" s="3">
        <v>53.37</v>
      </c>
      <c r="J44" s="1" t="s">
        <v>200</v>
      </c>
      <c r="L44" s="1" t="s">
        <v>201</v>
      </c>
      <c r="M44" s="1" t="s">
        <v>202</v>
      </c>
      <c r="N44" s="1" t="s">
        <v>33</v>
      </c>
      <c r="O44" s="1" t="s">
        <v>34</v>
      </c>
      <c r="P44" s="1" t="s">
        <v>35</v>
      </c>
      <c r="Q44" s="1" t="s">
        <v>84</v>
      </c>
      <c r="R44" s="1" t="s">
        <v>85</v>
      </c>
      <c r="U44" s="1" t="s">
        <v>86</v>
      </c>
      <c r="W44" s="1">
        <f t="shared" si="0"/>
        <v>2018</v>
      </c>
      <c r="X44" s="1">
        <f t="shared" si="1"/>
        <v>1</v>
      </c>
      <c r="Z44" s="3">
        <v>0</v>
      </c>
    </row>
    <row r="45" spans="1:26" ht="12.75" customHeight="1" x14ac:dyDescent="0.25">
      <c r="A45" s="2">
        <v>43105.286612650503</v>
      </c>
      <c r="B45" s="1" t="s">
        <v>206</v>
      </c>
      <c r="C45" s="1" t="s">
        <v>207</v>
      </c>
      <c r="D45" s="1" t="s">
        <v>40</v>
      </c>
      <c r="E45" s="1" t="s">
        <v>208</v>
      </c>
      <c r="F45" s="3">
        <v>20</v>
      </c>
      <c r="G45" s="1" t="s">
        <v>29</v>
      </c>
      <c r="H45" s="3">
        <v>4.51</v>
      </c>
      <c r="I45" s="3">
        <v>90.2</v>
      </c>
      <c r="J45" s="1" t="s">
        <v>200</v>
      </c>
      <c r="L45" s="1" t="s">
        <v>201</v>
      </c>
      <c r="M45" s="1" t="s">
        <v>202</v>
      </c>
      <c r="N45" s="1" t="s">
        <v>33</v>
      </c>
      <c r="O45" s="1" t="s">
        <v>34</v>
      </c>
      <c r="P45" s="1" t="s">
        <v>35</v>
      </c>
      <c r="Q45" s="1" t="s">
        <v>79</v>
      </c>
      <c r="R45" s="1" t="s">
        <v>80</v>
      </c>
      <c r="U45" s="1" t="s">
        <v>69</v>
      </c>
      <c r="W45" s="1">
        <f t="shared" si="0"/>
        <v>2018</v>
      </c>
      <c r="X45" s="1">
        <f t="shared" si="1"/>
        <v>1</v>
      </c>
      <c r="Z45" s="3">
        <v>0</v>
      </c>
    </row>
    <row r="46" spans="1:26" ht="12.75" customHeight="1" x14ac:dyDescent="0.25">
      <c r="A46" s="2">
        <v>43105.286612650503</v>
      </c>
      <c r="C46" s="1" t="s">
        <v>209</v>
      </c>
      <c r="D46" s="1" t="s">
        <v>27</v>
      </c>
      <c r="E46" s="1" t="s">
        <v>210</v>
      </c>
      <c r="F46" s="3">
        <v>10</v>
      </c>
      <c r="G46" s="1" t="s">
        <v>105</v>
      </c>
      <c r="H46" s="3">
        <v>6.29</v>
      </c>
      <c r="I46" s="3">
        <v>62.88</v>
      </c>
      <c r="J46" s="1" t="s">
        <v>200</v>
      </c>
      <c r="L46" s="1" t="s">
        <v>201</v>
      </c>
      <c r="M46" s="1" t="s">
        <v>202</v>
      </c>
      <c r="N46" s="1" t="s">
        <v>33</v>
      </c>
      <c r="O46" s="1" t="s">
        <v>34</v>
      </c>
      <c r="P46" s="1" t="s">
        <v>35</v>
      </c>
      <c r="Q46" s="1" t="s">
        <v>52</v>
      </c>
      <c r="R46" s="1" t="s">
        <v>53</v>
      </c>
      <c r="U46" s="1" t="s">
        <v>54</v>
      </c>
      <c r="W46" s="1">
        <f t="shared" si="0"/>
        <v>2018</v>
      </c>
      <c r="X46" s="1">
        <f t="shared" si="1"/>
        <v>1</v>
      </c>
      <c r="Z46" s="3">
        <v>0</v>
      </c>
    </row>
    <row r="47" spans="1:26" ht="12.75" customHeight="1" x14ac:dyDescent="0.25">
      <c r="A47" s="2">
        <v>43105.286612650503</v>
      </c>
      <c r="C47" s="1" t="s">
        <v>211</v>
      </c>
      <c r="D47" s="1" t="s">
        <v>27</v>
      </c>
      <c r="E47" s="1" t="s">
        <v>212</v>
      </c>
      <c r="F47" s="3">
        <v>4</v>
      </c>
      <c r="G47" s="1" t="s">
        <v>105</v>
      </c>
      <c r="H47" s="3">
        <v>10.039999999999999</v>
      </c>
      <c r="I47" s="3">
        <v>40.17</v>
      </c>
      <c r="J47" s="1" t="s">
        <v>200</v>
      </c>
      <c r="L47" s="1" t="s">
        <v>201</v>
      </c>
      <c r="M47" s="1" t="s">
        <v>202</v>
      </c>
      <c r="N47" s="1" t="s">
        <v>33</v>
      </c>
      <c r="O47" s="1" t="s">
        <v>34</v>
      </c>
      <c r="P47" s="1" t="s">
        <v>35</v>
      </c>
      <c r="Q47" s="1" t="s">
        <v>112</v>
      </c>
      <c r="R47" s="1" t="s">
        <v>113</v>
      </c>
      <c r="U47" s="1" t="s">
        <v>213</v>
      </c>
      <c r="W47" s="1">
        <f t="shared" si="0"/>
        <v>2018</v>
      </c>
      <c r="X47" s="1">
        <f t="shared" si="1"/>
        <v>1</v>
      </c>
      <c r="Z47" s="3">
        <v>0</v>
      </c>
    </row>
    <row r="48" spans="1:26" ht="12.75" customHeight="1" x14ac:dyDescent="0.25">
      <c r="A48" s="2">
        <v>43105.286612650503</v>
      </c>
      <c r="B48" s="1" t="s">
        <v>214</v>
      </c>
      <c r="C48" s="1" t="s">
        <v>215</v>
      </c>
      <c r="D48" s="1" t="s">
        <v>27</v>
      </c>
      <c r="E48" s="1" t="s">
        <v>216</v>
      </c>
      <c r="F48" s="3">
        <v>42</v>
      </c>
      <c r="G48" s="1" t="s">
        <v>29</v>
      </c>
      <c r="H48" s="3">
        <v>13.18</v>
      </c>
      <c r="I48" s="3">
        <v>553.66999999999996</v>
      </c>
      <c r="J48" s="1" t="s">
        <v>200</v>
      </c>
      <c r="L48" s="1" t="s">
        <v>201</v>
      </c>
      <c r="M48" s="1" t="s">
        <v>202</v>
      </c>
      <c r="N48" s="1" t="s">
        <v>33</v>
      </c>
      <c r="O48" s="1" t="s">
        <v>34</v>
      </c>
      <c r="P48" s="1" t="s">
        <v>35</v>
      </c>
      <c r="Q48" s="1" t="s">
        <v>112</v>
      </c>
      <c r="R48" s="1" t="s">
        <v>113</v>
      </c>
      <c r="U48" s="1" t="s">
        <v>114</v>
      </c>
      <c r="W48" s="1">
        <f t="shared" si="0"/>
        <v>2018</v>
      </c>
      <c r="X48" s="1">
        <f t="shared" si="1"/>
        <v>1</v>
      </c>
      <c r="Z48" s="3">
        <v>0</v>
      </c>
    </row>
    <row r="49" spans="1:26" ht="12.75" customHeight="1" x14ac:dyDescent="0.25">
      <c r="A49" s="2">
        <v>43105.286612650503</v>
      </c>
      <c r="B49" s="1" t="s">
        <v>102</v>
      </c>
      <c r="C49" s="1" t="s">
        <v>103</v>
      </c>
      <c r="D49" s="1" t="s">
        <v>57</v>
      </c>
      <c r="E49" s="1" t="s">
        <v>104</v>
      </c>
      <c r="F49" s="3">
        <v>10</v>
      </c>
      <c r="G49" s="1" t="s">
        <v>105</v>
      </c>
      <c r="H49" s="3">
        <v>20.57</v>
      </c>
      <c r="I49" s="3">
        <v>205.72</v>
      </c>
      <c r="J49" s="1" t="s">
        <v>200</v>
      </c>
      <c r="L49" s="1" t="s">
        <v>201</v>
      </c>
      <c r="M49" s="1" t="s">
        <v>202</v>
      </c>
      <c r="N49" s="1" t="s">
        <v>33</v>
      </c>
      <c r="O49" s="1" t="s">
        <v>34</v>
      </c>
      <c r="P49" s="1" t="s">
        <v>35</v>
      </c>
      <c r="Q49" s="1" t="s">
        <v>106</v>
      </c>
      <c r="R49" s="1" t="s">
        <v>107</v>
      </c>
      <c r="U49" s="1" t="s">
        <v>61</v>
      </c>
      <c r="W49" s="1">
        <f t="shared" si="0"/>
        <v>2018</v>
      </c>
      <c r="X49" s="1">
        <f t="shared" si="1"/>
        <v>1</v>
      </c>
      <c r="Z49" s="3">
        <v>0</v>
      </c>
    </row>
    <row r="50" spans="1:26" ht="12.75" customHeight="1" x14ac:dyDescent="0.25">
      <c r="A50" s="2">
        <v>43105.286612650503</v>
      </c>
      <c r="B50" s="1" t="s">
        <v>217</v>
      </c>
      <c r="C50" s="1" t="s">
        <v>218</v>
      </c>
      <c r="D50" s="1" t="s">
        <v>57</v>
      </c>
      <c r="E50" s="1" t="s">
        <v>219</v>
      </c>
      <c r="F50" s="3">
        <v>5</v>
      </c>
      <c r="G50" s="1" t="s">
        <v>105</v>
      </c>
      <c r="H50" s="3">
        <v>21.3</v>
      </c>
      <c r="I50" s="3">
        <v>106.5</v>
      </c>
      <c r="J50" s="1" t="s">
        <v>200</v>
      </c>
      <c r="L50" s="1" t="s">
        <v>201</v>
      </c>
      <c r="M50" s="1" t="s">
        <v>202</v>
      </c>
      <c r="N50" s="1" t="s">
        <v>33</v>
      </c>
      <c r="O50" s="1" t="s">
        <v>34</v>
      </c>
      <c r="P50" s="1" t="s">
        <v>35</v>
      </c>
      <c r="Q50" s="1" t="s">
        <v>106</v>
      </c>
      <c r="R50" s="1" t="s">
        <v>107</v>
      </c>
      <c r="U50" s="1" t="s">
        <v>61</v>
      </c>
      <c r="W50" s="1">
        <f t="shared" si="0"/>
        <v>2018</v>
      </c>
      <c r="X50" s="1">
        <f t="shared" si="1"/>
        <v>1</v>
      </c>
      <c r="Z50" s="3">
        <v>0</v>
      </c>
    </row>
    <row r="51" spans="1:26" ht="12.75" customHeight="1" x14ac:dyDescent="0.25">
      <c r="A51" s="2">
        <v>43105.286612650503</v>
      </c>
      <c r="B51" s="1" t="s">
        <v>220</v>
      </c>
      <c r="C51" s="1" t="s">
        <v>221</v>
      </c>
      <c r="D51" s="1" t="s">
        <v>57</v>
      </c>
      <c r="E51" s="1" t="s">
        <v>222</v>
      </c>
      <c r="F51" s="3">
        <v>3</v>
      </c>
      <c r="G51" s="1" t="s">
        <v>29</v>
      </c>
      <c r="H51" s="3">
        <v>30.78</v>
      </c>
      <c r="I51" s="3">
        <v>92.34</v>
      </c>
      <c r="J51" s="1" t="s">
        <v>200</v>
      </c>
      <c r="L51" s="1" t="s">
        <v>201</v>
      </c>
      <c r="M51" s="1" t="s">
        <v>202</v>
      </c>
      <c r="N51" s="1" t="s">
        <v>33</v>
      </c>
      <c r="O51" s="1" t="s">
        <v>34</v>
      </c>
      <c r="P51" s="1" t="s">
        <v>35</v>
      </c>
      <c r="Q51" s="1" t="s">
        <v>59</v>
      </c>
      <c r="R51" s="1" t="s">
        <v>60</v>
      </c>
      <c r="U51" s="1" t="s">
        <v>61</v>
      </c>
      <c r="W51" s="1">
        <f t="shared" si="0"/>
        <v>2018</v>
      </c>
      <c r="X51" s="1">
        <f t="shared" si="1"/>
        <v>1</v>
      </c>
      <c r="Z51" s="3">
        <v>0</v>
      </c>
    </row>
    <row r="52" spans="1:26" ht="12.75" customHeight="1" x14ac:dyDescent="0.25">
      <c r="A52" s="2">
        <v>43105.286612650503</v>
      </c>
      <c r="B52" s="1" t="s">
        <v>134</v>
      </c>
      <c r="C52" s="1" t="s">
        <v>135</v>
      </c>
      <c r="D52" s="1" t="s">
        <v>40</v>
      </c>
      <c r="E52" s="1" t="s">
        <v>136</v>
      </c>
      <c r="F52" s="3">
        <v>2</v>
      </c>
      <c r="G52" s="1" t="s">
        <v>29</v>
      </c>
      <c r="H52" s="3">
        <v>48.42</v>
      </c>
      <c r="I52" s="3">
        <v>96.83</v>
      </c>
      <c r="J52" s="1" t="s">
        <v>200</v>
      </c>
      <c r="L52" s="1" t="s">
        <v>201</v>
      </c>
      <c r="M52" s="1" t="s">
        <v>202</v>
      </c>
      <c r="N52" s="1" t="s">
        <v>33</v>
      </c>
      <c r="O52" s="1" t="s">
        <v>34</v>
      </c>
      <c r="P52" s="1" t="s">
        <v>35</v>
      </c>
      <c r="Q52" s="1" t="s">
        <v>137</v>
      </c>
      <c r="R52" s="1" t="s">
        <v>138</v>
      </c>
      <c r="U52" s="1" t="s">
        <v>139</v>
      </c>
      <c r="W52" s="1">
        <f t="shared" si="0"/>
        <v>2018</v>
      </c>
      <c r="X52" s="1">
        <f t="shared" si="1"/>
        <v>1</v>
      </c>
      <c r="Z52" s="3">
        <v>0</v>
      </c>
    </row>
    <row r="53" spans="1:26" ht="12.75" customHeight="1" x14ac:dyDescent="0.25">
      <c r="A53" s="2">
        <v>43105.286612650503</v>
      </c>
      <c r="B53" s="1" t="s">
        <v>223</v>
      </c>
      <c r="C53" s="1" t="s">
        <v>224</v>
      </c>
      <c r="D53" s="1" t="s">
        <v>40</v>
      </c>
      <c r="E53" s="1" t="s">
        <v>225</v>
      </c>
      <c r="F53" s="3">
        <v>1</v>
      </c>
      <c r="G53" s="1" t="s">
        <v>29</v>
      </c>
      <c r="H53" s="3">
        <v>53.24</v>
      </c>
      <c r="I53" s="3">
        <v>53.24</v>
      </c>
      <c r="J53" s="1" t="s">
        <v>200</v>
      </c>
      <c r="L53" s="1" t="s">
        <v>201</v>
      </c>
      <c r="M53" s="1" t="s">
        <v>202</v>
      </c>
      <c r="N53" s="1" t="s">
        <v>33</v>
      </c>
      <c r="O53" s="1" t="s">
        <v>34</v>
      </c>
      <c r="P53" s="1" t="s">
        <v>35</v>
      </c>
      <c r="Q53" s="1" t="s">
        <v>45</v>
      </c>
      <c r="R53" s="1" t="s">
        <v>46</v>
      </c>
      <c r="U53" s="1" t="s">
        <v>139</v>
      </c>
      <c r="W53" s="1">
        <f t="shared" si="0"/>
        <v>2018</v>
      </c>
      <c r="X53" s="1">
        <f t="shared" si="1"/>
        <v>1</v>
      </c>
      <c r="Z53" s="3">
        <v>0</v>
      </c>
    </row>
    <row r="54" spans="1:26" ht="12.75" customHeight="1" x14ac:dyDescent="0.25">
      <c r="A54" s="2">
        <v>43105.286612650503</v>
      </c>
      <c r="C54" s="1" t="s">
        <v>158</v>
      </c>
      <c r="D54" s="1" t="s">
        <v>27</v>
      </c>
      <c r="E54" s="1" t="s">
        <v>159</v>
      </c>
      <c r="F54" s="3">
        <v>4</v>
      </c>
      <c r="G54" s="1" t="s">
        <v>105</v>
      </c>
      <c r="H54" s="3">
        <v>59.53</v>
      </c>
      <c r="I54" s="3">
        <v>238.12</v>
      </c>
      <c r="J54" s="1" t="s">
        <v>200</v>
      </c>
      <c r="L54" s="1" t="s">
        <v>201</v>
      </c>
      <c r="M54" s="1" t="s">
        <v>202</v>
      </c>
      <c r="N54" s="1" t="s">
        <v>33</v>
      </c>
      <c r="O54" s="1" t="s">
        <v>34</v>
      </c>
      <c r="P54" s="1" t="s">
        <v>35</v>
      </c>
      <c r="Q54" s="1" t="s">
        <v>112</v>
      </c>
      <c r="R54" s="1" t="s">
        <v>113</v>
      </c>
      <c r="U54" s="1" t="s">
        <v>160</v>
      </c>
      <c r="W54" s="1">
        <f t="shared" si="0"/>
        <v>2018</v>
      </c>
      <c r="X54" s="1">
        <f t="shared" si="1"/>
        <v>1</v>
      </c>
      <c r="Z54" s="3">
        <v>0</v>
      </c>
    </row>
    <row r="55" spans="1:26" ht="12.75" customHeight="1" x14ac:dyDescent="0.25">
      <c r="A55" s="2">
        <v>43105.286612650503</v>
      </c>
      <c r="C55" s="1" t="s">
        <v>184</v>
      </c>
      <c r="D55" s="1" t="s">
        <v>27</v>
      </c>
      <c r="E55" s="1" t="s">
        <v>185</v>
      </c>
      <c r="F55" s="3">
        <v>3</v>
      </c>
      <c r="G55" s="1" t="s">
        <v>29</v>
      </c>
      <c r="H55" s="3">
        <v>171.67</v>
      </c>
      <c r="I55" s="3">
        <v>515.01</v>
      </c>
      <c r="J55" s="1" t="s">
        <v>200</v>
      </c>
      <c r="L55" s="1" t="s">
        <v>201</v>
      </c>
      <c r="M55" s="1" t="s">
        <v>202</v>
      </c>
      <c r="N55" s="1" t="s">
        <v>33</v>
      </c>
      <c r="O55" s="1" t="s">
        <v>34</v>
      </c>
      <c r="P55" s="1" t="s">
        <v>35</v>
      </c>
      <c r="Q55" s="1" t="s">
        <v>112</v>
      </c>
      <c r="R55" s="1" t="s">
        <v>113</v>
      </c>
      <c r="U55" s="1" t="s">
        <v>114</v>
      </c>
      <c r="W55" s="1">
        <f t="shared" si="0"/>
        <v>2018</v>
      </c>
      <c r="X55" s="1">
        <f t="shared" si="1"/>
        <v>1</v>
      </c>
      <c r="Z55" s="3">
        <v>0</v>
      </c>
    </row>
    <row r="56" spans="1:26" ht="12.75" customHeight="1" x14ac:dyDescent="0.25">
      <c r="A56" s="2">
        <v>43105.286612650503</v>
      </c>
      <c r="C56" s="1" t="s">
        <v>226</v>
      </c>
      <c r="D56" s="1" t="s">
        <v>27</v>
      </c>
      <c r="E56" s="1" t="s">
        <v>227</v>
      </c>
      <c r="F56" s="3">
        <v>1</v>
      </c>
      <c r="G56" s="1" t="s">
        <v>29</v>
      </c>
      <c r="H56" s="3">
        <v>171.82</v>
      </c>
      <c r="I56" s="3">
        <v>171.82</v>
      </c>
      <c r="J56" s="1" t="s">
        <v>200</v>
      </c>
      <c r="L56" s="1" t="s">
        <v>201</v>
      </c>
      <c r="M56" s="1" t="s">
        <v>202</v>
      </c>
      <c r="N56" s="1" t="s">
        <v>33</v>
      </c>
      <c r="O56" s="1" t="s">
        <v>34</v>
      </c>
      <c r="P56" s="1" t="s">
        <v>35</v>
      </c>
      <c r="Q56" s="1" t="s">
        <v>36</v>
      </c>
      <c r="R56" s="1" t="s">
        <v>37</v>
      </c>
      <c r="U56" s="1" t="s">
        <v>228</v>
      </c>
      <c r="W56" s="1">
        <f t="shared" si="0"/>
        <v>2018</v>
      </c>
      <c r="X56" s="1">
        <f t="shared" si="1"/>
        <v>1</v>
      </c>
      <c r="Z56" s="3">
        <v>0</v>
      </c>
    </row>
    <row r="57" spans="1:26" ht="12.75" customHeight="1" x14ac:dyDescent="0.25">
      <c r="A57" s="2">
        <v>43105.286612650503</v>
      </c>
      <c r="B57" s="1" t="s">
        <v>229</v>
      </c>
      <c r="C57" s="1" t="s">
        <v>230</v>
      </c>
      <c r="D57" s="1" t="s">
        <v>57</v>
      </c>
      <c r="E57" s="1" t="s">
        <v>231</v>
      </c>
      <c r="F57" s="3">
        <v>1</v>
      </c>
      <c r="G57" s="1" t="s">
        <v>105</v>
      </c>
      <c r="H57" s="3">
        <v>211.73</v>
      </c>
      <c r="I57" s="3">
        <v>211.73</v>
      </c>
      <c r="J57" s="1" t="s">
        <v>200</v>
      </c>
      <c r="L57" s="1" t="s">
        <v>201</v>
      </c>
      <c r="M57" s="1" t="s">
        <v>202</v>
      </c>
      <c r="N57" s="1" t="s">
        <v>33</v>
      </c>
      <c r="O57" s="1" t="s">
        <v>34</v>
      </c>
      <c r="P57" s="1" t="s">
        <v>35</v>
      </c>
      <c r="Q57" s="1" t="s">
        <v>59</v>
      </c>
      <c r="R57" s="1" t="s">
        <v>60</v>
      </c>
      <c r="U57" s="1" t="s">
        <v>61</v>
      </c>
      <c r="W57" s="1">
        <f t="shared" si="0"/>
        <v>2018</v>
      </c>
      <c r="X57" s="1">
        <f t="shared" si="1"/>
        <v>1</v>
      </c>
      <c r="Z57" s="3">
        <v>0</v>
      </c>
    </row>
    <row r="58" spans="1:26" ht="12.75" customHeight="1" x14ac:dyDescent="0.25">
      <c r="A58" s="2">
        <v>43105.286612650503</v>
      </c>
      <c r="B58" s="1" t="s">
        <v>232</v>
      </c>
      <c r="C58" s="1" t="s">
        <v>233</v>
      </c>
      <c r="D58" s="1" t="s">
        <v>27</v>
      </c>
      <c r="E58" s="1" t="s">
        <v>234</v>
      </c>
      <c r="F58" s="3">
        <v>2</v>
      </c>
      <c r="G58" s="1" t="s">
        <v>105</v>
      </c>
      <c r="H58" s="3">
        <v>326.69</v>
      </c>
      <c r="I58" s="3">
        <v>653.38</v>
      </c>
      <c r="J58" s="1" t="s">
        <v>200</v>
      </c>
      <c r="L58" s="1" t="s">
        <v>201</v>
      </c>
      <c r="M58" s="1" t="s">
        <v>202</v>
      </c>
      <c r="N58" s="1" t="s">
        <v>33</v>
      </c>
      <c r="O58" s="1" t="s">
        <v>34</v>
      </c>
      <c r="P58" s="1" t="s">
        <v>35</v>
      </c>
      <c r="Q58" s="1" t="s">
        <v>112</v>
      </c>
      <c r="R58" s="1" t="s">
        <v>113</v>
      </c>
      <c r="U58" s="1" t="s">
        <v>164</v>
      </c>
      <c r="W58" s="1">
        <f t="shared" si="0"/>
        <v>2018</v>
      </c>
      <c r="X58" s="1">
        <f t="shared" si="1"/>
        <v>1</v>
      </c>
      <c r="Z58" s="3">
        <v>0</v>
      </c>
    </row>
    <row r="59" spans="1:26" ht="12.75" customHeight="1" x14ac:dyDescent="0.25">
      <c r="A59" s="2">
        <v>43105.287362118099</v>
      </c>
      <c r="B59" s="1" t="s">
        <v>197</v>
      </c>
      <c r="C59" s="1" t="s">
        <v>198</v>
      </c>
      <c r="D59" s="1" t="s">
        <v>150</v>
      </c>
      <c r="E59" s="1" t="s">
        <v>199</v>
      </c>
      <c r="F59" s="3">
        <v>50</v>
      </c>
      <c r="G59" s="1" t="s">
        <v>29</v>
      </c>
      <c r="H59" s="3">
        <v>0.23</v>
      </c>
      <c r="I59" s="3">
        <v>11.35</v>
      </c>
      <c r="J59" s="1" t="s">
        <v>235</v>
      </c>
      <c r="L59" s="1" t="s">
        <v>236</v>
      </c>
      <c r="M59" s="1" t="s">
        <v>237</v>
      </c>
      <c r="N59" s="1" t="s">
        <v>33</v>
      </c>
      <c r="O59" s="1" t="s">
        <v>34</v>
      </c>
      <c r="P59" s="1" t="s">
        <v>35</v>
      </c>
      <c r="Q59" s="1" t="s">
        <v>152</v>
      </c>
      <c r="R59" s="1" t="s">
        <v>153</v>
      </c>
      <c r="U59" s="1" t="s">
        <v>203</v>
      </c>
      <c r="W59" s="1">
        <f t="shared" si="0"/>
        <v>2018</v>
      </c>
      <c r="X59" s="1">
        <f t="shared" si="1"/>
        <v>1</v>
      </c>
      <c r="Z59" s="3">
        <v>0</v>
      </c>
    </row>
    <row r="60" spans="1:26" ht="12.75" customHeight="1" x14ac:dyDescent="0.25">
      <c r="A60" s="2">
        <v>43105.287362118099</v>
      </c>
      <c r="B60" s="1" t="s">
        <v>38</v>
      </c>
      <c r="C60" s="1" t="s">
        <v>39</v>
      </c>
      <c r="D60" s="1" t="s">
        <v>40</v>
      </c>
      <c r="E60" s="1" t="s">
        <v>41</v>
      </c>
      <c r="F60" s="3">
        <v>50</v>
      </c>
      <c r="G60" s="1" t="s">
        <v>29</v>
      </c>
      <c r="H60" s="3">
        <v>1.05</v>
      </c>
      <c r="I60" s="3">
        <v>52.5</v>
      </c>
      <c r="J60" s="1" t="s">
        <v>235</v>
      </c>
      <c r="L60" s="1" t="s">
        <v>236</v>
      </c>
      <c r="M60" s="1" t="s">
        <v>237</v>
      </c>
      <c r="N60" s="1" t="s">
        <v>33</v>
      </c>
      <c r="O60" s="1" t="s">
        <v>34</v>
      </c>
      <c r="P60" s="1" t="s">
        <v>35</v>
      </c>
      <c r="Q60" s="1" t="s">
        <v>45</v>
      </c>
      <c r="R60" s="1" t="s">
        <v>46</v>
      </c>
      <c r="W60" s="1">
        <f t="shared" si="0"/>
        <v>2018</v>
      </c>
      <c r="X60" s="1">
        <f t="shared" si="1"/>
        <v>1</v>
      </c>
      <c r="Z60" s="3">
        <v>0</v>
      </c>
    </row>
    <row r="61" spans="1:26" ht="12.75" customHeight="1" x14ac:dyDescent="0.25">
      <c r="A61" s="2">
        <v>43105.287362118099</v>
      </c>
      <c r="C61" s="1" t="s">
        <v>50</v>
      </c>
      <c r="D61" s="1" t="s">
        <v>27</v>
      </c>
      <c r="E61" s="1" t="s">
        <v>51</v>
      </c>
      <c r="F61" s="3">
        <v>10</v>
      </c>
      <c r="G61" s="1" t="s">
        <v>29</v>
      </c>
      <c r="H61" s="3">
        <v>1.1499999999999999</v>
      </c>
      <c r="I61" s="3">
        <v>11.49</v>
      </c>
      <c r="J61" s="1" t="s">
        <v>235</v>
      </c>
      <c r="L61" s="1" t="s">
        <v>236</v>
      </c>
      <c r="M61" s="1" t="s">
        <v>237</v>
      </c>
      <c r="N61" s="1" t="s">
        <v>33</v>
      </c>
      <c r="O61" s="1" t="s">
        <v>34</v>
      </c>
      <c r="P61" s="1" t="s">
        <v>35</v>
      </c>
      <c r="Q61" s="1" t="s">
        <v>52</v>
      </c>
      <c r="R61" s="1" t="s">
        <v>53</v>
      </c>
      <c r="U61" s="1" t="s">
        <v>54</v>
      </c>
      <c r="W61" s="1">
        <f t="shared" si="0"/>
        <v>2018</v>
      </c>
      <c r="X61" s="1">
        <f t="shared" si="1"/>
        <v>1</v>
      </c>
      <c r="Z61" s="3">
        <v>0</v>
      </c>
    </row>
    <row r="62" spans="1:26" ht="12.75" customHeight="1" x14ac:dyDescent="0.25">
      <c r="A62" s="2">
        <v>43105.287362118099</v>
      </c>
      <c r="B62" s="1" t="s">
        <v>55</v>
      </c>
      <c r="C62" s="1" t="s">
        <v>62</v>
      </c>
      <c r="D62" s="1" t="s">
        <v>57</v>
      </c>
      <c r="E62" s="1" t="s">
        <v>63</v>
      </c>
      <c r="F62" s="3">
        <v>30</v>
      </c>
      <c r="G62" s="1" t="s">
        <v>29</v>
      </c>
      <c r="H62" s="3">
        <v>2.1800000000000002</v>
      </c>
      <c r="I62" s="3">
        <v>65.37</v>
      </c>
      <c r="J62" s="1" t="s">
        <v>235</v>
      </c>
      <c r="L62" s="1" t="s">
        <v>236</v>
      </c>
      <c r="M62" s="1" t="s">
        <v>237</v>
      </c>
      <c r="N62" s="1" t="s">
        <v>33</v>
      </c>
      <c r="O62" s="1" t="s">
        <v>34</v>
      </c>
      <c r="P62" s="1" t="s">
        <v>35</v>
      </c>
      <c r="Q62" s="1" t="s">
        <v>59</v>
      </c>
      <c r="R62" s="1" t="s">
        <v>60</v>
      </c>
      <c r="U62" s="1" t="s">
        <v>61</v>
      </c>
      <c r="W62" s="1">
        <f t="shared" si="0"/>
        <v>2018</v>
      </c>
      <c r="X62" s="1">
        <f t="shared" si="1"/>
        <v>1</v>
      </c>
      <c r="Z62" s="3">
        <v>0</v>
      </c>
    </row>
    <row r="63" spans="1:26" ht="12.75" customHeight="1" x14ac:dyDescent="0.25">
      <c r="A63" s="2">
        <v>43105.287362118099</v>
      </c>
      <c r="B63" s="1" t="s">
        <v>64</v>
      </c>
      <c r="C63" s="1" t="s">
        <v>65</v>
      </c>
      <c r="D63" s="1" t="s">
        <v>40</v>
      </c>
      <c r="E63" s="1" t="s">
        <v>66</v>
      </c>
      <c r="F63" s="3">
        <v>10</v>
      </c>
      <c r="G63" s="1" t="s">
        <v>29</v>
      </c>
      <c r="H63" s="3">
        <v>2.25</v>
      </c>
      <c r="I63" s="3">
        <v>22.49</v>
      </c>
      <c r="J63" s="1" t="s">
        <v>235</v>
      </c>
      <c r="L63" s="1" t="s">
        <v>236</v>
      </c>
      <c r="M63" s="1" t="s">
        <v>237</v>
      </c>
      <c r="N63" s="1" t="s">
        <v>33</v>
      </c>
      <c r="O63" s="1" t="s">
        <v>34</v>
      </c>
      <c r="P63" s="1" t="s">
        <v>35</v>
      </c>
      <c r="Q63" s="1" t="s">
        <v>67</v>
      </c>
      <c r="R63" s="1" t="s">
        <v>68</v>
      </c>
      <c r="U63" s="1" t="s">
        <v>69</v>
      </c>
      <c r="W63" s="1">
        <f t="shared" si="0"/>
        <v>2018</v>
      </c>
      <c r="X63" s="1">
        <f t="shared" si="1"/>
        <v>1</v>
      </c>
      <c r="Z63" s="3">
        <v>0</v>
      </c>
    </row>
    <row r="64" spans="1:26" ht="12.75" customHeight="1" x14ac:dyDescent="0.25">
      <c r="A64" s="2">
        <v>43105.287362118099</v>
      </c>
      <c r="B64" s="1" t="s">
        <v>238</v>
      </c>
      <c r="C64" s="1" t="s">
        <v>239</v>
      </c>
      <c r="D64" s="1" t="s">
        <v>40</v>
      </c>
      <c r="E64" s="1" t="s">
        <v>240</v>
      </c>
      <c r="F64" s="3">
        <v>2</v>
      </c>
      <c r="G64" s="1" t="s">
        <v>29</v>
      </c>
      <c r="H64" s="3">
        <v>2.57</v>
      </c>
      <c r="I64" s="3">
        <v>5.14</v>
      </c>
      <c r="J64" s="1" t="s">
        <v>235</v>
      </c>
      <c r="L64" s="1" t="s">
        <v>236</v>
      </c>
      <c r="M64" s="1" t="s">
        <v>237</v>
      </c>
      <c r="N64" s="1" t="s">
        <v>33</v>
      </c>
      <c r="O64" s="1" t="s">
        <v>34</v>
      </c>
      <c r="P64" s="1" t="s">
        <v>35</v>
      </c>
      <c r="Q64" s="1" t="s">
        <v>181</v>
      </c>
      <c r="R64" s="1" t="s">
        <v>182</v>
      </c>
      <c r="U64" s="1" t="s">
        <v>69</v>
      </c>
      <c r="W64" s="1">
        <f t="shared" si="0"/>
        <v>2018</v>
      </c>
      <c r="X64" s="1">
        <f t="shared" si="1"/>
        <v>1</v>
      </c>
      <c r="Z64" s="3">
        <v>0</v>
      </c>
    </row>
    <row r="65" spans="1:26" ht="12.75" customHeight="1" x14ac:dyDescent="0.25">
      <c r="A65" s="2">
        <v>43105.287362118099</v>
      </c>
      <c r="B65" s="1" t="s">
        <v>241</v>
      </c>
      <c r="C65" s="1" t="s">
        <v>242</v>
      </c>
      <c r="D65" s="1" t="s">
        <v>40</v>
      </c>
      <c r="E65" s="1" t="s">
        <v>243</v>
      </c>
      <c r="F65" s="3">
        <v>2</v>
      </c>
      <c r="G65" s="1" t="s">
        <v>105</v>
      </c>
      <c r="H65" s="3">
        <v>2.88</v>
      </c>
      <c r="I65" s="3">
        <v>5.76</v>
      </c>
      <c r="J65" s="1" t="s">
        <v>235</v>
      </c>
      <c r="L65" s="1" t="s">
        <v>236</v>
      </c>
      <c r="M65" s="1" t="s">
        <v>237</v>
      </c>
      <c r="N65" s="1" t="s">
        <v>33</v>
      </c>
      <c r="O65" s="1" t="s">
        <v>34</v>
      </c>
      <c r="P65" s="1" t="s">
        <v>35</v>
      </c>
      <c r="Q65" s="1" t="s">
        <v>90</v>
      </c>
      <c r="R65" s="1" t="s">
        <v>91</v>
      </c>
      <c r="U65" s="1" t="s">
        <v>69</v>
      </c>
      <c r="W65" s="1">
        <f t="shared" si="0"/>
        <v>2018</v>
      </c>
      <c r="X65" s="1">
        <f t="shared" si="1"/>
        <v>1</v>
      </c>
      <c r="Z65" s="3">
        <v>0</v>
      </c>
    </row>
    <row r="66" spans="1:26" ht="12.75" customHeight="1" x14ac:dyDescent="0.25">
      <c r="A66" s="2">
        <v>43105.287362118099</v>
      </c>
      <c r="B66" s="1" t="s">
        <v>244</v>
      </c>
      <c r="C66" s="1" t="s">
        <v>245</v>
      </c>
      <c r="D66" s="1" t="s">
        <v>40</v>
      </c>
      <c r="E66" s="1" t="s">
        <v>246</v>
      </c>
      <c r="F66" s="3">
        <v>2</v>
      </c>
      <c r="G66" s="1" t="s">
        <v>29</v>
      </c>
      <c r="H66" s="3">
        <v>3.37</v>
      </c>
      <c r="I66" s="3">
        <v>6.74</v>
      </c>
      <c r="J66" s="1" t="s">
        <v>235</v>
      </c>
      <c r="L66" s="1" t="s">
        <v>236</v>
      </c>
      <c r="M66" s="1" t="s">
        <v>237</v>
      </c>
      <c r="N66" s="1" t="s">
        <v>33</v>
      </c>
      <c r="O66" s="1" t="s">
        <v>34</v>
      </c>
      <c r="P66" s="1" t="s">
        <v>35</v>
      </c>
      <c r="Q66" s="1" t="s">
        <v>79</v>
      </c>
      <c r="R66" s="1" t="s">
        <v>80</v>
      </c>
      <c r="U66" s="1" t="s">
        <v>69</v>
      </c>
      <c r="W66" s="1">
        <f t="shared" si="0"/>
        <v>2018</v>
      </c>
      <c r="X66" s="1">
        <f t="shared" si="1"/>
        <v>1</v>
      </c>
      <c r="Z66" s="3">
        <v>0</v>
      </c>
    </row>
    <row r="67" spans="1:26" ht="12.75" customHeight="1" x14ac:dyDescent="0.25">
      <c r="A67" s="2">
        <v>43105.287362118099</v>
      </c>
      <c r="B67" s="1" t="s">
        <v>247</v>
      </c>
      <c r="C67" s="1" t="s">
        <v>248</v>
      </c>
      <c r="D67" s="1" t="s">
        <v>40</v>
      </c>
      <c r="E67" s="1" t="s">
        <v>249</v>
      </c>
      <c r="F67" s="3">
        <v>10</v>
      </c>
      <c r="G67" s="1" t="s">
        <v>29</v>
      </c>
      <c r="H67" s="3">
        <v>3.55</v>
      </c>
      <c r="I67" s="3">
        <v>35.5</v>
      </c>
      <c r="J67" s="1" t="s">
        <v>235</v>
      </c>
      <c r="L67" s="1" t="s">
        <v>236</v>
      </c>
      <c r="M67" s="1" t="s">
        <v>237</v>
      </c>
      <c r="N67" s="1" t="s">
        <v>33</v>
      </c>
      <c r="O67" s="1" t="s">
        <v>34</v>
      </c>
      <c r="P67" s="1" t="s">
        <v>35</v>
      </c>
      <c r="Q67" s="1" t="s">
        <v>67</v>
      </c>
      <c r="R67" s="1" t="s">
        <v>68</v>
      </c>
      <c r="U67" s="1" t="s">
        <v>69</v>
      </c>
      <c r="W67" s="1">
        <f t="shared" ref="W67:W89" si="2">YEAR(A67)</f>
        <v>2018</v>
      </c>
      <c r="X67" s="1">
        <f t="shared" ref="X67:X89" si="3">MONTH(A67)</f>
        <v>1</v>
      </c>
      <c r="Z67" s="3">
        <v>0</v>
      </c>
    </row>
    <row r="68" spans="1:26" ht="12.75" customHeight="1" x14ac:dyDescent="0.25">
      <c r="A68" s="2">
        <v>43105.287362118099</v>
      </c>
      <c r="B68" s="1" t="s">
        <v>250</v>
      </c>
      <c r="C68" s="1" t="s">
        <v>251</v>
      </c>
      <c r="D68" s="1" t="s">
        <v>40</v>
      </c>
      <c r="E68" s="1" t="s">
        <v>252</v>
      </c>
      <c r="F68" s="3">
        <v>4</v>
      </c>
      <c r="G68" s="1" t="s">
        <v>105</v>
      </c>
      <c r="H68" s="3">
        <v>3.71</v>
      </c>
      <c r="I68" s="3">
        <v>14.84</v>
      </c>
      <c r="J68" s="1" t="s">
        <v>235</v>
      </c>
      <c r="L68" s="1" t="s">
        <v>236</v>
      </c>
      <c r="M68" s="1" t="s">
        <v>237</v>
      </c>
      <c r="N68" s="1" t="s">
        <v>33</v>
      </c>
      <c r="O68" s="1" t="s">
        <v>34</v>
      </c>
      <c r="P68" s="1" t="s">
        <v>35</v>
      </c>
      <c r="Q68" s="1" t="s">
        <v>90</v>
      </c>
      <c r="R68" s="1" t="s">
        <v>91</v>
      </c>
      <c r="U68" s="1" t="s">
        <v>69</v>
      </c>
      <c r="W68" s="1">
        <f t="shared" si="2"/>
        <v>2018</v>
      </c>
      <c r="X68" s="1">
        <f t="shared" si="3"/>
        <v>1</v>
      </c>
      <c r="Z68" s="3">
        <v>0</v>
      </c>
    </row>
    <row r="69" spans="1:26" ht="12.75" customHeight="1" x14ac:dyDescent="0.25">
      <c r="A69" s="2">
        <v>43105.287362118099</v>
      </c>
      <c r="B69" s="1" t="s">
        <v>253</v>
      </c>
      <c r="C69" s="1" t="s">
        <v>254</v>
      </c>
      <c r="D69" s="1" t="s">
        <v>40</v>
      </c>
      <c r="E69" s="1" t="s">
        <v>255</v>
      </c>
      <c r="F69" s="3">
        <v>12</v>
      </c>
      <c r="G69" s="1" t="s">
        <v>29</v>
      </c>
      <c r="H69" s="3">
        <v>4.26</v>
      </c>
      <c r="I69" s="3">
        <v>51.12</v>
      </c>
      <c r="J69" s="1" t="s">
        <v>235</v>
      </c>
      <c r="L69" s="1" t="s">
        <v>236</v>
      </c>
      <c r="M69" s="1" t="s">
        <v>237</v>
      </c>
      <c r="N69" s="1" t="s">
        <v>33</v>
      </c>
      <c r="O69" s="1" t="s">
        <v>34</v>
      </c>
      <c r="P69" s="1" t="s">
        <v>35</v>
      </c>
      <c r="Q69" s="1" t="s">
        <v>79</v>
      </c>
      <c r="R69" s="1" t="s">
        <v>80</v>
      </c>
      <c r="U69" s="1" t="s">
        <v>69</v>
      </c>
      <c r="W69" s="1">
        <f t="shared" si="2"/>
        <v>2018</v>
      </c>
      <c r="X69" s="1">
        <f t="shared" si="3"/>
        <v>1</v>
      </c>
      <c r="Z69" s="3">
        <v>0</v>
      </c>
    </row>
    <row r="70" spans="1:26" ht="12.75" customHeight="1" x14ac:dyDescent="0.25">
      <c r="A70" s="2">
        <v>43105.287362118099</v>
      </c>
      <c r="B70" s="1" t="s">
        <v>206</v>
      </c>
      <c r="C70" s="1" t="s">
        <v>207</v>
      </c>
      <c r="D70" s="1" t="s">
        <v>40</v>
      </c>
      <c r="E70" s="1" t="s">
        <v>208</v>
      </c>
      <c r="F70" s="3">
        <v>10</v>
      </c>
      <c r="G70" s="1" t="s">
        <v>29</v>
      </c>
      <c r="H70" s="3">
        <v>4.51</v>
      </c>
      <c r="I70" s="3">
        <v>45.1</v>
      </c>
      <c r="J70" s="1" t="s">
        <v>235</v>
      </c>
      <c r="L70" s="1" t="s">
        <v>236</v>
      </c>
      <c r="M70" s="1" t="s">
        <v>237</v>
      </c>
      <c r="N70" s="1" t="s">
        <v>33</v>
      </c>
      <c r="O70" s="1" t="s">
        <v>34</v>
      </c>
      <c r="P70" s="1" t="s">
        <v>35</v>
      </c>
      <c r="Q70" s="1" t="s">
        <v>79</v>
      </c>
      <c r="R70" s="1" t="s">
        <v>80</v>
      </c>
      <c r="U70" s="1" t="s">
        <v>69</v>
      </c>
      <c r="W70" s="1">
        <f t="shared" si="2"/>
        <v>2018</v>
      </c>
      <c r="X70" s="1">
        <f t="shared" si="3"/>
        <v>1</v>
      </c>
      <c r="Z70" s="3">
        <v>0</v>
      </c>
    </row>
    <row r="71" spans="1:26" ht="12.75" customHeight="1" x14ac:dyDescent="0.25">
      <c r="A71" s="2">
        <v>43105.287362118099</v>
      </c>
      <c r="B71" s="1" t="s">
        <v>256</v>
      </c>
      <c r="C71" s="1" t="s">
        <v>257</v>
      </c>
      <c r="D71" s="1" t="s">
        <v>27</v>
      </c>
      <c r="E71" s="1" t="s">
        <v>258</v>
      </c>
      <c r="F71" s="3">
        <v>1</v>
      </c>
      <c r="G71" s="1" t="s">
        <v>29</v>
      </c>
      <c r="H71" s="3">
        <v>6.1</v>
      </c>
      <c r="I71" s="3">
        <v>6.1</v>
      </c>
      <c r="J71" s="1" t="s">
        <v>235</v>
      </c>
      <c r="L71" s="1" t="s">
        <v>236</v>
      </c>
      <c r="M71" s="1" t="s">
        <v>237</v>
      </c>
      <c r="N71" s="1" t="s">
        <v>33</v>
      </c>
      <c r="O71" s="1" t="s">
        <v>34</v>
      </c>
      <c r="P71" s="1" t="s">
        <v>35</v>
      </c>
      <c r="Q71" s="1" t="s">
        <v>84</v>
      </c>
      <c r="R71" s="1" t="s">
        <v>85</v>
      </c>
      <c r="U71" s="1" t="s">
        <v>86</v>
      </c>
      <c r="W71" s="1">
        <f t="shared" si="2"/>
        <v>2018</v>
      </c>
      <c r="X71" s="1">
        <f t="shared" si="3"/>
        <v>1</v>
      </c>
      <c r="Z71" s="3">
        <v>0</v>
      </c>
    </row>
    <row r="72" spans="1:26" ht="12.75" customHeight="1" x14ac:dyDescent="0.25">
      <c r="A72" s="2">
        <v>43105.287362118099</v>
      </c>
      <c r="C72" s="1" t="s">
        <v>209</v>
      </c>
      <c r="D72" s="1" t="s">
        <v>27</v>
      </c>
      <c r="E72" s="1" t="s">
        <v>210</v>
      </c>
      <c r="F72" s="3">
        <v>10</v>
      </c>
      <c r="G72" s="1" t="s">
        <v>105</v>
      </c>
      <c r="H72" s="3">
        <v>6.29</v>
      </c>
      <c r="I72" s="3">
        <v>62.88</v>
      </c>
      <c r="J72" s="1" t="s">
        <v>235</v>
      </c>
      <c r="L72" s="1" t="s">
        <v>236</v>
      </c>
      <c r="M72" s="1" t="s">
        <v>237</v>
      </c>
      <c r="N72" s="1" t="s">
        <v>33</v>
      </c>
      <c r="O72" s="1" t="s">
        <v>34</v>
      </c>
      <c r="P72" s="1" t="s">
        <v>35</v>
      </c>
      <c r="Q72" s="1" t="s">
        <v>52</v>
      </c>
      <c r="R72" s="1" t="s">
        <v>53</v>
      </c>
      <c r="U72" s="1" t="s">
        <v>54</v>
      </c>
      <c r="W72" s="1">
        <f t="shared" si="2"/>
        <v>2018</v>
      </c>
      <c r="X72" s="1">
        <f t="shared" si="3"/>
        <v>1</v>
      </c>
      <c r="Z72" s="3">
        <v>0</v>
      </c>
    </row>
    <row r="73" spans="1:26" ht="12.75" customHeight="1" x14ac:dyDescent="0.25">
      <c r="A73" s="2">
        <v>43105.287362118099</v>
      </c>
      <c r="B73" s="1" t="s">
        <v>259</v>
      </c>
      <c r="C73" s="1" t="s">
        <v>260</v>
      </c>
      <c r="D73" s="1" t="s">
        <v>40</v>
      </c>
      <c r="E73" s="1" t="s">
        <v>261</v>
      </c>
      <c r="F73" s="3">
        <v>1</v>
      </c>
      <c r="G73" s="1" t="s">
        <v>29</v>
      </c>
      <c r="H73" s="3">
        <v>7.36</v>
      </c>
      <c r="I73" s="3">
        <v>7.36</v>
      </c>
      <c r="J73" s="1" t="s">
        <v>235</v>
      </c>
      <c r="L73" s="1" t="s">
        <v>236</v>
      </c>
      <c r="M73" s="1" t="s">
        <v>237</v>
      </c>
      <c r="N73" s="1" t="s">
        <v>33</v>
      </c>
      <c r="O73" s="1" t="s">
        <v>34</v>
      </c>
      <c r="P73" s="1" t="s">
        <v>35</v>
      </c>
      <c r="Q73" s="1" t="s">
        <v>90</v>
      </c>
      <c r="R73" s="1" t="s">
        <v>91</v>
      </c>
      <c r="U73" s="1" t="s">
        <v>69</v>
      </c>
      <c r="W73" s="1">
        <f t="shared" si="2"/>
        <v>2018</v>
      </c>
      <c r="X73" s="1">
        <f t="shared" si="3"/>
        <v>1</v>
      </c>
      <c r="Z73" s="3">
        <v>0</v>
      </c>
    </row>
    <row r="74" spans="1:26" ht="12.75" customHeight="1" x14ac:dyDescent="0.25">
      <c r="A74" s="2">
        <v>43105.287362118099</v>
      </c>
      <c r="C74" s="1" t="s">
        <v>262</v>
      </c>
      <c r="D74" s="1" t="s">
        <v>27</v>
      </c>
      <c r="E74" s="1" t="s">
        <v>263</v>
      </c>
      <c r="F74" s="3">
        <v>4</v>
      </c>
      <c r="G74" s="1" t="s">
        <v>105</v>
      </c>
      <c r="H74" s="3">
        <v>7.51</v>
      </c>
      <c r="I74" s="3">
        <v>30.04</v>
      </c>
      <c r="J74" s="1" t="s">
        <v>235</v>
      </c>
      <c r="L74" s="1" t="s">
        <v>236</v>
      </c>
      <c r="M74" s="1" t="s">
        <v>237</v>
      </c>
      <c r="N74" s="1" t="s">
        <v>33</v>
      </c>
      <c r="O74" s="1" t="s">
        <v>34</v>
      </c>
      <c r="P74" s="1" t="s">
        <v>35</v>
      </c>
      <c r="Q74" s="1" t="s">
        <v>112</v>
      </c>
      <c r="R74" s="1" t="s">
        <v>113</v>
      </c>
      <c r="U74" s="1" t="s">
        <v>160</v>
      </c>
      <c r="W74" s="1">
        <f t="shared" si="2"/>
        <v>2018</v>
      </c>
      <c r="X74" s="1">
        <f t="shared" si="3"/>
        <v>1</v>
      </c>
      <c r="Z74" s="3">
        <v>0</v>
      </c>
    </row>
    <row r="75" spans="1:26" ht="12.75" customHeight="1" x14ac:dyDescent="0.25">
      <c r="A75" s="2">
        <v>43105.287362118099</v>
      </c>
      <c r="C75" s="1" t="s">
        <v>211</v>
      </c>
      <c r="D75" s="1" t="s">
        <v>27</v>
      </c>
      <c r="E75" s="1" t="s">
        <v>212</v>
      </c>
      <c r="F75" s="3">
        <v>6</v>
      </c>
      <c r="G75" s="1" t="s">
        <v>105</v>
      </c>
      <c r="H75" s="3">
        <v>10.039999999999999</v>
      </c>
      <c r="I75" s="3">
        <v>60.26</v>
      </c>
      <c r="J75" s="1" t="s">
        <v>235</v>
      </c>
      <c r="L75" s="1" t="s">
        <v>236</v>
      </c>
      <c r="M75" s="1" t="s">
        <v>237</v>
      </c>
      <c r="N75" s="1" t="s">
        <v>33</v>
      </c>
      <c r="O75" s="1" t="s">
        <v>34</v>
      </c>
      <c r="P75" s="1" t="s">
        <v>35</v>
      </c>
      <c r="Q75" s="1" t="s">
        <v>112</v>
      </c>
      <c r="R75" s="1" t="s">
        <v>113</v>
      </c>
      <c r="U75" s="1" t="s">
        <v>213</v>
      </c>
      <c r="W75" s="1">
        <f t="shared" si="2"/>
        <v>2018</v>
      </c>
      <c r="X75" s="1">
        <f t="shared" si="3"/>
        <v>1</v>
      </c>
      <c r="Z75" s="3">
        <v>0</v>
      </c>
    </row>
    <row r="76" spans="1:26" ht="12.75" customHeight="1" x14ac:dyDescent="0.25">
      <c r="A76" s="2">
        <v>43105.287362118099</v>
      </c>
      <c r="B76" s="1" t="s">
        <v>264</v>
      </c>
      <c r="C76" s="1" t="s">
        <v>265</v>
      </c>
      <c r="D76" s="1" t="s">
        <v>27</v>
      </c>
      <c r="E76" s="1" t="s">
        <v>266</v>
      </c>
      <c r="F76" s="3">
        <v>2</v>
      </c>
      <c r="G76" s="1" t="s">
        <v>29</v>
      </c>
      <c r="H76" s="3">
        <v>14.5</v>
      </c>
      <c r="I76" s="3">
        <v>29</v>
      </c>
      <c r="J76" s="1" t="s">
        <v>235</v>
      </c>
      <c r="L76" s="1" t="s">
        <v>236</v>
      </c>
      <c r="M76" s="1" t="s">
        <v>237</v>
      </c>
      <c r="N76" s="1" t="s">
        <v>33</v>
      </c>
      <c r="O76" s="1" t="s">
        <v>34</v>
      </c>
      <c r="P76" s="1" t="s">
        <v>35</v>
      </c>
      <c r="Q76" s="1" t="s">
        <v>84</v>
      </c>
      <c r="R76" s="1" t="s">
        <v>85</v>
      </c>
      <c r="U76" s="1" t="s">
        <v>86</v>
      </c>
      <c r="W76" s="1">
        <f t="shared" si="2"/>
        <v>2018</v>
      </c>
      <c r="X76" s="1">
        <f t="shared" si="3"/>
        <v>1</v>
      </c>
      <c r="Z76" s="3">
        <v>0</v>
      </c>
    </row>
    <row r="77" spans="1:26" ht="12.75" customHeight="1" x14ac:dyDescent="0.25">
      <c r="A77" s="2">
        <v>43105.287362118099</v>
      </c>
      <c r="B77" s="1" t="s">
        <v>94</v>
      </c>
      <c r="C77" s="1" t="s">
        <v>95</v>
      </c>
      <c r="D77" s="1" t="s">
        <v>57</v>
      </c>
      <c r="E77" s="1" t="s">
        <v>96</v>
      </c>
      <c r="F77" s="3">
        <v>3</v>
      </c>
      <c r="G77" s="1" t="s">
        <v>29</v>
      </c>
      <c r="H77" s="3">
        <v>16.920000000000002</v>
      </c>
      <c r="I77" s="3">
        <v>50.76</v>
      </c>
      <c r="J77" s="1" t="s">
        <v>235</v>
      </c>
      <c r="L77" s="1" t="s">
        <v>236</v>
      </c>
      <c r="M77" s="1" t="s">
        <v>237</v>
      </c>
      <c r="N77" s="1" t="s">
        <v>33</v>
      </c>
      <c r="O77" s="1" t="s">
        <v>34</v>
      </c>
      <c r="P77" s="1" t="s">
        <v>35</v>
      </c>
      <c r="Q77" s="1" t="s">
        <v>97</v>
      </c>
      <c r="R77" s="1" t="s">
        <v>98</v>
      </c>
      <c r="U77" s="1" t="s">
        <v>61</v>
      </c>
      <c r="W77" s="1">
        <f t="shared" si="2"/>
        <v>2018</v>
      </c>
      <c r="X77" s="1">
        <f t="shared" si="3"/>
        <v>1</v>
      </c>
      <c r="Z77" s="3">
        <v>0</v>
      </c>
    </row>
    <row r="78" spans="1:26" ht="12.75" customHeight="1" x14ac:dyDescent="0.25">
      <c r="A78" s="2">
        <v>43105.287362118099</v>
      </c>
      <c r="B78" s="1" t="s">
        <v>267</v>
      </c>
      <c r="C78" s="1" t="s">
        <v>268</v>
      </c>
      <c r="D78" s="1" t="s">
        <v>27</v>
      </c>
      <c r="E78" s="1" t="s">
        <v>269</v>
      </c>
      <c r="F78" s="3">
        <v>12</v>
      </c>
      <c r="G78" s="1" t="s">
        <v>105</v>
      </c>
      <c r="H78" s="3">
        <v>17.260000000000002</v>
      </c>
      <c r="I78" s="3">
        <v>207.12</v>
      </c>
      <c r="J78" s="1" t="s">
        <v>235</v>
      </c>
      <c r="L78" s="1" t="s">
        <v>236</v>
      </c>
      <c r="M78" s="1" t="s">
        <v>237</v>
      </c>
      <c r="N78" s="1" t="s">
        <v>33</v>
      </c>
      <c r="O78" s="1" t="s">
        <v>34</v>
      </c>
      <c r="P78" s="1" t="s">
        <v>35</v>
      </c>
      <c r="Q78" s="1" t="s">
        <v>36</v>
      </c>
      <c r="R78" s="1" t="s">
        <v>37</v>
      </c>
      <c r="U78" s="1" t="s">
        <v>61</v>
      </c>
      <c r="W78" s="1">
        <f t="shared" si="2"/>
        <v>2018</v>
      </c>
      <c r="X78" s="1">
        <f t="shared" si="3"/>
        <v>1</v>
      </c>
      <c r="Z78" s="3">
        <v>0</v>
      </c>
    </row>
    <row r="79" spans="1:26" ht="12.75" customHeight="1" x14ac:dyDescent="0.25">
      <c r="A79" s="2">
        <v>43105.287362118099</v>
      </c>
      <c r="C79" s="1" t="s">
        <v>270</v>
      </c>
      <c r="D79" s="1" t="s">
        <v>27</v>
      </c>
      <c r="E79" s="1" t="s">
        <v>271</v>
      </c>
      <c r="F79" s="3">
        <v>12</v>
      </c>
      <c r="G79" s="1" t="s">
        <v>105</v>
      </c>
      <c r="H79" s="3">
        <v>22.39</v>
      </c>
      <c r="I79" s="3">
        <v>268.64</v>
      </c>
      <c r="J79" s="1" t="s">
        <v>235</v>
      </c>
      <c r="L79" s="1" t="s">
        <v>236</v>
      </c>
      <c r="M79" s="1" t="s">
        <v>237</v>
      </c>
      <c r="N79" s="1" t="s">
        <v>33</v>
      </c>
      <c r="O79" s="1" t="s">
        <v>34</v>
      </c>
      <c r="P79" s="1" t="s">
        <v>35</v>
      </c>
      <c r="Q79" s="1" t="s">
        <v>112</v>
      </c>
      <c r="R79" s="1" t="s">
        <v>113</v>
      </c>
      <c r="U79" s="1" t="s">
        <v>160</v>
      </c>
      <c r="W79" s="1">
        <f t="shared" si="2"/>
        <v>2018</v>
      </c>
      <c r="X79" s="1">
        <f t="shared" si="3"/>
        <v>1</v>
      </c>
      <c r="Z79" s="3">
        <v>0</v>
      </c>
    </row>
    <row r="80" spans="1:26" ht="12.75" customHeight="1" x14ac:dyDescent="0.25">
      <c r="A80" s="2">
        <v>43105.287362118099</v>
      </c>
      <c r="C80" s="1" t="s">
        <v>272</v>
      </c>
      <c r="D80" s="1" t="s">
        <v>27</v>
      </c>
      <c r="E80" s="1" t="s">
        <v>273</v>
      </c>
      <c r="F80" s="3">
        <v>2</v>
      </c>
      <c r="G80" s="1" t="s">
        <v>105</v>
      </c>
      <c r="H80" s="3">
        <v>23.91</v>
      </c>
      <c r="I80" s="3">
        <v>47.82</v>
      </c>
      <c r="J80" s="1" t="s">
        <v>235</v>
      </c>
      <c r="L80" s="1" t="s">
        <v>236</v>
      </c>
      <c r="M80" s="1" t="s">
        <v>237</v>
      </c>
      <c r="N80" s="1" t="s">
        <v>33</v>
      </c>
      <c r="O80" s="1" t="s">
        <v>34</v>
      </c>
      <c r="P80" s="1" t="s">
        <v>35</v>
      </c>
      <c r="Q80" s="1" t="s">
        <v>112</v>
      </c>
      <c r="R80" s="1" t="s">
        <v>113</v>
      </c>
      <c r="U80" s="1" t="s">
        <v>160</v>
      </c>
      <c r="W80" s="1">
        <f t="shared" si="2"/>
        <v>2018</v>
      </c>
      <c r="X80" s="1">
        <f t="shared" si="3"/>
        <v>1</v>
      </c>
      <c r="Z80" s="3">
        <v>0</v>
      </c>
    </row>
    <row r="81" spans="1:26" ht="12.75" customHeight="1" x14ac:dyDescent="0.25">
      <c r="A81" s="2">
        <v>43105.287362118099</v>
      </c>
      <c r="C81" s="1" t="s">
        <v>110</v>
      </c>
      <c r="D81" s="1" t="s">
        <v>27</v>
      </c>
      <c r="E81" s="1" t="s">
        <v>111</v>
      </c>
      <c r="F81" s="3">
        <v>14</v>
      </c>
      <c r="G81" s="1" t="s">
        <v>29</v>
      </c>
      <c r="H81" s="3">
        <v>24.68</v>
      </c>
      <c r="I81" s="3">
        <v>345.55</v>
      </c>
      <c r="J81" s="1" t="s">
        <v>235</v>
      </c>
      <c r="L81" s="1" t="s">
        <v>236</v>
      </c>
      <c r="M81" s="1" t="s">
        <v>237</v>
      </c>
      <c r="N81" s="1" t="s">
        <v>33</v>
      </c>
      <c r="O81" s="1" t="s">
        <v>34</v>
      </c>
      <c r="P81" s="1" t="s">
        <v>35</v>
      </c>
      <c r="Q81" s="1" t="s">
        <v>112</v>
      </c>
      <c r="R81" s="1" t="s">
        <v>113</v>
      </c>
      <c r="U81" s="1" t="s">
        <v>114</v>
      </c>
      <c r="W81" s="1">
        <f t="shared" si="2"/>
        <v>2018</v>
      </c>
      <c r="X81" s="1">
        <f t="shared" si="3"/>
        <v>1</v>
      </c>
      <c r="Z81" s="3">
        <v>0</v>
      </c>
    </row>
    <row r="82" spans="1:26" ht="12.75" customHeight="1" x14ac:dyDescent="0.25">
      <c r="A82" s="2">
        <v>43105.287362118099</v>
      </c>
      <c r="B82" s="1" t="s">
        <v>220</v>
      </c>
      <c r="C82" s="1" t="s">
        <v>221</v>
      </c>
      <c r="D82" s="1" t="s">
        <v>57</v>
      </c>
      <c r="E82" s="1" t="s">
        <v>222</v>
      </c>
      <c r="F82" s="3">
        <v>2</v>
      </c>
      <c r="G82" s="1" t="s">
        <v>29</v>
      </c>
      <c r="H82" s="3">
        <v>30.78</v>
      </c>
      <c r="I82" s="3">
        <v>61.56</v>
      </c>
      <c r="J82" s="1" t="s">
        <v>235</v>
      </c>
      <c r="L82" s="1" t="s">
        <v>236</v>
      </c>
      <c r="M82" s="1" t="s">
        <v>237</v>
      </c>
      <c r="N82" s="1" t="s">
        <v>33</v>
      </c>
      <c r="O82" s="1" t="s">
        <v>34</v>
      </c>
      <c r="P82" s="1" t="s">
        <v>35</v>
      </c>
      <c r="Q82" s="1" t="s">
        <v>59</v>
      </c>
      <c r="R82" s="1" t="s">
        <v>60</v>
      </c>
      <c r="U82" s="1" t="s">
        <v>61</v>
      </c>
      <c r="W82" s="1">
        <f t="shared" si="2"/>
        <v>2018</v>
      </c>
      <c r="X82" s="1">
        <f t="shared" si="3"/>
        <v>1</v>
      </c>
      <c r="Z82" s="3">
        <v>0</v>
      </c>
    </row>
    <row r="83" spans="1:26" ht="12.75" customHeight="1" x14ac:dyDescent="0.25">
      <c r="A83" s="2">
        <v>43105.287362118099</v>
      </c>
      <c r="B83" s="1" t="s">
        <v>124</v>
      </c>
      <c r="C83" s="1" t="s">
        <v>125</v>
      </c>
      <c r="D83" s="1" t="s">
        <v>40</v>
      </c>
      <c r="E83" s="1" t="s">
        <v>126</v>
      </c>
      <c r="F83" s="3">
        <v>1</v>
      </c>
      <c r="G83" s="1" t="s">
        <v>29</v>
      </c>
      <c r="H83" s="3">
        <v>33.5</v>
      </c>
      <c r="I83" s="3">
        <v>33.5</v>
      </c>
      <c r="J83" s="1" t="s">
        <v>235</v>
      </c>
      <c r="L83" s="1" t="s">
        <v>236</v>
      </c>
      <c r="M83" s="1" t="s">
        <v>237</v>
      </c>
      <c r="N83" s="1" t="s">
        <v>33</v>
      </c>
      <c r="O83" s="1" t="s">
        <v>34</v>
      </c>
      <c r="P83" s="1" t="s">
        <v>35</v>
      </c>
      <c r="Q83" s="1" t="s">
        <v>90</v>
      </c>
      <c r="R83" s="1" t="s">
        <v>91</v>
      </c>
      <c r="U83" s="1" t="s">
        <v>69</v>
      </c>
      <c r="W83" s="1">
        <f t="shared" si="2"/>
        <v>2018</v>
      </c>
      <c r="X83" s="1">
        <f t="shared" si="3"/>
        <v>1</v>
      </c>
      <c r="Z83" s="3">
        <v>0</v>
      </c>
    </row>
    <row r="84" spans="1:26" ht="12.75" customHeight="1" x14ac:dyDescent="0.25">
      <c r="A84" s="2">
        <v>43105.287362118099</v>
      </c>
      <c r="B84" s="1" t="s">
        <v>127</v>
      </c>
      <c r="C84" s="1" t="s">
        <v>128</v>
      </c>
      <c r="D84" s="1" t="s">
        <v>40</v>
      </c>
      <c r="E84" s="1" t="s">
        <v>129</v>
      </c>
      <c r="F84" s="3">
        <v>3</v>
      </c>
      <c r="G84" s="1" t="s">
        <v>29</v>
      </c>
      <c r="H84" s="3">
        <v>36.19</v>
      </c>
      <c r="I84" s="3">
        <v>108.57</v>
      </c>
      <c r="J84" s="1" t="s">
        <v>235</v>
      </c>
      <c r="L84" s="1" t="s">
        <v>236</v>
      </c>
      <c r="M84" s="1" t="s">
        <v>237</v>
      </c>
      <c r="N84" s="1" t="s">
        <v>33</v>
      </c>
      <c r="O84" s="1" t="s">
        <v>34</v>
      </c>
      <c r="P84" s="1" t="s">
        <v>35</v>
      </c>
      <c r="Q84" s="1" t="s">
        <v>90</v>
      </c>
      <c r="R84" s="1" t="s">
        <v>91</v>
      </c>
      <c r="U84" s="1" t="s">
        <v>69</v>
      </c>
      <c r="W84" s="1">
        <f t="shared" si="2"/>
        <v>2018</v>
      </c>
      <c r="X84" s="1">
        <f t="shared" si="3"/>
        <v>1</v>
      </c>
      <c r="Z84" s="3">
        <v>0</v>
      </c>
    </row>
    <row r="85" spans="1:26" ht="12.75" customHeight="1" x14ac:dyDescent="0.25">
      <c r="A85" s="2">
        <v>43105.287362118099</v>
      </c>
      <c r="B85" s="1" t="s">
        <v>274</v>
      </c>
      <c r="C85" s="1" t="s">
        <v>275</v>
      </c>
      <c r="D85" s="1" t="s">
        <v>57</v>
      </c>
      <c r="E85" s="1" t="s">
        <v>276</v>
      </c>
      <c r="F85" s="3">
        <v>1</v>
      </c>
      <c r="G85" s="1" t="s">
        <v>29</v>
      </c>
      <c r="H85" s="3">
        <v>36.200000000000003</v>
      </c>
      <c r="I85" s="3">
        <v>36.200000000000003</v>
      </c>
      <c r="J85" s="1" t="s">
        <v>235</v>
      </c>
      <c r="L85" s="1" t="s">
        <v>236</v>
      </c>
      <c r="M85" s="1" t="s">
        <v>237</v>
      </c>
      <c r="N85" s="1" t="s">
        <v>33</v>
      </c>
      <c r="O85" s="1" t="s">
        <v>34</v>
      </c>
      <c r="P85" s="1" t="s">
        <v>35</v>
      </c>
      <c r="Q85" s="1" t="s">
        <v>59</v>
      </c>
      <c r="R85" s="1" t="s">
        <v>60</v>
      </c>
      <c r="U85" s="1" t="s">
        <v>61</v>
      </c>
      <c r="W85" s="1">
        <f t="shared" si="2"/>
        <v>2018</v>
      </c>
      <c r="X85" s="1">
        <f t="shared" si="3"/>
        <v>1</v>
      </c>
      <c r="Z85" s="3">
        <v>0</v>
      </c>
    </row>
    <row r="86" spans="1:26" ht="12.75" customHeight="1" x14ac:dyDescent="0.25">
      <c r="A86" s="2">
        <v>43105.287362118099</v>
      </c>
      <c r="B86" s="1" t="s">
        <v>277</v>
      </c>
      <c r="C86" s="1" t="s">
        <v>278</v>
      </c>
      <c r="D86" s="1" t="s">
        <v>57</v>
      </c>
      <c r="E86" s="1" t="s">
        <v>279</v>
      </c>
      <c r="F86" s="3">
        <v>6</v>
      </c>
      <c r="G86" s="1" t="s">
        <v>29</v>
      </c>
      <c r="H86" s="3">
        <v>84</v>
      </c>
      <c r="I86" s="3">
        <v>504</v>
      </c>
      <c r="J86" s="1" t="s">
        <v>235</v>
      </c>
      <c r="L86" s="1" t="s">
        <v>236</v>
      </c>
      <c r="M86" s="1" t="s">
        <v>237</v>
      </c>
      <c r="N86" s="1" t="s">
        <v>33</v>
      </c>
      <c r="O86" s="1" t="s">
        <v>34</v>
      </c>
      <c r="P86" s="1" t="s">
        <v>35</v>
      </c>
      <c r="Q86" s="1" t="s">
        <v>97</v>
      </c>
      <c r="R86" s="1" t="s">
        <v>98</v>
      </c>
      <c r="U86" s="1" t="s">
        <v>175</v>
      </c>
      <c r="W86" s="1">
        <f t="shared" si="2"/>
        <v>2018</v>
      </c>
      <c r="X86" s="1">
        <f t="shared" si="3"/>
        <v>1</v>
      </c>
      <c r="Z86" s="3">
        <v>0</v>
      </c>
    </row>
    <row r="87" spans="1:26" ht="12.75" customHeight="1" x14ac:dyDescent="0.25">
      <c r="A87" s="2">
        <v>43105.287362118099</v>
      </c>
      <c r="C87" s="1" t="s">
        <v>184</v>
      </c>
      <c r="D87" s="1" t="s">
        <v>27</v>
      </c>
      <c r="E87" s="1" t="s">
        <v>185</v>
      </c>
      <c r="F87" s="3">
        <v>5</v>
      </c>
      <c r="G87" s="1" t="s">
        <v>29</v>
      </c>
      <c r="H87" s="3">
        <v>171.67</v>
      </c>
      <c r="I87" s="3">
        <v>858.34</v>
      </c>
      <c r="J87" s="1" t="s">
        <v>235</v>
      </c>
      <c r="L87" s="1" t="s">
        <v>236</v>
      </c>
      <c r="M87" s="1" t="s">
        <v>237</v>
      </c>
      <c r="N87" s="1" t="s">
        <v>33</v>
      </c>
      <c r="O87" s="1" t="s">
        <v>34</v>
      </c>
      <c r="P87" s="1" t="s">
        <v>35</v>
      </c>
      <c r="Q87" s="1" t="s">
        <v>112</v>
      </c>
      <c r="R87" s="1" t="s">
        <v>113</v>
      </c>
      <c r="U87" s="1" t="s">
        <v>114</v>
      </c>
      <c r="W87" s="1">
        <f t="shared" si="2"/>
        <v>2018</v>
      </c>
      <c r="X87" s="1">
        <f t="shared" si="3"/>
        <v>1</v>
      </c>
      <c r="Z87" s="3">
        <v>0</v>
      </c>
    </row>
    <row r="88" spans="1:26" ht="12.75" customHeight="1" x14ac:dyDescent="0.25">
      <c r="A88" s="2">
        <v>43105.287362118099</v>
      </c>
      <c r="C88" s="1" t="s">
        <v>280</v>
      </c>
      <c r="D88" s="1" t="s">
        <v>40</v>
      </c>
      <c r="E88" s="1" t="s">
        <v>281</v>
      </c>
      <c r="F88" s="3">
        <v>1</v>
      </c>
      <c r="G88" s="1" t="s">
        <v>105</v>
      </c>
      <c r="H88" s="3">
        <v>221.55</v>
      </c>
      <c r="I88" s="3">
        <v>221.55</v>
      </c>
      <c r="J88" s="1" t="s">
        <v>235</v>
      </c>
      <c r="L88" s="1" t="s">
        <v>236</v>
      </c>
      <c r="M88" s="1" t="s">
        <v>237</v>
      </c>
      <c r="N88" s="1" t="s">
        <v>33</v>
      </c>
      <c r="O88" s="1" t="s">
        <v>34</v>
      </c>
      <c r="P88" s="1" t="s">
        <v>35</v>
      </c>
      <c r="Q88" s="1" t="s">
        <v>282</v>
      </c>
      <c r="R88" s="1" t="s">
        <v>283</v>
      </c>
      <c r="W88" s="1">
        <f t="shared" si="2"/>
        <v>2018</v>
      </c>
      <c r="X88" s="1">
        <f t="shared" si="3"/>
        <v>1</v>
      </c>
      <c r="Z88" s="3">
        <v>0</v>
      </c>
    </row>
    <row r="89" spans="1:26" ht="12.75" customHeight="1" x14ac:dyDescent="0.25">
      <c r="A89" s="2">
        <v>43105.287362118099</v>
      </c>
      <c r="B89" s="1" t="s">
        <v>232</v>
      </c>
      <c r="C89" s="1" t="s">
        <v>233</v>
      </c>
      <c r="D89" s="1" t="s">
        <v>27</v>
      </c>
      <c r="E89" s="1" t="s">
        <v>234</v>
      </c>
      <c r="F89" s="3">
        <v>1</v>
      </c>
      <c r="G89" s="1" t="s">
        <v>105</v>
      </c>
      <c r="H89" s="3">
        <v>326.69</v>
      </c>
      <c r="I89" s="3">
        <v>326.69</v>
      </c>
      <c r="J89" s="1" t="s">
        <v>235</v>
      </c>
      <c r="L89" s="1" t="s">
        <v>236</v>
      </c>
      <c r="M89" s="1" t="s">
        <v>237</v>
      </c>
      <c r="N89" s="1" t="s">
        <v>33</v>
      </c>
      <c r="O89" s="1" t="s">
        <v>34</v>
      </c>
      <c r="P89" s="1" t="s">
        <v>35</v>
      </c>
      <c r="Q89" s="1" t="s">
        <v>112</v>
      </c>
      <c r="R89" s="1" t="s">
        <v>113</v>
      </c>
      <c r="U89" s="1" t="s">
        <v>164</v>
      </c>
      <c r="W89" s="1">
        <f t="shared" si="2"/>
        <v>2018</v>
      </c>
      <c r="X89" s="1">
        <f t="shared" si="3"/>
        <v>1</v>
      </c>
      <c r="Z89" s="3">
        <v>0</v>
      </c>
    </row>
    <row r="90" spans="1:26" ht="12.75" customHeight="1" x14ac:dyDescent="0.25">
      <c r="A90" s="2">
        <v>43105.288406863401</v>
      </c>
      <c r="C90" s="1" t="s">
        <v>70</v>
      </c>
      <c r="D90" s="1" t="s">
        <v>71</v>
      </c>
      <c r="E90" s="1" t="s">
        <v>72</v>
      </c>
      <c r="F90" s="3">
        <v>200</v>
      </c>
      <c r="G90" s="1" t="s">
        <v>29</v>
      </c>
      <c r="H90" s="3">
        <v>2.83</v>
      </c>
      <c r="I90" s="3">
        <v>566.48</v>
      </c>
      <c r="J90" s="1" t="s">
        <v>235</v>
      </c>
      <c r="L90" s="1" t="s">
        <v>236</v>
      </c>
      <c r="M90" s="1" t="s">
        <v>284</v>
      </c>
      <c r="N90" s="1" t="s">
        <v>33</v>
      </c>
      <c r="O90" s="1" t="s">
        <v>34</v>
      </c>
      <c r="P90" s="1" t="s">
        <v>35</v>
      </c>
      <c r="Q90" s="1" t="s">
        <v>73</v>
      </c>
      <c r="R90" s="1" t="s">
        <v>74</v>
      </c>
      <c r="U90" s="1" t="s">
        <v>75</v>
      </c>
      <c r="W90" s="1">
        <f t="shared" ref="W90:W153" si="4">YEAR(A90)</f>
        <v>2018</v>
      </c>
      <c r="X90" s="1">
        <f t="shared" ref="X90:X153" si="5">MONTH(A90)</f>
        <v>1</v>
      </c>
      <c r="Z90" s="3">
        <v>0</v>
      </c>
    </row>
    <row r="91" spans="1:26" ht="12.75" customHeight="1" x14ac:dyDescent="0.25">
      <c r="A91" s="2">
        <v>43105.369159756898</v>
      </c>
      <c r="C91" s="1" t="s">
        <v>285</v>
      </c>
      <c r="D91" s="1" t="s">
        <v>40</v>
      </c>
      <c r="E91" s="1" t="s">
        <v>286</v>
      </c>
      <c r="F91" s="3">
        <v>6</v>
      </c>
      <c r="G91" s="1" t="s">
        <v>105</v>
      </c>
      <c r="H91" s="3">
        <v>60.5</v>
      </c>
      <c r="I91" s="3">
        <v>363</v>
      </c>
      <c r="J91" s="1" t="s">
        <v>42</v>
      </c>
      <c r="L91" s="1" t="s">
        <v>43</v>
      </c>
      <c r="M91" s="1" t="s">
        <v>287</v>
      </c>
      <c r="N91" s="1" t="s">
        <v>33</v>
      </c>
      <c r="O91" s="1" t="s">
        <v>34</v>
      </c>
      <c r="P91" s="1" t="s">
        <v>35</v>
      </c>
      <c r="Q91" s="1" t="s">
        <v>181</v>
      </c>
      <c r="R91" s="1" t="s">
        <v>182</v>
      </c>
      <c r="S91" s="1" t="s">
        <v>288</v>
      </c>
      <c r="U91" s="1" t="s">
        <v>288</v>
      </c>
      <c r="W91" s="1">
        <f t="shared" si="4"/>
        <v>2018</v>
      </c>
      <c r="X91" s="1">
        <f t="shared" si="5"/>
        <v>1</v>
      </c>
      <c r="Z91" s="3">
        <v>0</v>
      </c>
    </row>
    <row r="92" spans="1:26" ht="12.75" customHeight="1" x14ac:dyDescent="0.25">
      <c r="A92" s="2">
        <v>43105.369553090299</v>
      </c>
      <c r="C92" s="1" t="s">
        <v>285</v>
      </c>
      <c r="D92" s="1" t="s">
        <v>40</v>
      </c>
      <c r="E92" s="1" t="s">
        <v>286</v>
      </c>
      <c r="F92" s="3">
        <v>5</v>
      </c>
      <c r="G92" s="1" t="s">
        <v>105</v>
      </c>
      <c r="H92" s="3">
        <v>60.5</v>
      </c>
      <c r="I92" s="3">
        <v>302.5</v>
      </c>
      <c r="J92" s="1" t="s">
        <v>200</v>
      </c>
      <c r="L92" s="1" t="s">
        <v>201</v>
      </c>
      <c r="M92" s="1" t="s">
        <v>289</v>
      </c>
      <c r="N92" s="1" t="s">
        <v>33</v>
      </c>
      <c r="O92" s="1" t="s">
        <v>34</v>
      </c>
      <c r="P92" s="1" t="s">
        <v>35</v>
      </c>
      <c r="Q92" s="1" t="s">
        <v>181</v>
      </c>
      <c r="R92" s="1" t="s">
        <v>182</v>
      </c>
      <c r="S92" s="1" t="s">
        <v>288</v>
      </c>
      <c r="U92" s="1" t="s">
        <v>288</v>
      </c>
      <c r="W92" s="1">
        <f t="shared" si="4"/>
        <v>2018</v>
      </c>
      <c r="X92" s="1">
        <f t="shared" si="5"/>
        <v>1</v>
      </c>
      <c r="Z92" s="3">
        <v>0</v>
      </c>
    </row>
    <row r="93" spans="1:26" ht="12.75" customHeight="1" x14ac:dyDescent="0.25">
      <c r="A93" s="2">
        <v>43105.369874849501</v>
      </c>
      <c r="C93" s="1" t="s">
        <v>285</v>
      </c>
      <c r="D93" s="1" t="s">
        <v>40</v>
      </c>
      <c r="E93" s="1" t="s">
        <v>286</v>
      </c>
      <c r="F93" s="3">
        <v>5</v>
      </c>
      <c r="G93" s="1" t="s">
        <v>105</v>
      </c>
      <c r="H93" s="3">
        <v>60.5</v>
      </c>
      <c r="I93" s="3">
        <v>302.5</v>
      </c>
      <c r="J93" s="1" t="s">
        <v>235</v>
      </c>
      <c r="L93" s="1" t="s">
        <v>236</v>
      </c>
      <c r="M93" s="1" t="s">
        <v>290</v>
      </c>
      <c r="N93" s="1" t="s">
        <v>33</v>
      </c>
      <c r="O93" s="1" t="s">
        <v>34</v>
      </c>
      <c r="P93" s="1" t="s">
        <v>35</v>
      </c>
      <c r="Q93" s="1" t="s">
        <v>181</v>
      </c>
      <c r="R93" s="1" t="s">
        <v>182</v>
      </c>
      <c r="S93" s="1" t="s">
        <v>288</v>
      </c>
      <c r="U93" s="1" t="s">
        <v>288</v>
      </c>
      <c r="W93" s="1">
        <f t="shared" si="4"/>
        <v>2018</v>
      </c>
      <c r="X93" s="1">
        <f t="shared" si="5"/>
        <v>1</v>
      </c>
      <c r="Z93" s="3">
        <v>0</v>
      </c>
    </row>
    <row r="94" spans="1:26" ht="12.75" customHeight="1" x14ac:dyDescent="0.25">
      <c r="A94" s="2">
        <v>43105.371216898202</v>
      </c>
      <c r="B94" s="1" t="s">
        <v>291</v>
      </c>
      <c r="C94" s="1" t="s">
        <v>292</v>
      </c>
      <c r="D94" s="1" t="s">
        <v>57</v>
      </c>
      <c r="E94" s="1" t="s">
        <v>293</v>
      </c>
      <c r="F94" s="3">
        <v>6</v>
      </c>
      <c r="G94" s="1" t="s">
        <v>105</v>
      </c>
      <c r="H94" s="3">
        <v>45.98</v>
      </c>
      <c r="I94" s="3">
        <v>275.88</v>
      </c>
      <c r="J94" s="1" t="s">
        <v>200</v>
      </c>
      <c r="L94" s="1" t="s">
        <v>201</v>
      </c>
      <c r="M94" s="1" t="s">
        <v>294</v>
      </c>
      <c r="N94" s="1" t="s">
        <v>33</v>
      </c>
      <c r="O94" s="1" t="s">
        <v>34</v>
      </c>
      <c r="P94" s="1" t="s">
        <v>35</v>
      </c>
      <c r="Q94" s="1" t="s">
        <v>121</v>
      </c>
      <c r="R94" s="1" t="s">
        <v>122</v>
      </c>
      <c r="U94" s="1" t="s">
        <v>295</v>
      </c>
      <c r="W94" s="1">
        <f t="shared" si="4"/>
        <v>2018</v>
      </c>
      <c r="X94" s="1">
        <f t="shared" si="5"/>
        <v>1</v>
      </c>
      <c r="Z94" s="3">
        <v>0</v>
      </c>
    </row>
    <row r="95" spans="1:26" ht="12.75" customHeight="1" x14ac:dyDescent="0.25">
      <c r="A95" s="2">
        <v>43108.330370289397</v>
      </c>
      <c r="B95" s="1" t="s">
        <v>296</v>
      </c>
      <c r="C95" s="1" t="s">
        <v>297</v>
      </c>
      <c r="D95" s="1" t="s">
        <v>40</v>
      </c>
      <c r="E95" s="1" t="s">
        <v>298</v>
      </c>
      <c r="F95" s="3">
        <v>300</v>
      </c>
      <c r="G95" s="1" t="s">
        <v>29</v>
      </c>
      <c r="H95" s="3">
        <v>2.88</v>
      </c>
      <c r="I95" s="3">
        <v>862.89</v>
      </c>
      <c r="J95" s="1" t="s">
        <v>235</v>
      </c>
      <c r="L95" s="1" t="s">
        <v>236</v>
      </c>
      <c r="M95" s="1" t="s">
        <v>299</v>
      </c>
      <c r="N95" s="1" t="s">
        <v>33</v>
      </c>
      <c r="O95" s="1" t="s">
        <v>34</v>
      </c>
      <c r="P95" s="1" t="s">
        <v>35</v>
      </c>
      <c r="Q95" s="1" t="s">
        <v>300</v>
      </c>
      <c r="R95" s="1" t="s">
        <v>301</v>
      </c>
      <c r="U95" s="1" t="s">
        <v>302</v>
      </c>
      <c r="W95" s="1">
        <f t="shared" si="4"/>
        <v>2018</v>
      </c>
      <c r="X95" s="1">
        <f t="shared" si="5"/>
        <v>1</v>
      </c>
      <c r="Z95" s="3">
        <v>0</v>
      </c>
    </row>
    <row r="96" spans="1:26" ht="12.75" customHeight="1" x14ac:dyDescent="0.25">
      <c r="A96" s="2">
        <v>43108.446718669002</v>
      </c>
      <c r="B96" s="1" t="s">
        <v>197</v>
      </c>
      <c r="C96" s="1" t="s">
        <v>198</v>
      </c>
      <c r="D96" s="1" t="s">
        <v>150</v>
      </c>
      <c r="E96" s="1" t="s">
        <v>199</v>
      </c>
      <c r="F96" s="3">
        <v>15</v>
      </c>
      <c r="G96" s="1" t="s">
        <v>29</v>
      </c>
      <c r="H96" s="3">
        <v>0.2</v>
      </c>
      <c r="I96" s="3">
        <v>3.05</v>
      </c>
      <c r="J96" s="1" t="s">
        <v>30</v>
      </c>
      <c r="L96" s="1" t="s">
        <v>31</v>
      </c>
      <c r="M96" s="1" t="s">
        <v>303</v>
      </c>
      <c r="N96" s="1" t="s">
        <v>33</v>
      </c>
      <c r="O96" s="1" t="s">
        <v>34</v>
      </c>
      <c r="P96" s="1" t="s">
        <v>35</v>
      </c>
      <c r="Q96" s="1" t="s">
        <v>152</v>
      </c>
      <c r="R96" s="1" t="s">
        <v>153</v>
      </c>
      <c r="U96" s="1" t="s">
        <v>203</v>
      </c>
      <c r="W96" s="1">
        <f t="shared" si="4"/>
        <v>2018</v>
      </c>
      <c r="X96" s="1">
        <f t="shared" si="5"/>
        <v>1</v>
      </c>
      <c r="Z96" s="3">
        <v>0</v>
      </c>
    </row>
    <row r="97" spans="1:26" ht="12.75" customHeight="1" x14ac:dyDescent="0.25">
      <c r="A97" s="2">
        <v>43108.446718669002</v>
      </c>
      <c r="C97" s="1" t="s">
        <v>204</v>
      </c>
      <c r="D97" s="1" t="s">
        <v>40</v>
      </c>
      <c r="E97" s="1" t="s">
        <v>205</v>
      </c>
      <c r="F97" s="3">
        <v>20</v>
      </c>
      <c r="G97" s="1" t="s">
        <v>29</v>
      </c>
      <c r="H97" s="3">
        <v>1.19</v>
      </c>
      <c r="I97" s="3">
        <v>23.77</v>
      </c>
      <c r="J97" s="1" t="s">
        <v>30</v>
      </c>
      <c r="L97" s="1" t="s">
        <v>31</v>
      </c>
      <c r="M97" s="1" t="s">
        <v>303</v>
      </c>
      <c r="N97" s="1" t="s">
        <v>33</v>
      </c>
      <c r="O97" s="1" t="s">
        <v>34</v>
      </c>
      <c r="P97" s="1" t="s">
        <v>35</v>
      </c>
      <c r="Q97" s="1" t="s">
        <v>67</v>
      </c>
      <c r="R97" s="1" t="s">
        <v>68</v>
      </c>
      <c r="U97" s="1" t="s">
        <v>183</v>
      </c>
      <c r="W97" s="1">
        <f t="shared" si="4"/>
        <v>2018</v>
      </c>
      <c r="X97" s="1">
        <f t="shared" si="5"/>
        <v>1</v>
      </c>
      <c r="Z97" s="3">
        <v>0</v>
      </c>
    </row>
    <row r="98" spans="1:26" ht="12.75" customHeight="1" x14ac:dyDescent="0.25">
      <c r="A98" s="2">
        <v>43108.446718669002</v>
      </c>
      <c r="C98" s="1" t="s">
        <v>70</v>
      </c>
      <c r="D98" s="1" t="s">
        <v>71</v>
      </c>
      <c r="E98" s="1" t="s">
        <v>72</v>
      </c>
      <c r="F98" s="3">
        <v>400</v>
      </c>
      <c r="G98" s="1" t="s">
        <v>29</v>
      </c>
      <c r="H98" s="3">
        <v>2.83</v>
      </c>
      <c r="I98" s="3">
        <v>1132.96</v>
      </c>
      <c r="J98" s="1" t="s">
        <v>30</v>
      </c>
      <c r="L98" s="1" t="s">
        <v>31</v>
      </c>
      <c r="M98" s="1" t="s">
        <v>303</v>
      </c>
      <c r="N98" s="1" t="s">
        <v>33</v>
      </c>
      <c r="O98" s="1" t="s">
        <v>34</v>
      </c>
      <c r="P98" s="1" t="s">
        <v>35</v>
      </c>
      <c r="Q98" s="1" t="s">
        <v>73</v>
      </c>
      <c r="R98" s="1" t="s">
        <v>74</v>
      </c>
      <c r="U98" s="1" t="s">
        <v>75</v>
      </c>
      <c r="W98" s="1">
        <f t="shared" si="4"/>
        <v>2018</v>
      </c>
      <c r="X98" s="1">
        <f t="shared" si="5"/>
        <v>1</v>
      </c>
      <c r="Z98" s="3">
        <v>0</v>
      </c>
    </row>
    <row r="99" spans="1:26" ht="12.75" customHeight="1" x14ac:dyDescent="0.25">
      <c r="A99" s="2">
        <v>43108.446718669002</v>
      </c>
      <c r="B99" s="1" t="s">
        <v>304</v>
      </c>
      <c r="C99" s="1" t="s">
        <v>305</v>
      </c>
      <c r="D99" s="1" t="s">
        <v>27</v>
      </c>
      <c r="E99" s="1" t="s">
        <v>306</v>
      </c>
      <c r="F99" s="3">
        <v>30</v>
      </c>
      <c r="G99" s="1" t="s">
        <v>29</v>
      </c>
      <c r="H99" s="3">
        <v>8.17</v>
      </c>
      <c r="I99" s="3">
        <v>245.1</v>
      </c>
      <c r="J99" s="1" t="s">
        <v>30</v>
      </c>
      <c r="L99" s="1" t="s">
        <v>31</v>
      </c>
      <c r="M99" s="1" t="s">
        <v>303</v>
      </c>
      <c r="N99" s="1" t="s">
        <v>33</v>
      </c>
      <c r="O99" s="1" t="s">
        <v>34</v>
      </c>
      <c r="P99" s="1" t="s">
        <v>35</v>
      </c>
      <c r="Q99" s="1" t="s">
        <v>112</v>
      </c>
      <c r="R99" s="1" t="s">
        <v>113</v>
      </c>
      <c r="U99" s="1" t="s">
        <v>114</v>
      </c>
      <c r="W99" s="1">
        <f t="shared" si="4"/>
        <v>2018</v>
      </c>
      <c r="X99" s="1">
        <f t="shared" si="5"/>
        <v>1</v>
      </c>
      <c r="Z99" s="3">
        <v>0</v>
      </c>
    </row>
    <row r="100" spans="1:26" ht="12.75" customHeight="1" x14ac:dyDescent="0.25">
      <c r="A100" s="2">
        <v>43108.446718669002</v>
      </c>
      <c r="B100" s="1" t="s">
        <v>214</v>
      </c>
      <c r="C100" s="1" t="s">
        <v>215</v>
      </c>
      <c r="D100" s="1" t="s">
        <v>27</v>
      </c>
      <c r="E100" s="1" t="s">
        <v>216</v>
      </c>
      <c r="F100" s="3">
        <v>5</v>
      </c>
      <c r="G100" s="1" t="s">
        <v>29</v>
      </c>
      <c r="H100" s="3">
        <v>13.18</v>
      </c>
      <c r="I100" s="3">
        <v>65.88</v>
      </c>
      <c r="J100" s="1" t="s">
        <v>30</v>
      </c>
      <c r="L100" s="1" t="s">
        <v>31</v>
      </c>
      <c r="M100" s="1" t="s">
        <v>303</v>
      </c>
      <c r="N100" s="1" t="s">
        <v>33</v>
      </c>
      <c r="O100" s="1" t="s">
        <v>34</v>
      </c>
      <c r="P100" s="1" t="s">
        <v>35</v>
      </c>
      <c r="Q100" s="1" t="s">
        <v>112</v>
      </c>
      <c r="R100" s="1" t="s">
        <v>113</v>
      </c>
      <c r="U100" s="1" t="s">
        <v>114</v>
      </c>
      <c r="W100" s="1">
        <f t="shared" si="4"/>
        <v>2018</v>
      </c>
      <c r="X100" s="1">
        <f t="shared" si="5"/>
        <v>1</v>
      </c>
      <c r="Z100" s="3">
        <v>0</v>
      </c>
    </row>
    <row r="101" spans="1:26" ht="12.75" customHeight="1" x14ac:dyDescent="0.25">
      <c r="A101" s="2">
        <v>43108.446718669002</v>
      </c>
      <c r="C101" s="1" t="s">
        <v>307</v>
      </c>
      <c r="D101" s="1" t="s">
        <v>57</v>
      </c>
      <c r="E101" s="1" t="s">
        <v>308</v>
      </c>
      <c r="F101" s="3">
        <v>1</v>
      </c>
      <c r="G101" s="1" t="s">
        <v>29</v>
      </c>
      <c r="H101" s="3">
        <v>51.89</v>
      </c>
      <c r="I101" s="3">
        <v>51.89</v>
      </c>
      <c r="J101" s="1" t="s">
        <v>30</v>
      </c>
      <c r="L101" s="1" t="s">
        <v>31</v>
      </c>
      <c r="M101" s="1" t="s">
        <v>303</v>
      </c>
      <c r="N101" s="1" t="s">
        <v>33</v>
      </c>
      <c r="O101" s="1" t="s">
        <v>34</v>
      </c>
      <c r="P101" s="1" t="s">
        <v>35</v>
      </c>
      <c r="Q101" s="1" t="s">
        <v>106</v>
      </c>
      <c r="R101" s="1" t="s">
        <v>107</v>
      </c>
      <c r="U101" s="1" t="s">
        <v>309</v>
      </c>
      <c r="W101" s="1">
        <f t="shared" si="4"/>
        <v>2018</v>
      </c>
      <c r="X101" s="1">
        <f t="shared" si="5"/>
        <v>1</v>
      </c>
      <c r="Z101" s="3">
        <v>0</v>
      </c>
    </row>
    <row r="102" spans="1:26" ht="12.75" customHeight="1" x14ac:dyDescent="0.25">
      <c r="A102" s="2">
        <v>43108.446718669002</v>
      </c>
      <c r="C102" s="1" t="s">
        <v>285</v>
      </c>
      <c r="D102" s="1" t="s">
        <v>40</v>
      </c>
      <c r="E102" s="1" t="s">
        <v>286</v>
      </c>
      <c r="F102" s="3">
        <v>2</v>
      </c>
      <c r="G102" s="1" t="s">
        <v>105</v>
      </c>
      <c r="H102" s="3">
        <v>60.5</v>
      </c>
      <c r="I102" s="3">
        <v>121</v>
      </c>
      <c r="J102" s="1" t="s">
        <v>30</v>
      </c>
      <c r="L102" s="1" t="s">
        <v>31</v>
      </c>
      <c r="M102" s="1" t="s">
        <v>303</v>
      </c>
      <c r="N102" s="1" t="s">
        <v>33</v>
      </c>
      <c r="O102" s="1" t="s">
        <v>34</v>
      </c>
      <c r="P102" s="1" t="s">
        <v>35</v>
      </c>
      <c r="Q102" s="1" t="s">
        <v>181</v>
      </c>
      <c r="R102" s="1" t="s">
        <v>182</v>
      </c>
      <c r="U102" s="1" t="s">
        <v>288</v>
      </c>
      <c r="W102" s="1">
        <f t="shared" si="4"/>
        <v>2018</v>
      </c>
      <c r="X102" s="1">
        <f t="shared" si="5"/>
        <v>1</v>
      </c>
      <c r="Z102" s="3">
        <v>0</v>
      </c>
    </row>
    <row r="103" spans="1:26" ht="12.75" customHeight="1" x14ac:dyDescent="0.25">
      <c r="A103" s="2">
        <v>43108.446718669002</v>
      </c>
      <c r="B103" s="1" t="s">
        <v>178</v>
      </c>
      <c r="C103" s="1" t="s">
        <v>179</v>
      </c>
      <c r="D103" s="1" t="s">
        <v>40</v>
      </c>
      <c r="E103" s="1" t="s">
        <v>180</v>
      </c>
      <c r="F103" s="3">
        <v>2</v>
      </c>
      <c r="G103" s="1" t="s">
        <v>29</v>
      </c>
      <c r="H103" s="3">
        <v>121</v>
      </c>
      <c r="I103" s="3">
        <v>242</v>
      </c>
      <c r="J103" s="1" t="s">
        <v>30</v>
      </c>
      <c r="L103" s="1" t="s">
        <v>31</v>
      </c>
      <c r="M103" s="1" t="s">
        <v>303</v>
      </c>
      <c r="N103" s="1" t="s">
        <v>33</v>
      </c>
      <c r="O103" s="1" t="s">
        <v>34</v>
      </c>
      <c r="P103" s="1" t="s">
        <v>35</v>
      </c>
      <c r="Q103" s="1" t="s">
        <v>181</v>
      </c>
      <c r="R103" s="1" t="s">
        <v>182</v>
      </c>
      <c r="U103" s="1" t="s">
        <v>183</v>
      </c>
      <c r="W103" s="1">
        <f t="shared" si="4"/>
        <v>2018</v>
      </c>
      <c r="X103" s="1">
        <f t="shared" si="5"/>
        <v>1</v>
      </c>
      <c r="Z103" s="3">
        <v>0</v>
      </c>
    </row>
    <row r="104" spans="1:26" ht="12.75" customHeight="1" x14ac:dyDescent="0.25">
      <c r="A104" s="2">
        <v>43108.447854548598</v>
      </c>
      <c r="B104" s="1" t="s">
        <v>310</v>
      </c>
      <c r="C104" s="1" t="s">
        <v>311</v>
      </c>
      <c r="D104" s="1" t="s">
        <v>40</v>
      </c>
      <c r="E104" s="1" t="s">
        <v>312</v>
      </c>
      <c r="F104" s="3">
        <v>1</v>
      </c>
      <c r="G104" s="1" t="s">
        <v>29</v>
      </c>
      <c r="H104" s="3">
        <v>3082.25</v>
      </c>
      <c r="I104" s="3">
        <v>3082.25</v>
      </c>
      <c r="J104" s="1" t="s">
        <v>313</v>
      </c>
      <c r="L104" s="1" t="s">
        <v>314</v>
      </c>
      <c r="M104" s="1" t="s">
        <v>315</v>
      </c>
      <c r="N104" s="1" t="s">
        <v>33</v>
      </c>
      <c r="O104" s="1" t="s">
        <v>34</v>
      </c>
      <c r="P104" s="1" t="s">
        <v>35</v>
      </c>
      <c r="Q104" s="1" t="s">
        <v>282</v>
      </c>
      <c r="R104" s="1" t="s">
        <v>283</v>
      </c>
      <c r="W104" s="1">
        <f t="shared" si="4"/>
        <v>2018</v>
      </c>
      <c r="X104" s="1">
        <f t="shared" si="5"/>
        <v>1</v>
      </c>
      <c r="Z104" s="3">
        <v>0</v>
      </c>
    </row>
    <row r="105" spans="1:26" ht="12.75" customHeight="1" x14ac:dyDescent="0.25">
      <c r="A105" s="2">
        <v>43108.4582550579</v>
      </c>
      <c r="C105" s="1" t="s">
        <v>316</v>
      </c>
      <c r="D105" s="1" t="s">
        <v>40</v>
      </c>
      <c r="E105" s="1" t="s">
        <v>317</v>
      </c>
      <c r="F105" s="3">
        <v>1000</v>
      </c>
      <c r="G105" s="1" t="s">
        <v>29</v>
      </c>
      <c r="H105" s="3">
        <v>0.17</v>
      </c>
      <c r="I105" s="3">
        <v>171.24</v>
      </c>
      <c r="J105" s="1" t="s">
        <v>318</v>
      </c>
      <c r="L105" s="1" t="s">
        <v>319</v>
      </c>
      <c r="M105" s="1" t="s">
        <v>320</v>
      </c>
      <c r="N105" s="1" t="s">
        <v>33</v>
      </c>
      <c r="O105" s="1" t="s">
        <v>321</v>
      </c>
      <c r="P105" s="1" t="s">
        <v>35</v>
      </c>
      <c r="Q105" s="1" t="s">
        <v>322</v>
      </c>
      <c r="R105" s="1" t="s">
        <v>323</v>
      </c>
      <c r="U105" s="1" t="s">
        <v>139</v>
      </c>
      <c r="W105" s="1">
        <f t="shared" si="4"/>
        <v>2018</v>
      </c>
      <c r="X105" s="1">
        <f t="shared" si="5"/>
        <v>1</v>
      </c>
      <c r="Z105" s="3">
        <v>0</v>
      </c>
    </row>
    <row r="106" spans="1:26" ht="12.75" customHeight="1" x14ac:dyDescent="0.25">
      <c r="A106" s="2">
        <v>43108.4582550579</v>
      </c>
      <c r="C106" s="1" t="s">
        <v>324</v>
      </c>
      <c r="D106" s="1" t="s">
        <v>40</v>
      </c>
      <c r="E106" s="1" t="s">
        <v>325</v>
      </c>
      <c r="F106" s="3">
        <v>500</v>
      </c>
      <c r="G106" s="1" t="s">
        <v>29</v>
      </c>
      <c r="H106" s="3">
        <v>0.55000000000000004</v>
      </c>
      <c r="I106" s="3">
        <v>275</v>
      </c>
      <c r="J106" s="1" t="s">
        <v>318</v>
      </c>
      <c r="L106" s="1" t="s">
        <v>319</v>
      </c>
      <c r="M106" s="1" t="s">
        <v>320</v>
      </c>
      <c r="N106" s="1" t="s">
        <v>33</v>
      </c>
      <c r="O106" s="1" t="s">
        <v>321</v>
      </c>
      <c r="P106" s="1" t="s">
        <v>35</v>
      </c>
      <c r="Q106" s="1" t="s">
        <v>67</v>
      </c>
      <c r="R106" s="1" t="s">
        <v>68</v>
      </c>
      <c r="U106" s="1" t="s">
        <v>326</v>
      </c>
      <c r="W106" s="1">
        <f t="shared" si="4"/>
        <v>2018</v>
      </c>
      <c r="X106" s="1">
        <f t="shared" si="5"/>
        <v>1</v>
      </c>
      <c r="Z106" s="3">
        <v>0</v>
      </c>
    </row>
    <row r="107" spans="1:26" ht="12.75" customHeight="1" x14ac:dyDescent="0.25">
      <c r="A107" s="2">
        <v>43108.4582550579</v>
      </c>
      <c r="B107" s="1" t="s">
        <v>55</v>
      </c>
      <c r="C107" s="1" t="s">
        <v>62</v>
      </c>
      <c r="D107" s="1" t="s">
        <v>57</v>
      </c>
      <c r="E107" s="1" t="s">
        <v>63</v>
      </c>
      <c r="F107" s="3">
        <v>30</v>
      </c>
      <c r="G107" s="1" t="s">
        <v>29</v>
      </c>
      <c r="H107" s="3">
        <v>2.1800000000000002</v>
      </c>
      <c r="I107" s="3">
        <v>65.400000000000006</v>
      </c>
      <c r="J107" s="1" t="s">
        <v>318</v>
      </c>
      <c r="L107" s="1" t="s">
        <v>319</v>
      </c>
      <c r="M107" s="1" t="s">
        <v>320</v>
      </c>
      <c r="N107" s="1" t="s">
        <v>33</v>
      </c>
      <c r="O107" s="1" t="s">
        <v>321</v>
      </c>
      <c r="P107" s="1" t="s">
        <v>35</v>
      </c>
      <c r="Q107" s="1" t="s">
        <v>59</v>
      </c>
      <c r="R107" s="1" t="s">
        <v>60</v>
      </c>
      <c r="U107" s="1" t="s">
        <v>61</v>
      </c>
      <c r="W107" s="1">
        <f t="shared" si="4"/>
        <v>2018</v>
      </c>
      <c r="X107" s="1">
        <f t="shared" si="5"/>
        <v>1</v>
      </c>
      <c r="Z107" s="3">
        <v>0</v>
      </c>
    </row>
    <row r="108" spans="1:26" ht="12.75" customHeight="1" x14ac:dyDescent="0.25">
      <c r="A108" s="2">
        <v>43108.4582550579</v>
      </c>
      <c r="B108" s="1" t="s">
        <v>64</v>
      </c>
      <c r="C108" s="1" t="s">
        <v>65</v>
      </c>
      <c r="D108" s="1" t="s">
        <v>40</v>
      </c>
      <c r="E108" s="1" t="s">
        <v>66</v>
      </c>
      <c r="F108" s="3">
        <v>200</v>
      </c>
      <c r="G108" s="1" t="s">
        <v>29</v>
      </c>
      <c r="H108" s="3">
        <v>2.25</v>
      </c>
      <c r="I108" s="3">
        <v>449.8</v>
      </c>
      <c r="J108" s="1" t="s">
        <v>318</v>
      </c>
      <c r="L108" s="1" t="s">
        <v>319</v>
      </c>
      <c r="M108" s="1" t="s">
        <v>320</v>
      </c>
      <c r="N108" s="1" t="s">
        <v>33</v>
      </c>
      <c r="O108" s="1" t="s">
        <v>321</v>
      </c>
      <c r="P108" s="1" t="s">
        <v>35</v>
      </c>
      <c r="Q108" s="1" t="s">
        <v>67</v>
      </c>
      <c r="R108" s="1" t="s">
        <v>68</v>
      </c>
      <c r="U108" s="1" t="s">
        <v>69</v>
      </c>
      <c r="W108" s="1">
        <f t="shared" si="4"/>
        <v>2018</v>
      </c>
      <c r="X108" s="1">
        <f t="shared" si="5"/>
        <v>1</v>
      </c>
      <c r="Z108" s="3">
        <v>0</v>
      </c>
    </row>
    <row r="109" spans="1:26" ht="12.75" customHeight="1" x14ac:dyDescent="0.25">
      <c r="A109" s="2">
        <v>43108.4582550579</v>
      </c>
      <c r="C109" s="1" t="s">
        <v>70</v>
      </c>
      <c r="D109" s="1" t="s">
        <v>71</v>
      </c>
      <c r="E109" s="1" t="s">
        <v>72</v>
      </c>
      <c r="F109" s="3">
        <v>150</v>
      </c>
      <c r="G109" s="1" t="s">
        <v>29</v>
      </c>
      <c r="H109" s="3">
        <v>2.83</v>
      </c>
      <c r="I109" s="3">
        <v>424.86</v>
      </c>
      <c r="J109" s="1" t="s">
        <v>318</v>
      </c>
      <c r="L109" s="1" t="s">
        <v>319</v>
      </c>
      <c r="M109" s="1" t="s">
        <v>320</v>
      </c>
      <c r="N109" s="1" t="s">
        <v>33</v>
      </c>
      <c r="O109" s="1" t="s">
        <v>321</v>
      </c>
      <c r="P109" s="1" t="s">
        <v>35</v>
      </c>
      <c r="Q109" s="1" t="s">
        <v>73</v>
      </c>
      <c r="R109" s="1" t="s">
        <v>74</v>
      </c>
      <c r="U109" s="1" t="s">
        <v>75</v>
      </c>
      <c r="W109" s="1">
        <f t="shared" si="4"/>
        <v>2018</v>
      </c>
      <c r="X109" s="1">
        <f t="shared" si="5"/>
        <v>1</v>
      </c>
      <c r="Z109" s="3">
        <v>0</v>
      </c>
    </row>
    <row r="110" spans="1:26" ht="12.75" customHeight="1" x14ac:dyDescent="0.25">
      <c r="A110" s="2">
        <v>43108.4582550579</v>
      </c>
      <c r="B110" s="1" t="s">
        <v>327</v>
      </c>
      <c r="C110" s="1" t="s">
        <v>328</v>
      </c>
      <c r="D110" s="1" t="s">
        <v>40</v>
      </c>
      <c r="E110" s="1" t="s">
        <v>329</v>
      </c>
      <c r="F110" s="3">
        <v>20</v>
      </c>
      <c r="G110" s="1" t="s">
        <v>29</v>
      </c>
      <c r="H110" s="3">
        <v>3.21</v>
      </c>
      <c r="I110" s="3">
        <v>64.2</v>
      </c>
      <c r="J110" s="1" t="s">
        <v>318</v>
      </c>
      <c r="L110" s="1" t="s">
        <v>319</v>
      </c>
      <c r="M110" s="1" t="s">
        <v>320</v>
      </c>
      <c r="N110" s="1" t="s">
        <v>33</v>
      </c>
      <c r="O110" s="1" t="s">
        <v>321</v>
      </c>
      <c r="P110" s="1" t="s">
        <v>35</v>
      </c>
      <c r="Q110" s="1" t="s">
        <v>67</v>
      </c>
      <c r="R110" s="1" t="s">
        <v>68</v>
      </c>
      <c r="U110" s="1" t="s">
        <v>69</v>
      </c>
      <c r="W110" s="1">
        <f t="shared" si="4"/>
        <v>2018</v>
      </c>
      <c r="X110" s="1">
        <f t="shared" si="5"/>
        <v>1</v>
      </c>
      <c r="Z110" s="3">
        <v>0</v>
      </c>
    </row>
    <row r="111" spans="1:26" ht="12.75" customHeight="1" x14ac:dyDescent="0.25">
      <c r="A111" s="2">
        <v>43108.4582550579</v>
      </c>
      <c r="C111" s="1" t="s">
        <v>330</v>
      </c>
      <c r="D111" s="1" t="s">
        <v>40</v>
      </c>
      <c r="E111" s="1" t="s">
        <v>331</v>
      </c>
      <c r="F111" s="3">
        <v>20</v>
      </c>
      <c r="G111" s="1" t="s">
        <v>29</v>
      </c>
      <c r="H111" s="3">
        <v>6.05</v>
      </c>
      <c r="I111" s="3">
        <v>121</v>
      </c>
      <c r="J111" s="1" t="s">
        <v>318</v>
      </c>
      <c r="L111" s="1" t="s">
        <v>319</v>
      </c>
      <c r="M111" s="1" t="s">
        <v>320</v>
      </c>
      <c r="N111" s="1" t="s">
        <v>33</v>
      </c>
      <c r="O111" s="1" t="s">
        <v>321</v>
      </c>
      <c r="P111" s="1" t="s">
        <v>35</v>
      </c>
      <c r="Q111" s="1" t="s">
        <v>282</v>
      </c>
      <c r="R111" s="1" t="s">
        <v>283</v>
      </c>
      <c r="U111" s="1" t="s">
        <v>183</v>
      </c>
      <c r="W111" s="1">
        <f t="shared" si="4"/>
        <v>2018</v>
      </c>
      <c r="X111" s="1">
        <f t="shared" si="5"/>
        <v>1</v>
      </c>
      <c r="Z111" s="3">
        <v>0</v>
      </c>
    </row>
    <row r="112" spans="1:26" ht="12.75" customHeight="1" x14ac:dyDescent="0.25">
      <c r="A112" s="2">
        <v>43108.4582550579</v>
      </c>
      <c r="B112" s="1" t="s">
        <v>332</v>
      </c>
      <c r="C112" s="1" t="s">
        <v>333</v>
      </c>
      <c r="D112" s="1" t="s">
        <v>27</v>
      </c>
      <c r="E112" s="1" t="s">
        <v>334</v>
      </c>
      <c r="F112" s="3">
        <v>6</v>
      </c>
      <c r="G112" s="1" t="s">
        <v>29</v>
      </c>
      <c r="H112" s="3">
        <v>11.06</v>
      </c>
      <c r="I112" s="3">
        <v>66.36</v>
      </c>
      <c r="J112" s="1" t="s">
        <v>318</v>
      </c>
      <c r="L112" s="1" t="s">
        <v>319</v>
      </c>
      <c r="M112" s="1" t="s">
        <v>320</v>
      </c>
      <c r="N112" s="1" t="s">
        <v>33</v>
      </c>
      <c r="O112" s="1" t="s">
        <v>321</v>
      </c>
      <c r="P112" s="1" t="s">
        <v>35</v>
      </c>
      <c r="Q112" s="1" t="s">
        <v>112</v>
      </c>
      <c r="R112" s="1" t="s">
        <v>113</v>
      </c>
      <c r="U112" s="1" t="s">
        <v>114</v>
      </c>
      <c r="W112" s="1">
        <f t="shared" si="4"/>
        <v>2018</v>
      </c>
      <c r="X112" s="1">
        <f t="shared" si="5"/>
        <v>1</v>
      </c>
      <c r="Z112" s="3">
        <v>0</v>
      </c>
    </row>
    <row r="113" spans="1:26" ht="12.75" customHeight="1" x14ac:dyDescent="0.25">
      <c r="A113" s="2">
        <v>43108.4582550579</v>
      </c>
      <c r="C113" s="1" t="s">
        <v>110</v>
      </c>
      <c r="D113" s="1" t="s">
        <v>27</v>
      </c>
      <c r="E113" s="1" t="s">
        <v>111</v>
      </c>
      <c r="F113" s="3">
        <v>6</v>
      </c>
      <c r="G113" s="1" t="s">
        <v>29</v>
      </c>
      <c r="H113" s="3">
        <v>24.68</v>
      </c>
      <c r="I113" s="3">
        <v>148.09</v>
      </c>
      <c r="J113" s="1" t="s">
        <v>318</v>
      </c>
      <c r="L113" s="1" t="s">
        <v>319</v>
      </c>
      <c r="M113" s="1" t="s">
        <v>320</v>
      </c>
      <c r="N113" s="1" t="s">
        <v>33</v>
      </c>
      <c r="O113" s="1" t="s">
        <v>321</v>
      </c>
      <c r="P113" s="1" t="s">
        <v>35</v>
      </c>
      <c r="Q113" s="1" t="s">
        <v>112</v>
      </c>
      <c r="R113" s="1" t="s">
        <v>113</v>
      </c>
      <c r="U113" s="1" t="s">
        <v>114</v>
      </c>
      <c r="W113" s="1">
        <f t="shared" si="4"/>
        <v>2018</v>
      </c>
      <c r="X113" s="1">
        <f t="shared" si="5"/>
        <v>1</v>
      </c>
      <c r="Z113" s="3">
        <v>0</v>
      </c>
    </row>
    <row r="114" spans="1:26" ht="12.75" customHeight="1" x14ac:dyDescent="0.25">
      <c r="A114" s="2">
        <v>43108.4582550579</v>
      </c>
      <c r="C114" s="1" t="s">
        <v>184</v>
      </c>
      <c r="D114" s="1" t="s">
        <v>27</v>
      </c>
      <c r="E114" s="1" t="s">
        <v>185</v>
      </c>
      <c r="F114" s="3">
        <v>2</v>
      </c>
      <c r="G114" s="1" t="s">
        <v>29</v>
      </c>
      <c r="H114" s="3">
        <v>171.67</v>
      </c>
      <c r="I114" s="3">
        <v>343.34</v>
      </c>
      <c r="J114" s="1" t="s">
        <v>318</v>
      </c>
      <c r="L114" s="1" t="s">
        <v>319</v>
      </c>
      <c r="M114" s="1" t="s">
        <v>320</v>
      </c>
      <c r="N114" s="1" t="s">
        <v>33</v>
      </c>
      <c r="O114" s="1" t="s">
        <v>321</v>
      </c>
      <c r="P114" s="1" t="s">
        <v>35</v>
      </c>
      <c r="Q114" s="1" t="s">
        <v>112</v>
      </c>
      <c r="R114" s="1" t="s">
        <v>113</v>
      </c>
      <c r="U114" s="1" t="s">
        <v>114</v>
      </c>
      <c r="W114" s="1">
        <f t="shared" si="4"/>
        <v>2018</v>
      </c>
      <c r="X114" s="1">
        <f t="shared" si="5"/>
        <v>1</v>
      </c>
      <c r="Z114" s="3">
        <v>0</v>
      </c>
    </row>
    <row r="115" spans="1:26" ht="12.75" customHeight="1" x14ac:dyDescent="0.25">
      <c r="A115" s="2">
        <v>43108.4582550579</v>
      </c>
      <c r="B115" s="1" t="s">
        <v>232</v>
      </c>
      <c r="C115" s="1" t="s">
        <v>233</v>
      </c>
      <c r="D115" s="1" t="s">
        <v>27</v>
      </c>
      <c r="E115" s="1" t="s">
        <v>234</v>
      </c>
      <c r="F115" s="3">
        <v>2</v>
      </c>
      <c r="G115" s="1" t="s">
        <v>105</v>
      </c>
      <c r="H115" s="3">
        <v>326.69</v>
      </c>
      <c r="I115" s="3">
        <v>653.38</v>
      </c>
      <c r="J115" s="1" t="s">
        <v>318</v>
      </c>
      <c r="L115" s="1" t="s">
        <v>319</v>
      </c>
      <c r="M115" s="1" t="s">
        <v>320</v>
      </c>
      <c r="N115" s="1" t="s">
        <v>33</v>
      </c>
      <c r="O115" s="1" t="s">
        <v>321</v>
      </c>
      <c r="P115" s="1" t="s">
        <v>35</v>
      </c>
      <c r="Q115" s="1" t="s">
        <v>112</v>
      </c>
      <c r="R115" s="1" t="s">
        <v>113</v>
      </c>
      <c r="U115" s="1" t="s">
        <v>164</v>
      </c>
      <c r="W115" s="1">
        <f t="shared" si="4"/>
        <v>2018</v>
      </c>
      <c r="X115" s="1">
        <f t="shared" si="5"/>
        <v>1</v>
      </c>
      <c r="Z115" s="3">
        <v>0</v>
      </c>
    </row>
    <row r="116" spans="1:26" ht="12.75" customHeight="1" x14ac:dyDescent="0.25">
      <c r="A116" s="2">
        <v>43109.440090590302</v>
      </c>
      <c r="B116" s="1" t="s">
        <v>81</v>
      </c>
      <c r="C116" s="1" t="s">
        <v>82</v>
      </c>
      <c r="D116" s="1" t="s">
        <v>27</v>
      </c>
      <c r="E116" s="1" t="s">
        <v>83</v>
      </c>
      <c r="F116" s="3">
        <v>10</v>
      </c>
      <c r="G116" s="1" t="s">
        <v>29</v>
      </c>
      <c r="H116" s="3">
        <v>3.79</v>
      </c>
      <c r="I116" s="3">
        <v>37.92</v>
      </c>
      <c r="J116" s="1" t="s">
        <v>200</v>
      </c>
      <c r="L116" s="1" t="s">
        <v>201</v>
      </c>
      <c r="M116" s="1" t="s">
        <v>335</v>
      </c>
      <c r="N116" s="1" t="s">
        <v>33</v>
      </c>
      <c r="O116" s="1" t="s">
        <v>34</v>
      </c>
      <c r="P116" s="1" t="s">
        <v>35</v>
      </c>
      <c r="Q116" s="1" t="s">
        <v>84</v>
      </c>
      <c r="R116" s="1" t="s">
        <v>85</v>
      </c>
      <c r="U116" s="1" t="s">
        <v>86</v>
      </c>
      <c r="W116" s="1">
        <f t="shared" si="4"/>
        <v>2018</v>
      </c>
      <c r="X116" s="1">
        <f t="shared" si="5"/>
        <v>1</v>
      </c>
      <c r="Z116" s="3">
        <v>0</v>
      </c>
    </row>
    <row r="117" spans="1:26" ht="12.75" customHeight="1" x14ac:dyDescent="0.25">
      <c r="A117" s="2">
        <v>43109.440883252297</v>
      </c>
      <c r="B117" s="1" t="s">
        <v>81</v>
      </c>
      <c r="C117" s="1" t="s">
        <v>82</v>
      </c>
      <c r="D117" s="1" t="s">
        <v>27</v>
      </c>
      <c r="E117" s="1" t="s">
        <v>83</v>
      </c>
      <c r="F117" s="3">
        <v>6</v>
      </c>
      <c r="G117" s="1" t="s">
        <v>29</v>
      </c>
      <c r="H117" s="3">
        <v>3.79</v>
      </c>
      <c r="I117" s="3">
        <v>22.75</v>
      </c>
      <c r="J117" s="1" t="s">
        <v>235</v>
      </c>
      <c r="L117" s="1" t="s">
        <v>236</v>
      </c>
      <c r="M117" s="1" t="s">
        <v>336</v>
      </c>
      <c r="N117" s="1" t="s">
        <v>33</v>
      </c>
      <c r="O117" s="1" t="s">
        <v>34</v>
      </c>
      <c r="P117" s="1" t="s">
        <v>35</v>
      </c>
      <c r="Q117" s="1" t="s">
        <v>84</v>
      </c>
      <c r="R117" s="1" t="s">
        <v>85</v>
      </c>
      <c r="U117" s="1" t="s">
        <v>86</v>
      </c>
      <c r="W117" s="1">
        <f t="shared" si="4"/>
        <v>2018</v>
      </c>
      <c r="X117" s="1">
        <f t="shared" si="5"/>
        <v>1</v>
      </c>
      <c r="Z117" s="3">
        <v>0</v>
      </c>
    </row>
    <row r="118" spans="1:26" ht="12.75" customHeight="1" x14ac:dyDescent="0.25">
      <c r="A118" s="2">
        <v>43109.515461192103</v>
      </c>
      <c r="C118" s="1" t="s">
        <v>337</v>
      </c>
      <c r="D118" s="1" t="s">
        <v>27</v>
      </c>
      <c r="E118" s="1" t="s">
        <v>338</v>
      </c>
      <c r="F118" s="3">
        <v>5</v>
      </c>
      <c r="G118" s="1" t="s">
        <v>339</v>
      </c>
      <c r="H118" s="3">
        <v>6.76</v>
      </c>
      <c r="I118" s="3">
        <v>33.78</v>
      </c>
      <c r="J118" s="1" t="s">
        <v>42</v>
      </c>
      <c r="L118" s="1" t="s">
        <v>43</v>
      </c>
      <c r="M118" s="1" t="s">
        <v>340</v>
      </c>
      <c r="N118" s="1" t="s">
        <v>33</v>
      </c>
      <c r="O118" s="1" t="s">
        <v>34</v>
      </c>
      <c r="P118" s="1" t="s">
        <v>35</v>
      </c>
      <c r="Q118" s="1" t="s">
        <v>52</v>
      </c>
      <c r="R118" s="1" t="s">
        <v>53</v>
      </c>
      <c r="U118" s="1" t="s">
        <v>341</v>
      </c>
      <c r="W118" s="1">
        <f t="shared" si="4"/>
        <v>2018</v>
      </c>
      <c r="X118" s="1">
        <f t="shared" si="5"/>
        <v>1</v>
      </c>
      <c r="Z118" s="3">
        <v>0</v>
      </c>
    </row>
    <row r="119" spans="1:26" ht="12.75" customHeight="1" x14ac:dyDescent="0.25">
      <c r="A119" s="2">
        <v>43110.312153472201</v>
      </c>
      <c r="B119" s="1" t="s">
        <v>197</v>
      </c>
      <c r="C119" s="1" t="s">
        <v>198</v>
      </c>
      <c r="D119" s="1" t="s">
        <v>150</v>
      </c>
      <c r="E119" s="1" t="s">
        <v>199</v>
      </c>
      <c r="F119" s="3">
        <v>45</v>
      </c>
      <c r="G119" s="1" t="s">
        <v>29</v>
      </c>
      <c r="H119" s="3">
        <v>0.23</v>
      </c>
      <c r="I119" s="3">
        <v>10.210000000000001</v>
      </c>
      <c r="J119" s="1" t="s">
        <v>30</v>
      </c>
      <c r="L119" s="1" t="s">
        <v>31</v>
      </c>
      <c r="M119" s="1" t="s">
        <v>342</v>
      </c>
      <c r="N119" s="1" t="s">
        <v>33</v>
      </c>
      <c r="O119" s="1" t="s">
        <v>321</v>
      </c>
      <c r="P119" s="1" t="s">
        <v>35</v>
      </c>
      <c r="Q119" s="1" t="s">
        <v>152</v>
      </c>
      <c r="R119" s="1" t="s">
        <v>153</v>
      </c>
      <c r="U119" s="1" t="s">
        <v>203</v>
      </c>
      <c r="W119" s="1">
        <f t="shared" si="4"/>
        <v>2018</v>
      </c>
      <c r="X119" s="1">
        <f t="shared" si="5"/>
        <v>1</v>
      </c>
      <c r="Z119" s="3">
        <v>0</v>
      </c>
    </row>
    <row r="120" spans="1:26" ht="12.75" customHeight="1" x14ac:dyDescent="0.25">
      <c r="A120" s="2">
        <v>43110.493272881897</v>
      </c>
      <c r="B120" s="1" t="s">
        <v>214</v>
      </c>
      <c r="C120" s="1" t="s">
        <v>215</v>
      </c>
      <c r="D120" s="1" t="s">
        <v>27</v>
      </c>
      <c r="E120" s="1" t="s">
        <v>216</v>
      </c>
      <c r="F120" s="3">
        <v>5</v>
      </c>
      <c r="G120" s="1" t="s">
        <v>29</v>
      </c>
      <c r="H120" s="3">
        <v>12.71</v>
      </c>
      <c r="I120" s="3">
        <v>63.55</v>
      </c>
      <c r="J120" s="1" t="s">
        <v>30</v>
      </c>
      <c r="L120" s="1" t="s">
        <v>31</v>
      </c>
      <c r="M120" s="1" t="s">
        <v>343</v>
      </c>
      <c r="N120" s="1" t="s">
        <v>33</v>
      </c>
      <c r="O120" s="1" t="s">
        <v>321</v>
      </c>
      <c r="P120" s="1" t="s">
        <v>35</v>
      </c>
      <c r="Q120" s="1" t="s">
        <v>112</v>
      </c>
      <c r="R120" s="1" t="s">
        <v>113</v>
      </c>
      <c r="U120" s="1" t="s">
        <v>114</v>
      </c>
      <c r="W120" s="1">
        <f t="shared" si="4"/>
        <v>2018</v>
      </c>
      <c r="X120" s="1">
        <f t="shared" si="5"/>
        <v>1</v>
      </c>
      <c r="Z120" s="3">
        <v>0</v>
      </c>
    </row>
    <row r="121" spans="1:26" ht="12.75" customHeight="1" x14ac:dyDescent="0.25">
      <c r="A121" s="2">
        <v>43112.294046608797</v>
      </c>
      <c r="C121" s="1" t="s">
        <v>344</v>
      </c>
      <c r="D121" s="1" t="s">
        <v>27</v>
      </c>
      <c r="E121" s="1" t="s">
        <v>345</v>
      </c>
      <c r="F121" s="3">
        <v>2</v>
      </c>
      <c r="G121" s="1" t="s">
        <v>29</v>
      </c>
      <c r="H121" s="3">
        <v>23</v>
      </c>
      <c r="I121" s="3">
        <v>46</v>
      </c>
      <c r="J121" s="1" t="s">
        <v>200</v>
      </c>
      <c r="L121" s="1" t="s">
        <v>201</v>
      </c>
      <c r="M121" s="1" t="s">
        <v>346</v>
      </c>
      <c r="N121" s="1" t="s">
        <v>33</v>
      </c>
      <c r="O121" s="1" t="s">
        <v>34</v>
      </c>
      <c r="P121" s="1" t="s">
        <v>35</v>
      </c>
      <c r="Q121" s="1" t="s">
        <v>142</v>
      </c>
      <c r="R121" s="1" t="s">
        <v>143</v>
      </c>
      <c r="U121" s="1" t="s">
        <v>54</v>
      </c>
      <c r="W121" s="1">
        <f t="shared" si="4"/>
        <v>2018</v>
      </c>
      <c r="X121" s="1">
        <f t="shared" si="5"/>
        <v>1</v>
      </c>
      <c r="Z121" s="3">
        <v>0</v>
      </c>
    </row>
    <row r="122" spans="1:26" ht="12.75" customHeight="1" x14ac:dyDescent="0.25">
      <c r="A122" s="2">
        <v>43112.294046608797</v>
      </c>
      <c r="C122" s="1" t="s">
        <v>347</v>
      </c>
      <c r="D122" s="1" t="s">
        <v>27</v>
      </c>
      <c r="E122" s="1" t="s">
        <v>348</v>
      </c>
      <c r="F122" s="3">
        <v>1</v>
      </c>
      <c r="G122" s="1" t="s">
        <v>29</v>
      </c>
      <c r="H122" s="3">
        <v>31.46</v>
      </c>
      <c r="I122" s="3">
        <v>31.46</v>
      </c>
      <c r="J122" s="1" t="s">
        <v>200</v>
      </c>
      <c r="L122" s="1" t="s">
        <v>201</v>
      </c>
      <c r="M122" s="1" t="s">
        <v>346</v>
      </c>
      <c r="N122" s="1" t="s">
        <v>33</v>
      </c>
      <c r="O122" s="1" t="s">
        <v>34</v>
      </c>
      <c r="P122" s="1" t="s">
        <v>35</v>
      </c>
      <c r="Q122" s="1" t="s">
        <v>142</v>
      </c>
      <c r="R122" s="1" t="s">
        <v>143</v>
      </c>
      <c r="U122" s="1" t="s">
        <v>54</v>
      </c>
      <c r="W122" s="1">
        <f t="shared" si="4"/>
        <v>2018</v>
      </c>
      <c r="X122" s="1">
        <f t="shared" si="5"/>
        <v>1</v>
      </c>
      <c r="Z122" s="3">
        <v>0</v>
      </c>
    </row>
    <row r="123" spans="1:26" ht="12.75" customHeight="1" x14ac:dyDescent="0.25">
      <c r="A123" s="2">
        <v>43112.294046608797</v>
      </c>
      <c r="C123" s="1" t="s">
        <v>349</v>
      </c>
      <c r="D123" s="1" t="s">
        <v>27</v>
      </c>
      <c r="E123" s="1" t="s">
        <v>350</v>
      </c>
      <c r="F123" s="3">
        <v>1</v>
      </c>
      <c r="G123" s="1" t="s">
        <v>29</v>
      </c>
      <c r="H123" s="3">
        <v>54.44</v>
      </c>
      <c r="I123" s="3">
        <v>54.44</v>
      </c>
      <c r="J123" s="1" t="s">
        <v>200</v>
      </c>
      <c r="L123" s="1" t="s">
        <v>201</v>
      </c>
      <c r="M123" s="1" t="s">
        <v>346</v>
      </c>
      <c r="N123" s="1" t="s">
        <v>33</v>
      </c>
      <c r="O123" s="1" t="s">
        <v>34</v>
      </c>
      <c r="P123" s="1" t="s">
        <v>35</v>
      </c>
      <c r="Q123" s="1" t="s">
        <v>52</v>
      </c>
      <c r="R123" s="1" t="s">
        <v>53</v>
      </c>
      <c r="U123" s="1" t="s">
        <v>54</v>
      </c>
      <c r="W123" s="1">
        <f t="shared" si="4"/>
        <v>2018</v>
      </c>
      <c r="X123" s="1">
        <f t="shared" si="5"/>
        <v>1</v>
      </c>
      <c r="Z123" s="3">
        <v>0</v>
      </c>
    </row>
    <row r="124" spans="1:26" ht="12.75" customHeight="1" x14ac:dyDescent="0.25">
      <c r="A124" s="2">
        <v>43112.296824965299</v>
      </c>
      <c r="B124" s="1" t="s">
        <v>351</v>
      </c>
      <c r="C124" s="1" t="s">
        <v>352</v>
      </c>
      <c r="D124" s="1" t="s">
        <v>57</v>
      </c>
      <c r="E124" s="1" t="s">
        <v>353</v>
      </c>
      <c r="F124" s="3">
        <v>1</v>
      </c>
      <c r="G124" s="1" t="s">
        <v>29</v>
      </c>
      <c r="H124" s="3">
        <v>44.7</v>
      </c>
      <c r="I124" s="3">
        <v>44.7</v>
      </c>
      <c r="J124" s="1" t="s">
        <v>354</v>
      </c>
      <c r="L124" s="1" t="s">
        <v>355</v>
      </c>
      <c r="M124" s="1" t="s">
        <v>356</v>
      </c>
      <c r="N124" s="1" t="s">
        <v>33</v>
      </c>
      <c r="O124" s="1" t="s">
        <v>34</v>
      </c>
      <c r="P124" s="1" t="s">
        <v>35</v>
      </c>
      <c r="Q124" s="1" t="s">
        <v>97</v>
      </c>
      <c r="R124" s="1" t="s">
        <v>98</v>
      </c>
      <c r="U124" s="1" t="s">
        <v>61</v>
      </c>
      <c r="W124" s="1">
        <f t="shared" si="4"/>
        <v>2018</v>
      </c>
      <c r="X124" s="1">
        <f t="shared" si="5"/>
        <v>1</v>
      </c>
      <c r="Z124" s="3">
        <v>0</v>
      </c>
    </row>
    <row r="125" spans="1:26" ht="12.75" customHeight="1" x14ac:dyDescent="0.25">
      <c r="A125" s="2">
        <v>43115.566512615696</v>
      </c>
      <c r="C125" s="1" t="s">
        <v>307</v>
      </c>
      <c r="D125" s="1" t="s">
        <v>57</v>
      </c>
      <c r="E125" s="1" t="s">
        <v>308</v>
      </c>
      <c r="F125" s="3">
        <v>2</v>
      </c>
      <c r="G125" s="1" t="s">
        <v>29</v>
      </c>
      <c r="H125" s="3">
        <v>51.89</v>
      </c>
      <c r="I125" s="3">
        <v>103.78</v>
      </c>
      <c r="J125" s="1" t="s">
        <v>30</v>
      </c>
      <c r="L125" s="1" t="s">
        <v>31</v>
      </c>
      <c r="M125" s="1" t="s">
        <v>357</v>
      </c>
      <c r="N125" s="1" t="s">
        <v>33</v>
      </c>
      <c r="O125" s="1" t="s">
        <v>321</v>
      </c>
      <c r="P125" s="1" t="s">
        <v>35</v>
      </c>
      <c r="Q125" s="1" t="s">
        <v>106</v>
      </c>
      <c r="R125" s="1" t="s">
        <v>107</v>
      </c>
      <c r="U125" s="1" t="s">
        <v>309</v>
      </c>
      <c r="W125" s="1">
        <f t="shared" si="4"/>
        <v>2018</v>
      </c>
      <c r="X125" s="1">
        <f t="shared" si="5"/>
        <v>1</v>
      </c>
      <c r="Z125" s="3">
        <v>0</v>
      </c>
    </row>
    <row r="126" spans="1:26" ht="12.75" customHeight="1" x14ac:dyDescent="0.25">
      <c r="A126" s="2">
        <v>43116.332129895804</v>
      </c>
      <c r="C126" s="1" t="s">
        <v>358</v>
      </c>
      <c r="D126" s="1" t="s">
        <v>359</v>
      </c>
      <c r="E126" s="1" t="s">
        <v>360</v>
      </c>
      <c r="F126" s="3">
        <v>1</v>
      </c>
      <c r="G126" s="1" t="s">
        <v>29</v>
      </c>
      <c r="H126" s="3">
        <v>2964.96</v>
      </c>
      <c r="I126" s="3">
        <v>2964.96</v>
      </c>
      <c r="J126" s="1" t="s">
        <v>30</v>
      </c>
      <c r="L126" s="1" t="s">
        <v>31</v>
      </c>
      <c r="M126" s="1" t="s">
        <v>361</v>
      </c>
      <c r="N126" s="1" t="s">
        <v>362</v>
      </c>
      <c r="O126" s="1" t="s">
        <v>363</v>
      </c>
      <c r="P126" s="1" t="s">
        <v>35</v>
      </c>
      <c r="Q126" s="1" t="s">
        <v>364</v>
      </c>
      <c r="R126" s="1" t="s">
        <v>365</v>
      </c>
      <c r="U126" s="1" t="s">
        <v>366</v>
      </c>
      <c r="W126" s="1">
        <f t="shared" si="4"/>
        <v>2018</v>
      </c>
      <c r="X126" s="1">
        <f t="shared" si="5"/>
        <v>1</v>
      </c>
      <c r="Z126" s="3">
        <v>0</v>
      </c>
    </row>
    <row r="127" spans="1:26" ht="12.75" customHeight="1" x14ac:dyDescent="0.25">
      <c r="A127" s="2">
        <v>43116.341918553197</v>
      </c>
      <c r="B127" s="1" t="s">
        <v>367</v>
      </c>
      <c r="C127" s="1" t="s">
        <v>368</v>
      </c>
      <c r="D127" s="1" t="s">
        <v>40</v>
      </c>
      <c r="E127" s="1" t="s">
        <v>369</v>
      </c>
      <c r="F127" s="3">
        <v>30</v>
      </c>
      <c r="G127" s="1" t="s">
        <v>29</v>
      </c>
      <c r="H127" s="3">
        <v>23.68</v>
      </c>
      <c r="I127" s="3">
        <v>710.4</v>
      </c>
      <c r="J127" s="1" t="s">
        <v>318</v>
      </c>
      <c r="L127" s="1" t="s">
        <v>319</v>
      </c>
      <c r="M127" s="1" t="s">
        <v>370</v>
      </c>
      <c r="N127" s="1" t="s">
        <v>33</v>
      </c>
      <c r="O127" s="1" t="s">
        <v>34</v>
      </c>
      <c r="P127" s="1" t="s">
        <v>35</v>
      </c>
      <c r="Q127" s="1" t="s">
        <v>67</v>
      </c>
      <c r="R127" s="1" t="s">
        <v>68</v>
      </c>
      <c r="U127" s="1" t="s">
        <v>69</v>
      </c>
      <c r="W127" s="1">
        <f t="shared" si="4"/>
        <v>2018</v>
      </c>
      <c r="X127" s="1">
        <f t="shared" si="5"/>
        <v>1</v>
      </c>
      <c r="Z127" s="3">
        <v>0</v>
      </c>
    </row>
    <row r="128" spans="1:26" ht="12.75" customHeight="1" x14ac:dyDescent="0.25">
      <c r="A128" s="2">
        <v>43116.342537233802</v>
      </c>
      <c r="B128" s="1" t="s">
        <v>206</v>
      </c>
      <c r="C128" s="1" t="s">
        <v>207</v>
      </c>
      <c r="D128" s="1" t="s">
        <v>40</v>
      </c>
      <c r="E128" s="1" t="s">
        <v>208</v>
      </c>
      <c r="F128" s="3">
        <v>10</v>
      </c>
      <c r="G128" s="1" t="s">
        <v>29</v>
      </c>
      <c r="H128" s="3">
        <v>4.47</v>
      </c>
      <c r="I128" s="3">
        <v>44.7</v>
      </c>
      <c r="J128" s="1" t="s">
        <v>30</v>
      </c>
      <c r="L128" s="1" t="s">
        <v>31</v>
      </c>
      <c r="M128" s="1" t="s">
        <v>371</v>
      </c>
      <c r="N128" s="1" t="s">
        <v>33</v>
      </c>
      <c r="O128" s="1" t="s">
        <v>34</v>
      </c>
      <c r="P128" s="1" t="s">
        <v>35</v>
      </c>
      <c r="Q128" s="1" t="s">
        <v>79</v>
      </c>
      <c r="R128" s="1" t="s">
        <v>80</v>
      </c>
      <c r="U128" s="1" t="s">
        <v>69</v>
      </c>
      <c r="W128" s="1">
        <f t="shared" si="4"/>
        <v>2018</v>
      </c>
      <c r="X128" s="1">
        <f t="shared" si="5"/>
        <v>1</v>
      </c>
      <c r="Z128" s="3">
        <v>0</v>
      </c>
    </row>
    <row r="129" spans="1:26" ht="12.75" customHeight="1" x14ac:dyDescent="0.25">
      <c r="A129" s="2">
        <v>43116.352737036999</v>
      </c>
      <c r="B129" s="1" t="s">
        <v>372</v>
      </c>
      <c r="C129" s="1" t="s">
        <v>373</v>
      </c>
      <c r="D129" s="1" t="s">
        <v>40</v>
      </c>
      <c r="E129" s="1" t="s">
        <v>374</v>
      </c>
      <c r="F129" s="3">
        <v>3</v>
      </c>
      <c r="G129" s="1" t="s">
        <v>105</v>
      </c>
      <c r="H129" s="3">
        <v>106.5</v>
      </c>
      <c r="I129" s="3">
        <v>319.49</v>
      </c>
      <c r="J129" s="1" t="s">
        <v>200</v>
      </c>
      <c r="L129" s="1" t="s">
        <v>201</v>
      </c>
      <c r="M129" s="1" t="s">
        <v>375</v>
      </c>
      <c r="N129" s="1" t="s">
        <v>33</v>
      </c>
      <c r="O129" s="1" t="s">
        <v>34</v>
      </c>
      <c r="P129" s="1" t="s">
        <v>35</v>
      </c>
      <c r="Q129" s="1" t="s">
        <v>282</v>
      </c>
      <c r="R129" s="1" t="s">
        <v>283</v>
      </c>
      <c r="U129" s="1" t="s">
        <v>69</v>
      </c>
      <c r="W129" s="1">
        <f t="shared" si="4"/>
        <v>2018</v>
      </c>
      <c r="X129" s="1">
        <f t="shared" si="5"/>
        <v>1</v>
      </c>
      <c r="Z129" s="3">
        <v>0</v>
      </c>
    </row>
    <row r="130" spans="1:26" ht="12.75" customHeight="1" x14ac:dyDescent="0.25">
      <c r="A130" s="2">
        <v>43116.353301469899</v>
      </c>
      <c r="B130" s="1" t="s">
        <v>376</v>
      </c>
      <c r="C130" s="1" t="s">
        <v>377</v>
      </c>
      <c r="D130" s="1" t="s">
        <v>359</v>
      </c>
      <c r="E130" s="1" t="s">
        <v>378</v>
      </c>
      <c r="F130" s="3">
        <v>1</v>
      </c>
      <c r="G130" s="1" t="s">
        <v>29</v>
      </c>
      <c r="H130" s="3">
        <v>1349.8</v>
      </c>
      <c r="I130" s="3">
        <v>1349.8</v>
      </c>
      <c r="J130" s="1" t="s">
        <v>30</v>
      </c>
      <c r="L130" s="1" t="s">
        <v>31</v>
      </c>
      <c r="M130" s="1" t="s">
        <v>379</v>
      </c>
      <c r="N130" s="1" t="s">
        <v>33</v>
      </c>
      <c r="O130" s="1" t="s">
        <v>34</v>
      </c>
      <c r="P130" s="1" t="s">
        <v>35</v>
      </c>
      <c r="Q130" s="1" t="s">
        <v>364</v>
      </c>
      <c r="R130" s="1" t="s">
        <v>365</v>
      </c>
      <c r="W130" s="1">
        <f t="shared" si="4"/>
        <v>2018</v>
      </c>
      <c r="X130" s="1">
        <f t="shared" si="5"/>
        <v>1</v>
      </c>
      <c r="Z130" s="3">
        <v>0</v>
      </c>
    </row>
    <row r="131" spans="1:26" ht="12.75" customHeight="1" x14ac:dyDescent="0.25">
      <c r="A131" s="2">
        <v>43117.4858552894</v>
      </c>
      <c r="B131" s="1" t="s">
        <v>380</v>
      </c>
      <c r="C131" s="1" t="s">
        <v>381</v>
      </c>
      <c r="D131" s="1" t="s">
        <v>57</v>
      </c>
      <c r="E131" s="1" t="s">
        <v>382</v>
      </c>
      <c r="F131" s="3">
        <v>50</v>
      </c>
      <c r="G131" s="1" t="s">
        <v>29</v>
      </c>
      <c r="H131" s="3">
        <v>59.06</v>
      </c>
      <c r="I131" s="3">
        <v>2953</v>
      </c>
      <c r="J131" s="1" t="s">
        <v>313</v>
      </c>
      <c r="L131" s="1" t="s">
        <v>314</v>
      </c>
      <c r="M131" s="1" t="s">
        <v>383</v>
      </c>
      <c r="N131" s="1" t="s">
        <v>33</v>
      </c>
      <c r="O131" s="1" t="s">
        <v>34</v>
      </c>
      <c r="P131" s="1" t="s">
        <v>35</v>
      </c>
      <c r="Q131" s="1" t="s">
        <v>106</v>
      </c>
      <c r="R131" s="1" t="s">
        <v>107</v>
      </c>
      <c r="U131" s="1" t="s">
        <v>384</v>
      </c>
      <c r="W131" s="1">
        <f t="shared" si="4"/>
        <v>2018</v>
      </c>
      <c r="X131" s="1">
        <f t="shared" si="5"/>
        <v>1</v>
      </c>
      <c r="Z131" s="3">
        <v>0</v>
      </c>
    </row>
    <row r="132" spans="1:26" ht="12.75" customHeight="1" x14ac:dyDescent="0.25">
      <c r="A132" s="2">
        <v>43118.531662303198</v>
      </c>
      <c r="C132" s="1" t="s">
        <v>385</v>
      </c>
      <c r="D132" s="1" t="s">
        <v>27</v>
      </c>
      <c r="E132" s="1" t="s">
        <v>386</v>
      </c>
      <c r="F132" s="3">
        <v>1</v>
      </c>
      <c r="G132" s="1" t="s">
        <v>29</v>
      </c>
      <c r="H132" s="3">
        <v>41</v>
      </c>
      <c r="I132" s="3">
        <v>41</v>
      </c>
      <c r="J132" s="1" t="s">
        <v>200</v>
      </c>
      <c r="L132" s="1" t="s">
        <v>201</v>
      </c>
      <c r="M132" s="1" t="s">
        <v>387</v>
      </c>
      <c r="N132" s="1" t="s">
        <v>33</v>
      </c>
      <c r="O132" s="1" t="s">
        <v>34</v>
      </c>
      <c r="P132" s="1" t="s">
        <v>35</v>
      </c>
      <c r="Q132" s="1" t="s">
        <v>52</v>
      </c>
      <c r="R132" s="1" t="s">
        <v>53</v>
      </c>
      <c r="U132" s="1" t="s">
        <v>54</v>
      </c>
      <c r="W132" s="1">
        <f t="shared" si="4"/>
        <v>2018</v>
      </c>
      <c r="X132" s="1">
        <f t="shared" si="5"/>
        <v>1</v>
      </c>
      <c r="Z132" s="3">
        <v>0</v>
      </c>
    </row>
    <row r="133" spans="1:26" ht="12.75" customHeight="1" x14ac:dyDescent="0.25">
      <c r="A133" s="2">
        <v>43122.347393286997</v>
      </c>
      <c r="C133" s="1" t="s">
        <v>92</v>
      </c>
      <c r="D133" s="1" t="s">
        <v>27</v>
      </c>
      <c r="E133" s="1" t="s">
        <v>93</v>
      </c>
      <c r="F133" s="3">
        <v>2</v>
      </c>
      <c r="G133" s="1" t="s">
        <v>29</v>
      </c>
      <c r="H133" s="3">
        <v>12.58</v>
      </c>
      <c r="I133" s="3">
        <v>25.16</v>
      </c>
      <c r="J133" s="1" t="s">
        <v>42</v>
      </c>
      <c r="L133" s="1" t="s">
        <v>43</v>
      </c>
      <c r="M133" s="1" t="s">
        <v>388</v>
      </c>
      <c r="N133" s="1" t="s">
        <v>33</v>
      </c>
      <c r="O133" s="1" t="s">
        <v>34</v>
      </c>
      <c r="P133" s="1" t="s">
        <v>35</v>
      </c>
      <c r="Q133" s="1" t="s">
        <v>52</v>
      </c>
      <c r="R133" s="1" t="s">
        <v>53</v>
      </c>
      <c r="U133" s="1" t="s">
        <v>54</v>
      </c>
      <c r="W133" s="1">
        <f t="shared" si="4"/>
        <v>2018</v>
      </c>
      <c r="X133" s="1">
        <f t="shared" si="5"/>
        <v>1</v>
      </c>
      <c r="Z133" s="3">
        <v>0</v>
      </c>
    </row>
    <row r="134" spans="1:26" ht="12.75" customHeight="1" x14ac:dyDescent="0.25">
      <c r="A134" s="2">
        <v>43122.347393286997</v>
      </c>
      <c r="C134" s="1" t="s">
        <v>108</v>
      </c>
      <c r="D134" s="1" t="s">
        <v>27</v>
      </c>
      <c r="E134" s="1" t="s">
        <v>109</v>
      </c>
      <c r="F134" s="3">
        <v>4</v>
      </c>
      <c r="G134" s="1" t="s">
        <v>29</v>
      </c>
      <c r="H134" s="3">
        <v>22.99</v>
      </c>
      <c r="I134" s="3">
        <v>91.96</v>
      </c>
      <c r="J134" s="1" t="s">
        <v>42</v>
      </c>
      <c r="L134" s="1" t="s">
        <v>43</v>
      </c>
      <c r="M134" s="1" t="s">
        <v>388</v>
      </c>
      <c r="N134" s="1" t="s">
        <v>33</v>
      </c>
      <c r="O134" s="1" t="s">
        <v>34</v>
      </c>
      <c r="P134" s="1" t="s">
        <v>35</v>
      </c>
      <c r="Q134" s="1" t="s">
        <v>36</v>
      </c>
      <c r="R134" s="1" t="s">
        <v>37</v>
      </c>
      <c r="U134" s="1" t="s">
        <v>54</v>
      </c>
      <c r="W134" s="1">
        <f t="shared" si="4"/>
        <v>2018</v>
      </c>
      <c r="X134" s="1">
        <f t="shared" si="5"/>
        <v>1</v>
      </c>
      <c r="Z134" s="3">
        <v>0</v>
      </c>
    </row>
    <row r="135" spans="1:26" ht="12.75" customHeight="1" x14ac:dyDescent="0.25">
      <c r="A135" s="2">
        <v>43122.347393286997</v>
      </c>
      <c r="C135" s="1" t="s">
        <v>389</v>
      </c>
      <c r="D135" s="1" t="s">
        <v>27</v>
      </c>
      <c r="E135" s="1" t="s">
        <v>390</v>
      </c>
      <c r="F135" s="3">
        <v>1</v>
      </c>
      <c r="G135" s="1" t="s">
        <v>29</v>
      </c>
      <c r="H135" s="3">
        <v>66.5</v>
      </c>
      <c r="I135" s="3">
        <v>66.5</v>
      </c>
      <c r="J135" s="1" t="s">
        <v>42</v>
      </c>
      <c r="L135" s="1" t="s">
        <v>43</v>
      </c>
      <c r="M135" s="1" t="s">
        <v>388</v>
      </c>
      <c r="N135" s="1" t="s">
        <v>33</v>
      </c>
      <c r="O135" s="1" t="s">
        <v>34</v>
      </c>
      <c r="P135" s="1" t="s">
        <v>35</v>
      </c>
      <c r="Q135" s="1" t="s">
        <v>142</v>
      </c>
      <c r="R135" s="1" t="s">
        <v>143</v>
      </c>
      <c r="U135" s="1" t="s">
        <v>54</v>
      </c>
      <c r="W135" s="1">
        <f t="shared" si="4"/>
        <v>2018</v>
      </c>
      <c r="X135" s="1">
        <f t="shared" si="5"/>
        <v>1</v>
      </c>
      <c r="Z135" s="3">
        <v>0</v>
      </c>
    </row>
    <row r="136" spans="1:26" ht="12.75" customHeight="1" x14ac:dyDescent="0.25">
      <c r="A136" s="2">
        <v>43122.561871261598</v>
      </c>
      <c r="C136" s="1" t="s">
        <v>391</v>
      </c>
      <c r="D136" s="1" t="s">
        <v>27</v>
      </c>
      <c r="E136" s="1" t="s">
        <v>392</v>
      </c>
      <c r="F136" s="3">
        <v>1</v>
      </c>
      <c r="G136" s="1" t="s">
        <v>29</v>
      </c>
      <c r="H136" s="3">
        <v>237</v>
      </c>
      <c r="I136" s="3">
        <v>237</v>
      </c>
      <c r="J136" s="1" t="s">
        <v>42</v>
      </c>
      <c r="L136" s="1" t="s">
        <v>43</v>
      </c>
      <c r="M136" s="1" t="s">
        <v>393</v>
      </c>
      <c r="N136" s="1" t="s">
        <v>33</v>
      </c>
      <c r="O136" s="1" t="s">
        <v>363</v>
      </c>
      <c r="P136" s="1" t="s">
        <v>35</v>
      </c>
      <c r="Q136" s="1" t="s">
        <v>36</v>
      </c>
      <c r="R136" s="1" t="s">
        <v>37</v>
      </c>
      <c r="S136" s="1" t="s">
        <v>394</v>
      </c>
      <c r="W136" s="1">
        <f t="shared" si="4"/>
        <v>2018</v>
      </c>
      <c r="X136" s="1">
        <f t="shared" si="5"/>
        <v>1</v>
      </c>
      <c r="Z136" s="3">
        <v>0</v>
      </c>
    </row>
    <row r="137" spans="1:26" ht="12.75" customHeight="1" x14ac:dyDescent="0.25">
      <c r="A137" s="2">
        <v>43123.5287153588</v>
      </c>
      <c r="C137" s="1" t="s">
        <v>395</v>
      </c>
      <c r="D137" s="1" t="s">
        <v>27</v>
      </c>
      <c r="E137" s="1" t="s">
        <v>396</v>
      </c>
      <c r="F137" s="3">
        <v>1</v>
      </c>
      <c r="G137" s="1" t="s">
        <v>29</v>
      </c>
      <c r="H137" s="3">
        <v>49</v>
      </c>
      <c r="I137" s="3">
        <v>49</v>
      </c>
      <c r="J137" s="1" t="s">
        <v>354</v>
      </c>
      <c r="L137" s="1" t="s">
        <v>355</v>
      </c>
      <c r="M137" s="1" t="s">
        <v>397</v>
      </c>
      <c r="N137" s="1" t="s">
        <v>33</v>
      </c>
      <c r="O137" s="1" t="s">
        <v>363</v>
      </c>
      <c r="P137" s="1" t="s">
        <v>35</v>
      </c>
      <c r="Q137" s="1" t="s">
        <v>36</v>
      </c>
      <c r="R137" s="1" t="s">
        <v>37</v>
      </c>
      <c r="S137" s="1" t="s">
        <v>398</v>
      </c>
      <c r="W137" s="1">
        <f t="shared" si="4"/>
        <v>2018</v>
      </c>
      <c r="X137" s="1">
        <f t="shared" si="5"/>
        <v>1</v>
      </c>
      <c r="Z137" s="3">
        <v>0</v>
      </c>
    </row>
    <row r="138" spans="1:26" ht="12.75" customHeight="1" x14ac:dyDescent="0.25">
      <c r="A138" s="2">
        <v>43126.520069907398</v>
      </c>
      <c r="C138" s="1" t="s">
        <v>399</v>
      </c>
      <c r="D138" s="1" t="s">
        <v>27</v>
      </c>
      <c r="E138" s="1" t="s">
        <v>400</v>
      </c>
      <c r="F138" s="3">
        <v>2</v>
      </c>
      <c r="G138" s="1" t="s">
        <v>29</v>
      </c>
      <c r="H138" s="3">
        <v>82.3</v>
      </c>
      <c r="I138" s="3">
        <v>164.6</v>
      </c>
      <c r="J138" s="1" t="s">
        <v>42</v>
      </c>
      <c r="L138" s="1" t="s">
        <v>43</v>
      </c>
      <c r="M138" s="1" t="s">
        <v>401</v>
      </c>
      <c r="N138" s="1" t="s">
        <v>33</v>
      </c>
      <c r="O138" s="1" t="s">
        <v>34</v>
      </c>
      <c r="P138" s="1" t="s">
        <v>35</v>
      </c>
      <c r="Q138" s="1" t="s">
        <v>52</v>
      </c>
      <c r="R138" s="1" t="s">
        <v>53</v>
      </c>
      <c r="U138" s="1" t="s">
        <v>402</v>
      </c>
      <c r="W138" s="1">
        <f t="shared" si="4"/>
        <v>2018</v>
      </c>
      <c r="X138" s="1">
        <f t="shared" si="5"/>
        <v>1</v>
      </c>
      <c r="Z138" s="3">
        <v>0</v>
      </c>
    </row>
    <row r="139" spans="1:26" ht="12.75" customHeight="1" x14ac:dyDescent="0.25">
      <c r="A139" s="2">
        <v>43130.294335995401</v>
      </c>
      <c r="C139" s="1" t="s">
        <v>391</v>
      </c>
      <c r="D139" s="1" t="s">
        <v>27</v>
      </c>
      <c r="E139" s="1" t="s">
        <v>392</v>
      </c>
      <c r="F139" s="3">
        <v>1</v>
      </c>
      <c r="G139" s="1" t="s">
        <v>29</v>
      </c>
      <c r="H139" s="3">
        <v>237</v>
      </c>
      <c r="I139" s="3">
        <v>237</v>
      </c>
      <c r="J139" s="1" t="s">
        <v>354</v>
      </c>
      <c r="L139" s="1" t="s">
        <v>355</v>
      </c>
      <c r="M139" s="1" t="s">
        <v>403</v>
      </c>
      <c r="N139" s="1" t="s">
        <v>33</v>
      </c>
      <c r="O139" s="1" t="s">
        <v>363</v>
      </c>
      <c r="P139" s="1" t="s">
        <v>35</v>
      </c>
      <c r="Q139" s="1" t="s">
        <v>36</v>
      </c>
      <c r="R139" s="1" t="s">
        <v>37</v>
      </c>
      <c r="S139" s="1" t="s">
        <v>404</v>
      </c>
      <c r="W139" s="1">
        <f t="shared" si="4"/>
        <v>2018</v>
      </c>
      <c r="X139" s="1">
        <f t="shared" si="5"/>
        <v>1</v>
      </c>
      <c r="Z139" s="3">
        <v>0</v>
      </c>
    </row>
    <row r="140" spans="1:26" ht="12.75" customHeight="1" x14ac:dyDescent="0.25">
      <c r="A140" s="2">
        <v>43131.438780289398</v>
      </c>
      <c r="C140" s="1" t="s">
        <v>26</v>
      </c>
      <c r="D140" s="1" t="s">
        <v>27</v>
      </c>
      <c r="E140" s="1" t="s">
        <v>28</v>
      </c>
      <c r="F140" s="3">
        <v>1</v>
      </c>
      <c r="G140" s="1" t="s">
        <v>29</v>
      </c>
      <c r="H140" s="3">
        <v>66.95</v>
      </c>
      <c r="I140" s="3">
        <v>66.95</v>
      </c>
      <c r="J140" s="1" t="s">
        <v>30</v>
      </c>
      <c r="L140" s="1" t="s">
        <v>31</v>
      </c>
      <c r="M140" s="1" t="s">
        <v>405</v>
      </c>
      <c r="N140" s="1" t="s">
        <v>33</v>
      </c>
      <c r="O140" s="1" t="s">
        <v>321</v>
      </c>
      <c r="P140" s="1" t="s">
        <v>35</v>
      </c>
      <c r="Q140" s="1" t="s">
        <v>36</v>
      </c>
      <c r="R140" s="1" t="s">
        <v>37</v>
      </c>
      <c r="W140" s="1">
        <f t="shared" si="4"/>
        <v>2018</v>
      </c>
      <c r="X140" s="1">
        <f t="shared" si="5"/>
        <v>1</v>
      </c>
      <c r="Z140" s="3">
        <v>0</v>
      </c>
    </row>
    <row r="141" spans="1:26" ht="12.75" customHeight="1" x14ac:dyDescent="0.25">
      <c r="A141" s="2">
        <v>43136.391737037004</v>
      </c>
      <c r="B141" s="1" t="s">
        <v>367</v>
      </c>
      <c r="C141" s="1" t="s">
        <v>368</v>
      </c>
      <c r="D141" s="1" t="s">
        <v>40</v>
      </c>
      <c r="E141" s="1" t="s">
        <v>369</v>
      </c>
      <c r="F141" s="3">
        <v>4</v>
      </c>
      <c r="G141" s="1" t="s">
        <v>29</v>
      </c>
      <c r="H141" s="3">
        <v>23.68</v>
      </c>
      <c r="I141" s="3">
        <v>94.72</v>
      </c>
      <c r="J141" s="1" t="s">
        <v>354</v>
      </c>
      <c r="L141" s="1" t="s">
        <v>355</v>
      </c>
      <c r="M141" s="1" t="s">
        <v>406</v>
      </c>
      <c r="N141" s="1" t="s">
        <v>33</v>
      </c>
      <c r="O141" s="1" t="s">
        <v>321</v>
      </c>
      <c r="P141" s="1" t="s">
        <v>35</v>
      </c>
      <c r="Q141" s="1" t="s">
        <v>67</v>
      </c>
      <c r="R141" s="1" t="s">
        <v>68</v>
      </c>
      <c r="U141" s="1" t="s">
        <v>69</v>
      </c>
      <c r="W141" s="1">
        <f t="shared" si="4"/>
        <v>2018</v>
      </c>
      <c r="X141" s="1">
        <f t="shared" si="5"/>
        <v>2</v>
      </c>
      <c r="Z141" s="3">
        <v>0</v>
      </c>
    </row>
    <row r="142" spans="1:26" ht="12.75" customHeight="1" x14ac:dyDescent="0.25">
      <c r="A142" s="2">
        <v>43136.391737037004</v>
      </c>
      <c r="C142" s="1" t="s">
        <v>110</v>
      </c>
      <c r="D142" s="1" t="s">
        <v>27</v>
      </c>
      <c r="E142" s="1" t="s">
        <v>111</v>
      </c>
      <c r="F142" s="3">
        <v>12</v>
      </c>
      <c r="G142" s="1" t="s">
        <v>29</v>
      </c>
      <c r="H142" s="3">
        <v>24.67</v>
      </c>
      <c r="I142" s="3">
        <v>296</v>
      </c>
      <c r="J142" s="1" t="s">
        <v>354</v>
      </c>
      <c r="L142" s="1" t="s">
        <v>355</v>
      </c>
      <c r="M142" s="1" t="s">
        <v>406</v>
      </c>
      <c r="N142" s="1" t="s">
        <v>33</v>
      </c>
      <c r="O142" s="1" t="s">
        <v>321</v>
      </c>
      <c r="P142" s="1" t="s">
        <v>35</v>
      </c>
      <c r="Q142" s="1" t="s">
        <v>112</v>
      </c>
      <c r="R142" s="1" t="s">
        <v>113</v>
      </c>
      <c r="U142" s="1" t="s">
        <v>114</v>
      </c>
      <c r="W142" s="1">
        <f t="shared" si="4"/>
        <v>2018</v>
      </c>
      <c r="X142" s="1">
        <f t="shared" si="5"/>
        <v>2</v>
      </c>
      <c r="Z142" s="3">
        <v>0</v>
      </c>
    </row>
    <row r="143" spans="1:26" ht="12.75" customHeight="1" x14ac:dyDescent="0.25">
      <c r="A143" s="2">
        <v>43136.391737037004</v>
      </c>
      <c r="B143" s="1" t="s">
        <v>351</v>
      </c>
      <c r="C143" s="1" t="s">
        <v>352</v>
      </c>
      <c r="D143" s="1" t="s">
        <v>57</v>
      </c>
      <c r="E143" s="1" t="s">
        <v>353</v>
      </c>
      <c r="F143" s="3">
        <v>1</v>
      </c>
      <c r="G143" s="1" t="s">
        <v>29</v>
      </c>
      <c r="H143" s="3">
        <v>44.7</v>
      </c>
      <c r="I143" s="3">
        <v>44.7</v>
      </c>
      <c r="J143" s="1" t="s">
        <v>354</v>
      </c>
      <c r="L143" s="1" t="s">
        <v>355</v>
      </c>
      <c r="M143" s="1" t="s">
        <v>406</v>
      </c>
      <c r="N143" s="1" t="s">
        <v>33</v>
      </c>
      <c r="O143" s="1" t="s">
        <v>321</v>
      </c>
      <c r="P143" s="1" t="s">
        <v>35</v>
      </c>
      <c r="Q143" s="1" t="s">
        <v>97</v>
      </c>
      <c r="R143" s="1" t="s">
        <v>98</v>
      </c>
      <c r="U143" s="1" t="s">
        <v>61</v>
      </c>
      <c r="W143" s="1">
        <f t="shared" si="4"/>
        <v>2018</v>
      </c>
      <c r="X143" s="1">
        <f t="shared" si="5"/>
        <v>2</v>
      </c>
      <c r="Z143" s="3">
        <v>0</v>
      </c>
    </row>
    <row r="144" spans="1:26" ht="12.75" customHeight="1" x14ac:dyDescent="0.25">
      <c r="A144" s="2">
        <v>43136.391737037004</v>
      </c>
      <c r="C144" s="1" t="s">
        <v>184</v>
      </c>
      <c r="D144" s="1" t="s">
        <v>27</v>
      </c>
      <c r="E144" s="1" t="s">
        <v>185</v>
      </c>
      <c r="F144" s="3">
        <v>1</v>
      </c>
      <c r="G144" s="1" t="s">
        <v>29</v>
      </c>
      <c r="H144" s="3">
        <v>172.79</v>
      </c>
      <c r="I144" s="3">
        <v>172.79</v>
      </c>
      <c r="J144" s="1" t="s">
        <v>354</v>
      </c>
      <c r="L144" s="1" t="s">
        <v>355</v>
      </c>
      <c r="M144" s="1" t="s">
        <v>406</v>
      </c>
      <c r="N144" s="1" t="s">
        <v>33</v>
      </c>
      <c r="O144" s="1" t="s">
        <v>321</v>
      </c>
      <c r="P144" s="1" t="s">
        <v>35</v>
      </c>
      <c r="Q144" s="1" t="s">
        <v>112</v>
      </c>
      <c r="R144" s="1" t="s">
        <v>113</v>
      </c>
      <c r="U144" s="1" t="s">
        <v>114</v>
      </c>
      <c r="W144" s="1">
        <f t="shared" si="4"/>
        <v>2018</v>
      </c>
      <c r="X144" s="1">
        <f t="shared" si="5"/>
        <v>2</v>
      </c>
      <c r="Z144" s="3">
        <v>0</v>
      </c>
    </row>
    <row r="145" spans="1:26" ht="12.75" customHeight="1" x14ac:dyDescent="0.25">
      <c r="A145" s="2">
        <v>43136.392766238401</v>
      </c>
      <c r="B145" s="1" t="s">
        <v>197</v>
      </c>
      <c r="C145" s="1" t="s">
        <v>198</v>
      </c>
      <c r="D145" s="1" t="s">
        <v>150</v>
      </c>
      <c r="E145" s="1" t="s">
        <v>199</v>
      </c>
      <c r="F145" s="3">
        <v>50</v>
      </c>
      <c r="G145" s="1" t="s">
        <v>29</v>
      </c>
      <c r="H145" s="3">
        <v>0.23</v>
      </c>
      <c r="I145" s="3">
        <v>11.35</v>
      </c>
      <c r="J145" s="1" t="s">
        <v>200</v>
      </c>
      <c r="L145" s="1" t="s">
        <v>201</v>
      </c>
      <c r="M145" s="1" t="s">
        <v>407</v>
      </c>
      <c r="N145" s="1" t="s">
        <v>33</v>
      </c>
      <c r="O145" s="1" t="s">
        <v>321</v>
      </c>
      <c r="P145" s="1" t="s">
        <v>35</v>
      </c>
      <c r="Q145" s="1" t="s">
        <v>152</v>
      </c>
      <c r="R145" s="1" t="s">
        <v>153</v>
      </c>
      <c r="U145" s="1" t="s">
        <v>203</v>
      </c>
      <c r="W145" s="1">
        <f t="shared" si="4"/>
        <v>2018</v>
      </c>
      <c r="X145" s="1">
        <f t="shared" si="5"/>
        <v>2</v>
      </c>
      <c r="Z145" s="3">
        <v>0</v>
      </c>
    </row>
    <row r="146" spans="1:26" ht="12.75" customHeight="1" x14ac:dyDescent="0.25">
      <c r="A146" s="2">
        <v>43136.392766238401</v>
      </c>
      <c r="B146" s="1" t="s">
        <v>253</v>
      </c>
      <c r="C146" s="1" t="s">
        <v>254</v>
      </c>
      <c r="D146" s="1" t="s">
        <v>40</v>
      </c>
      <c r="E146" s="1" t="s">
        <v>255</v>
      </c>
      <c r="F146" s="3">
        <v>20</v>
      </c>
      <c r="G146" s="1" t="s">
        <v>29</v>
      </c>
      <c r="H146" s="3">
        <v>4.24</v>
      </c>
      <c r="I146" s="3">
        <v>84.8</v>
      </c>
      <c r="J146" s="1" t="s">
        <v>200</v>
      </c>
      <c r="L146" s="1" t="s">
        <v>201</v>
      </c>
      <c r="M146" s="1" t="s">
        <v>407</v>
      </c>
      <c r="N146" s="1" t="s">
        <v>33</v>
      </c>
      <c r="O146" s="1" t="s">
        <v>321</v>
      </c>
      <c r="P146" s="1" t="s">
        <v>35</v>
      </c>
      <c r="Q146" s="1" t="s">
        <v>79</v>
      </c>
      <c r="R146" s="1" t="s">
        <v>80</v>
      </c>
      <c r="U146" s="1" t="s">
        <v>69</v>
      </c>
      <c r="W146" s="1">
        <f t="shared" si="4"/>
        <v>2018</v>
      </c>
      <c r="X146" s="1">
        <f t="shared" si="5"/>
        <v>2</v>
      </c>
      <c r="Z146" s="3">
        <v>0</v>
      </c>
    </row>
    <row r="147" spans="1:26" ht="12.75" customHeight="1" x14ac:dyDescent="0.25">
      <c r="A147" s="2">
        <v>43136.392766238401</v>
      </c>
      <c r="B147" s="1" t="s">
        <v>206</v>
      </c>
      <c r="C147" s="1" t="s">
        <v>207</v>
      </c>
      <c r="D147" s="1" t="s">
        <v>40</v>
      </c>
      <c r="E147" s="1" t="s">
        <v>208</v>
      </c>
      <c r="F147" s="3">
        <v>20</v>
      </c>
      <c r="G147" s="1" t="s">
        <v>29</v>
      </c>
      <c r="H147" s="3">
        <v>4.47</v>
      </c>
      <c r="I147" s="3">
        <v>89.4</v>
      </c>
      <c r="J147" s="1" t="s">
        <v>200</v>
      </c>
      <c r="L147" s="1" t="s">
        <v>201</v>
      </c>
      <c r="M147" s="1" t="s">
        <v>407</v>
      </c>
      <c r="N147" s="1" t="s">
        <v>33</v>
      </c>
      <c r="O147" s="1" t="s">
        <v>321</v>
      </c>
      <c r="P147" s="1" t="s">
        <v>35</v>
      </c>
      <c r="Q147" s="1" t="s">
        <v>79</v>
      </c>
      <c r="R147" s="1" t="s">
        <v>80</v>
      </c>
      <c r="U147" s="1" t="s">
        <v>69</v>
      </c>
      <c r="W147" s="1">
        <f t="shared" si="4"/>
        <v>2018</v>
      </c>
      <c r="X147" s="1">
        <f t="shared" si="5"/>
        <v>2</v>
      </c>
      <c r="Z147" s="3">
        <v>0</v>
      </c>
    </row>
    <row r="148" spans="1:26" ht="12.75" customHeight="1" x14ac:dyDescent="0.25">
      <c r="A148" s="2">
        <v>43136.392766238401</v>
      </c>
      <c r="C148" s="1" t="s">
        <v>209</v>
      </c>
      <c r="D148" s="1" t="s">
        <v>27</v>
      </c>
      <c r="E148" s="1" t="s">
        <v>210</v>
      </c>
      <c r="F148" s="3">
        <v>10</v>
      </c>
      <c r="G148" s="1" t="s">
        <v>105</v>
      </c>
      <c r="H148" s="3">
        <v>6.29</v>
      </c>
      <c r="I148" s="3">
        <v>62.88</v>
      </c>
      <c r="J148" s="1" t="s">
        <v>200</v>
      </c>
      <c r="L148" s="1" t="s">
        <v>201</v>
      </c>
      <c r="M148" s="1" t="s">
        <v>407</v>
      </c>
      <c r="N148" s="1" t="s">
        <v>33</v>
      </c>
      <c r="O148" s="1" t="s">
        <v>321</v>
      </c>
      <c r="P148" s="1" t="s">
        <v>35</v>
      </c>
      <c r="Q148" s="1" t="s">
        <v>52</v>
      </c>
      <c r="R148" s="1" t="s">
        <v>53</v>
      </c>
      <c r="U148" s="1" t="s">
        <v>54</v>
      </c>
      <c r="W148" s="1">
        <f t="shared" si="4"/>
        <v>2018</v>
      </c>
      <c r="X148" s="1">
        <f t="shared" si="5"/>
        <v>2</v>
      </c>
      <c r="Z148" s="3">
        <v>0</v>
      </c>
    </row>
    <row r="149" spans="1:26" ht="12.75" customHeight="1" x14ac:dyDescent="0.25">
      <c r="A149" s="2">
        <v>43136.392766238401</v>
      </c>
      <c r="B149" s="1" t="s">
        <v>408</v>
      </c>
      <c r="C149" s="1" t="s">
        <v>409</v>
      </c>
      <c r="D149" s="1" t="s">
        <v>40</v>
      </c>
      <c r="E149" s="1" t="s">
        <v>410</v>
      </c>
      <c r="F149" s="3">
        <v>10</v>
      </c>
      <c r="G149" s="1" t="s">
        <v>29</v>
      </c>
      <c r="H149" s="3">
        <v>6.48</v>
      </c>
      <c r="I149" s="3">
        <v>64.8</v>
      </c>
      <c r="J149" s="1" t="s">
        <v>200</v>
      </c>
      <c r="L149" s="1" t="s">
        <v>201</v>
      </c>
      <c r="M149" s="1" t="s">
        <v>407</v>
      </c>
      <c r="N149" s="1" t="s">
        <v>33</v>
      </c>
      <c r="O149" s="1" t="s">
        <v>321</v>
      </c>
      <c r="P149" s="1" t="s">
        <v>35</v>
      </c>
      <c r="Q149" s="1" t="s">
        <v>79</v>
      </c>
      <c r="R149" s="1" t="s">
        <v>80</v>
      </c>
      <c r="U149" s="1" t="s">
        <v>69</v>
      </c>
      <c r="W149" s="1">
        <f t="shared" si="4"/>
        <v>2018</v>
      </c>
      <c r="X149" s="1">
        <f t="shared" si="5"/>
        <v>2</v>
      </c>
      <c r="Z149" s="3">
        <v>0</v>
      </c>
    </row>
    <row r="150" spans="1:26" ht="12.75" customHeight="1" x14ac:dyDescent="0.25">
      <c r="A150" s="2">
        <v>43136.392766238401</v>
      </c>
      <c r="C150" s="1" t="s">
        <v>211</v>
      </c>
      <c r="D150" s="1" t="s">
        <v>27</v>
      </c>
      <c r="E150" s="1" t="s">
        <v>212</v>
      </c>
      <c r="F150" s="3">
        <v>4</v>
      </c>
      <c r="G150" s="1" t="s">
        <v>105</v>
      </c>
      <c r="H150" s="3">
        <v>9.56</v>
      </c>
      <c r="I150" s="3">
        <v>38.24</v>
      </c>
      <c r="J150" s="1" t="s">
        <v>200</v>
      </c>
      <c r="L150" s="1" t="s">
        <v>201</v>
      </c>
      <c r="M150" s="1" t="s">
        <v>407</v>
      </c>
      <c r="N150" s="1" t="s">
        <v>33</v>
      </c>
      <c r="O150" s="1" t="s">
        <v>321</v>
      </c>
      <c r="P150" s="1" t="s">
        <v>35</v>
      </c>
      <c r="Q150" s="1" t="s">
        <v>112</v>
      </c>
      <c r="R150" s="1" t="s">
        <v>113</v>
      </c>
      <c r="U150" s="1" t="s">
        <v>213</v>
      </c>
      <c r="W150" s="1">
        <f t="shared" si="4"/>
        <v>2018</v>
      </c>
      <c r="X150" s="1">
        <f t="shared" si="5"/>
        <v>2</v>
      </c>
      <c r="Z150" s="3">
        <v>0</v>
      </c>
    </row>
    <row r="151" spans="1:26" ht="12.75" customHeight="1" x14ac:dyDescent="0.25">
      <c r="A151" s="2">
        <v>43136.392766238401</v>
      </c>
      <c r="B151" s="1" t="s">
        <v>411</v>
      </c>
      <c r="C151" s="1" t="s">
        <v>412</v>
      </c>
      <c r="D151" s="1" t="s">
        <v>40</v>
      </c>
      <c r="E151" s="1" t="s">
        <v>413</v>
      </c>
      <c r="F151" s="3">
        <v>2</v>
      </c>
      <c r="G151" s="1" t="s">
        <v>29</v>
      </c>
      <c r="H151" s="3">
        <v>10.68</v>
      </c>
      <c r="I151" s="3">
        <v>21.36</v>
      </c>
      <c r="J151" s="1" t="s">
        <v>200</v>
      </c>
      <c r="L151" s="1" t="s">
        <v>201</v>
      </c>
      <c r="M151" s="1" t="s">
        <v>407</v>
      </c>
      <c r="N151" s="1" t="s">
        <v>33</v>
      </c>
      <c r="O151" s="1" t="s">
        <v>321</v>
      </c>
      <c r="P151" s="1" t="s">
        <v>35</v>
      </c>
      <c r="Q151" s="1" t="s">
        <v>79</v>
      </c>
      <c r="R151" s="1" t="s">
        <v>80</v>
      </c>
      <c r="U151" s="1" t="s">
        <v>69</v>
      </c>
      <c r="W151" s="1">
        <f t="shared" si="4"/>
        <v>2018</v>
      </c>
      <c r="X151" s="1">
        <f t="shared" si="5"/>
        <v>2</v>
      </c>
      <c r="Z151" s="3">
        <v>0</v>
      </c>
    </row>
    <row r="152" spans="1:26" ht="12.75" customHeight="1" x14ac:dyDescent="0.25">
      <c r="A152" s="2">
        <v>43136.392766238401</v>
      </c>
      <c r="B152" s="1" t="s">
        <v>214</v>
      </c>
      <c r="C152" s="1" t="s">
        <v>215</v>
      </c>
      <c r="D152" s="1" t="s">
        <v>27</v>
      </c>
      <c r="E152" s="1" t="s">
        <v>216</v>
      </c>
      <c r="F152" s="3">
        <v>48</v>
      </c>
      <c r="G152" s="1" t="s">
        <v>29</v>
      </c>
      <c r="H152" s="3">
        <v>12.71</v>
      </c>
      <c r="I152" s="3">
        <v>610.15</v>
      </c>
      <c r="J152" s="1" t="s">
        <v>200</v>
      </c>
      <c r="L152" s="1" t="s">
        <v>201</v>
      </c>
      <c r="M152" s="1" t="s">
        <v>407</v>
      </c>
      <c r="N152" s="1" t="s">
        <v>33</v>
      </c>
      <c r="O152" s="1" t="s">
        <v>321</v>
      </c>
      <c r="P152" s="1" t="s">
        <v>35</v>
      </c>
      <c r="Q152" s="1" t="s">
        <v>112</v>
      </c>
      <c r="R152" s="1" t="s">
        <v>113</v>
      </c>
      <c r="U152" s="1" t="s">
        <v>114</v>
      </c>
      <c r="W152" s="1">
        <f t="shared" si="4"/>
        <v>2018</v>
      </c>
      <c r="X152" s="1">
        <f t="shared" si="5"/>
        <v>2</v>
      </c>
      <c r="Z152" s="3">
        <v>0</v>
      </c>
    </row>
    <row r="153" spans="1:26" ht="12.75" customHeight="1" x14ac:dyDescent="0.25">
      <c r="A153" s="2">
        <v>43136.392766238401</v>
      </c>
      <c r="B153" s="1" t="s">
        <v>414</v>
      </c>
      <c r="C153" s="1" t="s">
        <v>415</v>
      </c>
      <c r="D153" s="1" t="s">
        <v>57</v>
      </c>
      <c r="E153" s="1" t="s">
        <v>416</v>
      </c>
      <c r="F153" s="3">
        <v>3</v>
      </c>
      <c r="G153" s="1" t="s">
        <v>29</v>
      </c>
      <c r="H153" s="3">
        <v>15.06</v>
      </c>
      <c r="I153" s="3">
        <v>45.19</v>
      </c>
      <c r="J153" s="1" t="s">
        <v>200</v>
      </c>
      <c r="L153" s="1" t="s">
        <v>201</v>
      </c>
      <c r="M153" s="1" t="s">
        <v>407</v>
      </c>
      <c r="N153" s="1" t="s">
        <v>33</v>
      </c>
      <c r="O153" s="1" t="s">
        <v>321</v>
      </c>
      <c r="P153" s="1" t="s">
        <v>35</v>
      </c>
      <c r="Q153" s="1" t="s">
        <v>106</v>
      </c>
      <c r="R153" s="1" t="s">
        <v>107</v>
      </c>
      <c r="U153" s="1" t="s">
        <v>61</v>
      </c>
      <c r="W153" s="1">
        <f t="shared" si="4"/>
        <v>2018</v>
      </c>
      <c r="X153" s="1">
        <f t="shared" si="5"/>
        <v>2</v>
      </c>
      <c r="Z153" s="3">
        <v>0</v>
      </c>
    </row>
    <row r="154" spans="1:26" ht="12.75" customHeight="1" x14ac:dyDescent="0.25">
      <c r="A154" s="2">
        <v>43136.392766238401</v>
      </c>
      <c r="B154" s="1" t="s">
        <v>124</v>
      </c>
      <c r="C154" s="1" t="s">
        <v>125</v>
      </c>
      <c r="D154" s="1" t="s">
        <v>40</v>
      </c>
      <c r="E154" s="1" t="s">
        <v>126</v>
      </c>
      <c r="F154" s="3">
        <v>1</v>
      </c>
      <c r="G154" s="1" t="s">
        <v>29</v>
      </c>
      <c r="H154" s="3">
        <v>29.32</v>
      </c>
      <c r="I154" s="3">
        <v>29.32</v>
      </c>
      <c r="J154" s="1" t="s">
        <v>200</v>
      </c>
      <c r="L154" s="1" t="s">
        <v>201</v>
      </c>
      <c r="M154" s="1" t="s">
        <v>407</v>
      </c>
      <c r="N154" s="1" t="s">
        <v>33</v>
      </c>
      <c r="O154" s="1" t="s">
        <v>321</v>
      </c>
      <c r="P154" s="1" t="s">
        <v>35</v>
      </c>
      <c r="Q154" s="1" t="s">
        <v>90</v>
      </c>
      <c r="R154" s="1" t="s">
        <v>91</v>
      </c>
      <c r="U154" s="1" t="s">
        <v>69</v>
      </c>
      <c r="W154" s="1">
        <f t="shared" ref="W154:W217" si="6">YEAR(A154)</f>
        <v>2018</v>
      </c>
      <c r="X154" s="1">
        <f t="shared" ref="X154:X217" si="7">MONTH(A154)</f>
        <v>2</v>
      </c>
      <c r="Z154" s="3">
        <v>0</v>
      </c>
    </row>
    <row r="155" spans="1:26" ht="12.75" customHeight="1" x14ac:dyDescent="0.25">
      <c r="A155" s="2">
        <v>43136.392766238401</v>
      </c>
      <c r="B155" s="1" t="s">
        <v>220</v>
      </c>
      <c r="C155" s="1" t="s">
        <v>221</v>
      </c>
      <c r="D155" s="1" t="s">
        <v>57</v>
      </c>
      <c r="E155" s="1" t="s">
        <v>222</v>
      </c>
      <c r="F155" s="3">
        <v>2</v>
      </c>
      <c r="G155" s="1" t="s">
        <v>29</v>
      </c>
      <c r="H155" s="3">
        <v>30.79</v>
      </c>
      <c r="I155" s="3">
        <v>61.58</v>
      </c>
      <c r="J155" s="1" t="s">
        <v>200</v>
      </c>
      <c r="L155" s="1" t="s">
        <v>201</v>
      </c>
      <c r="M155" s="1" t="s">
        <v>407</v>
      </c>
      <c r="N155" s="1" t="s">
        <v>33</v>
      </c>
      <c r="O155" s="1" t="s">
        <v>321</v>
      </c>
      <c r="P155" s="1" t="s">
        <v>35</v>
      </c>
      <c r="Q155" s="1" t="s">
        <v>59</v>
      </c>
      <c r="R155" s="1" t="s">
        <v>60</v>
      </c>
      <c r="U155" s="1" t="s">
        <v>61</v>
      </c>
      <c r="W155" s="1">
        <f t="shared" si="6"/>
        <v>2018</v>
      </c>
      <c r="X155" s="1">
        <f t="shared" si="7"/>
        <v>2</v>
      </c>
      <c r="Z155" s="3">
        <v>0</v>
      </c>
    </row>
    <row r="156" spans="1:26" ht="12.75" customHeight="1" x14ac:dyDescent="0.25">
      <c r="A156" s="2">
        <v>43136.392766238401</v>
      </c>
      <c r="B156" s="1" t="s">
        <v>291</v>
      </c>
      <c r="C156" s="1" t="s">
        <v>292</v>
      </c>
      <c r="D156" s="1" t="s">
        <v>57</v>
      </c>
      <c r="E156" s="1" t="s">
        <v>293</v>
      </c>
      <c r="F156" s="3">
        <v>6</v>
      </c>
      <c r="G156" s="1" t="s">
        <v>105</v>
      </c>
      <c r="H156" s="3">
        <v>45.98</v>
      </c>
      <c r="I156" s="3">
        <v>275.88</v>
      </c>
      <c r="J156" s="1" t="s">
        <v>200</v>
      </c>
      <c r="L156" s="1" t="s">
        <v>201</v>
      </c>
      <c r="M156" s="1" t="s">
        <v>407</v>
      </c>
      <c r="N156" s="1" t="s">
        <v>33</v>
      </c>
      <c r="O156" s="1" t="s">
        <v>321</v>
      </c>
      <c r="P156" s="1" t="s">
        <v>35</v>
      </c>
      <c r="Q156" s="1" t="s">
        <v>121</v>
      </c>
      <c r="R156" s="1" t="s">
        <v>122</v>
      </c>
      <c r="U156" s="1" t="s">
        <v>295</v>
      </c>
      <c r="W156" s="1">
        <f t="shared" si="6"/>
        <v>2018</v>
      </c>
      <c r="X156" s="1">
        <f t="shared" si="7"/>
        <v>2</v>
      </c>
      <c r="Z156" s="3">
        <v>0</v>
      </c>
    </row>
    <row r="157" spans="1:26" ht="12.75" customHeight="1" x14ac:dyDescent="0.25">
      <c r="A157" s="2">
        <v>43136.392766238401</v>
      </c>
      <c r="C157" s="1" t="s">
        <v>184</v>
      </c>
      <c r="D157" s="1" t="s">
        <v>27</v>
      </c>
      <c r="E157" s="1" t="s">
        <v>185</v>
      </c>
      <c r="F157" s="3">
        <v>3</v>
      </c>
      <c r="G157" s="1" t="s">
        <v>29</v>
      </c>
      <c r="H157" s="3">
        <v>172.79</v>
      </c>
      <c r="I157" s="3">
        <v>518.36</v>
      </c>
      <c r="J157" s="1" t="s">
        <v>200</v>
      </c>
      <c r="L157" s="1" t="s">
        <v>201</v>
      </c>
      <c r="M157" s="1" t="s">
        <v>407</v>
      </c>
      <c r="N157" s="1" t="s">
        <v>33</v>
      </c>
      <c r="O157" s="1" t="s">
        <v>321</v>
      </c>
      <c r="P157" s="1" t="s">
        <v>35</v>
      </c>
      <c r="Q157" s="1" t="s">
        <v>112</v>
      </c>
      <c r="R157" s="1" t="s">
        <v>113</v>
      </c>
      <c r="U157" s="1" t="s">
        <v>114</v>
      </c>
      <c r="W157" s="1">
        <f t="shared" si="6"/>
        <v>2018</v>
      </c>
      <c r="X157" s="1">
        <f t="shared" si="7"/>
        <v>2</v>
      </c>
      <c r="Z157" s="3">
        <v>0</v>
      </c>
    </row>
    <row r="158" spans="1:26" ht="12.75" customHeight="1" x14ac:dyDescent="0.25">
      <c r="A158" s="2">
        <v>43136.392766238401</v>
      </c>
      <c r="B158" s="1" t="s">
        <v>229</v>
      </c>
      <c r="C158" s="1" t="s">
        <v>230</v>
      </c>
      <c r="D158" s="1" t="s">
        <v>57</v>
      </c>
      <c r="E158" s="1" t="s">
        <v>231</v>
      </c>
      <c r="F158" s="3">
        <v>1</v>
      </c>
      <c r="G158" s="1" t="s">
        <v>105</v>
      </c>
      <c r="H158" s="3">
        <v>211.73</v>
      </c>
      <c r="I158" s="3">
        <v>211.73</v>
      </c>
      <c r="J158" s="1" t="s">
        <v>200</v>
      </c>
      <c r="L158" s="1" t="s">
        <v>201</v>
      </c>
      <c r="M158" s="1" t="s">
        <v>407</v>
      </c>
      <c r="N158" s="1" t="s">
        <v>33</v>
      </c>
      <c r="O158" s="1" t="s">
        <v>321</v>
      </c>
      <c r="P158" s="1" t="s">
        <v>35</v>
      </c>
      <c r="Q158" s="1" t="s">
        <v>59</v>
      </c>
      <c r="R158" s="1" t="s">
        <v>60</v>
      </c>
      <c r="U158" s="1" t="s">
        <v>61</v>
      </c>
      <c r="W158" s="1">
        <f t="shared" si="6"/>
        <v>2018</v>
      </c>
      <c r="X158" s="1">
        <f t="shared" si="7"/>
        <v>2</v>
      </c>
      <c r="Z158" s="3">
        <v>0</v>
      </c>
    </row>
    <row r="159" spans="1:26" ht="12.75" customHeight="1" x14ac:dyDescent="0.25">
      <c r="A159" s="2">
        <v>43136.392766238401</v>
      </c>
      <c r="B159" s="1" t="s">
        <v>190</v>
      </c>
      <c r="C159" s="1" t="s">
        <v>191</v>
      </c>
      <c r="D159" s="1" t="s">
        <v>27</v>
      </c>
      <c r="E159" s="1" t="s">
        <v>192</v>
      </c>
      <c r="F159" s="3">
        <v>1</v>
      </c>
      <c r="G159" s="1" t="s">
        <v>29</v>
      </c>
      <c r="H159" s="3">
        <v>716.32</v>
      </c>
      <c r="I159" s="3">
        <v>716.32</v>
      </c>
      <c r="J159" s="1" t="s">
        <v>200</v>
      </c>
      <c r="L159" s="1" t="s">
        <v>201</v>
      </c>
      <c r="M159" s="1" t="s">
        <v>407</v>
      </c>
      <c r="N159" s="1" t="s">
        <v>33</v>
      </c>
      <c r="O159" s="1" t="s">
        <v>321</v>
      </c>
      <c r="P159" s="1" t="s">
        <v>35</v>
      </c>
      <c r="Q159" s="1" t="s">
        <v>36</v>
      </c>
      <c r="R159" s="1" t="s">
        <v>37</v>
      </c>
      <c r="U159" s="1" t="s">
        <v>193</v>
      </c>
      <c r="W159" s="1">
        <f t="shared" si="6"/>
        <v>2018</v>
      </c>
      <c r="X159" s="1">
        <f t="shared" si="7"/>
        <v>2</v>
      </c>
      <c r="Z159" s="3">
        <v>0</v>
      </c>
    </row>
    <row r="160" spans="1:26" ht="12.75" customHeight="1" x14ac:dyDescent="0.25">
      <c r="A160" s="2">
        <v>43136.392766238401</v>
      </c>
      <c r="B160" s="1" t="s">
        <v>194</v>
      </c>
      <c r="C160" s="1" t="s">
        <v>195</v>
      </c>
      <c r="D160" s="1" t="s">
        <v>27</v>
      </c>
      <c r="E160" s="1" t="s">
        <v>196</v>
      </c>
      <c r="F160" s="3">
        <v>1</v>
      </c>
      <c r="G160" s="1" t="s">
        <v>29</v>
      </c>
      <c r="H160" s="3">
        <v>738.1</v>
      </c>
      <c r="I160" s="3">
        <v>738.1</v>
      </c>
      <c r="J160" s="1" t="s">
        <v>200</v>
      </c>
      <c r="L160" s="1" t="s">
        <v>201</v>
      </c>
      <c r="M160" s="1" t="s">
        <v>407</v>
      </c>
      <c r="N160" s="1" t="s">
        <v>33</v>
      </c>
      <c r="O160" s="1" t="s">
        <v>321</v>
      </c>
      <c r="P160" s="1" t="s">
        <v>35</v>
      </c>
      <c r="Q160" s="1" t="s">
        <v>36</v>
      </c>
      <c r="R160" s="1" t="s">
        <v>37</v>
      </c>
      <c r="U160" s="1" t="s">
        <v>193</v>
      </c>
      <c r="W160" s="1">
        <f t="shared" si="6"/>
        <v>2018</v>
      </c>
      <c r="X160" s="1">
        <f t="shared" si="7"/>
        <v>2</v>
      </c>
      <c r="Z160" s="3">
        <v>0</v>
      </c>
    </row>
    <row r="161" spans="1:26" ht="12.75" customHeight="1" x14ac:dyDescent="0.25">
      <c r="A161" s="2">
        <v>43136.393792708302</v>
      </c>
      <c r="B161" s="1" t="s">
        <v>417</v>
      </c>
      <c r="C161" s="1" t="s">
        <v>418</v>
      </c>
      <c r="D161" s="1" t="s">
        <v>40</v>
      </c>
      <c r="E161" s="1" t="s">
        <v>419</v>
      </c>
      <c r="F161" s="3">
        <v>10</v>
      </c>
      <c r="G161" s="1" t="s">
        <v>29</v>
      </c>
      <c r="H161" s="3">
        <v>0.61</v>
      </c>
      <c r="I161" s="3">
        <v>6.11</v>
      </c>
      <c r="J161" s="1" t="s">
        <v>235</v>
      </c>
      <c r="L161" s="1" t="s">
        <v>236</v>
      </c>
      <c r="M161" s="1" t="s">
        <v>420</v>
      </c>
      <c r="N161" s="1" t="s">
        <v>33</v>
      </c>
      <c r="O161" s="1" t="s">
        <v>321</v>
      </c>
      <c r="P161" s="1" t="s">
        <v>35</v>
      </c>
      <c r="Q161" s="1" t="s">
        <v>67</v>
      </c>
      <c r="R161" s="1" t="s">
        <v>68</v>
      </c>
      <c r="U161" s="1" t="s">
        <v>421</v>
      </c>
      <c r="W161" s="1">
        <f t="shared" si="6"/>
        <v>2018</v>
      </c>
      <c r="X161" s="1">
        <f t="shared" si="7"/>
        <v>2</v>
      </c>
      <c r="Z161" s="3">
        <v>0</v>
      </c>
    </row>
    <row r="162" spans="1:26" ht="12.75" customHeight="1" x14ac:dyDescent="0.25">
      <c r="A162" s="2">
        <v>43136.393792708302</v>
      </c>
      <c r="B162" s="1" t="s">
        <v>38</v>
      </c>
      <c r="C162" s="1" t="s">
        <v>39</v>
      </c>
      <c r="D162" s="1" t="s">
        <v>40</v>
      </c>
      <c r="E162" s="1" t="s">
        <v>41</v>
      </c>
      <c r="F162" s="3">
        <v>30</v>
      </c>
      <c r="G162" s="1" t="s">
        <v>29</v>
      </c>
      <c r="H162" s="3">
        <v>1.05</v>
      </c>
      <c r="I162" s="3">
        <v>31.49</v>
      </c>
      <c r="J162" s="1" t="s">
        <v>235</v>
      </c>
      <c r="L162" s="1" t="s">
        <v>236</v>
      </c>
      <c r="M162" s="1" t="s">
        <v>420</v>
      </c>
      <c r="N162" s="1" t="s">
        <v>33</v>
      </c>
      <c r="O162" s="1" t="s">
        <v>321</v>
      </c>
      <c r="P162" s="1" t="s">
        <v>35</v>
      </c>
      <c r="Q162" s="1" t="s">
        <v>45</v>
      </c>
      <c r="R162" s="1" t="s">
        <v>46</v>
      </c>
      <c r="W162" s="1">
        <f t="shared" si="6"/>
        <v>2018</v>
      </c>
      <c r="X162" s="1">
        <f t="shared" si="7"/>
        <v>2</v>
      </c>
      <c r="Z162" s="3">
        <v>0</v>
      </c>
    </row>
    <row r="163" spans="1:26" ht="12.75" customHeight="1" x14ac:dyDescent="0.25">
      <c r="A163" s="2">
        <v>43136.393792708302</v>
      </c>
      <c r="C163" s="1" t="s">
        <v>204</v>
      </c>
      <c r="D163" s="1" t="s">
        <v>40</v>
      </c>
      <c r="E163" s="1" t="s">
        <v>205</v>
      </c>
      <c r="F163" s="3">
        <v>10</v>
      </c>
      <c r="G163" s="1" t="s">
        <v>29</v>
      </c>
      <c r="H163" s="3">
        <v>1.19</v>
      </c>
      <c r="I163" s="3">
        <v>11.9</v>
      </c>
      <c r="J163" s="1" t="s">
        <v>235</v>
      </c>
      <c r="L163" s="1" t="s">
        <v>236</v>
      </c>
      <c r="M163" s="1" t="s">
        <v>420</v>
      </c>
      <c r="N163" s="1" t="s">
        <v>33</v>
      </c>
      <c r="O163" s="1" t="s">
        <v>321</v>
      </c>
      <c r="P163" s="1" t="s">
        <v>35</v>
      </c>
      <c r="Q163" s="1" t="s">
        <v>67</v>
      </c>
      <c r="R163" s="1" t="s">
        <v>68</v>
      </c>
      <c r="U163" s="1" t="s">
        <v>183</v>
      </c>
      <c r="W163" s="1">
        <f t="shared" si="6"/>
        <v>2018</v>
      </c>
      <c r="X163" s="1">
        <f t="shared" si="7"/>
        <v>2</v>
      </c>
      <c r="Z163" s="3">
        <v>0</v>
      </c>
    </row>
    <row r="164" spans="1:26" ht="12.75" customHeight="1" x14ac:dyDescent="0.25">
      <c r="A164" s="2">
        <v>43136.393792708302</v>
      </c>
      <c r="B164" s="1" t="s">
        <v>422</v>
      </c>
      <c r="C164" s="1" t="s">
        <v>423</v>
      </c>
      <c r="D164" s="1" t="s">
        <v>40</v>
      </c>
      <c r="E164" s="1" t="s">
        <v>424</v>
      </c>
      <c r="F164" s="3">
        <v>5</v>
      </c>
      <c r="G164" s="1" t="s">
        <v>29</v>
      </c>
      <c r="H164" s="3">
        <v>1.21</v>
      </c>
      <c r="I164" s="3">
        <v>6.06</v>
      </c>
      <c r="J164" s="1" t="s">
        <v>235</v>
      </c>
      <c r="L164" s="1" t="s">
        <v>236</v>
      </c>
      <c r="M164" s="1" t="s">
        <v>420</v>
      </c>
      <c r="N164" s="1" t="s">
        <v>33</v>
      </c>
      <c r="O164" s="1" t="s">
        <v>321</v>
      </c>
      <c r="P164" s="1" t="s">
        <v>35</v>
      </c>
      <c r="Q164" s="1" t="s">
        <v>79</v>
      </c>
      <c r="R164" s="1" t="s">
        <v>80</v>
      </c>
      <c r="U164" s="1" t="s">
        <v>69</v>
      </c>
      <c r="W164" s="1">
        <f t="shared" si="6"/>
        <v>2018</v>
      </c>
      <c r="X164" s="1">
        <f t="shared" si="7"/>
        <v>2</v>
      </c>
      <c r="Z164" s="3">
        <v>0</v>
      </c>
    </row>
    <row r="165" spans="1:26" ht="12.75" customHeight="1" x14ac:dyDescent="0.25">
      <c r="A165" s="2">
        <v>43136.393792708302</v>
      </c>
      <c r="C165" s="1" t="s">
        <v>425</v>
      </c>
      <c r="D165" s="1" t="s">
        <v>40</v>
      </c>
      <c r="E165" s="1" t="s">
        <v>426</v>
      </c>
      <c r="F165" s="3">
        <v>10</v>
      </c>
      <c r="G165" s="1" t="s">
        <v>29</v>
      </c>
      <c r="H165" s="3">
        <v>2.12</v>
      </c>
      <c r="I165" s="3">
        <v>21.15</v>
      </c>
      <c r="J165" s="1" t="s">
        <v>235</v>
      </c>
      <c r="L165" s="1" t="s">
        <v>236</v>
      </c>
      <c r="M165" s="1" t="s">
        <v>420</v>
      </c>
      <c r="N165" s="1" t="s">
        <v>33</v>
      </c>
      <c r="O165" s="1" t="s">
        <v>321</v>
      </c>
      <c r="P165" s="1" t="s">
        <v>35</v>
      </c>
      <c r="Q165" s="1" t="s">
        <v>67</v>
      </c>
      <c r="R165" s="1" t="s">
        <v>68</v>
      </c>
      <c r="U165" s="1" t="s">
        <v>421</v>
      </c>
      <c r="W165" s="1">
        <f t="shared" si="6"/>
        <v>2018</v>
      </c>
      <c r="X165" s="1">
        <f t="shared" si="7"/>
        <v>2</v>
      </c>
      <c r="Z165" s="3">
        <v>0</v>
      </c>
    </row>
    <row r="166" spans="1:26" ht="12.75" customHeight="1" x14ac:dyDescent="0.25">
      <c r="A166" s="2">
        <v>43136.393792708302</v>
      </c>
      <c r="B166" s="1" t="s">
        <v>55</v>
      </c>
      <c r="C166" s="1" t="s">
        <v>62</v>
      </c>
      <c r="D166" s="1" t="s">
        <v>57</v>
      </c>
      <c r="E166" s="1" t="s">
        <v>63</v>
      </c>
      <c r="F166" s="3">
        <v>30</v>
      </c>
      <c r="G166" s="1" t="s">
        <v>29</v>
      </c>
      <c r="H166" s="3">
        <v>2.1800000000000002</v>
      </c>
      <c r="I166" s="3">
        <v>65.400000000000006</v>
      </c>
      <c r="J166" s="1" t="s">
        <v>235</v>
      </c>
      <c r="L166" s="1" t="s">
        <v>236</v>
      </c>
      <c r="M166" s="1" t="s">
        <v>420</v>
      </c>
      <c r="N166" s="1" t="s">
        <v>33</v>
      </c>
      <c r="O166" s="1" t="s">
        <v>321</v>
      </c>
      <c r="P166" s="1" t="s">
        <v>35</v>
      </c>
      <c r="Q166" s="1" t="s">
        <v>59</v>
      </c>
      <c r="R166" s="1" t="s">
        <v>60</v>
      </c>
      <c r="U166" s="1" t="s">
        <v>61</v>
      </c>
      <c r="W166" s="1">
        <f t="shared" si="6"/>
        <v>2018</v>
      </c>
      <c r="X166" s="1">
        <f t="shared" si="7"/>
        <v>2</v>
      </c>
      <c r="Z166" s="3">
        <v>0</v>
      </c>
    </row>
    <row r="167" spans="1:26" ht="12.75" customHeight="1" x14ac:dyDescent="0.25">
      <c r="A167" s="2">
        <v>43136.393792708302</v>
      </c>
      <c r="B167" s="1" t="s">
        <v>296</v>
      </c>
      <c r="C167" s="1" t="s">
        <v>297</v>
      </c>
      <c r="D167" s="1" t="s">
        <v>40</v>
      </c>
      <c r="E167" s="1" t="s">
        <v>298</v>
      </c>
      <c r="F167" s="3">
        <v>300</v>
      </c>
      <c r="G167" s="1" t="s">
        <v>29</v>
      </c>
      <c r="H167" s="3">
        <v>2.88</v>
      </c>
      <c r="I167" s="3">
        <v>862.89</v>
      </c>
      <c r="J167" s="1" t="s">
        <v>235</v>
      </c>
      <c r="L167" s="1" t="s">
        <v>236</v>
      </c>
      <c r="M167" s="1" t="s">
        <v>420</v>
      </c>
      <c r="N167" s="1" t="s">
        <v>33</v>
      </c>
      <c r="O167" s="1" t="s">
        <v>321</v>
      </c>
      <c r="P167" s="1" t="s">
        <v>35</v>
      </c>
      <c r="Q167" s="1" t="s">
        <v>300</v>
      </c>
      <c r="R167" s="1" t="s">
        <v>301</v>
      </c>
      <c r="U167" s="1" t="s">
        <v>302</v>
      </c>
      <c r="W167" s="1">
        <f t="shared" si="6"/>
        <v>2018</v>
      </c>
      <c r="X167" s="1">
        <f t="shared" si="7"/>
        <v>2</v>
      </c>
      <c r="Z167" s="3">
        <v>0</v>
      </c>
    </row>
    <row r="168" spans="1:26" ht="12.75" customHeight="1" x14ac:dyDescent="0.25">
      <c r="A168" s="2">
        <v>43136.393792708302</v>
      </c>
      <c r="B168" s="1" t="s">
        <v>253</v>
      </c>
      <c r="C168" s="1" t="s">
        <v>254</v>
      </c>
      <c r="D168" s="1" t="s">
        <v>40</v>
      </c>
      <c r="E168" s="1" t="s">
        <v>255</v>
      </c>
      <c r="F168" s="3">
        <v>20</v>
      </c>
      <c r="G168" s="1" t="s">
        <v>29</v>
      </c>
      <c r="H168" s="3">
        <v>4.24</v>
      </c>
      <c r="I168" s="3">
        <v>84.8</v>
      </c>
      <c r="J168" s="1" t="s">
        <v>235</v>
      </c>
      <c r="L168" s="1" t="s">
        <v>236</v>
      </c>
      <c r="M168" s="1" t="s">
        <v>420</v>
      </c>
      <c r="N168" s="1" t="s">
        <v>33</v>
      </c>
      <c r="O168" s="1" t="s">
        <v>321</v>
      </c>
      <c r="P168" s="1" t="s">
        <v>35</v>
      </c>
      <c r="Q168" s="1" t="s">
        <v>79</v>
      </c>
      <c r="R168" s="1" t="s">
        <v>80</v>
      </c>
      <c r="U168" s="1" t="s">
        <v>69</v>
      </c>
      <c r="W168" s="1">
        <f t="shared" si="6"/>
        <v>2018</v>
      </c>
      <c r="X168" s="1">
        <f t="shared" si="7"/>
        <v>2</v>
      </c>
      <c r="Z168" s="3">
        <v>0</v>
      </c>
    </row>
    <row r="169" spans="1:26" ht="12.75" customHeight="1" x14ac:dyDescent="0.25">
      <c r="A169" s="2">
        <v>43136.393792708302</v>
      </c>
      <c r="B169" s="1" t="s">
        <v>206</v>
      </c>
      <c r="C169" s="1" t="s">
        <v>207</v>
      </c>
      <c r="D169" s="1" t="s">
        <v>40</v>
      </c>
      <c r="E169" s="1" t="s">
        <v>208</v>
      </c>
      <c r="F169" s="3">
        <v>12</v>
      </c>
      <c r="G169" s="1" t="s">
        <v>29</v>
      </c>
      <c r="H169" s="3">
        <v>4.47</v>
      </c>
      <c r="I169" s="3">
        <v>53.64</v>
      </c>
      <c r="J169" s="1" t="s">
        <v>235</v>
      </c>
      <c r="L169" s="1" t="s">
        <v>236</v>
      </c>
      <c r="M169" s="1" t="s">
        <v>420</v>
      </c>
      <c r="N169" s="1" t="s">
        <v>33</v>
      </c>
      <c r="O169" s="1" t="s">
        <v>321</v>
      </c>
      <c r="P169" s="1" t="s">
        <v>35</v>
      </c>
      <c r="Q169" s="1" t="s">
        <v>79</v>
      </c>
      <c r="R169" s="1" t="s">
        <v>80</v>
      </c>
      <c r="U169" s="1" t="s">
        <v>69</v>
      </c>
      <c r="W169" s="1">
        <f t="shared" si="6"/>
        <v>2018</v>
      </c>
      <c r="X169" s="1">
        <f t="shared" si="7"/>
        <v>2</v>
      </c>
      <c r="Z169" s="3">
        <v>0</v>
      </c>
    </row>
    <row r="170" spans="1:26" ht="12.75" customHeight="1" x14ac:dyDescent="0.25">
      <c r="A170" s="2">
        <v>43136.393792708302</v>
      </c>
      <c r="C170" s="1" t="s">
        <v>209</v>
      </c>
      <c r="D170" s="1" t="s">
        <v>27</v>
      </c>
      <c r="E170" s="1" t="s">
        <v>210</v>
      </c>
      <c r="F170" s="3">
        <v>10</v>
      </c>
      <c r="G170" s="1" t="s">
        <v>105</v>
      </c>
      <c r="H170" s="3">
        <v>6.29</v>
      </c>
      <c r="I170" s="3">
        <v>62.88</v>
      </c>
      <c r="J170" s="1" t="s">
        <v>235</v>
      </c>
      <c r="L170" s="1" t="s">
        <v>236</v>
      </c>
      <c r="M170" s="1" t="s">
        <v>420</v>
      </c>
      <c r="N170" s="1" t="s">
        <v>33</v>
      </c>
      <c r="O170" s="1" t="s">
        <v>321</v>
      </c>
      <c r="P170" s="1" t="s">
        <v>35</v>
      </c>
      <c r="Q170" s="1" t="s">
        <v>52</v>
      </c>
      <c r="R170" s="1" t="s">
        <v>53</v>
      </c>
      <c r="U170" s="1" t="s">
        <v>54</v>
      </c>
      <c r="W170" s="1">
        <f t="shared" si="6"/>
        <v>2018</v>
      </c>
      <c r="X170" s="1">
        <f t="shared" si="7"/>
        <v>2</v>
      </c>
      <c r="Z170" s="3">
        <v>0</v>
      </c>
    </row>
    <row r="171" spans="1:26" ht="12.75" customHeight="1" x14ac:dyDescent="0.25">
      <c r="A171" s="2">
        <v>43136.393792708302</v>
      </c>
      <c r="C171" s="1" t="s">
        <v>262</v>
      </c>
      <c r="D171" s="1" t="s">
        <v>27</v>
      </c>
      <c r="E171" s="1" t="s">
        <v>263</v>
      </c>
      <c r="F171" s="3">
        <v>4</v>
      </c>
      <c r="G171" s="1" t="s">
        <v>105</v>
      </c>
      <c r="H171" s="3">
        <v>7.51</v>
      </c>
      <c r="I171" s="3">
        <v>30.04</v>
      </c>
      <c r="J171" s="1" t="s">
        <v>235</v>
      </c>
      <c r="L171" s="1" t="s">
        <v>236</v>
      </c>
      <c r="M171" s="1" t="s">
        <v>420</v>
      </c>
      <c r="N171" s="1" t="s">
        <v>33</v>
      </c>
      <c r="O171" s="1" t="s">
        <v>321</v>
      </c>
      <c r="P171" s="1" t="s">
        <v>35</v>
      </c>
      <c r="Q171" s="1" t="s">
        <v>112</v>
      </c>
      <c r="R171" s="1" t="s">
        <v>113</v>
      </c>
      <c r="U171" s="1" t="s">
        <v>160</v>
      </c>
      <c r="W171" s="1">
        <f t="shared" si="6"/>
        <v>2018</v>
      </c>
      <c r="X171" s="1">
        <f t="shared" si="7"/>
        <v>2</v>
      </c>
      <c r="Z171" s="3">
        <v>0</v>
      </c>
    </row>
    <row r="172" spans="1:26" ht="12.75" customHeight="1" x14ac:dyDescent="0.25">
      <c r="A172" s="2">
        <v>43136.393792708302</v>
      </c>
      <c r="C172" s="1" t="s">
        <v>211</v>
      </c>
      <c r="D172" s="1" t="s">
        <v>27</v>
      </c>
      <c r="E172" s="1" t="s">
        <v>212</v>
      </c>
      <c r="F172" s="3">
        <v>6</v>
      </c>
      <c r="G172" s="1" t="s">
        <v>105</v>
      </c>
      <c r="H172" s="3">
        <v>9.56</v>
      </c>
      <c r="I172" s="3">
        <v>57.36</v>
      </c>
      <c r="J172" s="1" t="s">
        <v>235</v>
      </c>
      <c r="L172" s="1" t="s">
        <v>236</v>
      </c>
      <c r="M172" s="1" t="s">
        <v>420</v>
      </c>
      <c r="N172" s="1" t="s">
        <v>33</v>
      </c>
      <c r="O172" s="1" t="s">
        <v>321</v>
      </c>
      <c r="P172" s="1" t="s">
        <v>35</v>
      </c>
      <c r="Q172" s="1" t="s">
        <v>112</v>
      </c>
      <c r="R172" s="1" t="s">
        <v>113</v>
      </c>
      <c r="U172" s="1" t="s">
        <v>213</v>
      </c>
      <c r="W172" s="1">
        <f t="shared" si="6"/>
        <v>2018</v>
      </c>
      <c r="X172" s="1">
        <f t="shared" si="7"/>
        <v>2</v>
      </c>
      <c r="Z172" s="3">
        <v>0</v>
      </c>
    </row>
    <row r="173" spans="1:26" ht="12.75" customHeight="1" x14ac:dyDescent="0.25">
      <c r="A173" s="2">
        <v>43136.393792708302</v>
      </c>
      <c r="B173" s="1" t="s">
        <v>94</v>
      </c>
      <c r="C173" s="1" t="s">
        <v>95</v>
      </c>
      <c r="D173" s="1" t="s">
        <v>57</v>
      </c>
      <c r="E173" s="1" t="s">
        <v>96</v>
      </c>
      <c r="F173" s="3">
        <v>3</v>
      </c>
      <c r="G173" s="1" t="s">
        <v>29</v>
      </c>
      <c r="H173" s="3">
        <v>16.920000000000002</v>
      </c>
      <c r="I173" s="3">
        <v>50.76</v>
      </c>
      <c r="J173" s="1" t="s">
        <v>235</v>
      </c>
      <c r="L173" s="1" t="s">
        <v>236</v>
      </c>
      <c r="M173" s="1" t="s">
        <v>420</v>
      </c>
      <c r="N173" s="1" t="s">
        <v>33</v>
      </c>
      <c r="O173" s="1" t="s">
        <v>321</v>
      </c>
      <c r="P173" s="1" t="s">
        <v>35</v>
      </c>
      <c r="Q173" s="1" t="s">
        <v>97</v>
      </c>
      <c r="R173" s="1" t="s">
        <v>98</v>
      </c>
      <c r="U173" s="1" t="s">
        <v>61</v>
      </c>
      <c r="W173" s="1">
        <f t="shared" si="6"/>
        <v>2018</v>
      </c>
      <c r="X173" s="1">
        <f t="shared" si="7"/>
        <v>2</v>
      </c>
      <c r="Z173" s="3">
        <v>0</v>
      </c>
    </row>
    <row r="174" spans="1:26" ht="12.75" customHeight="1" x14ac:dyDescent="0.25">
      <c r="A174" s="2">
        <v>43136.393792708302</v>
      </c>
      <c r="B174" s="1" t="s">
        <v>267</v>
      </c>
      <c r="C174" s="1" t="s">
        <v>268</v>
      </c>
      <c r="D174" s="1" t="s">
        <v>27</v>
      </c>
      <c r="E174" s="1" t="s">
        <v>269</v>
      </c>
      <c r="F174" s="3">
        <v>12</v>
      </c>
      <c r="G174" s="1" t="s">
        <v>105</v>
      </c>
      <c r="H174" s="3">
        <v>17.25</v>
      </c>
      <c r="I174" s="3">
        <v>207</v>
      </c>
      <c r="J174" s="1" t="s">
        <v>235</v>
      </c>
      <c r="L174" s="1" t="s">
        <v>236</v>
      </c>
      <c r="M174" s="1" t="s">
        <v>420</v>
      </c>
      <c r="N174" s="1" t="s">
        <v>33</v>
      </c>
      <c r="O174" s="1" t="s">
        <v>321</v>
      </c>
      <c r="P174" s="1" t="s">
        <v>35</v>
      </c>
      <c r="Q174" s="1" t="s">
        <v>36</v>
      </c>
      <c r="R174" s="1" t="s">
        <v>37</v>
      </c>
      <c r="U174" s="1" t="s">
        <v>61</v>
      </c>
      <c r="W174" s="1">
        <f t="shared" si="6"/>
        <v>2018</v>
      </c>
      <c r="X174" s="1">
        <f t="shared" si="7"/>
        <v>2</v>
      </c>
      <c r="Z174" s="3">
        <v>0</v>
      </c>
    </row>
    <row r="175" spans="1:26" ht="12.75" customHeight="1" x14ac:dyDescent="0.25">
      <c r="A175" s="2">
        <v>43136.393792708302</v>
      </c>
      <c r="C175" s="1" t="s">
        <v>270</v>
      </c>
      <c r="D175" s="1" t="s">
        <v>27</v>
      </c>
      <c r="E175" s="1" t="s">
        <v>271</v>
      </c>
      <c r="F175" s="3">
        <v>12</v>
      </c>
      <c r="G175" s="1" t="s">
        <v>105</v>
      </c>
      <c r="H175" s="3">
        <v>22.39</v>
      </c>
      <c r="I175" s="3">
        <v>268.62</v>
      </c>
      <c r="J175" s="1" t="s">
        <v>235</v>
      </c>
      <c r="L175" s="1" t="s">
        <v>236</v>
      </c>
      <c r="M175" s="1" t="s">
        <v>420</v>
      </c>
      <c r="N175" s="1" t="s">
        <v>33</v>
      </c>
      <c r="O175" s="1" t="s">
        <v>321</v>
      </c>
      <c r="P175" s="1" t="s">
        <v>35</v>
      </c>
      <c r="Q175" s="1" t="s">
        <v>112</v>
      </c>
      <c r="R175" s="1" t="s">
        <v>113</v>
      </c>
      <c r="U175" s="1" t="s">
        <v>160</v>
      </c>
      <c r="W175" s="1">
        <f t="shared" si="6"/>
        <v>2018</v>
      </c>
      <c r="X175" s="1">
        <f t="shared" si="7"/>
        <v>2</v>
      </c>
      <c r="Z175" s="3">
        <v>0</v>
      </c>
    </row>
    <row r="176" spans="1:26" ht="12.75" customHeight="1" x14ac:dyDescent="0.25">
      <c r="A176" s="2">
        <v>43136.393792708302</v>
      </c>
      <c r="C176" s="1" t="s">
        <v>110</v>
      </c>
      <c r="D176" s="1" t="s">
        <v>27</v>
      </c>
      <c r="E176" s="1" t="s">
        <v>111</v>
      </c>
      <c r="F176" s="3">
        <v>14</v>
      </c>
      <c r="G176" s="1" t="s">
        <v>29</v>
      </c>
      <c r="H176" s="3">
        <v>24.67</v>
      </c>
      <c r="I176" s="3">
        <v>345.33</v>
      </c>
      <c r="J176" s="1" t="s">
        <v>235</v>
      </c>
      <c r="L176" s="1" t="s">
        <v>236</v>
      </c>
      <c r="M176" s="1" t="s">
        <v>420</v>
      </c>
      <c r="N176" s="1" t="s">
        <v>33</v>
      </c>
      <c r="O176" s="1" t="s">
        <v>321</v>
      </c>
      <c r="P176" s="1" t="s">
        <v>35</v>
      </c>
      <c r="Q176" s="1" t="s">
        <v>112</v>
      </c>
      <c r="R176" s="1" t="s">
        <v>113</v>
      </c>
      <c r="U176" s="1" t="s">
        <v>114</v>
      </c>
      <c r="W176" s="1">
        <f t="shared" si="6"/>
        <v>2018</v>
      </c>
      <c r="X176" s="1">
        <f t="shared" si="7"/>
        <v>2</v>
      </c>
      <c r="Z176" s="3">
        <v>0</v>
      </c>
    </row>
    <row r="177" spans="1:26" ht="12.75" customHeight="1" x14ac:dyDescent="0.25">
      <c r="A177" s="2">
        <v>43136.393792708302</v>
      </c>
      <c r="B177" s="1" t="s">
        <v>124</v>
      </c>
      <c r="C177" s="1" t="s">
        <v>125</v>
      </c>
      <c r="D177" s="1" t="s">
        <v>40</v>
      </c>
      <c r="E177" s="1" t="s">
        <v>126</v>
      </c>
      <c r="F177" s="3">
        <v>1</v>
      </c>
      <c r="G177" s="1" t="s">
        <v>29</v>
      </c>
      <c r="H177" s="3">
        <v>29.32</v>
      </c>
      <c r="I177" s="3">
        <v>29.32</v>
      </c>
      <c r="J177" s="1" t="s">
        <v>235</v>
      </c>
      <c r="L177" s="1" t="s">
        <v>236</v>
      </c>
      <c r="M177" s="1" t="s">
        <v>420</v>
      </c>
      <c r="N177" s="1" t="s">
        <v>33</v>
      </c>
      <c r="O177" s="1" t="s">
        <v>321</v>
      </c>
      <c r="P177" s="1" t="s">
        <v>35</v>
      </c>
      <c r="Q177" s="1" t="s">
        <v>90</v>
      </c>
      <c r="R177" s="1" t="s">
        <v>91</v>
      </c>
      <c r="U177" s="1" t="s">
        <v>69</v>
      </c>
      <c r="W177" s="1">
        <f t="shared" si="6"/>
        <v>2018</v>
      </c>
      <c r="X177" s="1">
        <f t="shared" si="7"/>
        <v>2</v>
      </c>
      <c r="Z177" s="3">
        <v>0</v>
      </c>
    </row>
    <row r="178" spans="1:26" ht="12.75" customHeight="1" x14ac:dyDescent="0.25">
      <c r="A178" s="2">
        <v>43136.393792708302</v>
      </c>
      <c r="B178" s="1" t="s">
        <v>220</v>
      </c>
      <c r="C178" s="1" t="s">
        <v>221</v>
      </c>
      <c r="D178" s="1" t="s">
        <v>57</v>
      </c>
      <c r="E178" s="1" t="s">
        <v>222</v>
      </c>
      <c r="F178" s="3">
        <v>2</v>
      </c>
      <c r="G178" s="1" t="s">
        <v>29</v>
      </c>
      <c r="H178" s="3">
        <v>30.79</v>
      </c>
      <c r="I178" s="3">
        <v>61.58</v>
      </c>
      <c r="J178" s="1" t="s">
        <v>235</v>
      </c>
      <c r="L178" s="1" t="s">
        <v>236</v>
      </c>
      <c r="M178" s="1" t="s">
        <v>420</v>
      </c>
      <c r="N178" s="1" t="s">
        <v>33</v>
      </c>
      <c r="O178" s="1" t="s">
        <v>321</v>
      </c>
      <c r="P178" s="1" t="s">
        <v>35</v>
      </c>
      <c r="Q178" s="1" t="s">
        <v>59</v>
      </c>
      <c r="R178" s="1" t="s">
        <v>60</v>
      </c>
      <c r="U178" s="1" t="s">
        <v>61</v>
      </c>
      <c r="W178" s="1">
        <f t="shared" si="6"/>
        <v>2018</v>
      </c>
      <c r="X178" s="1">
        <f t="shared" si="7"/>
        <v>2</v>
      </c>
      <c r="Z178" s="3">
        <v>0</v>
      </c>
    </row>
    <row r="179" spans="1:26" ht="12.75" customHeight="1" x14ac:dyDescent="0.25">
      <c r="A179" s="2">
        <v>43136.393792708302</v>
      </c>
      <c r="B179" s="1" t="s">
        <v>127</v>
      </c>
      <c r="C179" s="1" t="s">
        <v>128</v>
      </c>
      <c r="D179" s="1" t="s">
        <v>40</v>
      </c>
      <c r="E179" s="1" t="s">
        <v>129</v>
      </c>
      <c r="F179" s="3">
        <v>1</v>
      </c>
      <c r="G179" s="1" t="s">
        <v>29</v>
      </c>
      <c r="H179" s="3">
        <v>35.58</v>
      </c>
      <c r="I179" s="3">
        <v>35.58</v>
      </c>
      <c r="J179" s="1" t="s">
        <v>235</v>
      </c>
      <c r="L179" s="1" t="s">
        <v>236</v>
      </c>
      <c r="M179" s="1" t="s">
        <v>420</v>
      </c>
      <c r="N179" s="1" t="s">
        <v>33</v>
      </c>
      <c r="O179" s="1" t="s">
        <v>321</v>
      </c>
      <c r="P179" s="1" t="s">
        <v>35</v>
      </c>
      <c r="Q179" s="1" t="s">
        <v>90</v>
      </c>
      <c r="R179" s="1" t="s">
        <v>91</v>
      </c>
      <c r="U179" s="1" t="s">
        <v>69</v>
      </c>
      <c r="W179" s="1">
        <f t="shared" si="6"/>
        <v>2018</v>
      </c>
      <c r="X179" s="1">
        <f t="shared" si="7"/>
        <v>2</v>
      </c>
      <c r="Z179" s="3">
        <v>0</v>
      </c>
    </row>
    <row r="180" spans="1:26" ht="12.75" customHeight="1" x14ac:dyDescent="0.25">
      <c r="A180" s="2">
        <v>43136.393792708302</v>
      </c>
      <c r="B180" s="1" t="s">
        <v>274</v>
      </c>
      <c r="C180" s="1" t="s">
        <v>275</v>
      </c>
      <c r="D180" s="1" t="s">
        <v>57</v>
      </c>
      <c r="E180" s="1" t="s">
        <v>276</v>
      </c>
      <c r="F180" s="3">
        <v>1</v>
      </c>
      <c r="G180" s="1" t="s">
        <v>29</v>
      </c>
      <c r="H180" s="3">
        <v>36.200000000000003</v>
      </c>
      <c r="I180" s="3">
        <v>36.200000000000003</v>
      </c>
      <c r="J180" s="1" t="s">
        <v>235</v>
      </c>
      <c r="L180" s="1" t="s">
        <v>236</v>
      </c>
      <c r="M180" s="1" t="s">
        <v>420</v>
      </c>
      <c r="N180" s="1" t="s">
        <v>33</v>
      </c>
      <c r="O180" s="1" t="s">
        <v>321</v>
      </c>
      <c r="P180" s="1" t="s">
        <v>35</v>
      </c>
      <c r="Q180" s="1" t="s">
        <v>59</v>
      </c>
      <c r="R180" s="1" t="s">
        <v>60</v>
      </c>
      <c r="U180" s="1" t="s">
        <v>61</v>
      </c>
      <c r="W180" s="1">
        <f t="shared" si="6"/>
        <v>2018</v>
      </c>
      <c r="X180" s="1">
        <f t="shared" si="7"/>
        <v>2</v>
      </c>
      <c r="Z180" s="3">
        <v>0</v>
      </c>
    </row>
    <row r="181" spans="1:26" ht="12.75" customHeight="1" x14ac:dyDescent="0.25">
      <c r="A181" s="2">
        <v>43136.393792708302</v>
      </c>
      <c r="B181" s="1" t="s">
        <v>427</v>
      </c>
      <c r="C181" s="1" t="s">
        <v>428</v>
      </c>
      <c r="D181" s="1" t="s">
        <v>40</v>
      </c>
      <c r="E181" s="1" t="s">
        <v>429</v>
      </c>
      <c r="F181" s="3">
        <v>1</v>
      </c>
      <c r="G181" s="1" t="s">
        <v>105</v>
      </c>
      <c r="H181" s="3">
        <v>60.15</v>
      </c>
      <c r="I181" s="3">
        <v>60.15</v>
      </c>
      <c r="J181" s="1" t="s">
        <v>235</v>
      </c>
      <c r="L181" s="1" t="s">
        <v>236</v>
      </c>
      <c r="M181" s="1" t="s">
        <v>420</v>
      </c>
      <c r="N181" s="1" t="s">
        <v>33</v>
      </c>
      <c r="O181" s="1" t="s">
        <v>321</v>
      </c>
      <c r="P181" s="1" t="s">
        <v>35</v>
      </c>
      <c r="Q181" s="1" t="s">
        <v>67</v>
      </c>
      <c r="R181" s="1" t="s">
        <v>68</v>
      </c>
      <c r="U181" s="1" t="s">
        <v>69</v>
      </c>
      <c r="W181" s="1">
        <f t="shared" si="6"/>
        <v>2018</v>
      </c>
      <c r="X181" s="1">
        <f t="shared" si="7"/>
        <v>2</v>
      </c>
      <c r="Z181" s="3">
        <v>0</v>
      </c>
    </row>
    <row r="182" spans="1:26" ht="12.75" customHeight="1" x14ac:dyDescent="0.25">
      <c r="A182" s="2">
        <v>43136.393792708302</v>
      </c>
      <c r="B182" s="1" t="s">
        <v>161</v>
      </c>
      <c r="C182" s="1" t="s">
        <v>162</v>
      </c>
      <c r="D182" s="1" t="s">
        <v>57</v>
      </c>
      <c r="E182" s="1" t="s">
        <v>163</v>
      </c>
      <c r="F182" s="3">
        <v>1</v>
      </c>
      <c r="G182" s="1" t="s">
        <v>29</v>
      </c>
      <c r="H182" s="3">
        <v>67.17</v>
      </c>
      <c r="I182" s="3">
        <v>67.17</v>
      </c>
      <c r="J182" s="1" t="s">
        <v>235</v>
      </c>
      <c r="L182" s="1" t="s">
        <v>236</v>
      </c>
      <c r="M182" s="1" t="s">
        <v>420</v>
      </c>
      <c r="N182" s="1" t="s">
        <v>33</v>
      </c>
      <c r="O182" s="1" t="s">
        <v>321</v>
      </c>
      <c r="P182" s="1" t="s">
        <v>35</v>
      </c>
      <c r="Q182" s="1" t="s">
        <v>121</v>
      </c>
      <c r="R182" s="1" t="s">
        <v>122</v>
      </c>
      <c r="U182" s="1" t="s">
        <v>164</v>
      </c>
      <c r="W182" s="1">
        <f t="shared" si="6"/>
        <v>2018</v>
      </c>
      <c r="X182" s="1">
        <f t="shared" si="7"/>
        <v>2</v>
      </c>
      <c r="Z182" s="3">
        <v>0</v>
      </c>
    </row>
    <row r="183" spans="1:26" ht="12.75" customHeight="1" x14ac:dyDescent="0.25">
      <c r="A183" s="2">
        <v>43136.393792708302</v>
      </c>
      <c r="B183" s="1" t="s">
        <v>277</v>
      </c>
      <c r="C183" s="1" t="s">
        <v>278</v>
      </c>
      <c r="D183" s="1" t="s">
        <v>57</v>
      </c>
      <c r="E183" s="1" t="s">
        <v>279</v>
      </c>
      <c r="F183" s="3">
        <v>6</v>
      </c>
      <c r="G183" s="1" t="s">
        <v>29</v>
      </c>
      <c r="H183" s="3">
        <v>84</v>
      </c>
      <c r="I183" s="3">
        <v>504</v>
      </c>
      <c r="J183" s="1" t="s">
        <v>235</v>
      </c>
      <c r="L183" s="1" t="s">
        <v>236</v>
      </c>
      <c r="M183" s="1" t="s">
        <v>420</v>
      </c>
      <c r="N183" s="1" t="s">
        <v>33</v>
      </c>
      <c r="O183" s="1" t="s">
        <v>321</v>
      </c>
      <c r="P183" s="1" t="s">
        <v>35</v>
      </c>
      <c r="Q183" s="1" t="s">
        <v>97</v>
      </c>
      <c r="R183" s="1" t="s">
        <v>98</v>
      </c>
      <c r="U183" s="1" t="s">
        <v>175</v>
      </c>
      <c r="W183" s="1">
        <f t="shared" si="6"/>
        <v>2018</v>
      </c>
      <c r="X183" s="1">
        <f t="shared" si="7"/>
        <v>2</v>
      </c>
      <c r="Z183" s="3">
        <v>0</v>
      </c>
    </row>
    <row r="184" spans="1:26" ht="12.75" customHeight="1" x14ac:dyDescent="0.25">
      <c r="A184" s="2">
        <v>43136.393792708302</v>
      </c>
      <c r="B184" s="1" t="s">
        <v>172</v>
      </c>
      <c r="C184" s="1" t="s">
        <v>173</v>
      </c>
      <c r="D184" s="1" t="s">
        <v>57</v>
      </c>
      <c r="E184" s="1" t="s">
        <v>174</v>
      </c>
      <c r="F184" s="3">
        <v>1</v>
      </c>
      <c r="G184" s="1" t="s">
        <v>29</v>
      </c>
      <c r="H184" s="3">
        <v>95</v>
      </c>
      <c r="I184" s="3">
        <v>95</v>
      </c>
      <c r="J184" s="1" t="s">
        <v>235</v>
      </c>
      <c r="L184" s="1" t="s">
        <v>236</v>
      </c>
      <c r="M184" s="1" t="s">
        <v>420</v>
      </c>
      <c r="N184" s="1" t="s">
        <v>33</v>
      </c>
      <c r="O184" s="1" t="s">
        <v>321</v>
      </c>
      <c r="P184" s="1" t="s">
        <v>35</v>
      </c>
      <c r="Q184" s="1" t="s">
        <v>97</v>
      </c>
      <c r="R184" s="1" t="s">
        <v>98</v>
      </c>
      <c r="U184" s="1" t="s">
        <v>175</v>
      </c>
      <c r="W184" s="1">
        <f t="shared" si="6"/>
        <v>2018</v>
      </c>
      <c r="X184" s="1">
        <f t="shared" si="7"/>
        <v>2</v>
      </c>
      <c r="Z184" s="3">
        <v>0</v>
      </c>
    </row>
    <row r="185" spans="1:26" ht="12.75" customHeight="1" x14ac:dyDescent="0.25">
      <c r="A185" s="2">
        <v>43136.393792708302</v>
      </c>
      <c r="B185" s="1" t="s">
        <v>430</v>
      </c>
      <c r="C185" s="1" t="s">
        <v>431</v>
      </c>
      <c r="D185" s="1" t="s">
        <v>40</v>
      </c>
      <c r="E185" s="1" t="s">
        <v>432</v>
      </c>
      <c r="F185" s="3">
        <v>1</v>
      </c>
      <c r="G185" s="1" t="s">
        <v>29</v>
      </c>
      <c r="H185" s="3">
        <v>133.1</v>
      </c>
      <c r="I185" s="3">
        <v>133.1</v>
      </c>
      <c r="J185" s="1" t="s">
        <v>235</v>
      </c>
      <c r="L185" s="1" t="s">
        <v>236</v>
      </c>
      <c r="M185" s="1" t="s">
        <v>420</v>
      </c>
      <c r="N185" s="1" t="s">
        <v>33</v>
      </c>
      <c r="O185" s="1" t="s">
        <v>321</v>
      </c>
      <c r="P185" s="1" t="s">
        <v>35</v>
      </c>
      <c r="Q185" s="1" t="s">
        <v>433</v>
      </c>
      <c r="R185" s="1" t="s">
        <v>434</v>
      </c>
      <c r="U185" s="1" t="s">
        <v>183</v>
      </c>
      <c r="W185" s="1">
        <f t="shared" si="6"/>
        <v>2018</v>
      </c>
      <c r="X185" s="1">
        <f t="shared" si="7"/>
        <v>2</v>
      </c>
      <c r="Z185" s="3">
        <v>0</v>
      </c>
    </row>
    <row r="186" spans="1:26" ht="12.75" customHeight="1" x14ac:dyDescent="0.25">
      <c r="A186" s="2">
        <v>43136.393792708302</v>
      </c>
      <c r="B186" s="1" t="s">
        <v>435</v>
      </c>
      <c r="C186" s="1" t="s">
        <v>436</v>
      </c>
      <c r="D186" s="1" t="s">
        <v>40</v>
      </c>
      <c r="E186" s="1" t="s">
        <v>437</v>
      </c>
      <c r="F186" s="3">
        <v>1</v>
      </c>
      <c r="G186" s="1" t="s">
        <v>29</v>
      </c>
      <c r="H186" s="3">
        <v>145.19999999999999</v>
      </c>
      <c r="I186" s="3">
        <v>145.19999999999999</v>
      </c>
      <c r="J186" s="1" t="s">
        <v>235</v>
      </c>
      <c r="L186" s="1" t="s">
        <v>236</v>
      </c>
      <c r="M186" s="1" t="s">
        <v>420</v>
      </c>
      <c r="N186" s="1" t="s">
        <v>33</v>
      </c>
      <c r="O186" s="1" t="s">
        <v>321</v>
      </c>
      <c r="P186" s="1" t="s">
        <v>35</v>
      </c>
      <c r="Q186" s="1" t="s">
        <v>282</v>
      </c>
      <c r="R186" s="1" t="s">
        <v>283</v>
      </c>
      <c r="U186" s="1" t="s">
        <v>193</v>
      </c>
      <c r="W186" s="1">
        <f t="shared" si="6"/>
        <v>2018</v>
      </c>
      <c r="X186" s="1">
        <f t="shared" si="7"/>
        <v>2</v>
      </c>
      <c r="Z186" s="3">
        <v>0</v>
      </c>
    </row>
    <row r="187" spans="1:26" ht="12.75" customHeight="1" x14ac:dyDescent="0.25">
      <c r="A187" s="2">
        <v>43136.393792708302</v>
      </c>
      <c r="C187" s="1" t="s">
        <v>184</v>
      </c>
      <c r="D187" s="1" t="s">
        <v>27</v>
      </c>
      <c r="E187" s="1" t="s">
        <v>185</v>
      </c>
      <c r="F187" s="3">
        <v>5</v>
      </c>
      <c r="G187" s="1" t="s">
        <v>29</v>
      </c>
      <c r="H187" s="3">
        <v>172.79</v>
      </c>
      <c r="I187" s="3">
        <v>863.94</v>
      </c>
      <c r="J187" s="1" t="s">
        <v>235</v>
      </c>
      <c r="L187" s="1" t="s">
        <v>236</v>
      </c>
      <c r="M187" s="1" t="s">
        <v>420</v>
      </c>
      <c r="N187" s="1" t="s">
        <v>33</v>
      </c>
      <c r="O187" s="1" t="s">
        <v>321</v>
      </c>
      <c r="P187" s="1" t="s">
        <v>35</v>
      </c>
      <c r="Q187" s="1" t="s">
        <v>112</v>
      </c>
      <c r="R187" s="1" t="s">
        <v>113</v>
      </c>
      <c r="U187" s="1" t="s">
        <v>114</v>
      </c>
      <c r="W187" s="1">
        <f t="shared" si="6"/>
        <v>2018</v>
      </c>
      <c r="X187" s="1">
        <f t="shared" si="7"/>
        <v>2</v>
      </c>
      <c r="Z187" s="3">
        <v>0</v>
      </c>
    </row>
    <row r="188" spans="1:26" ht="12.75" customHeight="1" x14ac:dyDescent="0.25">
      <c r="A188" s="2">
        <v>43136.393792708302</v>
      </c>
      <c r="C188" s="1" t="s">
        <v>438</v>
      </c>
      <c r="D188" s="1" t="s">
        <v>27</v>
      </c>
      <c r="E188" s="1" t="s">
        <v>439</v>
      </c>
      <c r="F188" s="3">
        <v>1</v>
      </c>
      <c r="G188" s="1" t="s">
        <v>29</v>
      </c>
      <c r="H188" s="3">
        <v>234.74</v>
      </c>
      <c r="I188" s="3">
        <v>234.74</v>
      </c>
      <c r="J188" s="1" t="s">
        <v>235</v>
      </c>
      <c r="L188" s="1" t="s">
        <v>236</v>
      </c>
      <c r="M188" s="1" t="s">
        <v>420</v>
      </c>
      <c r="N188" s="1" t="s">
        <v>33</v>
      </c>
      <c r="O188" s="1" t="s">
        <v>321</v>
      </c>
      <c r="P188" s="1" t="s">
        <v>35</v>
      </c>
      <c r="Q188" s="1" t="s">
        <v>52</v>
      </c>
      <c r="R188" s="1" t="s">
        <v>53</v>
      </c>
      <c r="U188" s="1" t="s">
        <v>54</v>
      </c>
      <c r="W188" s="1">
        <f t="shared" si="6"/>
        <v>2018</v>
      </c>
      <c r="X188" s="1">
        <f t="shared" si="7"/>
        <v>2</v>
      </c>
      <c r="Z188" s="3">
        <v>0</v>
      </c>
    </row>
    <row r="189" spans="1:26" ht="12.75" customHeight="1" x14ac:dyDescent="0.25">
      <c r="A189" s="2">
        <v>43136.3982410069</v>
      </c>
      <c r="C189" s="1" t="s">
        <v>70</v>
      </c>
      <c r="D189" s="1" t="s">
        <v>71</v>
      </c>
      <c r="E189" s="1" t="s">
        <v>72</v>
      </c>
      <c r="F189" s="3">
        <v>300</v>
      </c>
      <c r="G189" s="1" t="s">
        <v>29</v>
      </c>
      <c r="H189" s="3">
        <v>2.8</v>
      </c>
      <c r="I189" s="3">
        <v>840.78</v>
      </c>
      <c r="J189" s="1" t="s">
        <v>235</v>
      </c>
      <c r="L189" s="1" t="s">
        <v>236</v>
      </c>
      <c r="M189" s="1" t="s">
        <v>440</v>
      </c>
      <c r="N189" s="1" t="s">
        <v>33</v>
      </c>
      <c r="O189" s="1" t="s">
        <v>321</v>
      </c>
      <c r="P189" s="1" t="s">
        <v>35</v>
      </c>
      <c r="Q189" s="1" t="s">
        <v>73</v>
      </c>
      <c r="R189" s="1" t="s">
        <v>74</v>
      </c>
      <c r="U189" s="1" t="s">
        <v>75</v>
      </c>
      <c r="W189" s="1">
        <f t="shared" si="6"/>
        <v>2018</v>
      </c>
      <c r="X189" s="1">
        <f t="shared" si="7"/>
        <v>2</v>
      </c>
      <c r="Z189" s="3">
        <v>0</v>
      </c>
    </row>
    <row r="190" spans="1:26" ht="12.75" customHeight="1" x14ac:dyDescent="0.25">
      <c r="A190" s="2">
        <v>43136.405755173597</v>
      </c>
      <c r="B190" s="1" t="s">
        <v>197</v>
      </c>
      <c r="C190" s="1" t="s">
        <v>198</v>
      </c>
      <c r="D190" s="1" t="s">
        <v>150</v>
      </c>
      <c r="E190" s="1" t="s">
        <v>199</v>
      </c>
      <c r="F190" s="3">
        <v>20</v>
      </c>
      <c r="G190" s="1" t="s">
        <v>29</v>
      </c>
      <c r="H190" s="3">
        <v>0.23</v>
      </c>
      <c r="I190" s="3">
        <v>4.54</v>
      </c>
      <c r="J190" s="1" t="s">
        <v>42</v>
      </c>
      <c r="L190" s="1" t="s">
        <v>43</v>
      </c>
      <c r="M190" s="1" t="s">
        <v>441</v>
      </c>
      <c r="N190" s="1" t="s">
        <v>33</v>
      </c>
      <c r="O190" s="1" t="s">
        <v>34</v>
      </c>
      <c r="P190" s="1" t="s">
        <v>35</v>
      </c>
      <c r="Q190" s="1" t="s">
        <v>152</v>
      </c>
      <c r="R190" s="1" t="s">
        <v>153</v>
      </c>
      <c r="U190" s="1" t="s">
        <v>203</v>
      </c>
      <c r="W190" s="1">
        <f t="shared" si="6"/>
        <v>2018</v>
      </c>
      <c r="X190" s="1">
        <f t="shared" si="7"/>
        <v>2</v>
      </c>
      <c r="Z190" s="3">
        <v>0</v>
      </c>
    </row>
    <row r="191" spans="1:26" ht="12.75" customHeight="1" x14ac:dyDescent="0.25">
      <c r="A191" s="2">
        <v>43136.405755173597</v>
      </c>
      <c r="C191" s="1" t="s">
        <v>324</v>
      </c>
      <c r="D191" s="1" t="s">
        <v>40</v>
      </c>
      <c r="E191" s="1" t="s">
        <v>325</v>
      </c>
      <c r="F191" s="3">
        <v>100</v>
      </c>
      <c r="G191" s="1" t="s">
        <v>29</v>
      </c>
      <c r="H191" s="3">
        <v>0.55000000000000004</v>
      </c>
      <c r="I191" s="3">
        <v>55</v>
      </c>
      <c r="J191" s="1" t="s">
        <v>42</v>
      </c>
      <c r="L191" s="1" t="s">
        <v>43</v>
      </c>
      <c r="M191" s="1" t="s">
        <v>441</v>
      </c>
      <c r="N191" s="1" t="s">
        <v>33</v>
      </c>
      <c r="O191" s="1" t="s">
        <v>34</v>
      </c>
      <c r="P191" s="1" t="s">
        <v>35</v>
      </c>
      <c r="Q191" s="1" t="s">
        <v>67</v>
      </c>
      <c r="R191" s="1" t="s">
        <v>68</v>
      </c>
      <c r="U191" s="1" t="s">
        <v>326</v>
      </c>
      <c r="W191" s="1">
        <f t="shared" si="6"/>
        <v>2018</v>
      </c>
      <c r="X191" s="1">
        <f t="shared" si="7"/>
        <v>2</v>
      </c>
      <c r="Z191" s="3">
        <v>0</v>
      </c>
    </row>
    <row r="192" spans="1:26" ht="12.75" customHeight="1" x14ac:dyDescent="0.25">
      <c r="A192" s="2">
        <v>43136.405755173597</v>
      </c>
      <c r="B192" s="1" t="s">
        <v>47</v>
      </c>
      <c r="C192" s="1" t="s">
        <v>48</v>
      </c>
      <c r="D192" s="1" t="s">
        <v>40</v>
      </c>
      <c r="E192" s="1" t="s">
        <v>49</v>
      </c>
      <c r="F192" s="3">
        <v>200</v>
      </c>
      <c r="G192" s="1" t="s">
        <v>29</v>
      </c>
      <c r="H192" s="3">
        <v>1.06</v>
      </c>
      <c r="I192" s="3">
        <v>212</v>
      </c>
      <c r="J192" s="1" t="s">
        <v>42</v>
      </c>
      <c r="L192" s="1" t="s">
        <v>43</v>
      </c>
      <c r="M192" s="1" t="s">
        <v>441</v>
      </c>
      <c r="N192" s="1" t="s">
        <v>33</v>
      </c>
      <c r="O192" s="1" t="s">
        <v>34</v>
      </c>
      <c r="P192" s="1" t="s">
        <v>35</v>
      </c>
      <c r="Q192" s="1" t="s">
        <v>45</v>
      </c>
      <c r="R192" s="1" t="s">
        <v>46</v>
      </c>
      <c r="W192" s="1">
        <f t="shared" si="6"/>
        <v>2018</v>
      </c>
      <c r="X192" s="1">
        <f t="shared" si="7"/>
        <v>2</v>
      </c>
      <c r="Z192" s="3">
        <v>0</v>
      </c>
    </row>
    <row r="193" spans="1:26" ht="12.75" customHeight="1" x14ac:dyDescent="0.25">
      <c r="A193" s="2">
        <v>43136.405755173597</v>
      </c>
      <c r="B193" s="1" t="s">
        <v>442</v>
      </c>
      <c r="C193" s="1" t="s">
        <v>443</v>
      </c>
      <c r="D193" s="1" t="s">
        <v>40</v>
      </c>
      <c r="E193" s="1" t="s">
        <v>444</v>
      </c>
      <c r="F193" s="3">
        <v>10</v>
      </c>
      <c r="G193" s="1" t="s">
        <v>29</v>
      </c>
      <c r="H193" s="3">
        <v>1.08</v>
      </c>
      <c r="I193" s="3">
        <v>10.84</v>
      </c>
      <c r="J193" s="1" t="s">
        <v>42</v>
      </c>
      <c r="L193" s="1" t="s">
        <v>43</v>
      </c>
      <c r="M193" s="1" t="s">
        <v>441</v>
      </c>
      <c r="N193" s="1" t="s">
        <v>33</v>
      </c>
      <c r="O193" s="1" t="s">
        <v>34</v>
      </c>
      <c r="P193" s="1" t="s">
        <v>35</v>
      </c>
      <c r="Q193" s="1" t="s">
        <v>67</v>
      </c>
      <c r="R193" s="1" t="s">
        <v>68</v>
      </c>
      <c r="U193" s="1" t="s">
        <v>69</v>
      </c>
      <c r="W193" s="1">
        <f t="shared" si="6"/>
        <v>2018</v>
      </c>
      <c r="X193" s="1">
        <f t="shared" si="7"/>
        <v>2</v>
      </c>
      <c r="Z193" s="3">
        <v>0</v>
      </c>
    </row>
    <row r="194" spans="1:26" ht="12.75" customHeight="1" x14ac:dyDescent="0.25">
      <c r="A194" s="2">
        <v>43136.405755173597</v>
      </c>
      <c r="B194" s="1" t="s">
        <v>55</v>
      </c>
      <c r="C194" s="1" t="s">
        <v>62</v>
      </c>
      <c r="D194" s="1" t="s">
        <v>57</v>
      </c>
      <c r="E194" s="1" t="s">
        <v>63</v>
      </c>
      <c r="F194" s="3">
        <v>30</v>
      </c>
      <c r="G194" s="1" t="s">
        <v>29</v>
      </c>
      <c r="H194" s="3">
        <v>2.1800000000000002</v>
      </c>
      <c r="I194" s="3">
        <v>65.400000000000006</v>
      </c>
      <c r="J194" s="1" t="s">
        <v>42</v>
      </c>
      <c r="L194" s="1" t="s">
        <v>43</v>
      </c>
      <c r="M194" s="1" t="s">
        <v>441</v>
      </c>
      <c r="N194" s="1" t="s">
        <v>33</v>
      </c>
      <c r="O194" s="1" t="s">
        <v>34</v>
      </c>
      <c r="P194" s="1" t="s">
        <v>35</v>
      </c>
      <c r="Q194" s="1" t="s">
        <v>59</v>
      </c>
      <c r="R194" s="1" t="s">
        <v>60</v>
      </c>
      <c r="U194" s="1" t="s">
        <v>61</v>
      </c>
      <c r="W194" s="1">
        <f t="shared" si="6"/>
        <v>2018</v>
      </c>
      <c r="X194" s="1">
        <f t="shared" si="7"/>
        <v>2</v>
      </c>
      <c r="Z194" s="3">
        <v>0</v>
      </c>
    </row>
    <row r="195" spans="1:26" ht="12.75" customHeight="1" x14ac:dyDescent="0.25">
      <c r="A195" s="2">
        <v>43136.405755173597</v>
      </c>
      <c r="B195" s="1" t="s">
        <v>55</v>
      </c>
      <c r="C195" s="1" t="s">
        <v>56</v>
      </c>
      <c r="D195" s="1" t="s">
        <v>57</v>
      </c>
      <c r="E195" s="1" t="s">
        <v>58</v>
      </c>
      <c r="F195" s="3">
        <v>30</v>
      </c>
      <c r="G195" s="1" t="s">
        <v>29</v>
      </c>
      <c r="H195" s="3">
        <v>2.1800000000000002</v>
      </c>
      <c r="I195" s="3">
        <v>65.47</v>
      </c>
      <c r="J195" s="1" t="s">
        <v>42</v>
      </c>
      <c r="L195" s="1" t="s">
        <v>43</v>
      </c>
      <c r="M195" s="1" t="s">
        <v>441</v>
      </c>
      <c r="N195" s="1" t="s">
        <v>33</v>
      </c>
      <c r="O195" s="1" t="s">
        <v>34</v>
      </c>
      <c r="P195" s="1" t="s">
        <v>35</v>
      </c>
      <c r="Q195" s="1" t="s">
        <v>59</v>
      </c>
      <c r="R195" s="1" t="s">
        <v>60</v>
      </c>
      <c r="U195" s="1" t="s">
        <v>61</v>
      </c>
      <c r="W195" s="1">
        <f t="shared" si="6"/>
        <v>2018</v>
      </c>
      <c r="X195" s="1">
        <f t="shared" si="7"/>
        <v>2</v>
      </c>
      <c r="Z195" s="3">
        <v>0</v>
      </c>
    </row>
    <row r="196" spans="1:26" ht="12.75" customHeight="1" x14ac:dyDescent="0.25">
      <c r="A196" s="2">
        <v>43136.405755173597</v>
      </c>
      <c r="C196" s="1" t="s">
        <v>70</v>
      </c>
      <c r="D196" s="1" t="s">
        <v>71</v>
      </c>
      <c r="E196" s="1" t="s">
        <v>72</v>
      </c>
      <c r="F196" s="3">
        <v>200</v>
      </c>
      <c r="G196" s="1" t="s">
        <v>29</v>
      </c>
      <c r="H196" s="3">
        <v>2.8</v>
      </c>
      <c r="I196" s="3">
        <v>560.52</v>
      </c>
      <c r="J196" s="1" t="s">
        <v>42</v>
      </c>
      <c r="L196" s="1" t="s">
        <v>43</v>
      </c>
      <c r="M196" s="1" t="s">
        <v>441</v>
      </c>
      <c r="N196" s="1" t="s">
        <v>33</v>
      </c>
      <c r="O196" s="1" t="s">
        <v>34</v>
      </c>
      <c r="P196" s="1" t="s">
        <v>35</v>
      </c>
      <c r="Q196" s="1" t="s">
        <v>73</v>
      </c>
      <c r="R196" s="1" t="s">
        <v>74</v>
      </c>
      <c r="U196" s="1" t="s">
        <v>75</v>
      </c>
      <c r="W196" s="1">
        <f t="shared" si="6"/>
        <v>2018</v>
      </c>
      <c r="X196" s="1">
        <f t="shared" si="7"/>
        <v>2</v>
      </c>
      <c r="Z196" s="3">
        <v>0</v>
      </c>
    </row>
    <row r="197" spans="1:26" ht="12.75" customHeight="1" x14ac:dyDescent="0.25">
      <c r="A197" s="2">
        <v>43136.405755173597</v>
      </c>
      <c r="C197" s="1" t="s">
        <v>445</v>
      </c>
      <c r="D197" s="1" t="s">
        <v>150</v>
      </c>
      <c r="E197" s="1" t="s">
        <v>446</v>
      </c>
      <c r="F197" s="3">
        <v>15</v>
      </c>
      <c r="G197" s="1" t="s">
        <v>29</v>
      </c>
      <c r="H197" s="3">
        <v>5.99</v>
      </c>
      <c r="I197" s="3">
        <v>89.84</v>
      </c>
      <c r="J197" s="1" t="s">
        <v>42</v>
      </c>
      <c r="L197" s="1" t="s">
        <v>43</v>
      </c>
      <c r="M197" s="1" t="s">
        <v>441</v>
      </c>
      <c r="N197" s="1" t="s">
        <v>33</v>
      </c>
      <c r="O197" s="1" t="s">
        <v>34</v>
      </c>
      <c r="P197" s="1" t="s">
        <v>35</v>
      </c>
      <c r="Q197" s="1" t="s">
        <v>152</v>
      </c>
      <c r="R197" s="1" t="s">
        <v>153</v>
      </c>
      <c r="U197" s="1" t="s">
        <v>447</v>
      </c>
      <c r="W197" s="1">
        <f t="shared" si="6"/>
        <v>2018</v>
      </c>
      <c r="X197" s="1">
        <f t="shared" si="7"/>
        <v>2</v>
      </c>
      <c r="Z197" s="3">
        <v>0</v>
      </c>
    </row>
    <row r="198" spans="1:26" ht="12.75" customHeight="1" x14ac:dyDescent="0.25">
      <c r="A198" s="2">
        <v>43136.405755173597</v>
      </c>
      <c r="C198" s="1" t="s">
        <v>209</v>
      </c>
      <c r="D198" s="1" t="s">
        <v>27</v>
      </c>
      <c r="E198" s="1" t="s">
        <v>210</v>
      </c>
      <c r="F198" s="3">
        <v>6</v>
      </c>
      <c r="G198" s="1" t="s">
        <v>105</v>
      </c>
      <c r="H198" s="3">
        <v>6.29</v>
      </c>
      <c r="I198" s="3">
        <v>37.729999999999997</v>
      </c>
      <c r="J198" s="1" t="s">
        <v>42</v>
      </c>
      <c r="L198" s="1" t="s">
        <v>43</v>
      </c>
      <c r="M198" s="1" t="s">
        <v>441</v>
      </c>
      <c r="N198" s="1" t="s">
        <v>33</v>
      </c>
      <c r="O198" s="1" t="s">
        <v>34</v>
      </c>
      <c r="P198" s="1" t="s">
        <v>35</v>
      </c>
      <c r="Q198" s="1" t="s">
        <v>52</v>
      </c>
      <c r="R198" s="1" t="s">
        <v>53</v>
      </c>
      <c r="U198" s="1" t="s">
        <v>54</v>
      </c>
      <c r="W198" s="1">
        <f t="shared" si="6"/>
        <v>2018</v>
      </c>
      <c r="X198" s="1">
        <f t="shared" si="7"/>
        <v>2</v>
      </c>
      <c r="Z198" s="3">
        <v>0</v>
      </c>
    </row>
    <row r="199" spans="1:26" ht="12.75" customHeight="1" x14ac:dyDescent="0.25">
      <c r="A199" s="2">
        <v>43136.405755173597</v>
      </c>
      <c r="C199" s="1" t="s">
        <v>211</v>
      </c>
      <c r="D199" s="1" t="s">
        <v>27</v>
      </c>
      <c r="E199" s="1" t="s">
        <v>212</v>
      </c>
      <c r="F199" s="3">
        <v>4</v>
      </c>
      <c r="G199" s="1" t="s">
        <v>105</v>
      </c>
      <c r="H199" s="3">
        <v>9.56</v>
      </c>
      <c r="I199" s="3">
        <v>38.24</v>
      </c>
      <c r="J199" s="1" t="s">
        <v>42</v>
      </c>
      <c r="L199" s="1" t="s">
        <v>43</v>
      </c>
      <c r="M199" s="1" t="s">
        <v>441</v>
      </c>
      <c r="N199" s="1" t="s">
        <v>33</v>
      </c>
      <c r="O199" s="1" t="s">
        <v>34</v>
      </c>
      <c r="P199" s="1" t="s">
        <v>35</v>
      </c>
      <c r="Q199" s="1" t="s">
        <v>112</v>
      </c>
      <c r="R199" s="1" t="s">
        <v>113</v>
      </c>
      <c r="U199" s="1" t="s">
        <v>213</v>
      </c>
      <c r="W199" s="1">
        <f t="shared" si="6"/>
        <v>2018</v>
      </c>
      <c r="X199" s="1">
        <f t="shared" si="7"/>
        <v>2</v>
      </c>
      <c r="Z199" s="3">
        <v>0</v>
      </c>
    </row>
    <row r="200" spans="1:26" ht="12.75" customHeight="1" x14ac:dyDescent="0.25">
      <c r="A200" s="2">
        <v>43136.405755173597</v>
      </c>
      <c r="B200" s="1" t="s">
        <v>102</v>
      </c>
      <c r="C200" s="1" t="s">
        <v>103</v>
      </c>
      <c r="D200" s="1" t="s">
        <v>57</v>
      </c>
      <c r="E200" s="1" t="s">
        <v>104</v>
      </c>
      <c r="F200" s="3">
        <v>10</v>
      </c>
      <c r="G200" s="1" t="s">
        <v>105</v>
      </c>
      <c r="H200" s="3">
        <v>20.57</v>
      </c>
      <c r="I200" s="3">
        <v>205.72</v>
      </c>
      <c r="J200" s="1" t="s">
        <v>42</v>
      </c>
      <c r="L200" s="1" t="s">
        <v>43</v>
      </c>
      <c r="M200" s="1" t="s">
        <v>441</v>
      </c>
      <c r="N200" s="1" t="s">
        <v>33</v>
      </c>
      <c r="O200" s="1" t="s">
        <v>34</v>
      </c>
      <c r="P200" s="1" t="s">
        <v>35</v>
      </c>
      <c r="Q200" s="1" t="s">
        <v>106</v>
      </c>
      <c r="R200" s="1" t="s">
        <v>107</v>
      </c>
      <c r="U200" s="1" t="s">
        <v>61</v>
      </c>
      <c r="W200" s="1">
        <f t="shared" si="6"/>
        <v>2018</v>
      </c>
      <c r="X200" s="1">
        <f t="shared" si="7"/>
        <v>2</v>
      </c>
      <c r="Z200" s="3">
        <v>0</v>
      </c>
    </row>
    <row r="201" spans="1:26" ht="12.75" customHeight="1" x14ac:dyDescent="0.25">
      <c r="A201" s="2">
        <v>43136.405755173597</v>
      </c>
      <c r="C201" s="1" t="s">
        <v>270</v>
      </c>
      <c r="D201" s="1" t="s">
        <v>27</v>
      </c>
      <c r="E201" s="1" t="s">
        <v>271</v>
      </c>
      <c r="F201" s="3">
        <v>6</v>
      </c>
      <c r="G201" s="1" t="s">
        <v>105</v>
      </c>
      <c r="H201" s="3">
        <v>22.39</v>
      </c>
      <c r="I201" s="3">
        <v>134.31</v>
      </c>
      <c r="J201" s="1" t="s">
        <v>42</v>
      </c>
      <c r="L201" s="1" t="s">
        <v>43</v>
      </c>
      <c r="M201" s="1" t="s">
        <v>441</v>
      </c>
      <c r="N201" s="1" t="s">
        <v>33</v>
      </c>
      <c r="O201" s="1" t="s">
        <v>34</v>
      </c>
      <c r="P201" s="1" t="s">
        <v>35</v>
      </c>
      <c r="Q201" s="1" t="s">
        <v>112</v>
      </c>
      <c r="R201" s="1" t="s">
        <v>113</v>
      </c>
      <c r="U201" s="1" t="s">
        <v>160</v>
      </c>
      <c r="W201" s="1">
        <f t="shared" si="6"/>
        <v>2018</v>
      </c>
      <c r="X201" s="1">
        <f t="shared" si="7"/>
        <v>2</v>
      </c>
      <c r="Z201" s="3">
        <v>0</v>
      </c>
    </row>
    <row r="202" spans="1:26" ht="12.75" customHeight="1" x14ac:dyDescent="0.25">
      <c r="A202" s="2">
        <v>43136.405755173597</v>
      </c>
      <c r="C202" s="1" t="s">
        <v>110</v>
      </c>
      <c r="D202" s="1" t="s">
        <v>27</v>
      </c>
      <c r="E202" s="1" t="s">
        <v>111</v>
      </c>
      <c r="F202" s="3">
        <v>20</v>
      </c>
      <c r="G202" s="1" t="s">
        <v>29</v>
      </c>
      <c r="H202" s="3">
        <v>22.95</v>
      </c>
      <c r="I202" s="3">
        <v>459.09</v>
      </c>
      <c r="J202" s="1" t="s">
        <v>42</v>
      </c>
      <c r="L202" s="1" t="s">
        <v>43</v>
      </c>
      <c r="M202" s="1" t="s">
        <v>441</v>
      </c>
      <c r="N202" s="1" t="s">
        <v>33</v>
      </c>
      <c r="O202" s="1" t="s">
        <v>34</v>
      </c>
      <c r="P202" s="1" t="s">
        <v>35</v>
      </c>
      <c r="Q202" s="1" t="s">
        <v>112</v>
      </c>
      <c r="R202" s="1" t="s">
        <v>113</v>
      </c>
      <c r="U202" s="1" t="s">
        <v>114</v>
      </c>
      <c r="W202" s="1">
        <f t="shared" si="6"/>
        <v>2018</v>
      </c>
      <c r="X202" s="1">
        <f t="shared" si="7"/>
        <v>2</v>
      </c>
      <c r="Z202" s="3">
        <v>0</v>
      </c>
    </row>
    <row r="203" spans="1:26" ht="12.75" customHeight="1" x14ac:dyDescent="0.25">
      <c r="A203" s="2">
        <v>43136.405755173597</v>
      </c>
      <c r="B203" s="1" t="s">
        <v>115</v>
      </c>
      <c r="C203" s="1" t="s">
        <v>116</v>
      </c>
      <c r="D203" s="1" t="s">
        <v>27</v>
      </c>
      <c r="E203" s="1" t="s">
        <v>117</v>
      </c>
      <c r="F203" s="3">
        <v>8</v>
      </c>
      <c r="G203" s="1" t="s">
        <v>29</v>
      </c>
      <c r="H203" s="3">
        <v>27.8</v>
      </c>
      <c r="I203" s="3">
        <v>222.4</v>
      </c>
      <c r="J203" s="1" t="s">
        <v>42</v>
      </c>
      <c r="L203" s="1" t="s">
        <v>43</v>
      </c>
      <c r="M203" s="1" t="s">
        <v>441</v>
      </c>
      <c r="N203" s="1" t="s">
        <v>33</v>
      </c>
      <c r="O203" s="1" t="s">
        <v>34</v>
      </c>
      <c r="P203" s="1" t="s">
        <v>35</v>
      </c>
      <c r="Q203" s="1" t="s">
        <v>84</v>
      </c>
      <c r="R203" s="1" t="s">
        <v>85</v>
      </c>
      <c r="U203" s="1" t="s">
        <v>86</v>
      </c>
      <c r="W203" s="1">
        <f t="shared" si="6"/>
        <v>2018</v>
      </c>
      <c r="X203" s="1">
        <f t="shared" si="7"/>
        <v>2</v>
      </c>
      <c r="Z203" s="3">
        <v>0</v>
      </c>
    </row>
    <row r="204" spans="1:26" ht="12.75" customHeight="1" x14ac:dyDescent="0.25">
      <c r="A204" s="2">
        <v>43136.405755173597</v>
      </c>
      <c r="B204" s="1" t="s">
        <v>124</v>
      </c>
      <c r="C204" s="1" t="s">
        <v>125</v>
      </c>
      <c r="D204" s="1" t="s">
        <v>40</v>
      </c>
      <c r="E204" s="1" t="s">
        <v>126</v>
      </c>
      <c r="F204" s="3">
        <v>1</v>
      </c>
      <c r="G204" s="1" t="s">
        <v>29</v>
      </c>
      <c r="H204" s="3">
        <v>29.32</v>
      </c>
      <c r="I204" s="3">
        <v>29.32</v>
      </c>
      <c r="J204" s="1" t="s">
        <v>42</v>
      </c>
      <c r="L204" s="1" t="s">
        <v>43</v>
      </c>
      <c r="M204" s="1" t="s">
        <v>441</v>
      </c>
      <c r="N204" s="1" t="s">
        <v>33</v>
      </c>
      <c r="O204" s="1" t="s">
        <v>34</v>
      </c>
      <c r="P204" s="1" t="s">
        <v>35</v>
      </c>
      <c r="Q204" s="1" t="s">
        <v>90</v>
      </c>
      <c r="R204" s="1" t="s">
        <v>91</v>
      </c>
      <c r="U204" s="1" t="s">
        <v>69</v>
      </c>
      <c r="W204" s="1">
        <f t="shared" si="6"/>
        <v>2018</v>
      </c>
      <c r="X204" s="1">
        <f t="shared" si="7"/>
        <v>2</v>
      </c>
      <c r="Z204" s="3">
        <v>0</v>
      </c>
    </row>
    <row r="205" spans="1:26" ht="12.75" customHeight="1" x14ac:dyDescent="0.25">
      <c r="A205" s="2">
        <v>43136.405755173597</v>
      </c>
      <c r="B205" s="1" t="s">
        <v>448</v>
      </c>
      <c r="C205" s="1" t="s">
        <v>449</v>
      </c>
      <c r="D205" s="1" t="s">
        <v>57</v>
      </c>
      <c r="E205" s="1" t="s">
        <v>450</v>
      </c>
      <c r="F205" s="3">
        <v>10</v>
      </c>
      <c r="G205" s="1" t="s">
        <v>29</v>
      </c>
      <c r="H205" s="3">
        <v>30.25</v>
      </c>
      <c r="I205" s="3">
        <v>302.5</v>
      </c>
      <c r="J205" s="1" t="s">
        <v>42</v>
      </c>
      <c r="L205" s="1" t="s">
        <v>43</v>
      </c>
      <c r="M205" s="1" t="s">
        <v>441</v>
      </c>
      <c r="N205" s="1" t="s">
        <v>33</v>
      </c>
      <c r="O205" s="1" t="s">
        <v>34</v>
      </c>
      <c r="P205" s="1" t="s">
        <v>35</v>
      </c>
      <c r="Q205" s="1" t="s">
        <v>59</v>
      </c>
      <c r="R205" s="1" t="s">
        <v>60</v>
      </c>
      <c r="U205" s="1" t="s">
        <v>61</v>
      </c>
      <c r="W205" s="1">
        <f t="shared" si="6"/>
        <v>2018</v>
      </c>
      <c r="X205" s="1">
        <f t="shared" si="7"/>
        <v>2</v>
      </c>
      <c r="Z205" s="3">
        <v>0</v>
      </c>
    </row>
    <row r="206" spans="1:26" ht="12.75" customHeight="1" x14ac:dyDescent="0.25">
      <c r="A206" s="2">
        <v>43136.405755173597</v>
      </c>
      <c r="B206" s="1" t="s">
        <v>220</v>
      </c>
      <c r="C206" s="1" t="s">
        <v>221</v>
      </c>
      <c r="D206" s="1" t="s">
        <v>57</v>
      </c>
      <c r="E206" s="1" t="s">
        <v>222</v>
      </c>
      <c r="F206" s="3">
        <v>4</v>
      </c>
      <c r="G206" s="1" t="s">
        <v>29</v>
      </c>
      <c r="H206" s="3">
        <v>32.67</v>
      </c>
      <c r="I206" s="3">
        <v>130.66999999999999</v>
      </c>
      <c r="J206" s="1" t="s">
        <v>42</v>
      </c>
      <c r="L206" s="1" t="s">
        <v>43</v>
      </c>
      <c r="M206" s="1" t="s">
        <v>441</v>
      </c>
      <c r="N206" s="1" t="s">
        <v>33</v>
      </c>
      <c r="O206" s="1" t="s">
        <v>34</v>
      </c>
      <c r="P206" s="1" t="s">
        <v>35</v>
      </c>
      <c r="Q206" s="1" t="s">
        <v>59</v>
      </c>
      <c r="R206" s="1" t="s">
        <v>60</v>
      </c>
      <c r="S206" s="1" t="s">
        <v>451</v>
      </c>
      <c r="U206" s="1" t="s">
        <v>61</v>
      </c>
      <c r="W206" s="1">
        <f t="shared" si="6"/>
        <v>2018</v>
      </c>
      <c r="X206" s="1">
        <f t="shared" si="7"/>
        <v>2</v>
      </c>
      <c r="Z206" s="3">
        <v>0</v>
      </c>
    </row>
    <row r="207" spans="1:26" ht="12.75" customHeight="1" x14ac:dyDescent="0.25">
      <c r="A207" s="2">
        <v>43136.405755173597</v>
      </c>
      <c r="B207" s="1" t="s">
        <v>144</v>
      </c>
      <c r="C207" s="1" t="s">
        <v>145</v>
      </c>
      <c r="D207" s="1" t="s">
        <v>40</v>
      </c>
      <c r="E207" s="1" t="s">
        <v>146</v>
      </c>
      <c r="F207" s="3">
        <v>4</v>
      </c>
      <c r="G207" s="1" t="s">
        <v>29</v>
      </c>
      <c r="H207" s="3">
        <v>50.82</v>
      </c>
      <c r="I207" s="3">
        <v>203.28</v>
      </c>
      <c r="J207" s="1" t="s">
        <v>42</v>
      </c>
      <c r="L207" s="1" t="s">
        <v>43</v>
      </c>
      <c r="M207" s="1" t="s">
        <v>441</v>
      </c>
      <c r="N207" s="1" t="s">
        <v>33</v>
      </c>
      <c r="O207" s="1" t="s">
        <v>34</v>
      </c>
      <c r="P207" s="1" t="s">
        <v>35</v>
      </c>
      <c r="Q207" s="1" t="s">
        <v>147</v>
      </c>
      <c r="R207" s="1" t="s">
        <v>148</v>
      </c>
      <c r="U207" s="1" t="s">
        <v>139</v>
      </c>
      <c r="W207" s="1">
        <f t="shared" si="6"/>
        <v>2018</v>
      </c>
      <c r="X207" s="1">
        <f t="shared" si="7"/>
        <v>2</v>
      </c>
      <c r="Z207" s="3">
        <v>0</v>
      </c>
    </row>
    <row r="208" spans="1:26" ht="12.75" customHeight="1" x14ac:dyDescent="0.25">
      <c r="A208" s="2">
        <v>43136.405755173597</v>
      </c>
      <c r="C208" s="1" t="s">
        <v>158</v>
      </c>
      <c r="D208" s="1" t="s">
        <v>27</v>
      </c>
      <c r="E208" s="1" t="s">
        <v>159</v>
      </c>
      <c r="F208" s="3">
        <v>1</v>
      </c>
      <c r="G208" s="1" t="s">
        <v>105</v>
      </c>
      <c r="H208" s="3">
        <v>59.49</v>
      </c>
      <c r="I208" s="3">
        <v>59.49</v>
      </c>
      <c r="J208" s="1" t="s">
        <v>42</v>
      </c>
      <c r="L208" s="1" t="s">
        <v>43</v>
      </c>
      <c r="M208" s="1" t="s">
        <v>441</v>
      </c>
      <c r="N208" s="1" t="s">
        <v>33</v>
      </c>
      <c r="O208" s="1" t="s">
        <v>34</v>
      </c>
      <c r="P208" s="1" t="s">
        <v>35</v>
      </c>
      <c r="Q208" s="1" t="s">
        <v>112</v>
      </c>
      <c r="R208" s="1" t="s">
        <v>113</v>
      </c>
      <c r="U208" s="1" t="s">
        <v>160</v>
      </c>
      <c r="W208" s="1">
        <f t="shared" si="6"/>
        <v>2018</v>
      </c>
      <c r="X208" s="1">
        <f t="shared" si="7"/>
        <v>2</v>
      </c>
      <c r="Z208" s="3">
        <v>0</v>
      </c>
    </row>
    <row r="209" spans="1:26" ht="12.75" customHeight="1" x14ac:dyDescent="0.25">
      <c r="A209" s="2">
        <v>43136.405755173597</v>
      </c>
      <c r="B209" s="1" t="s">
        <v>372</v>
      </c>
      <c r="C209" s="1" t="s">
        <v>373</v>
      </c>
      <c r="D209" s="1" t="s">
        <v>40</v>
      </c>
      <c r="E209" s="1" t="s">
        <v>374</v>
      </c>
      <c r="F209" s="3">
        <v>2</v>
      </c>
      <c r="G209" s="1" t="s">
        <v>105</v>
      </c>
      <c r="H209" s="3">
        <v>106.5</v>
      </c>
      <c r="I209" s="3">
        <v>213</v>
      </c>
      <c r="J209" s="1" t="s">
        <v>42</v>
      </c>
      <c r="L209" s="1" t="s">
        <v>43</v>
      </c>
      <c r="M209" s="1" t="s">
        <v>441</v>
      </c>
      <c r="N209" s="1" t="s">
        <v>33</v>
      </c>
      <c r="O209" s="1" t="s">
        <v>34</v>
      </c>
      <c r="P209" s="1" t="s">
        <v>35</v>
      </c>
      <c r="Q209" s="1" t="s">
        <v>282</v>
      </c>
      <c r="R209" s="1" t="s">
        <v>283</v>
      </c>
      <c r="U209" s="1" t="s">
        <v>69</v>
      </c>
      <c r="W209" s="1">
        <f t="shared" si="6"/>
        <v>2018</v>
      </c>
      <c r="X209" s="1">
        <f t="shared" si="7"/>
        <v>2</v>
      </c>
      <c r="Z209" s="3">
        <v>0</v>
      </c>
    </row>
    <row r="210" spans="1:26" ht="12.75" customHeight="1" x14ac:dyDescent="0.25">
      <c r="A210" s="2">
        <v>43136.405755173597</v>
      </c>
      <c r="B210" s="1" t="s">
        <v>452</v>
      </c>
      <c r="C210" s="1" t="s">
        <v>453</v>
      </c>
      <c r="D210" s="1" t="s">
        <v>57</v>
      </c>
      <c r="E210" s="1" t="s">
        <v>454</v>
      </c>
      <c r="F210" s="3">
        <v>1</v>
      </c>
      <c r="G210" s="1" t="s">
        <v>29</v>
      </c>
      <c r="H210" s="3">
        <v>148.19999999999999</v>
      </c>
      <c r="I210" s="3">
        <v>148.19999999999999</v>
      </c>
      <c r="J210" s="1" t="s">
        <v>42</v>
      </c>
      <c r="L210" s="1" t="s">
        <v>43</v>
      </c>
      <c r="M210" s="1" t="s">
        <v>441</v>
      </c>
      <c r="N210" s="1" t="s">
        <v>33</v>
      </c>
      <c r="O210" s="1" t="s">
        <v>34</v>
      </c>
      <c r="P210" s="1" t="s">
        <v>35</v>
      </c>
      <c r="Q210" s="1" t="s">
        <v>59</v>
      </c>
      <c r="R210" s="1" t="s">
        <v>60</v>
      </c>
      <c r="U210" s="1" t="s">
        <v>61</v>
      </c>
      <c r="W210" s="1">
        <f t="shared" si="6"/>
        <v>2018</v>
      </c>
      <c r="X210" s="1">
        <f t="shared" si="7"/>
        <v>2</v>
      </c>
      <c r="Z210" s="3">
        <v>0</v>
      </c>
    </row>
    <row r="211" spans="1:26" ht="12.75" customHeight="1" x14ac:dyDescent="0.25">
      <c r="A211" s="2">
        <v>43136.405755173597</v>
      </c>
      <c r="C211" s="1" t="s">
        <v>184</v>
      </c>
      <c r="D211" s="1" t="s">
        <v>27</v>
      </c>
      <c r="E211" s="1" t="s">
        <v>185</v>
      </c>
      <c r="F211" s="3">
        <v>3</v>
      </c>
      <c r="G211" s="1" t="s">
        <v>29</v>
      </c>
      <c r="H211" s="3">
        <v>172.79</v>
      </c>
      <c r="I211" s="3">
        <v>518.36</v>
      </c>
      <c r="J211" s="1" t="s">
        <v>42</v>
      </c>
      <c r="L211" s="1" t="s">
        <v>43</v>
      </c>
      <c r="M211" s="1" t="s">
        <v>441</v>
      </c>
      <c r="N211" s="1" t="s">
        <v>33</v>
      </c>
      <c r="O211" s="1" t="s">
        <v>34</v>
      </c>
      <c r="P211" s="1" t="s">
        <v>35</v>
      </c>
      <c r="Q211" s="1" t="s">
        <v>112</v>
      </c>
      <c r="R211" s="1" t="s">
        <v>113</v>
      </c>
      <c r="U211" s="1" t="s">
        <v>114</v>
      </c>
      <c r="W211" s="1">
        <f t="shared" si="6"/>
        <v>2018</v>
      </c>
      <c r="X211" s="1">
        <f t="shared" si="7"/>
        <v>2</v>
      </c>
      <c r="Z211" s="3">
        <v>0</v>
      </c>
    </row>
    <row r="212" spans="1:26" ht="12.75" customHeight="1" x14ac:dyDescent="0.25">
      <c r="A212" s="2">
        <v>43136.405755173597</v>
      </c>
      <c r="B212" s="1" t="s">
        <v>194</v>
      </c>
      <c r="C212" s="1" t="s">
        <v>195</v>
      </c>
      <c r="D212" s="1" t="s">
        <v>27</v>
      </c>
      <c r="E212" s="1" t="s">
        <v>196</v>
      </c>
      <c r="F212" s="3">
        <v>1</v>
      </c>
      <c r="G212" s="1" t="s">
        <v>29</v>
      </c>
      <c r="H212" s="3">
        <v>738.1</v>
      </c>
      <c r="I212" s="3">
        <v>738.1</v>
      </c>
      <c r="J212" s="1" t="s">
        <v>42</v>
      </c>
      <c r="L212" s="1" t="s">
        <v>43</v>
      </c>
      <c r="M212" s="1" t="s">
        <v>441</v>
      </c>
      <c r="N212" s="1" t="s">
        <v>33</v>
      </c>
      <c r="O212" s="1" t="s">
        <v>34</v>
      </c>
      <c r="P212" s="1" t="s">
        <v>35</v>
      </c>
      <c r="Q212" s="1" t="s">
        <v>36</v>
      </c>
      <c r="R212" s="1" t="s">
        <v>37</v>
      </c>
      <c r="U212" s="1" t="s">
        <v>193</v>
      </c>
      <c r="W212" s="1">
        <f t="shared" si="6"/>
        <v>2018</v>
      </c>
      <c r="X212" s="1">
        <f t="shared" si="7"/>
        <v>2</v>
      </c>
      <c r="Z212" s="3">
        <v>0</v>
      </c>
    </row>
    <row r="213" spans="1:26" ht="12.75" customHeight="1" x14ac:dyDescent="0.25">
      <c r="A213" s="2">
        <v>43136.410127893498</v>
      </c>
      <c r="B213" s="1" t="s">
        <v>197</v>
      </c>
      <c r="C213" s="1" t="s">
        <v>198</v>
      </c>
      <c r="D213" s="1" t="s">
        <v>150</v>
      </c>
      <c r="E213" s="1" t="s">
        <v>199</v>
      </c>
      <c r="F213" s="3">
        <v>60</v>
      </c>
      <c r="G213" s="1" t="s">
        <v>29</v>
      </c>
      <c r="H213" s="3">
        <v>0.23</v>
      </c>
      <c r="I213" s="3">
        <v>13.61</v>
      </c>
      <c r="J213" s="1" t="s">
        <v>30</v>
      </c>
      <c r="L213" s="1" t="s">
        <v>31</v>
      </c>
      <c r="M213" s="1" t="s">
        <v>455</v>
      </c>
      <c r="N213" s="1" t="s">
        <v>33</v>
      </c>
      <c r="O213" s="1" t="s">
        <v>34</v>
      </c>
      <c r="P213" s="1" t="s">
        <v>35</v>
      </c>
      <c r="Q213" s="1" t="s">
        <v>152</v>
      </c>
      <c r="R213" s="1" t="s">
        <v>153</v>
      </c>
      <c r="U213" s="1" t="s">
        <v>203</v>
      </c>
      <c r="W213" s="1">
        <f t="shared" si="6"/>
        <v>2018</v>
      </c>
      <c r="X213" s="1">
        <f t="shared" si="7"/>
        <v>2</v>
      </c>
      <c r="Z213" s="3">
        <v>0</v>
      </c>
    </row>
    <row r="214" spans="1:26" ht="12.75" customHeight="1" x14ac:dyDescent="0.25">
      <c r="A214" s="2">
        <v>43136.410127893498</v>
      </c>
      <c r="B214" s="1" t="s">
        <v>456</v>
      </c>
      <c r="C214" s="1" t="s">
        <v>457</v>
      </c>
      <c r="D214" s="1" t="s">
        <v>40</v>
      </c>
      <c r="E214" s="1" t="s">
        <v>458</v>
      </c>
      <c r="F214" s="3">
        <v>10</v>
      </c>
      <c r="G214" s="1" t="s">
        <v>29</v>
      </c>
      <c r="H214" s="3">
        <v>1</v>
      </c>
      <c r="I214" s="3">
        <v>10</v>
      </c>
      <c r="J214" s="1" t="s">
        <v>30</v>
      </c>
      <c r="L214" s="1" t="s">
        <v>31</v>
      </c>
      <c r="M214" s="1" t="s">
        <v>455</v>
      </c>
      <c r="N214" s="1" t="s">
        <v>33</v>
      </c>
      <c r="O214" s="1" t="s">
        <v>34</v>
      </c>
      <c r="P214" s="1" t="s">
        <v>35</v>
      </c>
      <c r="Q214" s="1" t="s">
        <v>79</v>
      </c>
      <c r="R214" s="1" t="s">
        <v>80</v>
      </c>
      <c r="U214" s="1" t="s">
        <v>69</v>
      </c>
      <c r="W214" s="1">
        <f t="shared" si="6"/>
        <v>2018</v>
      </c>
      <c r="X214" s="1">
        <f t="shared" si="7"/>
        <v>2</v>
      </c>
      <c r="Z214" s="3">
        <v>0</v>
      </c>
    </row>
    <row r="215" spans="1:26" ht="12.75" customHeight="1" x14ac:dyDescent="0.25">
      <c r="A215" s="2">
        <v>43136.410127893498</v>
      </c>
      <c r="B215" s="1" t="s">
        <v>38</v>
      </c>
      <c r="C215" s="1" t="s">
        <v>39</v>
      </c>
      <c r="D215" s="1" t="s">
        <v>40</v>
      </c>
      <c r="E215" s="1" t="s">
        <v>41</v>
      </c>
      <c r="F215" s="3">
        <v>200</v>
      </c>
      <c r="G215" s="1" t="s">
        <v>29</v>
      </c>
      <c r="H215" s="3">
        <v>1.05</v>
      </c>
      <c r="I215" s="3">
        <v>209.81</v>
      </c>
      <c r="J215" s="1" t="s">
        <v>30</v>
      </c>
      <c r="L215" s="1" t="s">
        <v>31</v>
      </c>
      <c r="M215" s="1" t="s">
        <v>455</v>
      </c>
      <c r="N215" s="1" t="s">
        <v>33</v>
      </c>
      <c r="O215" s="1" t="s">
        <v>34</v>
      </c>
      <c r="P215" s="1" t="s">
        <v>35</v>
      </c>
      <c r="Q215" s="1" t="s">
        <v>45</v>
      </c>
      <c r="R215" s="1" t="s">
        <v>46</v>
      </c>
      <c r="S215" s="1" t="s">
        <v>459</v>
      </c>
      <c r="W215" s="1">
        <f t="shared" si="6"/>
        <v>2018</v>
      </c>
      <c r="X215" s="1">
        <f t="shared" si="7"/>
        <v>2</v>
      </c>
      <c r="Z215" s="3">
        <v>0</v>
      </c>
    </row>
    <row r="216" spans="1:26" ht="12.75" customHeight="1" x14ac:dyDescent="0.25">
      <c r="A216" s="2">
        <v>43136.410127893498</v>
      </c>
      <c r="B216" s="1" t="s">
        <v>47</v>
      </c>
      <c r="C216" s="1" t="s">
        <v>48</v>
      </c>
      <c r="D216" s="1" t="s">
        <v>40</v>
      </c>
      <c r="E216" s="1" t="s">
        <v>49</v>
      </c>
      <c r="F216" s="3">
        <v>200</v>
      </c>
      <c r="G216" s="1" t="s">
        <v>29</v>
      </c>
      <c r="H216" s="3">
        <v>1.06</v>
      </c>
      <c r="I216" s="3">
        <v>212</v>
      </c>
      <c r="J216" s="1" t="s">
        <v>30</v>
      </c>
      <c r="L216" s="1" t="s">
        <v>31</v>
      </c>
      <c r="M216" s="1" t="s">
        <v>455</v>
      </c>
      <c r="N216" s="1" t="s">
        <v>33</v>
      </c>
      <c r="O216" s="1" t="s">
        <v>34</v>
      </c>
      <c r="P216" s="1" t="s">
        <v>35</v>
      </c>
      <c r="Q216" s="1" t="s">
        <v>45</v>
      </c>
      <c r="R216" s="1" t="s">
        <v>46</v>
      </c>
      <c r="W216" s="1">
        <f t="shared" si="6"/>
        <v>2018</v>
      </c>
      <c r="X216" s="1">
        <f t="shared" si="7"/>
        <v>2</v>
      </c>
      <c r="Z216" s="3">
        <v>0</v>
      </c>
    </row>
    <row r="217" spans="1:26" ht="12.75" customHeight="1" x14ac:dyDescent="0.25">
      <c r="A217" s="2">
        <v>43136.410127893498</v>
      </c>
      <c r="C217" s="1" t="s">
        <v>50</v>
      </c>
      <c r="D217" s="1" t="s">
        <v>27</v>
      </c>
      <c r="E217" s="1" t="s">
        <v>51</v>
      </c>
      <c r="F217" s="3">
        <v>20</v>
      </c>
      <c r="G217" s="1" t="s">
        <v>29</v>
      </c>
      <c r="H217" s="3">
        <v>1.1499999999999999</v>
      </c>
      <c r="I217" s="3">
        <v>23</v>
      </c>
      <c r="J217" s="1" t="s">
        <v>30</v>
      </c>
      <c r="L217" s="1" t="s">
        <v>31</v>
      </c>
      <c r="M217" s="1" t="s">
        <v>455</v>
      </c>
      <c r="N217" s="1" t="s">
        <v>33</v>
      </c>
      <c r="O217" s="1" t="s">
        <v>34</v>
      </c>
      <c r="P217" s="1" t="s">
        <v>35</v>
      </c>
      <c r="Q217" s="1" t="s">
        <v>52</v>
      </c>
      <c r="R217" s="1" t="s">
        <v>53</v>
      </c>
      <c r="U217" s="1" t="s">
        <v>54</v>
      </c>
      <c r="W217" s="1">
        <f t="shared" si="6"/>
        <v>2018</v>
      </c>
      <c r="X217" s="1">
        <f t="shared" si="7"/>
        <v>2</v>
      </c>
      <c r="Z217" s="3">
        <v>0</v>
      </c>
    </row>
    <row r="218" spans="1:26" ht="12.75" customHeight="1" x14ac:dyDescent="0.25">
      <c r="A218" s="2">
        <v>43136.410127893498</v>
      </c>
      <c r="C218" s="1" t="s">
        <v>204</v>
      </c>
      <c r="D218" s="1" t="s">
        <v>40</v>
      </c>
      <c r="E218" s="1" t="s">
        <v>205</v>
      </c>
      <c r="F218" s="3">
        <v>20</v>
      </c>
      <c r="G218" s="1" t="s">
        <v>29</v>
      </c>
      <c r="H218" s="3">
        <v>1.19</v>
      </c>
      <c r="I218" s="3">
        <v>23.8</v>
      </c>
      <c r="J218" s="1" t="s">
        <v>30</v>
      </c>
      <c r="L218" s="1" t="s">
        <v>31</v>
      </c>
      <c r="M218" s="1" t="s">
        <v>455</v>
      </c>
      <c r="N218" s="1" t="s">
        <v>33</v>
      </c>
      <c r="O218" s="1" t="s">
        <v>34</v>
      </c>
      <c r="P218" s="1" t="s">
        <v>35</v>
      </c>
      <c r="Q218" s="1" t="s">
        <v>67</v>
      </c>
      <c r="R218" s="1" t="s">
        <v>68</v>
      </c>
      <c r="U218" s="1" t="s">
        <v>183</v>
      </c>
      <c r="W218" s="1">
        <f t="shared" ref="W218:W281" si="8">YEAR(A218)</f>
        <v>2018</v>
      </c>
      <c r="X218" s="1">
        <f t="shared" ref="X218:X281" si="9">MONTH(A218)</f>
        <v>2</v>
      </c>
      <c r="Z218" s="3">
        <v>0</v>
      </c>
    </row>
    <row r="219" spans="1:26" ht="12.75" customHeight="1" x14ac:dyDescent="0.25">
      <c r="A219" s="2">
        <v>43136.410127893498</v>
      </c>
      <c r="B219" s="1" t="s">
        <v>460</v>
      </c>
      <c r="C219" s="1" t="s">
        <v>461</v>
      </c>
      <c r="D219" s="1" t="s">
        <v>40</v>
      </c>
      <c r="E219" s="1" t="s">
        <v>462</v>
      </c>
      <c r="F219" s="3">
        <v>40</v>
      </c>
      <c r="G219" s="1" t="s">
        <v>29</v>
      </c>
      <c r="H219" s="3">
        <v>1.21</v>
      </c>
      <c r="I219" s="3">
        <v>48.42</v>
      </c>
      <c r="J219" s="1" t="s">
        <v>30</v>
      </c>
      <c r="L219" s="1" t="s">
        <v>31</v>
      </c>
      <c r="M219" s="1" t="s">
        <v>455</v>
      </c>
      <c r="N219" s="1" t="s">
        <v>33</v>
      </c>
      <c r="O219" s="1" t="s">
        <v>34</v>
      </c>
      <c r="P219" s="1" t="s">
        <v>35</v>
      </c>
      <c r="Q219" s="1" t="s">
        <v>463</v>
      </c>
      <c r="R219" s="1" t="s">
        <v>464</v>
      </c>
      <c r="U219" s="1" t="s">
        <v>139</v>
      </c>
      <c r="W219" s="1">
        <f t="shared" si="8"/>
        <v>2018</v>
      </c>
      <c r="X219" s="1">
        <f t="shared" si="9"/>
        <v>2</v>
      </c>
      <c r="Z219" s="3">
        <v>0</v>
      </c>
    </row>
    <row r="220" spans="1:26" ht="12.75" customHeight="1" x14ac:dyDescent="0.25">
      <c r="A220" s="2">
        <v>43136.410127893498</v>
      </c>
      <c r="C220" s="1" t="s">
        <v>70</v>
      </c>
      <c r="D220" s="1" t="s">
        <v>71</v>
      </c>
      <c r="E220" s="1" t="s">
        <v>72</v>
      </c>
      <c r="F220" s="3">
        <v>200</v>
      </c>
      <c r="G220" s="1" t="s">
        <v>29</v>
      </c>
      <c r="H220" s="3">
        <v>2.8</v>
      </c>
      <c r="I220" s="3">
        <v>560.52</v>
      </c>
      <c r="J220" s="1" t="s">
        <v>30</v>
      </c>
      <c r="L220" s="1" t="s">
        <v>31</v>
      </c>
      <c r="M220" s="1" t="s">
        <v>455</v>
      </c>
      <c r="N220" s="1" t="s">
        <v>33</v>
      </c>
      <c r="O220" s="1" t="s">
        <v>34</v>
      </c>
      <c r="P220" s="1" t="s">
        <v>35</v>
      </c>
      <c r="Q220" s="1" t="s">
        <v>73</v>
      </c>
      <c r="R220" s="1" t="s">
        <v>74</v>
      </c>
      <c r="U220" s="1" t="s">
        <v>75</v>
      </c>
      <c r="W220" s="1">
        <f t="shared" si="8"/>
        <v>2018</v>
      </c>
      <c r="X220" s="1">
        <f t="shared" si="9"/>
        <v>2</v>
      </c>
      <c r="Z220" s="3">
        <v>0</v>
      </c>
    </row>
    <row r="221" spans="1:26" ht="12.75" customHeight="1" x14ac:dyDescent="0.25">
      <c r="A221" s="2">
        <v>43136.410127893498</v>
      </c>
      <c r="B221" s="1" t="s">
        <v>206</v>
      </c>
      <c r="C221" s="1" t="s">
        <v>207</v>
      </c>
      <c r="D221" s="1" t="s">
        <v>40</v>
      </c>
      <c r="E221" s="1" t="s">
        <v>208</v>
      </c>
      <c r="F221" s="3">
        <v>10</v>
      </c>
      <c r="G221" s="1" t="s">
        <v>29</v>
      </c>
      <c r="H221" s="3">
        <v>4.47</v>
      </c>
      <c r="I221" s="3">
        <v>44.7</v>
      </c>
      <c r="J221" s="1" t="s">
        <v>30</v>
      </c>
      <c r="L221" s="1" t="s">
        <v>31</v>
      </c>
      <c r="M221" s="1" t="s">
        <v>455</v>
      </c>
      <c r="N221" s="1" t="s">
        <v>33</v>
      </c>
      <c r="O221" s="1" t="s">
        <v>34</v>
      </c>
      <c r="P221" s="1" t="s">
        <v>35</v>
      </c>
      <c r="Q221" s="1" t="s">
        <v>79</v>
      </c>
      <c r="R221" s="1" t="s">
        <v>80</v>
      </c>
      <c r="U221" s="1" t="s">
        <v>69</v>
      </c>
      <c r="W221" s="1">
        <f t="shared" si="8"/>
        <v>2018</v>
      </c>
      <c r="X221" s="1">
        <f t="shared" si="9"/>
        <v>2</v>
      </c>
      <c r="Z221" s="3">
        <v>0</v>
      </c>
    </row>
    <row r="222" spans="1:26" ht="12.75" customHeight="1" x14ac:dyDescent="0.25">
      <c r="A222" s="2">
        <v>43136.410127893498</v>
      </c>
      <c r="B222" s="1" t="s">
        <v>304</v>
      </c>
      <c r="C222" s="1" t="s">
        <v>305</v>
      </c>
      <c r="D222" s="1" t="s">
        <v>27</v>
      </c>
      <c r="E222" s="1" t="s">
        <v>306</v>
      </c>
      <c r="F222" s="3">
        <v>30</v>
      </c>
      <c r="G222" s="1" t="s">
        <v>29</v>
      </c>
      <c r="H222" s="3">
        <v>7.74</v>
      </c>
      <c r="I222" s="3">
        <v>232.29</v>
      </c>
      <c r="J222" s="1" t="s">
        <v>30</v>
      </c>
      <c r="L222" s="1" t="s">
        <v>31</v>
      </c>
      <c r="M222" s="1" t="s">
        <v>455</v>
      </c>
      <c r="N222" s="1" t="s">
        <v>33</v>
      </c>
      <c r="O222" s="1" t="s">
        <v>34</v>
      </c>
      <c r="P222" s="1" t="s">
        <v>35</v>
      </c>
      <c r="Q222" s="1" t="s">
        <v>112</v>
      </c>
      <c r="R222" s="1" t="s">
        <v>113</v>
      </c>
      <c r="U222" s="1" t="s">
        <v>114</v>
      </c>
      <c r="W222" s="1">
        <f t="shared" si="8"/>
        <v>2018</v>
      </c>
      <c r="X222" s="1">
        <f t="shared" si="9"/>
        <v>2</v>
      </c>
      <c r="Z222" s="3">
        <v>0</v>
      </c>
    </row>
    <row r="223" spans="1:26" ht="12.75" customHeight="1" x14ac:dyDescent="0.25">
      <c r="A223" s="2">
        <v>43136.410127893498</v>
      </c>
      <c r="B223" s="1" t="s">
        <v>214</v>
      </c>
      <c r="C223" s="1" t="s">
        <v>215</v>
      </c>
      <c r="D223" s="1" t="s">
        <v>27</v>
      </c>
      <c r="E223" s="1" t="s">
        <v>216</v>
      </c>
      <c r="F223" s="3">
        <v>10</v>
      </c>
      <c r="G223" s="1" t="s">
        <v>29</v>
      </c>
      <c r="H223" s="3">
        <v>12.71</v>
      </c>
      <c r="I223" s="3">
        <v>127.1</v>
      </c>
      <c r="J223" s="1" t="s">
        <v>30</v>
      </c>
      <c r="L223" s="1" t="s">
        <v>31</v>
      </c>
      <c r="M223" s="1" t="s">
        <v>455</v>
      </c>
      <c r="N223" s="1" t="s">
        <v>33</v>
      </c>
      <c r="O223" s="1" t="s">
        <v>34</v>
      </c>
      <c r="P223" s="1" t="s">
        <v>35</v>
      </c>
      <c r="Q223" s="1" t="s">
        <v>112</v>
      </c>
      <c r="R223" s="1" t="s">
        <v>113</v>
      </c>
      <c r="U223" s="1" t="s">
        <v>114</v>
      </c>
      <c r="W223" s="1">
        <f t="shared" si="8"/>
        <v>2018</v>
      </c>
      <c r="X223" s="1">
        <f t="shared" si="9"/>
        <v>2</v>
      </c>
      <c r="Z223" s="3">
        <v>0</v>
      </c>
    </row>
    <row r="224" spans="1:26" ht="12.75" customHeight="1" x14ac:dyDescent="0.25">
      <c r="A224" s="2">
        <v>43136.410127893498</v>
      </c>
      <c r="C224" s="1" t="s">
        <v>270</v>
      </c>
      <c r="D224" s="1" t="s">
        <v>27</v>
      </c>
      <c r="E224" s="1" t="s">
        <v>271</v>
      </c>
      <c r="F224" s="3">
        <v>25</v>
      </c>
      <c r="G224" s="1" t="s">
        <v>105</v>
      </c>
      <c r="H224" s="3">
        <v>22.39</v>
      </c>
      <c r="I224" s="3">
        <v>559.63</v>
      </c>
      <c r="J224" s="1" t="s">
        <v>30</v>
      </c>
      <c r="L224" s="1" t="s">
        <v>31</v>
      </c>
      <c r="M224" s="1" t="s">
        <v>455</v>
      </c>
      <c r="N224" s="1" t="s">
        <v>33</v>
      </c>
      <c r="O224" s="1" t="s">
        <v>34</v>
      </c>
      <c r="P224" s="1" t="s">
        <v>35</v>
      </c>
      <c r="Q224" s="1" t="s">
        <v>112</v>
      </c>
      <c r="R224" s="1" t="s">
        <v>113</v>
      </c>
      <c r="U224" s="1" t="s">
        <v>160</v>
      </c>
      <c r="W224" s="1">
        <f t="shared" si="8"/>
        <v>2018</v>
      </c>
      <c r="X224" s="1">
        <f t="shared" si="9"/>
        <v>2</v>
      </c>
      <c r="Z224" s="3">
        <v>0</v>
      </c>
    </row>
    <row r="225" spans="1:26" ht="12.75" customHeight="1" x14ac:dyDescent="0.25">
      <c r="A225" s="2">
        <v>43136.410127893498</v>
      </c>
      <c r="B225" s="1" t="s">
        <v>124</v>
      </c>
      <c r="C225" s="1" t="s">
        <v>125</v>
      </c>
      <c r="D225" s="1" t="s">
        <v>40</v>
      </c>
      <c r="E225" s="1" t="s">
        <v>126</v>
      </c>
      <c r="F225" s="3">
        <v>1</v>
      </c>
      <c r="G225" s="1" t="s">
        <v>29</v>
      </c>
      <c r="H225" s="3">
        <v>29.32</v>
      </c>
      <c r="I225" s="3">
        <v>29.32</v>
      </c>
      <c r="J225" s="1" t="s">
        <v>30</v>
      </c>
      <c r="L225" s="1" t="s">
        <v>31</v>
      </c>
      <c r="M225" s="1" t="s">
        <v>455</v>
      </c>
      <c r="N225" s="1" t="s">
        <v>33</v>
      </c>
      <c r="O225" s="1" t="s">
        <v>34</v>
      </c>
      <c r="P225" s="1" t="s">
        <v>35</v>
      </c>
      <c r="Q225" s="1" t="s">
        <v>90</v>
      </c>
      <c r="R225" s="1" t="s">
        <v>91</v>
      </c>
      <c r="U225" s="1" t="s">
        <v>69</v>
      </c>
      <c r="W225" s="1">
        <f t="shared" si="8"/>
        <v>2018</v>
      </c>
      <c r="X225" s="1">
        <f t="shared" si="9"/>
        <v>2</v>
      </c>
      <c r="Z225" s="3">
        <v>0</v>
      </c>
    </row>
    <row r="226" spans="1:26" ht="12.75" customHeight="1" x14ac:dyDescent="0.25">
      <c r="A226" s="2">
        <v>43136.410127893498</v>
      </c>
      <c r="B226" s="1" t="s">
        <v>127</v>
      </c>
      <c r="C226" s="1" t="s">
        <v>128</v>
      </c>
      <c r="D226" s="1" t="s">
        <v>40</v>
      </c>
      <c r="E226" s="1" t="s">
        <v>129</v>
      </c>
      <c r="F226" s="3">
        <v>3</v>
      </c>
      <c r="G226" s="1" t="s">
        <v>29</v>
      </c>
      <c r="H226" s="3">
        <v>35.58</v>
      </c>
      <c r="I226" s="3">
        <v>106.74</v>
      </c>
      <c r="J226" s="1" t="s">
        <v>30</v>
      </c>
      <c r="L226" s="1" t="s">
        <v>31</v>
      </c>
      <c r="M226" s="1" t="s">
        <v>455</v>
      </c>
      <c r="N226" s="1" t="s">
        <v>33</v>
      </c>
      <c r="O226" s="1" t="s">
        <v>34</v>
      </c>
      <c r="P226" s="1" t="s">
        <v>35</v>
      </c>
      <c r="Q226" s="1" t="s">
        <v>90</v>
      </c>
      <c r="R226" s="1" t="s">
        <v>91</v>
      </c>
      <c r="U226" s="1" t="s">
        <v>69</v>
      </c>
      <c r="W226" s="1">
        <f t="shared" si="8"/>
        <v>2018</v>
      </c>
      <c r="X226" s="1">
        <f t="shared" si="9"/>
        <v>2</v>
      </c>
      <c r="Z226" s="3">
        <v>0</v>
      </c>
    </row>
    <row r="227" spans="1:26" ht="12.75" customHeight="1" x14ac:dyDescent="0.25">
      <c r="A227" s="2">
        <v>43136.410127893498</v>
      </c>
      <c r="B227" s="1" t="s">
        <v>118</v>
      </c>
      <c r="C227" s="1" t="s">
        <v>119</v>
      </c>
      <c r="D227" s="1" t="s">
        <v>57</v>
      </c>
      <c r="E227" s="1" t="s">
        <v>120</v>
      </c>
      <c r="F227" s="3">
        <v>10</v>
      </c>
      <c r="G227" s="1" t="s">
        <v>29</v>
      </c>
      <c r="H227" s="3">
        <v>36.58</v>
      </c>
      <c r="I227" s="3">
        <v>365.82</v>
      </c>
      <c r="J227" s="1" t="s">
        <v>30</v>
      </c>
      <c r="L227" s="1" t="s">
        <v>31</v>
      </c>
      <c r="M227" s="1" t="s">
        <v>455</v>
      </c>
      <c r="N227" s="1" t="s">
        <v>33</v>
      </c>
      <c r="O227" s="1" t="s">
        <v>34</v>
      </c>
      <c r="P227" s="1" t="s">
        <v>35</v>
      </c>
      <c r="Q227" s="1" t="s">
        <v>121</v>
      </c>
      <c r="R227" s="1" t="s">
        <v>122</v>
      </c>
      <c r="U227" s="1" t="s">
        <v>123</v>
      </c>
      <c r="W227" s="1">
        <f t="shared" si="8"/>
        <v>2018</v>
      </c>
      <c r="X227" s="1">
        <f t="shared" si="9"/>
        <v>2</v>
      </c>
      <c r="Z227" s="3">
        <v>0</v>
      </c>
    </row>
    <row r="228" spans="1:26" ht="12.75" customHeight="1" x14ac:dyDescent="0.25">
      <c r="A228" s="2">
        <v>43136.410127893498</v>
      </c>
      <c r="C228" s="1" t="s">
        <v>158</v>
      </c>
      <c r="D228" s="1" t="s">
        <v>27</v>
      </c>
      <c r="E228" s="1" t="s">
        <v>159</v>
      </c>
      <c r="F228" s="3">
        <v>1</v>
      </c>
      <c r="G228" s="1" t="s">
        <v>105</v>
      </c>
      <c r="H228" s="3">
        <v>59.49</v>
      </c>
      <c r="I228" s="3">
        <v>59.49</v>
      </c>
      <c r="J228" s="1" t="s">
        <v>30</v>
      </c>
      <c r="L228" s="1" t="s">
        <v>31</v>
      </c>
      <c r="M228" s="1" t="s">
        <v>455</v>
      </c>
      <c r="N228" s="1" t="s">
        <v>33</v>
      </c>
      <c r="O228" s="1" t="s">
        <v>34</v>
      </c>
      <c r="P228" s="1" t="s">
        <v>35</v>
      </c>
      <c r="Q228" s="1" t="s">
        <v>112</v>
      </c>
      <c r="R228" s="1" t="s">
        <v>113</v>
      </c>
      <c r="U228" s="1" t="s">
        <v>160</v>
      </c>
      <c r="W228" s="1">
        <f t="shared" si="8"/>
        <v>2018</v>
      </c>
      <c r="X228" s="1">
        <f t="shared" si="9"/>
        <v>2</v>
      </c>
      <c r="Z228" s="3">
        <v>0</v>
      </c>
    </row>
    <row r="229" spans="1:26" ht="12.75" customHeight="1" x14ac:dyDescent="0.25">
      <c r="A229" s="2">
        <v>43136.410127893498</v>
      </c>
      <c r="C229" s="1" t="s">
        <v>184</v>
      </c>
      <c r="D229" s="1" t="s">
        <v>27</v>
      </c>
      <c r="E229" s="1" t="s">
        <v>185</v>
      </c>
      <c r="F229" s="3">
        <v>4</v>
      </c>
      <c r="G229" s="1" t="s">
        <v>29</v>
      </c>
      <c r="H229" s="3">
        <v>172.79</v>
      </c>
      <c r="I229" s="3">
        <v>691.15</v>
      </c>
      <c r="J229" s="1" t="s">
        <v>30</v>
      </c>
      <c r="L229" s="1" t="s">
        <v>31</v>
      </c>
      <c r="M229" s="1" t="s">
        <v>455</v>
      </c>
      <c r="N229" s="1" t="s">
        <v>33</v>
      </c>
      <c r="O229" s="1" t="s">
        <v>34</v>
      </c>
      <c r="P229" s="1" t="s">
        <v>35</v>
      </c>
      <c r="Q229" s="1" t="s">
        <v>112</v>
      </c>
      <c r="R229" s="1" t="s">
        <v>113</v>
      </c>
      <c r="U229" s="1" t="s">
        <v>114</v>
      </c>
      <c r="W229" s="1">
        <f t="shared" si="8"/>
        <v>2018</v>
      </c>
      <c r="X229" s="1">
        <f t="shared" si="9"/>
        <v>2</v>
      </c>
      <c r="Z229" s="3">
        <v>0</v>
      </c>
    </row>
    <row r="230" spans="1:26" ht="12.75" customHeight="1" x14ac:dyDescent="0.25">
      <c r="A230" s="2">
        <v>43136.539717442101</v>
      </c>
      <c r="C230" s="1" t="s">
        <v>285</v>
      </c>
      <c r="D230" s="1" t="s">
        <v>40</v>
      </c>
      <c r="E230" s="1" t="s">
        <v>286</v>
      </c>
      <c r="F230" s="3">
        <v>7</v>
      </c>
      <c r="G230" s="1" t="s">
        <v>105</v>
      </c>
      <c r="H230" s="3">
        <v>60.5</v>
      </c>
      <c r="I230" s="3">
        <v>423.5</v>
      </c>
      <c r="J230" s="1" t="s">
        <v>42</v>
      </c>
      <c r="L230" s="1" t="s">
        <v>43</v>
      </c>
      <c r="M230" s="1" t="s">
        <v>465</v>
      </c>
      <c r="N230" s="1" t="s">
        <v>33</v>
      </c>
      <c r="O230" s="1" t="s">
        <v>321</v>
      </c>
      <c r="P230" s="1" t="s">
        <v>35</v>
      </c>
      <c r="Q230" s="1" t="s">
        <v>181</v>
      </c>
      <c r="R230" s="1" t="s">
        <v>182</v>
      </c>
      <c r="U230" s="1" t="s">
        <v>288</v>
      </c>
      <c r="W230" s="1">
        <f t="shared" si="8"/>
        <v>2018</v>
      </c>
      <c r="X230" s="1">
        <f t="shared" si="9"/>
        <v>2</v>
      </c>
      <c r="Z230" s="3">
        <v>0</v>
      </c>
    </row>
    <row r="231" spans="1:26" ht="12.75" customHeight="1" x14ac:dyDescent="0.25">
      <c r="A231" s="2">
        <v>43136.540365590299</v>
      </c>
      <c r="C231" s="1" t="s">
        <v>285</v>
      </c>
      <c r="D231" s="1" t="s">
        <v>40</v>
      </c>
      <c r="E231" s="1" t="s">
        <v>286</v>
      </c>
      <c r="F231" s="3">
        <v>5</v>
      </c>
      <c r="G231" s="1" t="s">
        <v>105</v>
      </c>
      <c r="H231" s="3">
        <v>60.5</v>
      </c>
      <c r="I231" s="3">
        <v>302.5</v>
      </c>
      <c r="J231" s="1" t="s">
        <v>200</v>
      </c>
      <c r="L231" s="1" t="s">
        <v>201</v>
      </c>
      <c r="M231" s="1" t="s">
        <v>466</v>
      </c>
      <c r="N231" s="1" t="s">
        <v>33</v>
      </c>
      <c r="O231" s="1" t="s">
        <v>321</v>
      </c>
      <c r="P231" s="1" t="s">
        <v>35</v>
      </c>
      <c r="Q231" s="1" t="s">
        <v>181</v>
      </c>
      <c r="R231" s="1" t="s">
        <v>182</v>
      </c>
      <c r="U231" s="1" t="s">
        <v>288</v>
      </c>
      <c r="W231" s="1">
        <f t="shared" si="8"/>
        <v>2018</v>
      </c>
      <c r="X231" s="1">
        <f t="shared" si="9"/>
        <v>2</v>
      </c>
      <c r="Z231" s="3">
        <v>0</v>
      </c>
    </row>
    <row r="232" spans="1:26" ht="12.75" customHeight="1" x14ac:dyDescent="0.25">
      <c r="A232" s="2">
        <v>43136.5408074074</v>
      </c>
      <c r="C232" s="1" t="s">
        <v>285</v>
      </c>
      <c r="D232" s="1" t="s">
        <v>40</v>
      </c>
      <c r="E232" s="1" t="s">
        <v>286</v>
      </c>
      <c r="F232" s="3">
        <v>3</v>
      </c>
      <c r="G232" s="1" t="s">
        <v>105</v>
      </c>
      <c r="H232" s="3">
        <v>60.5</v>
      </c>
      <c r="I232" s="3">
        <v>181.5</v>
      </c>
      <c r="J232" s="1" t="s">
        <v>30</v>
      </c>
      <c r="L232" s="1" t="s">
        <v>31</v>
      </c>
      <c r="M232" s="1" t="s">
        <v>467</v>
      </c>
      <c r="N232" s="1" t="s">
        <v>33</v>
      </c>
      <c r="O232" s="1" t="s">
        <v>321</v>
      </c>
      <c r="P232" s="1" t="s">
        <v>35</v>
      </c>
      <c r="Q232" s="1" t="s">
        <v>181</v>
      </c>
      <c r="R232" s="1" t="s">
        <v>182</v>
      </c>
      <c r="U232" s="1" t="s">
        <v>288</v>
      </c>
      <c r="W232" s="1">
        <f t="shared" si="8"/>
        <v>2018</v>
      </c>
      <c r="X232" s="1">
        <f t="shared" si="9"/>
        <v>2</v>
      </c>
      <c r="Z232" s="3">
        <v>0</v>
      </c>
    </row>
    <row r="233" spans="1:26" ht="12.75" customHeight="1" x14ac:dyDescent="0.25">
      <c r="A233" s="2">
        <v>43136.541528784699</v>
      </c>
      <c r="C233" s="1" t="s">
        <v>285</v>
      </c>
      <c r="D233" s="1" t="s">
        <v>40</v>
      </c>
      <c r="E233" s="1" t="s">
        <v>286</v>
      </c>
      <c r="F233" s="3">
        <v>5</v>
      </c>
      <c r="G233" s="1" t="s">
        <v>105</v>
      </c>
      <c r="H233" s="3">
        <v>60.5</v>
      </c>
      <c r="I233" s="3">
        <v>302.5</v>
      </c>
      <c r="J233" s="1" t="s">
        <v>235</v>
      </c>
      <c r="L233" s="1" t="s">
        <v>236</v>
      </c>
      <c r="M233" s="1" t="s">
        <v>468</v>
      </c>
      <c r="N233" s="1" t="s">
        <v>33</v>
      </c>
      <c r="O233" s="1" t="s">
        <v>321</v>
      </c>
      <c r="P233" s="1" t="s">
        <v>35</v>
      </c>
      <c r="Q233" s="1" t="s">
        <v>181</v>
      </c>
      <c r="R233" s="1" t="s">
        <v>182</v>
      </c>
      <c r="U233" s="1" t="s">
        <v>288</v>
      </c>
      <c r="W233" s="1">
        <f t="shared" si="8"/>
        <v>2018</v>
      </c>
      <c r="X233" s="1">
        <f t="shared" si="9"/>
        <v>2</v>
      </c>
      <c r="Z233" s="3">
        <v>0</v>
      </c>
    </row>
    <row r="234" spans="1:26" ht="12.75" customHeight="1" x14ac:dyDescent="0.25">
      <c r="A234" s="2">
        <v>43137.267949803201</v>
      </c>
      <c r="C234" s="1" t="s">
        <v>469</v>
      </c>
      <c r="D234" s="1" t="s">
        <v>27</v>
      </c>
      <c r="E234" s="1" t="s">
        <v>470</v>
      </c>
      <c r="F234" s="3">
        <v>1</v>
      </c>
      <c r="G234" s="1" t="s">
        <v>105</v>
      </c>
      <c r="H234" s="3">
        <v>374.5</v>
      </c>
      <c r="I234" s="3">
        <v>374.5</v>
      </c>
      <c r="J234" s="1" t="s">
        <v>313</v>
      </c>
      <c r="L234" s="1" t="s">
        <v>314</v>
      </c>
      <c r="M234" s="1" t="s">
        <v>471</v>
      </c>
      <c r="N234" s="1" t="s">
        <v>33</v>
      </c>
      <c r="O234" s="1" t="s">
        <v>321</v>
      </c>
      <c r="P234" s="1" t="s">
        <v>35</v>
      </c>
      <c r="Q234" s="1" t="s">
        <v>112</v>
      </c>
      <c r="R234" s="1" t="s">
        <v>113</v>
      </c>
      <c r="U234" s="1" t="s">
        <v>114</v>
      </c>
      <c r="W234" s="1">
        <f t="shared" si="8"/>
        <v>2018</v>
      </c>
      <c r="X234" s="1">
        <f t="shared" si="9"/>
        <v>2</v>
      </c>
      <c r="Z234" s="3">
        <v>0</v>
      </c>
    </row>
    <row r="235" spans="1:26" ht="12.75" customHeight="1" x14ac:dyDescent="0.25">
      <c r="A235" s="2">
        <v>43137.386040705998</v>
      </c>
      <c r="B235" s="1" t="s">
        <v>232</v>
      </c>
      <c r="C235" s="1" t="s">
        <v>233</v>
      </c>
      <c r="D235" s="1" t="s">
        <v>27</v>
      </c>
      <c r="E235" s="1" t="s">
        <v>234</v>
      </c>
      <c r="F235" s="3">
        <v>1</v>
      </c>
      <c r="G235" s="1" t="s">
        <v>105</v>
      </c>
      <c r="H235" s="3">
        <v>326.7</v>
      </c>
      <c r="I235" s="3">
        <v>326.7</v>
      </c>
      <c r="J235" s="1" t="s">
        <v>200</v>
      </c>
      <c r="L235" s="1" t="s">
        <v>201</v>
      </c>
      <c r="M235" s="1" t="s">
        <v>472</v>
      </c>
      <c r="N235" s="1" t="s">
        <v>33</v>
      </c>
      <c r="O235" s="1" t="s">
        <v>34</v>
      </c>
      <c r="P235" s="1" t="s">
        <v>35</v>
      </c>
      <c r="Q235" s="1" t="s">
        <v>112</v>
      </c>
      <c r="R235" s="1" t="s">
        <v>113</v>
      </c>
      <c r="U235" s="1" t="s">
        <v>164</v>
      </c>
      <c r="W235" s="1">
        <f t="shared" si="8"/>
        <v>2018</v>
      </c>
      <c r="X235" s="1">
        <f t="shared" si="9"/>
        <v>2</v>
      </c>
      <c r="Z235" s="3">
        <v>0</v>
      </c>
    </row>
    <row r="236" spans="1:26" ht="12.75" customHeight="1" x14ac:dyDescent="0.25">
      <c r="A236" s="2">
        <v>43137.386323726903</v>
      </c>
      <c r="B236" s="1" t="s">
        <v>232</v>
      </c>
      <c r="C236" s="1" t="s">
        <v>233</v>
      </c>
      <c r="D236" s="1" t="s">
        <v>27</v>
      </c>
      <c r="E236" s="1" t="s">
        <v>234</v>
      </c>
      <c r="F236" s="3">
        <v>1</v>
      </c>
      <c r="G236" s="1" t="s">
        <v>105</v>
      </c>
      <c r="H236" s="3">
        <v>326.7</v>
      </c>
      <c r="I236" s="3">
        <v>326.7</v>
      </c>
      <c r="J236" s="1" t="s">
        <v>235</v>
      </c>
      <c r="L236" s="1" t="s">
        <v>236</v>
      </c>
      <c r="M236" s="1" t="s">
        <v>473</v>
      </c>
      <c r="N236" s="1" t="s">
        <v>33</v>
      </c>
      <c r="O236" s="1" t="s">
        <v>34</v>
      </c>
      <c r="P236" s="1" t="s">
        <v>35</v>
      </c>
      <c r="Q236" s="1" t="s">
        <v>112</v>
      </c>
      <c r="R236" s="1" t="s">
        <v>113</v>
      </c>
      <c r="U236" s="1" t="s">
        <v>164</v>
      </c>
      <c r="W236" s="1">
        <f t="shared" si="8"/>
        <v>2018</v>
      </c>
      <c r="X236" s="1">
        <f t="shared" si="9"/>
        <v>2</v>
      </c>
      <c r="Z236" s="3">
        <v>0</v>
      </c>
    </row>
    <row r="237" spans="1:26" ht="12.75" customHeight="1" x14ac:dyDescent="0.25">
      <c r="A237" s="2">
        <v>43137.5012978819</v>
      </c>
      <c r="C237" s="1" t="s">
        <v>474</v>
      </c>
      <c r="D237" s="1" t="s">
        <v>40</v>
      </c>
      <c r="E237" s="1" t="s">
        <v>475</v>
      </c>
      <c r="F237" s="3">
        <v>500</v>
      </c>
      <c r="G237" s="1" t="s">
        <v>29</v>
      </c>
      <c r="H237" s="3">
        <v>7.0000000000000007E-2</v>
      </c>
      <c r="I237" s="3">
        <v>36.299999999999997</v>
      </c>
      <c r="J237" s="1" t="s">
        <v>318</v>
      </c>
      <c r="L237" s="1" t="s">
        <v>319</v>
      </c>
      <c r="M237" s="1" t="s">
        <v>476</v>
      </c>
      <c r="N237" s="1" t="s">
        <v>33</v>
      </c>
      <c r="O237" s="1" t="s">
        <v>321</v>
      </c>
      <c r="P237" s="1" t="s">
        <v>35</v>
      </c>
      <c r="Q237" s="1" t="s">
        <v>322</v>
      </c>
      <c r="R237" s="1" t="s">
        <v>323</v>
      </c>
      <c r="U237" s="1" t="s">
        <v>477</v>
      </c>
      <c r="W237" s="1">
        <f t="shared" si="8"/>
        <v>2018</v>
      </c>
      <c r="X237" s="1">
        <f t="shared" si="9"/>
        <v>2</v>
      </c>
      <c r="Z237" s="3">
        <v>0</v>
      </c>
    </row>
    <row r="238" spans="1:26" ht="12.75" customHeight="1" x14ac:dyDescent="0.25">
      <c r="A238" s="2">
        <v>43137.5012978819</v>
      </c>
      <c r="C238" s="1" t="s">
        <v>324</v>
      </c>
      <c r="D238" s="1" t="s">
        <v>40</v>
      </c>
      <c r="E238" s="1" t="s">
        <v>325</v>
      </c>
      <c r="F238" s="3">
        <v>500</v>
      </c>
      <c r="G238" s="1" t="s">
        <v>29</v>
      </c>
      <c r="H238" s="3">
        <v>0.55000000000000004</v>
      </c>
      <c r="I238" s="3">
        <v>275</v>
      </c>
      <c r="J238" s="1" t="s">
        <v>318</v>
      </c>
      <c r="L238" s="1" t="s">
        <v>319</v>
      </c>
      <c r="M238" s="1" t="s">
        <v>476</v>
      </c>
      <c r="N238" s="1" t="s">
        <v>33</v>
      </c>
      <c r="O238" s="1" t="s">
        <v>321</v>
      </c>
      <c r="P238" s="1" t="s">
        <v>35</v>
      </c>
      <c r="Q238" s="1" t="s">
        <v>67</v>
      </c>
      <c r="R238" s="1" t="s">
        <v>68</v>
      </c>
      <c r="U238" s="1" t="s">
        <v>326</v>
      </c>
      <c r="W238" s="1">
        <f t="shared" si="8"/>
        <v>2018</v>
      </c>
      <c r="X238" s="1">
        <f t="shared" si="9"/>
        <v>2</v>
      </c>
      <c r="Z238" s="3">
        <v>0</v>
      </c>
    </row>
    <row r="239" spans="1:26" ht="12.75" customHeight="1" x14ac:dyDescent="0.25">
      <c r="A239" s="2">
        <v>43137.5012978819</v>
      </c>
      <c r="B239" s="1" t="s">
        <v>55</v>
      </c>
      <c r="C239" s="1" t="s">
        <v>62</v>
      </c>
      <c r="D239" s="1" t="s">
        <v>57</v>
      </c>
      <c r="E239" s="1" t="s">
        <v>63</v>
      </c>
      <c r="F239" s="3">
        <v>30</v>
      </c>
      <c r="G239" s="1" t="s">
        <v>29</v>
      </c>
      <c r="H239" s="3">
        <v>2.1800000000000002</v>
      </c>
      <c r="I239" s="3">
        <v>65.489999999999995</v>
      </c>
      <c r="J239" s="1" t="s">
        <v>318</v>
      </c>
      <c r="L239" s="1" t="s">
        <v>319</v>
      </c>
      <c r="M239" s="1" t="s">
        <v>476</v>
      </c>
      <c r="N239" s="1" t="s">
        <v>33</v>
      </c>
      <c r="O239" s="1" t="s">
        <v>321</v>
      </c>
      <c r="P239" s="1" t="s">
        <v>35</v>
      </c>
      <c r="Q239" s="1" t="s">
        <v>59</v>
      </c>
      <c r="R239" s="1" t="s">
        <v>60</v>
      </c>
      <c r="U239" s="1" t="s">
        <v>61</v>
      </c>
      <c r="W239" s="1">
        <f t="shared" si="8"/>
        <v>2018</v>
      </c>
      <c r="X239" s="1">
        <f t="shared" si="9"/>
        <v>2</v>
      </c>
      <c r="Z239" s="3">
        <v>0</v>
      </c>
    </row>
    <row r="240" spans="1:26" ht="12.75" customHeight="1" x14ac:dyDescent="0.25">
      <c r="A240" s="2">
        <v>43137.5012978819</v>
      </c>
      <c r="C240" s="1" t="s">
        <v>70</v>
      </c>
      <c r="D240" s="1" t="s">
        <v>71</v>
      </c>
      <c r="E240" s="1" t="s">
        <v>72</v>
      </c>
      <c r="F240" s="3">
        <v>200</v>
      </c>
      <c r="G240" s="1" t="s">
        <v>29</v>
      </c>
      <c r="H240" s="3">
        <v>2.8</v>
      </c>
      <c r="I240" s="3">
        <v>560.52</v>
      </c>
      <c r="J240" s="1" t="s">
        <v>318</v>
      </c>
      <c r="L240" s="1" t="s">
        <v>319</v>
      </c>
      <c r="M240" s="1" t="s">
        <v>476</v>
      </c>
      <c r="N240" s="1" t="s">
        <v>33</v>
      </c>
      <c r="O240" s="1" t="s">
        <v>321</v>
      </c>
      <c r="P240" s="1" t="s">
        <v>35</v>
      </c>
      <c r="Q240" s="1" t="s">
        <v>73</v>
      </c>
      <c r="R240" s="1" t="s">
        <v>74</v>
      </c>
      <c r="U240" s="1" t="s">
        <v>75</v>
      </c>
      <c r="W240" s="1">
        <f t="shared" si="8"/>
        <v>2018</v>
      </c>
      <c r="X240" s="1">
        <f t="shared" si="9"/>
        <v>2</v>
      </c>
      <c r="Z240" s="3">
        <v>0</v>
      </c>
    </row>
    <row r="241" spans="1:26" ht="12.75" customHeight="1" x14ac:dyDescent="0.25">
      <c r="A241" s="2">
        <v>43137.5012978819</v>
      </c>
      <c r="B241" s="1" t="s">
        <v>250</v>
      </c>
      <c r="C241" s="1" t="s">
        <v>251</v>
      </c>
      <c r="D241" s="1" t="s">
        <v>40</v>
      </c>
      <c r="E241" s="1" t="s">
        <v>252</v>
      </c>
      <c r="F241" s="3">
        <v>10</v>
      </c>
      <c r="G241" s="1" t="s">
        <v>105</v>
      </c>
      <c r="H241" s="3">
        <v>3.71</v>
      </c>
      <c r="I241" s="3">
        <v>37.1</v>
      </c>
      <c r="J241" s="1" t="s">
        <v>318</v>
      </c>
      <c r="L241" s="1" t="s">
        <v>319</v>
      </c>
      <c r="M241" s="1" t="s">
        <v>476</v>
      </c>
      <c r="N241" s="1" t="s">
        <v>33</v>
      </c>
      <c r="O241" s="1" t="s">
        <v>321</v>
      </c>
      <c r="P241" s="1" t="s">
        <v>35</v>
      </c>
      <c r="Q241" s="1" t="s">
        <v>90</v>
      </c>
      <c r="R241" s="1" t="s">
        <v>91</v>
      </c>
      <c r="U241" s="1" t="s">
        <v>69</v>
      </c>
      <c r="W241" s="1">
        <f t="shared" si="8"/>
        <v>2018</v>
      </c>
      <c r="X241" s="1">
        <f t="shared" si="9"/>
        <v>2</v>
      </c>
      <c r="Z241" s="3">
        <v>0</v>
      </c>
    </row>
    <row r="242" spans="1:26" ht="12.75" customHeight="1" x14ac:dyDescent="0.25">
      <c r="A242" s="2">
        <v>43137.5012978819</v>
      </c>
      <c r="B242" s="1" t="s">
        <v>250</v>
      </c>
      <c r="C242" s="1" t="s">
        <v>251</v>
      </c>
      <c r="D242" s="1" t="s">
        <v>40</v>
      </c>
      <c r="E242" s="1" t="s">
        <v>252</v>
      </c>
      <c r="F242" s="3">
        <v>10</v>
      </c>
      <c r="G242" s="1" t="s">
        <v>105</v>
      </c>
      <c r="H242" s="3">
        <v>3.71</v>
      </c>
      <c r="I242" s="3">
        <v>37.1</v>
      </c>
      <c r="J242" s="1" t="s">
        <v>318</v>
      </c>
      <c r="L242" s="1" t="s">
        <v>319</v>
      </c>
      <c r="M242" s="1" t="s">
        <v>476</v>
      </c>
      <c r="N242" s="1" t="s">
        <v>33</v>
      </c>
      <c r="O242" s="1" t="s">
        <v>321</v>
      </c>
      <c r="P242" s="1" t="s">
        <v>35</v>
      </c>
      <c r="Q242" s="1" t="s">
        <v>90</v>
      </c>
      <c r="R242" s="1" t="s">
        <v>91</v>
      </c>
      <c r="U242" s="1" t="s">
        <v>69</v>
      </c>
      <c r="W242" s="1">
        <f t="shared" si="8"/>
        <v>2018</v>
      </c>
      <c r="X242" s="1">
        <f t="shared" si="9"/>
        <v>2</v>
      </c>
      <c r="Z242" s="3">
        <v>0</v>
      </c>
    </row>
    <row r="243" spans="1:26" ht="12.75" customHeight="1" x14ac:dyDescent="0.25">
      <c r="A243" s="2">
        <v>43137.5012978819</v>
      </c>
      <c r="B243" s="1" t="s">
        <v>478</v>
      </c>
      <c r="C243" s="1" t="s">
        <v>479</v>
      </c>
      <c r="D243" s="1" t="s">
        <v>150</v>
      </c>
      <c r="E243" s="1" t="s">
        <v>480</v>
      </c>
      <c r="F243" s="3">
        <v>20</v>
      </c>
      <c r="G243" s="1" t="s">
        <v>29</v>
      </c>
      <c r="H243" s="3">
        <v>6.54</v>
      </c>
      <c r="I243" s="3">
        <v>130.69999999999999</v>
      </c>
      <c r="J243" s="1" t="s">
        <v>318</v>
      </c>
      <c r="L243" s="1" t="s">
        <v>319</v>
      </c>
      <c r="M243" s="1" t="s">
        <v>476</v>
      </c>
      <c r="N243" s="1" t="s">
        <v>33</v>
      </c>
      <c r="O243" s="1" t="s">
        <v>321</v>
      </c>
      <c r="P243" s="1" t="s">
        <v>35</v>
      </c>
      <c r="Q243" s="1" t="s">
        <v>152</v>
      </c>
      <c r="R243" s="1" t="s">
        <v>153</v>
      </c>
      <c r="U243" s="1" t="s">
        <v>295</v>
      </c>
      <c r="W243" s="1">
        <f t="shared" si="8"/>
        <v>2018</v>
      </c>
      <c r="X243" s="1">
        <f t="shared" si="9"/>
        <v>2</v>
      </c>
      <c r="Z243" s="3">
        <v>0</v>
      </c>
    </row>
    <row r="244" spans="1:26" ht="12.75" customHeight="1" x14ac:dyDescent="0.25">
      <c r="A244" s="2">
        <v>43137.5012978819</v>
      </c>
      <c r="B244" s="1" t="s">
        <v>481</v>
      </c>
      <c r="C244" s="1" t="s">
        <v>482</v>
      </c>
      <c r="D244" s="1" t="s">
        <v>57</v>
      </c>
      <c r="E244" s="1" t="s">
        <v>483</v>
      </c>
      <c r="F244" s="3">
        <v>4</v>
      </c>
      <c r="G244" s="1" t="s">
        <v>29</v>
      </c>
      <c r="H244" s="3">
        <v>7.05</v>
      </c>
      <c r="I244" s="3">
        <v>28.2</v>
      </c>
      <c r="J244" s="1" t="s">
        <v>318</v>
      </c>
      <c r="L244" s="1" t="s">
        <v>319</v>
      </c>
      <c r="M244" s="1" t="s">
        <v>476</v>
      </c>
      <c r="N244" s="1" t="s">
        <v>33</v>
      </c>
      <c r="O244" s="1" t="s">
        <v>321</v>
      </c>
      <c r="P244" s="1" t="s">
        <v>35</v>
      </c>
      <c r="Q244" s="1" t="s">
        <v>59</v>
      </c>
      <c r="R244" s="1" t="s">
        <v>60</v>
      </c>
      <c r="U244" s="1" t="s">
        <v>61</v>
      </c>
      <c r="W244" s="1">
        <f t="shared" si="8"/>
        <v>2018</v>
      </c>
      <c r="X244" s="1">
        <f t="shared" si="9"/>
        <v>2</v>
      </c>
      <c r="Z244" s="3">
        <v>0</v>
      </c>
    </row>
    <row r="245" spans="1:26" ht="12.75" customHeight="1" x14ac:dyDescent="0.25">
      <c r="A245" s="2">
        <v>43137.5012978819</v>
      </c>
      <c r="B245" s="1" t="s">
        <v>244</v>
      </c>
      <c r="C245" s="1" t="s">
        <v>245</v>
      </c>
      <c r="D245" s="1" t="s">
        <v>40</v>
      </c>
      <c r="E245" s="1" t="s">
        <v>246</v>
      </c>
      <c r="F245" s="3">
        <v>10</v>
      </c>
      <c r="G245" s="1" t="s">
        <v>29</v>
      </c>
      <c r="H245" s="3">
        <v>8.9600000000000009</v>
      </c>
      <c r="I245" s="3">
        <v>89.59</v>
      </c>
      <c r="J245" s="1" t="s">
        <v>318</v>
      </c>
      <c r="L245" s="1" t="s">
        <v>319</v>
      </c>
      <c r="M245" s="1" t="s">
        <v>476</v>
      </c>
      <c r="N245" s="1" t="s">
        <v>33</v>
      </c>
      <c r="O245" s="1" t="s">
        <v>321</v>
      </c>
      <c r="P245" s="1" t="s">
        <v>35</v>
      </c>
      <c r="Q245" s="1" t="s">
        <v>79</v>
      </c>
      <c r="R245" s="1" t="s">
        <v>80</v>
      </c>
      <c r="U245" s="1" t="s">
        <v>69</v>
      </c>
      <c r="W245" s="1">
        <f t="shared" si="8"/>
        <v>2018</v>
      </c>
      <c r="X245" s="1">
        <f t="shared" si="9"/>
        <v>2</v>
      </c>
      <c r="Z245" s="3">
        <v>0</v>
      </c>
    </row>
    <row r="246" spans="1:26" ht="12.75" customHeight="1" x14ac:dyDescent="0.25">
      <c r="A246" s="2">
        <v>43137.5012978819</v>
      </c>
      <c r="C246" s="1" t="s">
        <v>484</v>
      </c>
      <c r="D246" s="1" t="s">
        <v>40</v>
      </c>
      <c r="E246" s="1" t="s">
        <v>485</v>
      </c>
      <c r="F246" s="3">
        <v>10</v>
      </c>
      <c r="G246" s="1" t="s">
        <v>29</v>
      </c>
      <c r="H246" s="3">
        <v>14.5</v>
      </c>
      <c r="I246" s="3">
        <v>144.96</v>
      </c>
      <c r="J246" s="1" t="s">
        <v>318</v>
      </c>
      <c r="L246" s="1" t="s">
        <v>319</v>
      </c>
      <c r="M246" s="1" t="s">
        <v>476</v>
      </c>
      <c r="N246" s="1" t="s">
        <v>33</v>
      </c>
      <c r="O246" s="1" t="s">
        <v>321</v>
      </c>
      <c r="P246" s="1" t="s">
        <v>35</v>
      </c>
      <c r="Q246" s="1" t="s">
        <v>282</v>
      </c>
      <c r="R246" s="1" t="s">
        <v>283</v>
      </c>
      <c r="U246" s="1" t="s">
        <v>183</v>
      </c>
      <c r="W246" s="1">
        <f t="shared" si="8"/>
        <v>2018</v>
      </c>
      <c r="X246" s="1">
        <f t="shared" si="9"/>
        <v>2</v>
      </c>
      <c r="Z246" s="3">
        <v>0</v>
      </c>
    </row>
    <row r="247" spans="1:26" ht="12.75" customHeight="1" x14ac:dyDescent="0.25">
      <c r="A247" s="2">
        <v>43137.5012978819</v>
      </c>
      <c r="C247" s="1" t="s">
        <v>486</v>
      </c>
      <c r="D247" s="1" t="s">
        <v>40</v>
      </c>
      <c r="E247" s="1" t="s">
        <v>487</v>
      </c>
      <c r="F247" s="3">
        <v>10</v>
      </c>
      <c r="G247" s="1" t="s">
        <v>29</v>
      </c>
      <c r="H247" s="3">
        <v>18.75</v>
      </c>
      <c r="I247" s="3">
        <v>187.47</v>
      </c>
      <c r="J247" s="1" t="s">
        <v>318</v>
      </c>
      <c r="L247" s="1" t="s">
        <v>319</v>
      </c>
      <c r="M247" s="1" t="s">
        <v>476</v>
      </c>
      <c r="N247" s="1" t="s">
        <v>33</v>
      </c>
      <c r="O247" s="1" t="s">
        <v>321</v>
      </c>
      <c r="P247" s="1" t="s">
        <v>35</v>
      </c>
      <c r="Q247" s="1" t="s">
        <v>282</v>
      </c>
      <c r="R247" s="1" t="s">
        <v>283</v>
      </c>
      <c r="U247" s="1" t="s">
        <v>183</v>
      </c>
      <c r="W247" s="1">
        <f t="shared" si="8"/>
        <v>2018</v>
      </c>
      <c r="X247" s="1">
        <f t="shared" si="9"/>
        <v>2</v>
      </c>
      <c r="Z247" s="3">
        <v>0</v>
      </c>
    </row>
    <row r="248" spans="1:26" ht="12.75" customHeight="1" x14ac:dyDescent="0.25">
      <c r="A248" s="2">
        <v>43137.5012978819</v>
      </c>
      <c r="B248" s="1" t="s">
        <v>367</v>
      </c>
      <c r="C248" s="1" t="s">
        <v>368</v>
      </c>
      <c r="D248" s="1" t="s">
        <v>40</v>
      </c>
      <c r="E248" s="1" t="s">
        <v>369</v>
      </c>
      <c r="F248" s="3">
        <v>30</v>
      </c>
      <c r="G248" s="1" t="s">
        <v>29</v>
      </c>
      <c r="H248" s="3">
        <v>23.7</v>
      </c>
      <c r="I248" s="3">
        <v>711</v>
      </c>
      <c r="J248" s="1" t="s">
        <v>318</v>
      </c>
      <c r="L248" s="1" t="s">
        <v>319</v>
      </c>
      <c r="M248" s="1" t="s">
        <v>476</v>
      </c>
      <c r="N248" s="1" t="s">
        <v>33</v>
      </c>
      <c r="O248" s="1" t="s">
        <v>321</v>
      </c>
      <c r="P248" s="1" t="s">
        <v>35</v>
      </c>
      <c r="Q248" s="1" t="s">
        <v>67</v>
      </c>
      <c r="R248" s="1" t="s">
        <v>68</v>
      </c>
      <c r="U248" s="1" t="s">
        <v>69</v>
      </c>
      <c r="W248" s="1">
        <f t="shared" si="8"/>
        <v>2018</v>
      </c>
      <c r="X248" s="1">
        <f t="shared" si="9"/>
        <v>2</v>
      </c>
      <c r="Z248" s="3">
        <v>0</v>
      </c>
    </row>
    <row r="249" spans="1:26" ht="12.75" customHeight="1" x14ac:dyDescent="0.25">
      <c r="A249" s="2">
        <v>43137.5012978819</v>
      </c>
      <c r="B249" s="1" t="s">
        <v>488</v>
      </c>
      <c r="C249" s="1" t="s">
        <v>489</v>
      </c>
      <c r="D249" s="1" t="s">
        <v>40</v>
      </c>
      <c r="E249" s="1" t="s">
        <v>490</v>
      </c>
      <c r="F249" s="3">
        <v>1</v>
      </c>
      <c r="G249" s="1" t="s">
        <v>105</v>
      </c>
      <c r="H249" s="3">
        <v>68.599999999999994</v>
      </c>
      <c r="I249" s="3">
        <v>68.599999999999994</v>
      </c>
      <c r="J249" s="1" t="s">
        <v>318</v>
      </c>
      <c r="L249" s="1" t="s">
        <v>319</v>
      </c>
      <c r="M249" s="1" t="s">
        <v>476</v>
      </c>
      <c r="N249" s="1" t="s">
        <v>33</v>
      </c>
      <c r="O249" s="1" t="s">
        <v>321</v>
      </c>
      <c r="P249" s="1" t="s">
        <v>35</v>
      </c>
      <c r="Q249" s="1" t="s">
        <v>67</v>
      </c>
      <c r="R249" s="1" t="s">
        <v>68</v>
      </c>
      <c r="U249" s="1" t="s">
        <v>69</v>
      </c>
      <c r="W249" s="1">
        <f t="shared" si="8"/>
        <v>2018</v>
      </c>
      <c r="X249" s="1">
        <f t="shared" si="9"/>
        <v>2</v>
      </c>
      <c r="Z249" s="3">
        <v>0</v>
      </c>
    </row>
    <row r="250" spans="1:26" ht="12.75" customHeight="1" x14ac:dyDescent="0.25">
      <c r="A250" s="2">
        <v>43137.5012978819</v>
      </c>
      <c r="B250" s="1" t="s">
        <v>372</v>
      </c>
      <c r="C250" s="1" t="s">
        <v>373</v>
      </c>
      <c r="D250" s="1" t="s">
        <v>40</v>
      </c>
      <c r="E250" s="1" t="s">
        <v>374</v>
      </c>
      <c r="F250" s="3">
        <v>5</v>
      </c>
      <c r="G250" s="1" t="s">
        <v>105</v>
      </c>
      <c r="H250" s="3">
        <v>106.5</v>
      </c>
      <c r="I250" s="3">
        <v>532.5</v>
      </c>
      <c r="J250" s="1" t="s">
        <v>318</v>
      </c>
      <c r="L250" s="1" t="s">
        <v>319</v>
      </c>
      <c r="M250" s="1" t="s">
        <v>476</v>
      </c>
      <c r="N250" s="1" t="s">
        <v>33</v>
      </c>
      <c r="O250" s="1" t="s">
        <v>321</v>
      </c>
      <c r="P250" s="1" t="s">
        <v>35</v>
      </c>
      <c r="Q250" s="1" t="s">
        <v>282</v>
      </c>
      <c r="R250" s="1" t="s">
        <v>283</v>
      </c>
      <c r="U250" s="1" t="s">
        <v>69</v>
      </c>
      <c r="W250" s="1">
        <f t="shared" si="8"/>
        <v>2018</v>
      </c>
      <c r="X250" s="1">
        <f t="shared" si="9"/>
        <v>2</v>
      </c>
      <c r="Z250" s="3">
        <v>0</v>
      </c>
    </row>
    <row r="251" spans="1:26" ht="12.75" customHeight="1" x14ac:dyDescent="0.25">
      <c r="A251" s="2">
        <v>43137.5012978819</v>
      </c>
      <c r="C251" s="1" t="s">
        <v>184</v>
      </c>
      <c r="D251" s="1" t="s">
        <v>27</v>
      </c>
      <c r="E251" s="1" t="s">
        <v>185</v>
      </c>
      <c r="F251" s="3">
        <v>1</v>
      </c>
      <c r="G251" s="1" t="s">
        <v>29</v>
      </c>
      <c r="H251" s="3">
        <v>172.79</v>
      </c>
      <c r="I251" s="3">
        <v>172.79</v>
      </c>
      <c r="J251" s="1" t="s">
        <v>318</v>
      </c>
      <c r="L251" s="1" t="s">
        <v>319</v>
      </c>
      <c r="M251" s="1" t="s">
        <v>476</v>
      </c>
      <c r="N251" s="1" t="s">
        <v>33</v>
      </c>
      <c r="O251" s="1" t="s">
        <v>321</v>
      </c>
      <c r="P251" s="1" t="s">
        <v>35</v>
      </c>
      <c r="Q251" s="1" t="s">
        <v>112</v>
      </c>
      <c r="R251" s="1" t="s">
        <v>113</v>
      </c>
      <c r="U251" s="1" t="s">
        <v>114</v>
      </c>
      <c r="W251" s="1">
        <f t="shared" si="8"/>
        <v>2018</v>
      </c>
      <c r="X251" s="1">
        <f t="shared" si="9"/>
        <v>2</v>
      </c>
      <c r="Z251" s="3">
        <v>0</v>
      </c>
    </row>
    <row r="252" spans="1:26" ht="12.75" customHeight="1" x14ac:dyDescent="0.25">
      <c r="A252" s="2">
        <v>43137.5012978819</v>
      </c>
      <c r="B252" s="1" t="s">
        <v>232</v>
      </c>
      <c r="C252" s="1" t="s">
        <v>233</v>
      </c>
      <c r="D252" s="1" t="s">
        <v>27</v>
      </c>
      <c r="E252" s="1" t="s">
        <v>234</v>
      </c>
      <c r="F252" s="3">
        <v>1</v>
      </c>
      <c r="G252" s="1" t="s">
        <v>105</v>
      </c>
      <c r="H252" s="3">
        <v>326.7</v>
      </c>
      <c r="I252" s="3">
        <v>326.7</v>
      </c>
      <c r="J252" s="1" t="s">
        <v>318</v>
      </c>
      <c r="L252" s="1" t="s">
        <v>319</v>
      </c>
      <c r="M252" s="1" t="s">
        <v>476</v>
      </c>
      <c r="N252" s="1" t="s">
        <v>33</v>
      </c>
      <c r="O252" s="1" t="s">
        <v>321</v>
      </c>
      <c r="P252" s="1" t="s">
        <v>35</v>
      </c>
      <c r="Q252" s="1" t="s">
        <v>112</v>
      </c>
      <c r="R252" s="1" t="s">
        <v>113</v>
      </c>
      <c r="U252" s="1" t="s">
        <v>164</v>
      </c>
      <c r="W252" s="1">
        <f t="shared" si="8"/>
        <v>2018</v>
      </c>
      <c r="X252" s="1">
        <f t="shared" si="9"/>
        <v>2</v>
      </c>
      <c r="Z252" s="3">
        <v>0</v>
      </c>
    </row>
    <row r="253" spans="1:26" ht="12.75" customHeight="1" x14ac:dyDescent="0.25">
      <c r="A253" s="2">
        <v>43138.558798495404</v>
      </c>
      <c r="B253" s="1" t="s">
        <v>81</v>
      </c>
      <c r="C253" s="1" t="s">
        <v>82</v>
      </c>
      <c r="D253" s="1" t="s">
        <v>27</v>
      </c>
      <c r="E253" s="1" t="s">
        <v>83</v>
      </c>
      <c r="F253" s="3">
        <v>20</v>
      </c>
      <c r="G253" s="1" t="s">
        <v>29</v>
      </c>
      <c r="H253" s="3">
        <v>3.72</v>
      </c>
      <c r="I253" s="3">
        <v>74.400000000000006</v>
      </c>
      <c r="J253" s="1" t="s">
        <v>42</v>
      </c>
      <c r="L253" s="1" t="s">
        <v>43</v>
      </c>
      <c r="M253" s="1" t="s">
        <v>491</v>
      </c>
      <c r="N253" s="1" t="s">
        <v>33</v>
      </c>
      <c r="O253" s="1" t="s">
        <v>34</v>
      </c>
      <c r="P253" s="1" t="s">
        <v>35</v>
      </c>
      <c r="Q253" s="1" t="s">
        <v>84</v>
      </c>
      <c r="R253" s="1" t="s">
        <v>85</v>
      </c>
      <c r="U253" s="1" t="s">
        <v>86</v>
      </c>
      <c r="W253" s="1">
        <f t="shared" si="8"/>
        <v>2018</v>
      </c>
      <c r="X253" s="1">
        <f t="shared" si="9"/>
        <v>2</v>
      </c>
      <c r="Z253" s="3">
        <v>0</v>
      </c>
    </row>
    <row r="254" spans="1:26" ht="12.75" customHeight="1" x14ac:dyDescent="0.25">
      <c r="A254" s="2">
        <v>43138.559233449101</v>
      </c>
      <c r="B254" s="1" t="s">
        <v>81</v>
      </c>
      <c r="C254" s="1" t="s">
        <v>82</v>
      </c>
      <c r="D254" s="1" t="s">
        <v>27</v>
      </c>
      <c r="E254" s="1" t="s">
        <v>83</v>
      </c>
      <c r="F254" s="3">
        <v>10</v>
      </c>
      <c r="G254" s="1" t="s">
        <v>29</v>
      </c>
      <c r="H254" s="3">
        <v>3.72</v>
      </c>
      <c r="I254" s="3">
        <v>37.200000000000003</v>
      </c>
      <c r="J254" s="1" t="s">
        <v>30</v>
      </c>
      <c r="L254" s="1" t="s">
        <v>31</v>
      </c>
      <c r="M254" s="1" t="s">
        <v>492</v>
      </c>
      <c r="N254" s="1" t="s">
        <v>33</v>
      </c>
      <c r="O254" s="1" t="s">
        <v>34</v>
      </c>
      <c r="P254" s="1" t="s">
        <v>35</v>
      </c>
      <c r="Q254" s="1" t="s">
        <v>84</v>
      </c>
      <c r="R254" s="1" t="s">
        <v>85</v>
      </c>
      <c r="U254" s="1" t="s">
        <v>86</v>
      </c>
      <c r="W254" s="1">
        <f t="shared" si="8"/>
        <v>2018</v>
      </c>
      <c r="X254" s="1">
        <f t="shared" si="9"/>
        <v>2</v>
      </c>
      <c r="Z254" s="3">
        <v>0</v>
      </c>
    </row>
    <row r="255" spans="1:26" ht="12.75" customHeight="1" x14ac:dyDescent="0.25">
      <c r="A255" s="2">
        <v>43138.560393402797</v>
      </c>
      <c r="B255" s="1" t="s">
        <v>81</v>
      </c>
      <c r="C255" s="1" t="s">
        <v>82</v>
      </c>
      <c r="D255" s="1" t="s">
        <v>27</v>
      </c>
      <c r="E255" s="1" t="s">
        <v>83</v>
      </c>
      <c r="F255" s="3">
        <v>6</v>
      </c>
      <c r="G255" s="1" t="s">
        <v>29</v>
      </c>
      <c r="H255" s="3">
        <v>3.72</v>
      </c>
      <c r="I255" s="3">
        <v>22.32</v>
      </c>
      <c r="J255" s="1" t="s">
        <v>235</v>
      </c>
      <c r="L255" s="1" t="s">
        <v>236</v>
      </c>
      <c r="M255" s="1" t="s">
        <v>493</v>
      </c>
      <c r="N255" s="1" t="s">
        <v>33</v>
      </c>
      <c r="O255" s="1" t="s">
        <v>34</v>
      </c>
      <c r="P255" s="1" t="s">
        <v>35</v>
      </c>
      <c r="Q255" s="1" t="s">
        <v>84</v>
      </c>
      <c r="R255" s="1" t="s">
        <v>85</v>
      </c>
      <c r="U255" s="1" t="s">
        <v>86</v>
      </c>
      <c r="W255" s="1">
        <f t="shared" si="8"/>
        <v>2018</v>
      </c>
      <c r="X255" s="1">
        <f t="shared" si="9"/>
        <v>2</v>
      </c>
      <c r="Z255" s="3">
        <v>0</v>
      </c>
    </row>
    <row r="256" spans="1:26" ht="12.75" customHeight="1" x14ac:dyDescent="0.25">
      <c r="A256" s="2">
        <v>43140.352646527797</v>
      </c>
      <c r="B256" s="1" t="s">
        <v>494</v>
      </c>
      <c r="C256" s="1" t="s">
        <v>495</v>
      </c>
      <c r="D256" s="1" t="s">
        <v>40</v>
      </c>
      <c r="E256" s="1" t="s">
        <v>496</v>
      </c>
      <c r="F256" s="3">
        <v>10</v>
      </c>
      <c r="G256" s="1" t="s">
        <v>29</v>
      </c>
      <c r="H256" s="3">
        <v>16.97</v>
      </c>
      <c r="I256" s="3">
        <v>169.7</v>
      </c>
      <c r="J256" s="1" t="s">
        <v>354</v>
      </c>
      <c r="L256" s="1" t="s">
        <v>355</v>
      </c>
      <c r="M256" s="1" t="s">
        <v>497</v>
      </c>
      <c r="N256" s="1" t="s">
        <v>33</v>
      </c>
      <c r="O256" s="1" t="s">
        <v>321</v>
      </c>
      <c r="P256" s="1" t="s">
        <v>35</v>
      </c>
      <c r="Q256" s="1" t="s">
        <v>322</v>
      </c>
      <c r="R256" s="1" t="s">
        <v>323</v>
      </c>
      <c r="W256" s="1">
        <f t="shared" si="8"/>
        <v>2018</v>
      </c>
      <c r="X256" s="1">
        <f t="shared" si="9"/>
        <v>2</v>
      </c>
      <c r="Z256" s="3">
        <v>0</v>
      </c>
    </row>
    <row r="257" spans="1:26" ht="12.75" customHeight="1" x14ac:dyDescent="0.25">
      <c r="A257" s="2">
        <v>43140.354347025503</v>
      </c>
      <c r="B257" s="1" t="s">
        <v>64</v>
      </c>
      <c r="C257" s="1" t="s">
        <v>65</v>
      </c>
      <c r="D257" s="1" t="s">
        <v>40</v>
      </c>
      <c r="E257" s="1" t="s">
        <v>66</v>
      </c>
      <c r="F257" s="3">
        <v>20</v>
      </c>
      <c r="G257" s="1" t="s">
        <v>29</v>
      </c>
      <c r="H257" s="3">
        <v>2.2400000000000002</v>
      </c>
      <c r="I257" s="3">
        <v>44.87</v>
      </c>
      <c r="J257" s="1" t="s">
        <v>42</v>
      </c>
      <c r="L257" s="1" t="s">
        <v>43</v>
      </c>
      <c r="M257" s="1" t="s">
        <v>498</v>
      </c>
      <c r="N257" s="1" t="s">
        <v>33</v>
      </c>
      <c r="O257" s="1" t="s">
        <v>321</v>
      </c>
      <c r="P257" s="1" t="s">
        <v>35</v>
      </c>
      <c r="Q257" s="1" t="s">
        <v>67</v>
      </c>
      <c r="R257" s="1" t="s">
        <v>68</v>
      </c>
      <c r="U257" s="1" t="s">
        <v>69</v>
      </c>
      <c r="W257" s="1">
        <f t="shared" si="8"/>
        <v>2018</v>
      </c>
      <c r="X257" s="1">
        <f t="shared" si="9"/>
        <v>2</v>
      </c>
      <c r="Z257" s="3">
        <v>0</v>
      </c>
    </row>
    <row r="258" spans="1:26" ht="12.75" customHeight="1" x14ac:dyDescent="0.25">
      <c r="A258" s="2">
        <v>43140.355062812501</v>
      </c>
      <c r="B258" s="1" t="s">
        <v>64</v>
      </c>
      <c r="C258" s="1" t="s">
        <v>65</v>
      </c>
      <c r="D258" s="1" t="s">
        <v>40</v>
      </c>
      <c r="E258" s="1" t="s">
        <v>66</v>
      </c>
      <c r="F258" s="3">
        <v>30</v>
      </c>
      <c r="G258" s="1" t="s">
        <v>29</v>
      </c>
      <c r="H258" s="3">
        <v>2.2400000000000002</v>
      </c>
      <c r="I258" s="3">
        <v>67.31</v>
      </c>
      <c r="J258" s="1" t="s">
        <v>200</v>
      </c>
      <c r="L258" s="1" t="s">
        <v>201</v>
      </c>
      <c r="M258" s="1" t="s">
        <v>499</v>
      </c>
      <c r="N258" s="1" t="s">
        <v>33</v>
      </c>
      <c r="O258" s="1" t="s">
        <v>321</v>
      </c>
      <c r="P258" s="1" t="s">
        <v>35</v>
      </c>
      <c r="Q258" s="1" t="s">
        <v>67</v>
      </c>
      <c r="R258" s="1" t="s">
        <v>68</v>
      </c>
      <c r="U258" s="1" t="s">
        <v>69</v>
      </c>
      <c r="W258" s="1">
        <f t="shared" si="8"/>
        <v>2018</v>
      </c>
      <c r="X258" s="1">
        <f t="shared" si="9"/>
        <v>2</v>
      </c>
      <c r="Z258" s="3">
        <v>0</v>
      </c>
    </row>
    <row r="259" spans="1:26" ht="12.75" customHeight="1" x14ac:dyDescent="0.25">
      <c r="A259" s="2">
        <v>43140.355607175901</v>
      </c>
      <c r="B259" s="1" t="s">
        <v>64</v>
      </c>
      <c r="C259" s="1" t="s">
        <v>65</v>
      </c>
      <c r="D259" s="1" t="s">
        <v>40</v>
      </c>
      <c r="E259" s="1" t="s">
        <v>66</v>
      </c>
      <c r="F259" s="3">
        <v>300</v>
      </c>
      <c r="G259" s="1" t="s">
        <v>29</v>
      </c>
      <c r="H259" s="3">
        <v>2.2400000000000002</v>
      </c>
      <c r="I259" s="3">
        <v>673.08</v>
      </c>
      <c r="J259" s="1" t="s">
        <v>318</v>
      </c>
      <c r="L259" s="1" t="s">
        <v>319</v>
      </c>
      <c r="M259" s="1" t="s">
        <v>500</v>
      </c>
      <c r="N259" s="1" t="s">
        <v>33</v>
      </c>
      <c r="O259" s="1" t="s">
        <v>321</v>
      </c>
      <c r="P259" s="1" t="s">
        <v>35</v>
      </c>
      <c r="Q259" s="1" t="s">
        <v>67</v>
      </c>
      <c r="R259" s="1" t="s">
        <v>68</v>
      </c>
      <c r="U259" s="1" t="s">
        <v>69</v>
      </c>
      <c r="W259" s="1">
        <f t="shared" si="8"/>
        <v>2018</v>
      </c>
      <c r="X259" s="1">
        <f t="shared" si="9"/>
        <v>2</v>
      </c>
      <c r="Z259" s="3">
        <v>0</v>
      </c>
    </row>
    <row r="260" spans="1:26" ht="12.75" customHeight="1" x14ac:dyDescent="0.25">
      <c r="A260" s="2">
        <v>43140.371035844903</v>
      </c>
      <c r="C260" s="1" t="s">
        <v>501</v>
      </c>
      <c r="D260" s="1" t="s">
        <v>40</v>
      </c>
      <c r="E260" s="1" t="s">
        <v>502</v>
      </c>
      <c r="F260" s="3">
        <v>2</v>
      </c>
      <c r="G260" s="1" t="s">
        <v>105</v>
      </c>
      <c r="H260" s="3">
        <v>45</v>
      </c>
      <c r="I260" s="3">
        <v>90</v>
      </c>
      <c r="J260" s="1" t="s">
        <v>200</v>
      </c>
      <c r="L260" s="1" t="s">
        <v>201</v>
      </c>
      <c r="M260" s="1" t="s">
        <v>503</v>
      </c>
      <c r="N260" s="1" t="s">
        <v>33</v>
      </c>
      <c r="O260" s="1" t="s">
        <v>321</v>
      </c>
      <c r="P260" s="1" t="s">
        <v>35</v>
      </c>
      <c r="Q260" s="1" t="s">
        <v>282</v>
      </c>
      <c r="R260" s="1" t="s">
        <v>283</v>
      </c>
      <c r="W260" s="1">
        <f t="shared" si="8"/>
        <v>2018</v>
      </c>
      <c r="X260" s="1">
        <f t="shared" si="9"/>
        <v>2</v>
      </c>
      <c r="Z260" s="3">
        <v>0</v>
      </c>
    </row>
    <row r="261" spans="1:26" ht="12.75" customHeight="1" x14ac:dyDescent="0.25">
      <c r="A261" s="2">
        <v>43143.312327002299</v>
      </c>
      <c r="B261" s="1" t="s">
        <v>504</v>
      </c>
      <c r="C261" s="1" t="s">
        <v>505</v>
      </c>
      <c r="D261" s="1" t="s">
        <v>57</v>
      </c>
      <c r="E261" s="1" t="s">
        <v>506</v>
      </c>
      <c r="F261" s="3">
        <v>1</v>
      </c>
      <c r="G261" s="1" t="s">
        <v>29</v>
      </c>
      <c r="H261" s="3">
        <v>154.22999999999999</v>
      </c>
      <c r="I261" s="3">
        <v>154.22999999999999</v>
      </c>
      <c r="J261" s="1" t="s">
        <v>235</v>
      </c>
      <c r="L261" s="1" t="s">
        <v>236</v>
      </c>
      <c r="M261" s="1" t="s">
        <v>507</v>
      </c>
      <c r="N261" s="1" t="s">
        <v>33</v>
      </c>
      <c r="O261" s="1" t="s">
        <v>34</v>
      </c>
      <c r="P261" s="1" t="s">
        <v>35</v>
      </c>
      <c r="Q261" s="1" t="s">
        <v>121</v>
      </c>
      <c r="R261" s="1" t="s">
        <v>122</v>
      </c>
      <c r="U261" s="1" t="s">
        <v>508</v>
      </c>
      <c r="W261" s="1">
        <f t="shared" si="8"/>
        <v>2018</v>
      </c>
      <c r="X261" s="1">
        <f t="shared" si="9"/>
        <v>2</v>
      </c>
      <c r="Z261" s="3">
        <v>0</v>
      </c>
    </row>
    <row r="262" spans="1:26" ht="12.75" customHeight="1" x14ac:dyDescent="0.25">
      <c r="A262" s="2">
        <v>43143.550226817097</v>
      </c>
      <c r="C262" s="1" t="s">
        <v>509</v>
      </c>
      <c r="D262" s="1" t="s">
        <v>27</v>
      </c>
      <c r="E262" s="1" t="s">
        <v>510</v>
      </c>
      <c r="F262" s="3">
        <v>1</v>
      </c>
      <c r="G262" s="1" t="s">
        <v>29</v>
      </c>
      <c r="H262" s="3">
        <v>302.8</v>
      </c>
      <c r="I262" s="3">
        <v>302.8</v>
      </c>
      <c r="J262" s="1" t="s">
        <v>235</v>
      </c>
      <c r="L262" s="1" t="s">
        <v>236</v>
      </c>
      <c r="M262" s="1" t="s">
        <v>511</v>
      </c>
      <c r="N262" s="1" t="s">
        <v>33</v>
      </c>
      <c r="O262" s="1" t="s">
        <v>321</v>
      </c>
      <c r="P262" s="1" t="s">
        <v>35</v>
      </c>
      <c r="Q262" s="1" t="s">
        <v>132</v>
      </c>
      <c r="R262" s="1" t="s">
        <v>133</v>
      </c>
      <c r="U262" s="1" t="s">
        <v>512</v>
      </c>
      <c r="W262" s="1">
        <f t="shared" si="8"/>
        <v>2018</v>
      </c>
      <c r="X262" s="1">
        <f t="shared" si="9"/>
        <v>2</v>
      </c>
      <c r="Z262" s="3">
        <v>0</v>
      </c>
    </row>
    <row r="263" spans="1:26" ht="12.75" customHeight="1" x14ac:dyDescent="0.25">
      <c r="A263" s="2">
        <v>43144.311016782398</v>
      </c>
      <c r="C263" s="1" t="s">
        <v>513</v>
      </c>
      <c r="D263" s="1" t="s">
        <v>40</v>
      </c>
      <c r="E263" s="1" t="s">
        <v>514</v>
      </c>
      <c r="F263" s="3">
        <v>20</v>
      </c>
      <c r="G263" s="1" t="s">
        <v>105</v>
      </c>
      <c r="H263" s="3">
        <v>35.69</v>
      </c>
      <c r="I263" s="3">
        <v>713.87</v>
      </c>
      <c r="J263" s="1" t="s">
        <v>318</v>
      </c>
      <c r="L263" s="1" t="s">
        <v>319</v>
      </c>
      <c r="M263" s="1" t="s">
        <v>515</v>
      </c>
      <c r="N263" s="1" t="s">
        <v>33</v>
      </c>
      <c r="O263" s="1" t="s">
        <v>34</v>
      </c>
      <c r="P263" s="1" t="s">
        <v>35</v>
      </c>
      <c r="Q263" s="1" t="s">
        <v>181</v>
      </c>
      <c r="R263" s="1" t="s">
        <v>182</v>
      </c>
      <c r="U263" s="1" t="s">
        <v>288</v>
      </c>
      <c r="W263" s="1">
        <f t="shared" si="8"/>
        <v>2018</v>
      </c>
      <c r="X263" s="1">
        <f t="shared" si="9"/>
        <v>2</v>
      </c>
      <c r="Z263" s="3">
        <v>0</v>
      </c>
    </row>
    <row r="264" spans="1:26" ht="12.75" customHeight="1" x14ac:dyDescent="0.25">
      <c r="A264" s="2">
        <v>43144.322747916704</v>
      </c>
      <c r="C264" s="1" t="s">
        <v>330</v>
      </c>
      <c r="D264" s="1" t="s">
        <v>40</v>
      </c>
      <c r="E264" s="1" t="s">
        <v>331</v>
      </c>
      <c r="F264" s="3">
        <v>20</v>
      </c>
      <c r="G264" s="1" t="s">
        <v>29</v>
      </c>
      <c r="H264" s="3">
        <v>4.93</v>
      </c>
      <c r="I264" s="3">
        <v>98.6</v>
      </c>
      <c r="J264" s="1" t="s">
        <v>318</v>
      </c>
      <c r="L264" s="1" t="s">
        <v>319</v>
      </c>
      <c r="M264" s="1" t="s">
        <v>516</v>
      </c>
      <c r="N264" s="1" t="s">
        <v>33</v>
      </c>
      <c r="O264" s="1" t="s">
        <v>34</v>
      </c>
      <c r="P264" s="1" t="s">
        <v>35</v>
      </c>
      <c r="Q264" s="1" t="s">
        <v>282</v>
      </c>
      <c r="R264" s="1" t="s">
        <v>283</v>
      </c>
      <c r="U264" s="1" t="s">
        <v>183</v>
      </c>
      <c r="W264" s="1">
        <f t="shared" si="8"/>
        <v>2018</v>
      </c>
      <c r="X264" s="1">
        <f t="shared" si="9"/>
        <v>2</v>
      </c>
      <c r="Z264" s="3">
        <v>0</v>
      </c>
    </row>
    <row r="265" spans="1:26" ht="12.75" customHeight="1" x14ac:dyDescent="0.25">
      <c r="A265" s="2">
        <v>43144.322747916704</v>
      </c>
      <c r="C265" s="1" t="s">
        <v>517</v>
      </c>
      <c r="D265" s="1" t="s">
        <v>40</v>
      </c>
      <c r="E265" s="1" t="s">
        <v>518</v>
      </c>
      <c r="F265" s="3">
        <v>15</v>
      </c>
      <c r="G265" s="1" t="s">
        <v>29</v>
      </c>
      <c r="H265" s="3">
        <v>5.03</v>
      </c>
      <c r="I265" s="3">
        <v>75.45</v>
      </c>
      <c r="J265" s="1" t="s">
        <v>318</v>
      </c>
      <c r="L265" s="1" t="s">
        <v>319</v>
      </c>
      <c r="M265" s="1" t="s">
        <v>516</v>
      </c>
      <c r="N265" s="1" t="s">
        <v>33</v>
      </c>
      <c r="O265" s="1" t="s">
        <v>34</v>
      </c>
      <c r="P265" s="1" t="s">
        <v>35</v>
      </c>
      <c r="Q265" s="1" t="s">
        <v>282</v>
      </c>
      <c r="R265" s="1" t="s">
        <v>283</v>
      </c>
      <c r="U265" s="1" t="s">
        <v>183</v>
      </c>
      <c r="W265" s="1">
        <f t="shared" si="8"/>
        <v>2018</v>
      </c>
      <c r="X265" s="1">
        <f t="shared" si="9"/>
        <v>2</v>
      </c>
      <c r="Z265" s="3">
        <v>0</v>
      </c>
    </row>
    <row r="266" spans="1:26" ht="12.75" customHeight="1" x14ac:dyDescent="0.25">
      <c r="A266" s="2">
        <v>43145.395507604197</v>
      </c>
      <c r="B266" s="1" t="s">
        <v>134</v>
      </c>
      <c r="C266" s="1" t="s">
        <v>135</v>
      </c>
      <c r="D266" s="1" t="s">
        <v>40</v>
      </c>
      <c r="E266" s="1" t="s">
        <v>136</v>
      </c>
      <c r="F266" s="3">
        <v>4</v>
      </c>
      <c r="G266" s="1" t="s">
        <v>29</v>
      </c>
      <c r="H266" s="3">
        <v>48.4</v>
      </c>
      <c r="I266" s="3">
        <v>193.6</v>
      </c>
      <c r="J266" s="1" t="s">
        <v>42</v>
      </c>
      <c r="L266" s="1" t="s">
        <v>43</v>
      </c>
      <c r="M266" s="1" t="s">
        <v>519</v>
      </c>
      <c r="N266" s="1" t="s">
        <v>33</v>
      </c>
      <c r="O266" s="1" t="s">
        <v>321</v>
      </c>
      <c r="P266" s="1" t="s">
        <v>35</v>
      </c>
      <c r="Q266" s="1" t="s">
        <v>137</v>
      </c>
      <c r="R266" s="1" t="s">
        <v>138</v>
      </c>
      <c r="U266" s="1" t="s">
        <v>139</v>
      </c>
      <c r="W266" s="1">
        <f t="shared" si="8"/>
        <v>2018</v>
      </c>
      <c r="X266" s="1">
        <f t="shared" si="9"/>
        <v>2</v>
      </c>
      <c r="Z266" s="3">
        <v>0</v>
      </c>
    </row>
    <row r="267" spans="1:26" ht="12.75" customHeight="1" x14ac:dyDescent="0.25">
      <c r="A267" s="2">
        <v>43145.396182523102</v>
      </c>
      <c r="B267" s="1" t="s">
        <v>134</v>
      </c>
      <c r="C267" s="1" t="s">
        <v>135</v>
      </c>
      <c r="D267" s="1" t="s">
        <v>40</v>
      </c>
      <c r="E267" s="1" t="s">
        <v>136</v>
      </c>
      <c r="F267" s="3">
        <v>2</v>
      </c>
      <c r="G267" s="1" t="s">
        <v>29</v>
      </c>
      <c r="H267" s="3">
        <v>48.4</v>
      </c>
      <c r="I267" s="3">
        <v>96.8</v>
      </c>
      <c r="J267" s="1" t="s">
        <v>200</v>
      </c>
      <c r="L267" s="1" t="s">
        <v>201</v>
      </c>
      <c r="M267" s="1" t="s">
        <v>520</v>
      </c>
      <c r="N267" s="1" t="s">
        <v>33</v>
      </c>
      <c r="O267" s="1" t="s">
        <v>321</v>
      </c>
      <c r="P267" s="1" t="s">
        <v>35</v>
      </c>
      <c r="Q267" s="1" t="s">
        <v>137</v>
      </c>
      <c r="R267" s="1" t="s">
        <v>138</v>
      </c>
      <c r="U267" s="1" t="s">
        <v>139</v>
      </c>
      <c r="W267" s="1">
        <f t="shared" si="8"/>
        <v>2018</v>
      </c>
      <c r="X267" s="1">
        <f t="shared" si="9"/>
        <v>2</v>
      </c>
      <c r="Z267" s="3">
        <v>0</v>
      </c>
    </row>
    <row r="268" spans="1:26" ht="12.75" customHeight="1" x14ac:dyDescent="0.25">
      <c r="A268" s="2">
        <v>43146.545747222197</v>
      </c>
      <c r="C268" s="1" t="s">
        <v>521</v>
      </c>
      <c r="D268" s="1" t="s">
        <v>522</v>
      </c>
      <c r="E268" s="1" t="s">
        <v>523</v>
      </c>
      <c r="F268" s="3">
        <v>2</v>
      </c>
      <c r="G268" s="1" t="s">
        <v>29</v>
      </c>
      <c r="H268" s="3">
        <v>25.55</v>
      </c>
      <c r="I268" s="3">
        <v>51.1</v>
      </c>
      <c r="J268" s="1" t="s">
        <v>200</v>
      </c>
      <c r="L268" s="1" t="s">
        <v>201</v>
      </c>
      <c r="M268" s="1" t="s">
        <v>524</v>
      </c>
      <c r="N268" s="1" t="s">
        <v>33</v>
      </c>
      <c r="O268" s="1" t="s">
        <v>321</v>
      </c>
      <c r="P268" s="1" t="s">
        <v>35</v>
      </c>
      <c r="Q268" s="1" t="s">
        <v>525</v>
      </c>
      <c r="R268" s="1" t="s">
        <v>526</v>
      </c>
      <c r="U268" s="1" t="s">
        <v>527</v>
      </c>
      <c r="W268" s="1">
        <f t="shared" si="8"/>
        <v>2018</v>
      </c>
      <c r="X268" s="1">
        <f t="shared" si="9"/>
        <v>2</v>
      </c>
      <c r="Z268" s="3">
        <v>0</v>
      </c>
    </row>
    <row r="269" spans="1:26" ht="12.75" customHeight="1" x14ac:dyDescent="0.25">
      <c r="A269" s="2">
        <v>43146.545747222197</v>
      </c>
      <c r="B269" s="1" t="s">
        <v>528</v>
      </c>
      <c r="C269" s="1" t="s">
        <v>529</v>
      </c>
      <c r="D269" s="1" t="s">
        <v>150</v>
      </c>
      <c r="E269" s="1" t="s">
        <v>530</v>
      </c>
      <c r="F269" s="3">
        <v>2</v>
      </c>
      <c r="G269" s="1" t="s">
        <v>29</v>
      </c>
      <c r="H269" s="3">
        <v>81.069999999999993</v>
      </c>
      <c r="I269" s="3">
        <v>162.13</v>
      </c>
      <c r="J269" s="1" t="s">
        <v>200</v>
      </c>
      <c r="L269" s="1" t="s">
        <v>201</v>
      </c>
      <c r="M269" s="1" t="s">
        <v>524</v>
      </c>
      <c r="N269" s="1" t="s">
        <v>33</v>
      </c>
      <c r="O269" s="1" t="s">
        <v>321</v>
      </c>
      <c r="P269" s="1" t="s">
        <v>35</v>
      </c>
      <c r="Q269" s="1" t="s">
        <v>152</v>
      </c>
      <c r="R269" s="1" t="s">
        <v>153</v>
      </c>
      <c r="U269" s="1" t="s">
        <v>531</v>
      </c>
      <c r="W269" s="1">
        <f t="shared" si="8"/>
        <v>2018</v>
      </c>
      <c r="X269" s="1">
        <f t="shared" si="9"/>
        <v>2</v>
      </c>
      <c r="Z269" s="3">
        <v>0</v>
      </c>
    </row>
    <row r="270" spans="1:26" ht="12.75" customHeight="1" x14ac:dyDescent="0.25">
      <c r="A270" s="2">
        <v>43150.310683020798</v>
      </c>
      <c r="C270" s="1" t="s">
        <v>532</v>
      </c>
      <c r="D270" s="1" t="s">
        <v>27</v>
      </c>
      <c r="E270" s="1" t="s">
        <v>533</v>
      </c>
      <c r="F270" s="3">
        <v>1</v>
      </c>
      <c r="G270" s="1" t="s">
        <v>29</v>
      </c>
      <c r="H270" s="3">
        <v>197</v>
      </c>
      <c r="I270" s="3">
        <v>197</v>
      </c>
      <c r="J270" s="1" t="s">
        <v>354</v>
      </c>
      <c r="L270" s="1" t="s">
        <v>355</v>
      </c>
      <c r="M270" s="1" t="s">
        <v>534</v>
      </c>
      <c r="N270" s="1" t="s">
        <v>33</v>
      </c>
      <c r="O270" s="1" t="s">
        <v>363</v>
      </c>
      <c r="P270" s="1" t="s">
        <v>35</v>
      </c>
      <c r="Q270" s="1" t="s">
        <v>36</v>
      </c>
      <c r="R270" s="1" t="s">
        <v>37</v>
      </c>
      <c r="W270" s="1">
        <f t="shared" si="8"/>
        <v>2018</v>
      </c>
      <c r="X270" s="1">
        <f t="shared" si="9"/>
        <v>2</v>
      </c>
      <c r="Z270" s="3">
        <v>0</v>
      </c>
    </row>
    <row r="271" spans="1:26" ht="12.75" customHeight="1" x14ac:dyDescent="0.25">
      <c r="A271" s="2">
        <v>43151.369208101802</v>
      </c>
      <c r="C271" s="1" t="s">
        <v>535</v>
      </c>
      <c r="D271" s="1" t="s">
        <v>27</v>
      </c>
      <c r="E271" s="1" t="s">
        <v>536</v>
      </c>
      <c r="F271" s="3">
        <v>1</v>
      </c>
      <c r="G271" s="1" t="s">
        <v>29</v>
      </c>
      <c r="H271" s="3">
        <v>101.65</v>
      </c>
      <c r="I271" s="3">
        <v>101.65</v>
      </c>
      <c r="J271" s="1" t="s">
        <v>200</v>
      </c>
      <c r="L271" s="1" t="s">
        <v>201</v>
      </c>
      <c r="M271" s="1" t="s">
        <v>537</v>
      </c>
      <c r="N271" s="1" t="s">
        <v>33</v>
      </c>
      <c r="O271" s="1" t="s">
        <v>34</v>
      </c>
      <c r="P271" s="1" t="s">
        <v>35</v>
      </c>
      <c r="Q271" s="1" t="s">
        <v>142</v>
      </c>
      <c r="R271" s="1" t="s">
        <v>143</v>
      </c>
      <c r="U271" s="1" t="s">
        <v>538</v>
      </c>
      <c r="W271" s="1">
        <f t="shared" si="8"/>
        <v>2018</v>
      </c>
      <c r="X271" s="1">
        <f t="shared" si="9"/>
        <v>2</v>
      </c>
      <c r="Z271" s="3">
        <v>0</v>
      </c>
    </row>
    <row r="272" spans="1:26" ht="12.75" customHeight="1" x14ac:dyDescent="0.25">
      <c r="A272" s="2">
        <v>43151.369712500004</v>
      </c>
      <c r="C272" s="1" t="s">
        <v>539</v>
      </c>
      <c r="D272" s="1" t="s">
        <v>27</v>
      </c>
      <c r="E272" s="1" t="s">
        <v>540</v>
      </c>
      <c r="F272" s="3">
        <v>10</v>
      </c>
      <c r="G272" s="1" t="s">
        <v>105</v>
      </c>
      <c r="H272" s="3">
        <v>43.09</v>
      </c>
      <c r="I272" s="3">
        <v>430.9</v>
      </c>
      <c r="J272" s="1" t="s">
        <v>318</v>
      </c>
      <c r="L272" s="1" t="s">
        <v>319</v>
      </c>
      <c r="M272" s="1" t="s">
        <v>541</v>
      </c>
      <c r="N272" s="1" t="s">
        <v>33</v>
      </c>
      <c r="O272" s="1" t="s">
        <v>34</v>
      </c>
      <c r="P272" s="1" t="s">
        <v>35</v>
      </c>
      <c r="Q272" s="1" t="s">
        <v>36</v>
      </c>
      <c r="R272" s="1" t="s">
        <v>37</v>
      </c>
      <c r="S272" s="1" t="s">
        <v>542</v>
      </c>
      <c r="W272" s="1">
        <f t="shared" si="8"/>
        <v>2018</v>
      </c>
      <c r="X272" s="1">
        <f t="shared" si="9"/>
        <v>2</v>
      </c>
      <c r="Z272" s="3">
        <v>0</v>
      </c>
    </row>
    <row r="273" spans="1:26" ht="12.75" customHeight="1" x14ac:dyDescent="0.25">
      <c r="A273" s="2">
        <v>43151.369712500004</v>
      </c>
      <c r="C273" s="1" t="s">
        <v>535</v>
      </c>
      <c r="D273" s="1" t="s">
        <v>27</v>
      </c>
      <c r="E273" s="1" t="s">
        <v>536</v>
      </c>
      <c r="F273" s="3">
        <v>1</v>
      </c>
      <c r="G273" s="1" t="s">
        <v>29</v>
      </c>
      <c r="H273" s="3">
        <v>101.65</v>
      </c>
      <c r="I273" s="3">
        <v>101.65</v>
      </c>
      <c r="J273" s="1" t="s">
        <v>318</v>
      </c>
      <c r="L273" s="1" t="s">
        <v>319</v>
      </c>
      <c r="M273" s="1" t="s">
        <v>541</v>
      </c>
      <c r="N273" s="1" t="s">
        <v>33</v>
      </c>
      <c r="O273" s="1" t="s">
        <v>34</v>
      </c>
      <c r="P273" s="1" t="s">
        <v>35</v>
      </c>
      <c r="Q273" s="1" t="s">
        <v>142</v>
      </c>
      <c r="R273" s="1" t="s">
        <v>143</v>
      </c>
      <c r="U273" s="1" t="s">
        <v>538</v>
      </c>
      <c r="W273" s="1">
        <f t="shared" si="8"/>
        <v>2018</v>
      </c>
      <c r="X273" s="1">
        <f t="shared" si="9"/>
        <v>2</v>
      </c>
      <c r="Z273" s="3">
        <v>0</v>
      </c>
    </row>
    <row r="274" spans="1:26" ht="12.75" customHeight="1" x14ac:dyDescent="0.25">
      <c r="A274" s="2">
        <v>43151.5045966088</v>
      </c>
      <c r="B274" s="1" t="s">
        <v>81</v>
      </c>
      <c r="C274" s="1" t="s">
        <v>82</v>
      </c>
      <c r="D274" s="1" t="s">
        <v>27</v>
      </c>
      <c r="E274" s="1" t="s">
        <v>83</v>
      </c>
      <c r="F274" s="3">
        <v>16</v>
      </c>
      <c r="G274" s="1" t="s">
        <v>29</v>
      </c>
      <c r="H274" s="3">
        <v>3.72</v>
      </c>
      <c r="I274" s="3">
        <v>59.52</v>
      </c>
      <c r="J274" s="1" t="s">
        <v>30</v>
      </c>
      <c r="L274" s="1" t="s">
        <v>31</v>
      </c>
      <c r="M274" s="1" t="s">
        <v>543</v>
      </c>
      <c r="N274" s="1" t="s">
        <v>33</v>
      </c>
      <c r="O274" s="1" t="s">
        <v>321</v>
      </c>
      <c r="P274" s="1" t="s">
        <v>35</v>
      </c>
      <c r="Q274" s="1" t="s">
        <v>84</v>
      </c>
      <c r="R274" s="1" t="s">
        <v>85</v>
      </c>
      <c r="U274" s="1" t="s">
        <v>86</v>
      </c>
      <c r="W274" s="1">
        <f t="shared" si="8"/>
        <v>2018</v>
      </c>
      <c r="X274" s="1">
        <f t="shared" si="9"/>
        <v>2</v>
      </c>
      <c r="Z274" s="3">
        <v>0</v>
      </c>
    </row>
    <row r="275" spans="1:26" ht="12.75" customHeight="1" x14ac:dyDescent="0.25">
      <c r="A275" s="2">
        <v>43151.5045966088</v>
      </c>
      <c r="C275" s="1" t="s">
        <v>209</v>
      </c>
      <c r="D275" s="1" t="s">
        <v>27</v>
      </c>
      <c r="E275" s="1" t="s">
        <v>210</v>
      </c>
      <c r="F275" s="3">
        <v>8</v>
      </c>
      <c r="G275" s="1" t="s">
        <v>105</v>
      </c>
      <c r="H275" s="3">
        <v>6.28</v>
      </c>
      <c r="I275" s="3">
        <v>50.25</v>
      </c>
      <c r="J275" s="1" t="s">
        <v>30</v>
      </c>
      <c r="L275" s="1" t="s">
        <v>31</v>
      </c>
      <c r="M275" s="1" t="s">
        <v>543</v>
      </c>
      <c r="N275" s="1" t="s">
        <v>33</v>
      </c>
      <c r="O275" s="1" t="s">
        <v>321</v>
      </c>
      <c r="P275" s="1" t="s">
        <v>35</v>
      </c>
      <c r="Q275" s="1" t="s">
        <v>52</v>
      </c>
      <c r="R275" s="1" t="s">
        <v>53</v>
      </c>
      <c r="U275" s="1" t="s">
        <v>54</v>
      </c>
      <c r="W275" s="1">
        <f t="shared" si="8"/>
        <v>2018</v>
      </c>
      <c r="X275" s="1">
        <f t="shared" si="9"/>
        <v>2</v>
      </c>
      <c r="Z275" s="3">
        <v>0</v>
      </c>
    </row>
    <row r="276" spans="1:26" ht="12.75" customHeight="1" x14ac:dyDescent="0.25">
      <c r="A276" s="2">
        <v>43152.394001932902</v>
      </c>
      <c r="C276" s="1" t="s">
        <v>544</v>
      </c>
      <c r="D276" s="1" t="s">
        <v>27</v>
      </c>
      <c r="E276" s="1" t="s">
        <v>545</v>
      </c>
      <c r="F276" s="3">
        <v>1</v>
      </c>
      <c r="G276" s="1" t="s">
        <v>29</v>
      </c>
      <c r="H276" s="3">
        <v>37.200000000000003</v>
      </c>
      <c r="I276" s="3">
        <v>37.200000000000003</v>
      </c>
      <c r="J276" s="1" t="s">
        <v>30</v>
      </c>
      <c r="L276" s="1" t="s">
        <v>31</v>
      </c>
      <c r="M276" s="1" t="s">
        <v>546</v>
      </c>
      <c r="N276" s="1" t="s">
        <v>33</v>
      </c>
      <c r="O276" s="1" t="s">
        <v>34</v>
      </c>
      <c r="P276" s="1" t="s">
        <v>35</v>
      </c>
      <c r="Q276" s="1" t="s">
        <v>52</v>
      </c>
      <c r="R276" s="1" t="s">
        <v>53</v>
      </c>
      <c r="S276" s="1" t="s">
        <v>547</v>
      </c>
      <c r="U276" s="1" t="s">
        <v>538</v>
      </c>
      <c r="W276" s="1">
        <f t="shared" si="8"/>
        <v>2018</v>
      </c>
      <c r="X276" s="1">
        <f t="shared" si="9"/>
        <v>2</v>
      </c>
      <c r="Z276" s="3">
        <v>0</v>
      </c>
    </row>
    <row r="277" spans="1:26" ht="12.75" customHeight="1" x14ac:dyDescent="0.25">
      <c r="A277" s="2">
        <v>43157.329895254603</v>
      </c>
      <c r="B277" s="1" t="s">
        <v>548</v>
      </c>
      <c r="C277" s="1" t="s">
        <v>549</v>
      </c>
      <c r="D277" s="1" t="s">
        <v>40</v>
      </c>
      <c r="E277" s="1" t="s">
        <v>550</v>
      </c>
      <c r="F277" s="3">
        <v>4</v>
      </c>
      <c r="G277" s="1" t="s">
        <v>29</v>
      </c>
      <c r="H277" s="3">
        <v>12.4</v>
      </c>
      <c r="I277" s="3">
        <v>49.6</v>
      </c>
      <c r="J277" s="1" t="s">
        <v>200</v>
      </c>
      <c r="L277" s="1" t="s">
        <v>201</v>
      </c>
      <c r="M277" s="1" t="s">
        <v>551</v>
      </c>
      <c r="N277" s="1" t="s">
        <v>33</v>
      </c>
      <c r="O277" s="1" t="s">
        <v>34</v>
      </c>
      <c r="P277" s="1" t="s">
        <v>35</v>
      </c>
      <c r="Q277" s="1" t="s">
        <v>67</v>
      </c>
      <c r="R277" s="1" t="s">
        <v>68</v>
      </c>
      <c r="U277" s="1" t="s">
        <v>69</v>
      </c>
      <c r="W277" s="1">
        <f t="shared" si="8"/>
        <v>2018</v>
      </c>
      <c r="X277" s="1">
        <f t="shared" si="9"/>
        <v>2</v>
      </c>
      <c r="Z277" s="3">
        <v>0</v>
      </c>
    </row>
    <row r="278" spans="1:26" ht="12.75" customHeight="1" x14ac:dyDescent="0.25">
      <c r="A278" s="2">
        <v>43158.477790740697</v>
      </c>
      <c r="C278" s="1" t="s">
        <v>395</v>
      </c>
      <c r="D278" s="1" t="s">
        <v>27</v>
      </c>
      <c r="E278" s="1" t="s">
        <v>396</v>
      </c>
      <c r="F278" s="3">
        <v>1</v>
      </c>
      <c r="G278" s="1" t="s">
        <v>29</v>
      </c>
      <c r="H278" s="3">
        <v>41</v>
      </c>
      <c r="I278" s="3">
        <v>41</v>
      </c>
      <c r="J278" s="1" t="s">
        <v>30</v>
      </c>
      <c r="L278" s="1" t="s">
        <v>31</v>
      </c>
      <c r="M278" s="1" t="s">
        <v>552</v>
      </c>
      <c r="N278" s="1" t="s">
        <v>33</v>
      </c>
      <c r="O278" s="1" t="s">
        <v>363</v>
      </c>
      <c r="P278" s="1" t="s">
        <v>35</v>
      </c>
      <c r="Q278" s="1" t="s">
        <v>36</v>
      </c>
      <c r="R278" s="1" t="s">
        <v>37</v>
      </c>
      <c r="S278" s="1" t="s">
        <v>553</v>
      </c>
      <c r="W278" s="1">
        <f t="shared" si="8"/>
        <v>2018</v>
      </c>
      <c r="X278" s="1">
        <f t="shared" si="9"/>
        <v>2</v>
      </c>
      <c r="Z278" s="3">
        <v>0</v>
      </c>
    </row>
    <row r="279" spans="1:26" ht="12.75" customHeight="1" x14ac:dyDescent="0.25">
      <c r="A279" s="2">
        <v>43164.442381330999</v>
      </c>
      <c r="C279" s="1" t="s">
        <v>539</v>
      </c>
      <c r="D279" s="1" t="s">
        <v>27</v>
      </c>
      <c r="E279" s="1" t="s">
        <v>540</v>
      </c>
      <c r="F279" s="3">
        <v>-10</v>
      </c>
      <c r="G279" s="1" t="s">
        <v>105</v>
      </c>
      <c r="H279" s="3">
        <v>43.09</v>
      </c>
      <c r="I279" s="3">
        <v>-430.9</v>
      </c>
      <c r="J279" s="1" t="s">
        <v>318</v>
      </c>
      <c r="L279" s="1" t="s">
        <v>319</v>
      </c>
      <c r="M279" s="1" t="s">
        <v>554</v>
      </c>
      <c r="N279" s="1" t="s">
        <v>33</v>
      </c>
      <c r="O279" s="1" t="s">
        <v>363</v>
      </c>
      <c r="P279" s="1" t="s">
        <v>35</v>
      </c>
      <c r="Q279" s="1" t="s">
        <v>36</v>
      </c>
      <c r="R279" s="1" t="s">
        <v>37</v>
      </c>
      <c r="W279" s="1">
        <f t="shared" si="8"/>
        <v>2018</v>
      </c>
      <c r="X279" s="1">
        <f t="shared" si="9"/>
        <v>3</v>
      </c>
      <c r="Z279" s="3">
        <v>0</v>
      </c>
    </row>
    <row r="280" spans="1:26" ht="12.75" customHeight="1" x14ac:dyDescent="0.25">
      <c r="A280" s="2">
        <v>43164.443171099498</v>
      </c>
      <c r="C280" s="1" t="s">
        <v>539</v>
      </c>
      <c r="D280" s="1" t="s">
        <v>27</v>
      </c>
      <c r="E280" s="1" t="s">
        <v>540</v>
      </c>
      <c r="F280" s="3">
        <v>10</v>
      </c>
      <c r="G280" s="1" t="s">
        <v>105</v>
      </c>
      <c r="H280" s="3">
        <v>55.16</v>
      </c>
      <c r="I280" s="3">
        <v>551.6</v>
      </c>
      <c r="J280" s="1" t="s">
        <v>318</v>
      </c>
      <c r="L280" s="1" t="s">
        <v>319</v>
      </c>
      <c r="M280" s="1" t="s">
        <v>555</v>
      </c>
      <c r="N280" s="1" t="s">
        <v>33</v>
      </c>
      <c r="O280" s="1" t="s">
        <v>363</v>
      </c>
      <c r="P280" s="1" t="s">
        <v>35</v>
      </c>
      <c r="Q280" s="1" t="s">
        <v>36</v>
      </c>
      <c r="R280" s="1" t="s">
        <v>37</v>
      </c>
      <c r="S280" s="1" t="s">
        <v>542</v>
      </c>
      <c r="W280" s="1">
        <f t="shared" si="8"/>
        <v>2018</v>
      </c>
      <c r="X280" s="1">
        <f t="shared" si="9"/>
        <v>3</v>
      </c>
      <c r="Z280" s="3">
        <v>0</v>
      </c>
    </row>
    <row r="281" spans="1:26" ht="12.75" customHeight="1" x14ac:dyDescent="0.25">
      <c r="A281" s="2">
        <v>43164.449797187503</v>
      </c>
      <c r="B281" s="1" t="s">
        <v>197</v>
      </c>
      <c r="C281" s="1" t="s">
        <v>198</v>
      </c>
      <c r="D281" s="1" t="s">
        <v>150</v>
      </c>
      <c r="E281" s="1" t="s">
        <v>199</v>
      </c>
      <c r="F281" s="3">
        <v>20</v>
      </c>
      <c r="G281" s="1" t="s">
        <v>29</v>
      </c>
      <c r="H281" s="3">
        <v>0.23</v>
      </c>
      <c r="I281" s="3">
        <v>4.54</v>
      </c>
      <c r="J281" s="1" t="s">
        <v>42</v>
      </c>
      <c r="L281" s="1" t="s">
        <v>43</v>
      </c>
      <c r="M281" s="1" t="s">
        <v>556</v>
      </c>
      <c r="N281" s="1" t="s">
        <v>33</v>
      </c>
      <c r="O281" s="1" t="s">
        <v>321</v>
      </c>
      <c r="P281" s="1" t="s">
        <v>35</v>
      </c>
      <c r="Q281" s="1" t="s">
        <v>152</v>
      </c>
      <c r="R281" s="1" t="s">
        <v>153</v>
      </c>
      <c r="U281" s="1" t="s">
        <v>203</v>
      </c>
      <c r="W281" s="1">
        <f t="shared" si="8"/>
        <v>2018</v>
      </c>
      <c r="X281" s="1">
        <f t="shared" si="9"/>
        <v>3</v>
      </c>
      <c r="Z281" s="3">
        <v>0</v>
      </c>
    </row>
    <row r="282" spans="1:26" ht="12.75" customHeight="1" x14ac:dyDescent="0.25">
      <c r="A282" s="2">
        <v>43164.449797187503</v>
      </c>
      <c r="C282" s="1" t="s">
        <v>324</v>
      </c>
      <c r="D282" s="1" t="s">
        <v>40</v>
      </c>
      <c r="E282" s="1" t="s">
        <v>325</v>
      </c>
      <c r="F282" s="3">
        <v>100</v>
      </c>
      <c r="G282" s="1" t="s">
        <v>29</v>
      </c>
      <c r="H282" s="3">
        <v>0.55000000000000004</v>
      </c>
      <c r="I282" s="3">
        <v>55</v>
      </c>
      <c r="J282" s="1" t="s">
        <v>42</v>
      </c>
      <c r="L282" s="1" t="s">
        <v>43</v>
      </c>
      <c r="M282" s="1" t="s">
        <v>556</v>
      </c>
      <c r="N282" s="1" t="s">
        <v>33</v>
      </c>
      <c r="O282" s="1" t="s">
        <v>321</v>
      </c>
      <c r="P282" s="1" t="s">
        <v>35</v>
      </c>
      <c r="Q282" s="1" t="s">
        <v>67</v>
      </c>
      <c r="R282" s="1" t="s">
        <v>68</v>
      </c>
      <c r="U282" s="1" t="s">
        <v>326</v>
      </c>
      <c r="W282" s="1">
        <f t="shared" ref="W282:W345" si="10">YEAR(A282)</f>
        <v>2018</v>
      </c>
      <c r="X282" s="1">
        <f t="shared" ref="X282:X345" si="11">MONTH(A282)</f>
        <v>3</v>
      </c>
      <c r="Z282" s="3">
        <v>0</v>
      </c>
    </row>
    <row r="283" spans="1:26" ht="12.75" customHeight="1" x14ac:dyDescent="0.25">
      <c r="A283" s="2">
        <v>43164.449797187503</v>
      </c>
      <c r="C283" s="1" t="s">
        <v>204</v>
      </c>
      <c r="D283" s="1" t="s">
        <v>40</v>
      </c>
      <c r="E283" s="1" t="s">
        <v>205</v>
      </c>
      <c r="F283" s="3">
        <v>50</v>
      </c>
      <c r="G283" s="1" t="s">
        <v>29</v>
      </c>
      <c r="H283" s="3">
        <v>1.19</v>
      </c>
      <c r="I283" s="3">
        <v>59.5</v>
      </c>
      <c r="J283" s="1" t="s">
        <v>42</v>
      </c>
      <c r="L283" s="1" t="s">
        <v>43</v>
      </c>
      <c r="M283" s="1" t="s">
        <v>556</v>
      </c>
      <c r="N283" s="1" t="s">
        <v>33</v>
      </c>
      <c r="O283" s="1" t="s">
        <v>321</v>
      </c>
      <c r="P283" s="1" t="s">
        <v>35</v>
      </c>
      <c r="Q283" s="1" t="s">
        <v>67</v>
      </c>
      <c r="R283" s="1" t="s">
        <v>68</v>
      </c>
      <c r="U283" s="1" t="s">
        <v>183</v>
      </c>
      <c r="W283" s="1">
        <f t="shared" si="10"/>
        <v>2018</v>
      </c>
      <c r="X283" s="1">
        <f t="shared" si="11"/>
        <v>3</v>
      </c>
      <c r="Z283" s="3">
        <v>0</v>
      </c>
    </row>
    <row r="284" spans="1:26" ht="12.75" customHeight="1" x14ac:dyDescent="0.25">
      <c r="A284" s="2">
        <v>43164.449797187503</v>
      </c>
      <c r="B284" s="1" t="s">
        <v>460</v>
      </c>
      <c r="C284" s="1" t="s">
        <v>461</v>
      </c>
      <c r="D284" s="1" t="s">
        <v>40</v>
      </c>
      <c r="E284" s="1" t="s">
        <v>462</v>
      </c>
      <c r="F284" s="3">
        <v>50</v>
      </c>
      <c r="G284" s="1" t="s">
        <v>29</v>
      </c>
      <c r="H284" s="3">
        <v>1.22</v>
      </c>
      <c r="I284" s="3">
        <v>60.96</v>
      </c>
      <c r="J284" s="1" t="s">
        <v>42</v>
      </c>
      <c r="L284" s="1" t="s">
        <v>43</v>
      </c>
      <c r="M284" s="1" t="s">
        <v>556</v>
      </c>
      <c r="N284" s="1" t="s">
        <v>33</v>
      </c>
      <c r="O284" s="1" t="s">
        <v>321</v>
      </c>
      <c r="P284" s="1" t="s">
        <v>35</v>
      </c>
      <c r="Q284" s="1" t="s">
        <v>463</v>
      </c>
      <c r="R284" s="1" t="s">
        <v>464</v>
      </c>
      <c r="U284" s="1" t="s">
        <v>139</v>
      </c>
      <c r="W284" s="1">
        <f t="shared" si="10"/>
        <v>2018</v>
      </c>
      <c r="X284" s="1">
        <f t="shared" si="11"/>
        <v>3</v>
      </c>
      <c r="Z284" s="3">
        <v>0</v>
      </c>
    </row>
    <row r="285" spans="1:26" ht="12.75" customHeight="1" x14ac:dyDescent="0.25">
      <c r="A285" s="2">
        <v>43164.449797187503</v>
      </c>
      <c r="B285" s="1" t="s">
        <v>64</v>
      </c>
      <c r="C285" s="1" t="s">
        <v>65</v>
      </c>
      <c r="D285" s="1" t="s">
        <v>40</v>
      </c>
      <c r="E285" s="1" t="s">
        <v>66</v>
      </c>
      <c r="F285" s="3">
        <v>15</v>
      </c>
      <c r="G285" s="1" t="s">
        <v>29</v>
      </c>
      <c r="H285" s="3">
        <v>2.2400000000000002</v>
      </c>
      <c r="I285" s="3">
        <v>33.65</v>
      </c>
      <c r="J285" s="1" t="s">
        <v>42</v>
      </c>
      <c r="L285" s="1" t="s">
        <v>43</v>
      </c>
      <c r="M285" s="1" t="s">
        <v>556</v>
      </c>
      <c r="N285" s="1" t="s">
        <v>33</v>
      </c>
      <c r="O285" s="1" t="s">
        <v>321</v>
      </c>
      <c r="P285" s="1" t="s">
        <v>35</v>
      </c>
      <c r="Q285" s="1" t="s">
        <v>67</v>
      </c>
      <c r="R285" s="1" t="s">
        <v>68</v>
      </c>
      <c r="U285" s="1" t="s">
        <v>69</v>
      </c>
      <c r="W285" s="1">
        <f t="shared" si="10"/>
        <v>2018</v>
      </c>
      <c r="X285" s="1">
        <f t="shared" si="11"/>
        <v>3</v>
      </c>
      <c r="Z285" s="3">
        <v>0</v>
      </c>
    </row>
    <row r="286" spans="1:26" ht="12.75" customHeight="1" x14ac:dyDescent="0.25">
      <c r="A286" s="2">
        <v>43164.449797187503</v>
      </c>
      <c r="C286" s="1" t="s">
        <v>70</v>
      </c>
      <c r="D286" s="1" t="s">
        <v>71</v>
      </c>
      <c r="E286" s="1" t="s">
        <v>72</v>
      </c>
      <c r="F286" s="3">
        <v>200</v>
      </c>
      <c r="G286" s="1" t="s">
        <v>29</v>
      </c>
      <c r="H286" s="3">
        <v>2.8</v>
      </c>
      <c r="I286" s="3">
        <v>560.52</v>
      </c>
      <c r="J286" s="1" t="s">
        <v>42</v>
      </c>
      <c r="L286" s="1" t="s">
        <v>43</v>
      </c>
      <c r="M286" s="1" t="s">
        <v>556</v>
      </c>
      <c r="N286" s="1" t="s">
        <v>33</v>
      </c>
      <c r="O286" s="1" t="s">
        <v>321</v>
      </c>
      <c r="P286" s="1" t="s">
        <v>35</v>
      </c>
      <c r="Q286" s="1" t="s">
        <v>73</v>
      </c>
      <c r="R286" s="1" t="s">
        <v>74</v>
      </c>
      <c r="U286" s="1" t="s">
        <v>75</v>
      </c>
      <c r="W286" s="1">
        <f t="shared" si="10"/>
        <v>2018</v>
      </c>
      <c r="X286" s="1">
        <f t="shared" si="11"/>
        <v>3</v>
      </c>
      <c r="Z286" s="3">
        <v>0</v>
      </c>
    </row>
    <row r="287" spans="1:26" ht="12.75" customHeight="1" x14ac:dyDescent="0.25">
      <c r="A287" s="2">
        <v>43164.449797187503</v>
      </c>
      <c r="B287" s="1" t="s">
        <v>557</v>
      </c>
      <c r="C287" s="1" t="s">
        <v>558</v>
      </c>
      <c r="D287" s="1" t="s">
        <v>40</v>
      </c>
      <c r="E287" s="1" t="s">
        <v>559</v>
      </c>
      <c r="F287" s="3">
        <v>2</v>
      </c>
      <c r="G287" s="1" t="s">
        <v>29</v>
      </c>
      <c r="H287" s="3">
        <v>3.37</v>
      </c>
      <c r="I287" s="3">
        <v>6.73</v>
      </c>
      <c r="J287" s="1" t="s">
        <v>42</v>
      </c>
      <c r="L287" s="1" t="s">
        <v>43</v>
      </c>
      <c r="M287" s="1" t="s">
        <v>556</v>
      </c>
      <c r="N287" s="1" t="s">
        <v>33</v>
      </c>
      <c r="O287" s="1" t="s">
        <v>321</v>
      </c>
      <c r="P287" s="1" t="s">
        <v>35</v>
      </c>
      <c r="Q287" s="1" t="s">
        <v>79</v>
      </c>
      <c r="R287" s="1" t="s">
        <v>80</v>
      </c>
      <c r="U287" s="1" t="s">
        <v>69</v>
      </c>
      <c r="W287" s="1">
        <f t="shared" si="10"/>
        <v>2018</v>
      </c>
      <c r="X287" s="1">
        <f t="shared" si="11"/>
        <v>3</v>
      </c>
      <c r="Z287" s="3">
        <v>0</v>
      </c>
    </row>
    <row r="288" spans="1:26" ht="12.75" customHeight="1" x14ac:dyDescent="0.25">
      <c r="A288" s="2">
        <v>43164.449797187503</v>
      </c>
      <c r="B288" s="1" t="s">
        <v>81</v>
      </c>
      <c r="C288" s="1" t="s">
        <v>82</v>
      </c>
      <c r="D288" s="1" t="s">
        <v>27</v>
      </c>
      <c r="E288" s="1" t="s">
        <v>83</v>
      </c>
      <c r="F288" s="3">
        <v>20</v>
      </c>
      <c r="G288" s="1" t="s">
        <v>29</v>
      </c>
      <c r="H288" s="3">
        <v>3.79</v>
      </c>
      <c r="I288" s="3">
        <v>75.75</v>
      </c>
      <c r="J288" s="1" t="s">
        <v>42</v>
      </c>
      <c r="L288" s="1" t="s">
        <v>43</v>
      </c>
      <c r="M288" s="1" t="s">
        <v>556</v>
      </c>
      <c r="N288" s="1" t="s">
        <v>33</v>
      </c>
      <c r="O288" s="1" t="s">
        <v>321</v>
      </c>
      <c r="P288" s="1" t="s">
        <v>35</v>
      </c>
      <c r="Q288" s="1" t="s">
        <v>84</v>
      </c>
      <c r="R288" s="1" t="s">
        <v>85</v>
      </c>
      <c r="U288" s="1" t="s">
        <v>86</v>
      </c>
      <c r="W288" s="1">
        <f t="shared" si="10"/>
        <v>2018</v>
      </c>
      <c r="X288" s="1">
        <f t="shared" si="11"/>
        <v>3</v>
      </c>
      <c r="Z288" s="3">
        <v>0</v>
      </c>
    </row>
    <row r="289" spans="1:26" ht="12.75" customHeight="1" x14ac:dyDescent="0.25">
      <c r="A289" s="2">
        <v>43164.449797187503</v>
      </c>
      <c r="B289" s="1" t="s">
        <v>253</v>
      </c>
      <c r="C289" s="1" t="s">
        <v>254</v>
      </c>
      <c r="D289" s="1" t="s">
        <v>40</v>
      </c>
      <c r="E289" s="1" t="s">
        <v>255</v>
      </c>
      <c r="F289" s="3">
        <v>20</v>
      </c>
      <c r="G289" s="1" t="s">
        <v>29</v>
      </c>
      <c r="H289" s="3">
        <v>4.24</v>
      </c>
      <c r="I289" s="3">
        <v>84.8</v>
      </c>
      <c r="J289" s="1" t="s">
        <v>42</v>
      </c>
      <c r="L289" s="1" t="s">
        <v>43</v>
      </c>
      <c r="M289" s="1" t="s">
        <v>556</v>
      </c>
      <c r="N289" s="1" t="s">
        <v>33</v>
      </c>
      <c r="O289" s="1" t="s">
        <v>321</v>
      </c>
      <c r="P289" s="1" t="s">
        <v>35</v>
      </c>
      <c r="Q289" s="1" t="s">
        <v>79</v>
      </c>
      <c r="R289" s="1" t="s">
        <v>80</v>
      </c>
      <c r="U289" s="1" t="s">
        <v>69</v>
      </c>
      <c r="W289" s="1">
        <f t="shared" si="10"/>
        <v>2018</v>
      </c>
      <c r="X289" s="1">
        <f t="shared" si="11"/>
        <v>3</v>
      </c>
      <c r="Z289" s="3">
        <v>0</v>
      </c>
    </row>
    <row r="290" spans="1:26" ht="12.75" customHeight="1" x14ac:dyDescent="0.25">
      <c r="A290" s="2">
        <v>43164.449797187503</v>
      </c>
      <c r="B290" s="1" t="s">
        <v>206</v>
      </c>
      <c r="C290" s="1" t="s">
        <v>207</v>
      </c>
      <c r="D290" s="1" t="s">
        <v>40</v>
      </c>
      <c r="E290" s="1" t="s">
        <v>208</v>
      </c>
      <c r="F290" s="3">
        <v>3</v>
      </c>
      <c r="G290" s="1" t="s">
        <v>29</v>
      </c>
      <c r="H290" s="3">
        <v>4.47</v>
      </c>
      <c r="I290" s="3">
        <v>13.41</v>
      </c>
      <c r="J290" s="1" t="s">
        <v>42</v>
      </c>
      <c r="L290" s="1" t="s">
        <v>43</v>
      </c>
      <c r="M290" s="1" t="s">
        <v>556</v>
      </c>
      <c r="N290" s="1" t="s">
        <v>33</v>
      </c>
      <c r="O290" s="1" t="s">
        <v>321</v>
      </c>
      <c r="P290" s="1" t="s">
        <v>35</v>
      </c>
      <c r="Q290" s="1" t="s">
        <v>79</v>
      </c>
      <c r="R290" s="1" t="s">
        <v>80</v>
      </c>
      <c r="U290" s="1" t="s">
        <v>69</v>
      </c>
      <c r="W290" s="1">
        <f t="shared" si="10"/>
        <v>2018</v>
      </c>
      <c r="X290" s="1">
        <f t="shared" si="11"/>
        <v>3</v>
      </c>
      <c r="Z290" s="3">
        <v>0</v>
      </c>
    </row>
    <row r="291" spans="1:26" ht="12.75" customHeight="1" x14ac:dyDescent="0.25">
      <c r="A291" s="2">
        <v>43164.449797187503</v>
      </c>
      <c r="B291" s="1" t="s">
        <v>256</v>
      </c>
      <c r="C291" s="1" t="s">
        <v>257</v>
      </c>
      <c r="D291" s="1" t="s">
        <v>27</v>
      </c>
      <c r="E291" s="1" t="s">
        <v>258</v>
      </c>
      <c r="F291" s="3">
        <v>3</v>
      </c>
      <c r="G291" s="1" t="s">
        <v>29</v>
      </c>
      <c r="H291" s="3">
        <v>5.99</v>
      </c>
      <c r="I291" s="3">
        <v>17.97</v>
      </c>
      <c r="J291" s="1" t="s">
        <v>42</v>
      </c>
      <c r="L291" s="1" t="s">
        <v>43</v>
      </c>
      <c r="M291" s="1" t="s">
        <v>556</v>
      </c>
      <c r="N291" s="1" t="s">
        <v>33</v>
      </c>
      <c r="O291" s="1" t="s">
        <v>321</v>
      </c>
      <c r="P291" s="1" t="s">
        <v>35</v>
      </c>
      <c r="Q291" s="1" t="s">
        <v>84</v>
      </c>
      <c r="R291" s="1" t="s">
        <v>85</v>
      </c>
      <c r="U291" s="1" t="s">
        <v>86</v>
      </c>
      <c r="W291" s="1">
        <f t="shared" si="10"/>
        <v>2018</v>
      </c>
      <c r="X291" s="1">
        <f t="shared" si="11"/>
        <v>3</v>
      </c>
      <c r="Z291" s="3">
        <v>0</v>
      </c>
    </row>
    <row r="292" spans="1:26" ht="12.75" customHeight="1" x14ac:dyDescent="0.25">
      <c r="A292" s="2">
        <v>43164.449797187503</v>
      </c>
      <c r="C292" s="1" t="s">
        <v>445</v>
      </c>
      <c r="D292" s="1" t="s">
        <v>150</v>
      </c>
      <c r="E292" s="1" t="s">
        <v>446</v>
      </c>
      <c r="F292" s="3">
        <v>10</v>
      </c>
      <c r="G292" s="1" t="s">
        <v>29</v>
      </c>
      <c r="H292" s="3">
        <v>5.99</v>
      </c>
      <c r="I292" s="3">
        <v>59.9</v>
      </c>
      <c r="J292" s="1" t="s">
        <v>42</v>
      </c>
      <c r="L292" s="1" t="s">
        <v>43</v>
      </c>
      <c r="M292" s="1" t="s">
        <v>556</v>
      </c>
      <c r="N292" s="1" t="s">
        <v>33</v>
      </c>
      <c r="O292" s="1" t="s">
        <v>321</v>
      </c>
      <c r="P292" s="1" t="s">
        <v>35</v>
      </c>
      <c r="Q292" s="1" t="s">
        <v>152</v>
      </c>
      <c r="R292" s="1" t="s">
        <v>153</v>
      </c>
      <c r="U292" s="1" t="s">
        <v>447</v>
      </c>
      <c r="W292" s="1">
        <f t="shared" si="10"/>
        <v>2018</v>
      </c>
      <c r="X292" s="1">
        <f t="shared" si="11"/>
        <v>3</v>
      </c>
      <c r="Z292" s="3">
        <v>0</v>
      </c>
    </row>
    <row r="293" spans="1:26" ht="12.75" customHeight="1" x14ac:dyDescent="0.25">
      <c r="A293" s="2">
        <v>43164.449797187503</v>
      </c>
      <c r="C293" s="1" t="s">
        <v>209</v>
      </c>
      <c r="D293" s="1" t="s">
        <v>27</v>
      </c>
      <c r="E293" s="1" t="s">
        <v>210</v>
      </c>
      <c r="F293" s="3">
        <v>5</v>
      </c>
      <c r="G293" s="1" t="s">
        <v>105</v>
      </c>
      <c r="H293" s="3">
        <v>6.29</v>
      </c>
      <c r="I293" s="3">
        <v>31.45</v>
      </c>
      <c r="J293" s="1" t="s">
        <v>42</v>
      </c>
      <c r="L293" s="1" t="s">
        <v>43</v>
      </c>
      <c r="M293" s="1" t="s">
        <v>556</v>
      </c>
      <c r="N293" s="1" t="s">
        <v>33</v>
      </c>
      <c r="O293" s="1" t="s">
        <v>321</v>
      </c>
      <c r="P293" s="1" t="s">
        <v>35</v>
      </c>
      <c r="Q293" s="1" t="s">
        <v>52</v>
      </c>
      <c r="R293" s="1" t="s">
        <v>53</v>
      </c>
      <c r="U293" s="1" t="s">
        <v>54</v>
      </c>
      <c r="W293" s="1">
        <f t="shared" si="10"/>
        <v>2018</v>
      </c>
      <c r="X293" s="1">
        <f t="shared" si="11"/>
        <v>3</v>
      </c>
      <c r="Z293" s="3">
        <v>0</v>
      </c>
    </row>
    <row r="294" spans="1:26" ht="12.75" customHeight="1" x14ac:dyDescent="0.25">
      <c r="A294" s="2">
        <v>43164.449797187503</v>
      </c>
      <c r="C294" s="1" t="s">
        <v>211</v>
      </c>
      <c r="D294" s="1" t="s">
        <v>27</v>
      </c>
      <c r="E294" s="1" t="s">
        <v>212</v>
      </c>
      <c r="F294" s="3">
        <v>5</v>
      </c>
      <c r="G294" s="1" t="s">
        <v>105</v>
      </c>
      <c r="H294" s="3">
        <v>9.56</v>
      </c>
      <c r="I294" s="3">
        <v>47.8</v>
      </c>
      <c r="J294" s="1" t="s">
        <v>42</v>
      </c>
      <c r="L294" s="1" t="s">
        <v>43</v>
      </c>
      <c r="M294" s="1" t="s">
        <v>556</v>
      </c>
      <c r="N294" s="1" t="s">
        <v>33</v>
      </c>
      <c r="O294" s="1" t="s">
        <v>321</v>
      </c>
      <c r="P294" s="1" t="s">
        <v>35</v>
      </c>
      <c r="Q294" s="1" t="s">
        <v>112</v>
      </c>
      <c r="R294" s="1" t="s">
        <v>113</v>
      </c>
      <c r="U294" s="1" t="s">
        <v>213</v>
      </c>
      <c r="W294" s="1">
        <f t="shared" si="10"/>
        <v>2018</v>
      </c>
      <c r="X294" s="1">
        <f t="shared" si="11"/>
        <v>3</v>
      </c>
      <c r="Z294" s="3">
        <v>0</v>
      </c>
    </row>
    <row r="295" spans="1:26" ht="12.75" customHeight="1" x14ac:dyDescent="0.25">
      <c r="A295" s="2">
        <v>43164.449797187503</v>
      </c>
      <c r="C295" s="1" t="s">
        <v>92</v>
      </c>
      <c r="D295" s="1" t="s">
        <v>27</v>
      </c>
      <c r="E295" s="1" t="s">
        <v>93</v>
      </c>
      <c r="F295" s="3">
        <v>2</v>
      </c>
      <c r="G295" s="1" t="s">
        <v>29</v>
      </c>
      <c r="H295" s="3">
        <v>12.58</v>
      </c>
      <c r="I295" s="3">
        <v>25.15</v>
      </c>
      <c r="J295" s="1" t="s">
        <v>42</v>
      </c>
      <c r="L295" s="1" t="s">
        <v>43</v>
      </c>
      <c r="M295" s="1" t="s">
        <v>556</v>
      </c>
      <c r="N295" s="1" t="s">
        <v>33</v>
      </c>
      <c r="O295" s="1" t="s">
        <v>321</v>
      </c>
      <c r="P295" s="1" t="s">
        <v>35</v>
      </c>
      <c r="Q295" s="1" t="s">
        <v>52</v>
      </c>
      <c r="R295" s="1" t="s">
        <v>53</v>
      </c>
      <c r="U295" s="1" t="s">
        <v>54</v>
      </c>
      <c r="W295" s="1">
        <f t="shared" si="10"/>
        <v>2018</v>
      </c>
      <c r="X295" s="1">
        <f t="shared" si="11"/>
        <v>3</v>
      </c>
      <c r="Z295" s="3">
        <v>0</v>
      </c>
    </row>
    <row r="296" spans="1:26" ht="12.75" customHeight="1" x14ac:dyDescent="0.25">
      <c r="A296" s="2">
        <v>43164.449797187503</v>
      </c>
      <c r="B296" s="1" t="s">
        <v>102</v>
      </c>
      <c r="C296" s="1" t="s">
        <v>103</v>
      </c>
      <c r="D296" s="1" t="s">
        <v>57</v>
      </c>
      <c r="E296" s="1" t="s">
        <v>104</v>
      </c>
      <c r="F296" s="3">
        <v>10</v>
      </c>
      <c r="G296" s="1" t="s">
        <v>105</v>
      </c>
      <c r="H296" s="3">
        <v>20.57</v>
      </c>
      <c r="I296" s="3">
        <v>205.72</v>
      </c>
      <c r="J296" s="1" t="s">
        <v>42</v>
      </c>
      <c r="L296" s="1" t="s">
        <v>43</v>
      </c>
      <c r="M296" s="1" t="s">
        <v>556</v>
      </c>
      <c r="N296" s="1" t="s">
        <v>33</v>
      </c>
      <c r="O296" s="1" t="s">
        <v>321</v>
      </c>
      <c r="P296" s="1" t="s">
        <v>35</v>
      </c>
      <c r="Q296" s="1" t="s">
        <v>106</v>
      </c>
      <c r="R296" s="1" t="s">
        <v>107</v>
      </c>
      <c r="U296" s="1" t="s">
        <v>61</v>
      </c>
      <c r="W296" s="1">
        <f t="shared" si="10"/>
        <v>2018</v>
      </c>
      <c r="X296" s="1">
        <f t="shared" si="11"/>
        <v>3</v>
      </c>
      <c r="Z296" s="3">
        <v>0</v>
      </c>
    </row>
    <row r="297" spans="1:26" ht="12.75" customHeight="1" x14ac:dyDescent="0.25">
      <c r="A297" s="2">
        <v>43164.449797187503</v>
      </c>
      <c r="B297" s="1" t="s">
        <v>217</v>
      </c>
      <c r="C297" s="1" t="s">
        <v>218</v>
      </c>
      <c r="D297" s="1" t="s">
        <v>57</v>
      </c>
      <c r="E297" s="1" t="s">
        <v>219</v>
      </c>
      <c r="F297" s="3">
        <v>4</v>
      </c>
      <c r="G297" s="1" t="s">
        <v>105</v>
      </c>
      <c r="H297" s="3">
        <v>22.14</v>
      </c>
      <c r="I297" s="3">
        <v>88.57</v>
      </c>
      <c r="J297" s="1" t="s">
        <v>42</v>
      </c>
      <c r="L297" s="1" t="s">
        <v>43</v>
      </c>
      <c r="M297" s="1" t="s">
        <v>556</v>
      </c>
      <c r="N297" s="1" t="s">
        <v>33</v>
      </c>
      <c r="O297" s="1" t="s">
        <v>321</v>
      </c>
      <c r="P297" s="1" t="s">
        <v>35</v>
      </c>
      <c r="Q297" s="1" t="s">
        <v>106</v>
      </c>
      <c r="R297" s="1" t="s">
        <v>107</v>
      </c>
      <c r="U297" s="1" t="s">
        <v>61</v>
      </c>
      <c r="W297" s="1">
        <f t="shared" si="10"/>
        <v>2018</v>
      </c>
      <c r="X297" s="1">
        <f t="shared" si="11"/>
        <v>3</v>
      </c>
      <c r="Z297" s="3">
        <v>0</v>
      </c>
    </row>
    <row r="298" spans="1:26" ht="12.75" customHeight="1" x14ac:dyDescent="0.25">
      <c r="A298" s="2">
        <v>43164.449797187503</v>
      </c>
      <c r="C298" s="1" t="s">
        <v>270</v>
      </c>
      <c r="D298" s="1" t="s">
        <v>27</v>
      </c>
      <c r="E298" s="1" t="s">
        <v>271</v>
      </c>
      <c r="F298" s="3">
        <v>5</v>
      </c>
      <c r="G298" s="1" t="s">
        <v>105</v>
      </c>
      <c r="H298" s="3">
        <v>22.6</v>
      </c>
      <c r="I298" s="3">
        <v>113</v>
      </c>
      <c r="J298" s="1" t="s">
        <v>42</v>
      </c>
      <c r="L298" s="1" t="s">
        <v>43</v>
      </c>
      <c r="M298" s="1" t="s">
        <v>556</v>
      </c>
      <c r="N298" s="1" t="s">
        <v>33</v>
      </c>
      <c r="O298" s="1" t="s">
        <v>321</v>
      </c>
      <c r="P298" s="1" t="s">
        <v>35</v>
      </c>
      <c r="Q298" s="1" t="s">
        <v>112</v>
      </c>
      <c r="R298" s="1" t="s">
        <v>113</v>
      </c>
      <c r="U298" s="1" t="s">
        <v>160</v>
      </c>
      <c r="W298" s="1">
        <f t="shared" si="10"/>
        <v>2018</v>
      </c>
      <c r="X298" s="1">
        <f t="shared" si="11"/>
        <v>3</v>
      </c>
      <c r="Z298" s="3">
        <v>0</v>
      </c>
    </row>
    <row r="299" spans="1:26" ht="12.75" customHeight="1" x14ac:dyDescent="0.25">
      <c r="A299" s="2">
        <v>43164.449797187503</v>
      </c>
      <c r="C299" s="1" t="s">
        <v>110</v>
      </c>
      <c r="D299" s="1" t="s">
        <v>27</v>
      </c>
      <c r="E299" s="1" t="s">
        <v>111</v>
      </c>
      <c r="F299" s="3">
        <v>20</v>
      </c>
      <c r="G299" s="1" t="s">
        <v>29</v>
      </c>
      <c r="H299" s="3">
        <v>22.86</v>
      </c>
      <c r="I299" s="3">
        <v>457.29</v>
      </c>
      <c r="J299" s="1" t="s">
        <v>42</v>
      </c>
      <c r="L299" s="1" t="s">
        <v>43</v>
      </c>
      <c r="M299" s="1" t="s">
        <v>556</v>
      </c>
      <c r="N299" s="1" t="s">
        <v>33</v>
      </c>
      <c r="O299" s="1" t="s">
        <v>321</v>
      </c>
      <c r="P299" s="1" t="s">
        <v>35</v>
      </c>
      <c r="Q299" s="1" t="s">
        <v>112</v>
      </c>
      <c r="R299" s="1" t="s">
        <v>113</v>
      </c>
      <c r="U299" s="1" t="s">
        <v>114</v>
      </c>
      <c r="W299" s="1">
        <f t="shared" si="10"/>
        <v>2018</v>
      </c>
      <c r="X299" s="1">
        <f t="shared" si="11"/>
        <v>3</v>
      </c>
      <c r="Z299" s="3">
        <v>0</v>
      </c>
    </row>
    <row r="300" spans="1:26" ht="12.75" customHeight="1" x14ac:dyDescent="0.25">
      <c r="A300" s="2">
        <v>43164.449797187503</v>
      </c>
      <c r="B300" s="1" t="s">
        <v>115</v>
      </c>
      <c r="C300" s="1" t="s">
        <v>116</v>
      </c>
      <c r="D300" s="1" t="s">
        <v>27</v>
      </c>
      <c r="E300" s="1" t="s">
        <v>117</v>
      </c>
      <c r="F300" s="3">
        <v>6</v>
      </c>
      <c r="G300" s="1" t="s">
        <v>29</v>
      </c>
      <c r="H300" s="3">
        <v>27.73</v>
      </c>
      <c r="I300" s="3">
        <v>166.36</v>
      </c>
      <c r="J300" s="1" t="s">
        <v>42</v>
      </c>
      <c r="L300" s="1" t="s">
        <v>43</v>
      </c>
      <c r="M300" s="1" t="s">
        <v>556</v>
      </c>
      <c r="N300" s="1" t="s">
        <v>33</v>
      </c>
      <c r="O300" s="1" t="s">
        <v>321</v>
      </c>
      <c r="P300" s="1" t="s">
        <v>35</v>
      </c>
      <c r="Q300" s="1" t="s">
        <v>84</v>
      </c>
      <c r="R300" s="1" t="s">
        <v>85</v>
      </c>
      <c r="U300" s="1" t="s">
        <v>86</v>
      </c>
      <c r="W300" s="1">
        <f t="shared" si="10"/>
        <v>2018</v>
      </c>
      <c r="X300" s="1">
        <f t="shared" si="11"/>
        <v>3</v>
      </c>
      <c r="Z300" s="3">
        <v>0</v>
      </c>
    </row>
    <row r="301" spans="1:26" ht="12.75" customHeight="1" x14ac:dyDescent="0.25">
      <c r="A301" s="2">
        <v>43164.449797187503</v>
      </c>
      <c r="B301" s="1" t="s">
        <v>220</v>
      </c>
      <c r="C301" s="1" t="s">
        <v>221</v>
      </c>
      <c r="D301" s="1" t="s">
        <v>57</v>
      </c>
      <c r="E301" s="1" t="s">
        <v>222</v>
      </c>
      <c r="F301" s="3">
        <v>4</v>
      </c>
      <c r="G301" s="1" t="s">
        <v>29</v>
      </c>
      <c r="H301" s="3">
        <v>32.67</v>
      </c>
      <c r="I301" s="3">
        <v>130.68</v>
      </c>
      <c r="J301" s="1" t="s">
        <v>42</v>
      </c>
      <c r="L301" s="1" t="s">
        <v>43</v>
      </c>
      <c r="M301" s="1" t="s">
        <v>556</v>
      </c>
      <c r="N301" s="1" t="s">
        <v>33</v>
      </c>
      <c r="O301" s="1" t="s">
        <v>321</v>
      </c>
      <c r="P301" s="1" t="s">
        <v>35</v>
      </c>
      <c r="Q301" s="1" t="s">
        <v>59</v>
      </c>
      <c r="R301" s="1" t="s">
        <v>60</v>
      </c>
      <c r="U301" s="1" t="s">
        <v>61</v>
      </c>
      <c r="W301" s="1">
        <f t="shared" si="10"/>
        <v>2018</v>
      </c>
      <c r="X301" s="1">
        <f t="shared" si="11"/>
        <v>3</v>
      </c>
      <c r="Z301" s="3">
        <v>0</v>
      </c>
    </row>
    <row r="302" spans="1:26" ht="12.75" customHeight="1" x14ac:dyDescent="0.25">
      <c r="A302" s="2">
        <v>43164.449797187503</v>
      </c>
      <c r="B302" s="1" t="s">
        <v>448</v>
      </c>
      <c r="C302" s="1" t="s">
        <v>449</v>
      </c>
      <c r="D302" s="1" t="s">
        <v>57</v>
      </c>
      <c r="E302" s="1" t="s">
        <v>450</v>
      </c>
      <c r="F302" s="3">
        <v>5</v>
      </c>
      <c r="G302" s="1" t="s">
        <v>29</v>
      </c>
      <c r="H302" s="3">
        <v>36.299999999999997</v>
      </c>
      <c r="I302" s="3">
        <v>181.5</v>
      </c>
      <c r="J302" s="1" t="s">
        <v>42</v>
      </c>
      <c r="L302" s="1" t="s">
        <v>43</v>
      </c>
      <c r="M302" s="1" t="s">
        <v>556</v>
      </c>
      <c r="N302" s="1" t="s">
        <v>33</v>
      </c>
      <c r="O302" s="1" t="s">
        <v>321</v>
      </c>
      <c r="P302" s="1" t="s">
        <v>35</v>
      </c>
      <c r="Q302" s="1" t="s">
        <v>59</v>
      </c>
      <c r="R302" s="1" t="s">
        <v>60</v>
      </c>
      <c r="U302" s="1" t="s">
        <v>61</v>
      </c>
      <c r="W302" s="1">
        <f t="shared" si="10"/>
        <v>2018</v>
      </c>
      <c r="X302" s="1">
        <f t="shared" si="11"/>
        <v>3</v>
      </c>
      <c r="Z302" s="3">
        <v>0</v>
      </c>
    </row>
    <row r="303" spans="1:26" ht="12.75" customHeight="1" x14ac:dyDescent="0.25">
      <c r="A303" s="2">
        <v>43164.449797187503</v>
      </c>
      <c r="B303" s="1" t="s">
        <v>134</v>
      </c>
      <c r="C303" s="1" t="s">
        <v>135</v>
      </c>
      <c r="D303" s="1" t="s">
        <v>40</v>
      </c>
      <c r="E303" s="1" t="s">
        <v>136</v>
      </c>
      <c r="F303" s="3">
        <v>2</v>
      </c>
      <c r="G303" s="1" t="s">
        <v>29</v>
      </c>
      <c r="H303" s="3">
        <v>48.4</v>
      </c>
      <c r="I303" s="3">
        <v>96.8</v>
      </c>
      <c r="J303" s="1" t="s">
        <v>42</v>
      </c>
      <c r="L303" s="1" t="s">
        <v>43</v>
      </c>
      <c r="M303" s="1" t="s">
        <v>556</v>
      </c>
      <c r="N303" s="1" t="s">
        <v>33</v>
      </c>
      <c r="O303" s="1" t="s">
        <v>321</v>
      </c>
      <c r="P303" s="1" t="s">
        <v>35</v>
      </c>
      <c r="Q303" s="1" t="s">
        <v>137</v>
      </c>
      <c r="R303" s="1" t="s">
        <v>138</v>
      </c>
      <c r="U303" s="1" t="s">
        <v>139</v>
      </c>
      <c r="W303" s="1">
        <f t="shared" si="10"/>
        <v>2018</v>
      </c>
      <c r="X303" s="1">
        <f t="shared" si="11"/>
        <v>3</v>
      </c>
      <c r="Z303" s="3">
        <v>0</v>
      </c>
    </row>
    <row r="304" spans="1:26" ht="12.75" customHeight="1" x14ac:dyDescent="0.25">
      <c r="A304" s="2">
        <v>43164.449797187503</v>
      </c>
      <c r="B304" s="1" t="s">
        <v>144</v>
      </c>
      <c r="C304" s="1" t="s">
        <v>145</v>
      </c>
      <c r="D304" s="1" t="s">
        <v>40</v>
      </c>
      <c r="E304" s="1" t="s">
        <v>146</v>
      </c>
      <c r="F304" s="3">
        <v>2</v>
      </c>
      <c r="G304" s="1" t="s">
        <v>29</v>
      </c>
      <c r="H304" s="3">
        <v>50.82</v>
      </c>
      <c r="I304" s="3">
        <v>101.64</v>
      </c>
      <c r="J304" s="1" t="s">
        <v>42</v>
      </c>
      <c r="L304" s="1" t="s">
        <v>43</v>
      </c>
      <c r="M304" s="1" t="s">
        <v>556</v>
      </c>
      <c r="N304" s="1" t="s">
        <v>33</v>
      </c>
      <c r="O304" s="1" t="s">
        <v>321</v>
      </c>
      <c r="P304" s="1" t="s">
        <v>35</v>
      </c>
      <c r="Q304" s="1" t="s">
        <v>147</v>
      </c>
      <c r="R304" s="1" t="s">
        <v>148</v>
      </c>
      <c r="U304" s="1" t="s">
        <v>139</v>
      </c>
      <c r="W304" s="1">
        <f t="shared" si="10"/>
        <v>2018</v>
      </c>
      <c r="X304" s="1">
        <f t="shared" si="11"/>
        <v>3</v>
      </c>
      <c r="Z304" s="3">
        <v>0</v>
      </c>
    </row>
    <row r="305" spans="1:26" ht="12.75" customHeight="1" x14ac:dyDescent="0.25">
      <c r="A305" s="2">
        <v>43164.449797187503</v>
      </c>
      <c r="B305" s="1" t="s">
        <v>155</v>
      </c>
      <c r="C305" s="1" t="s">
        <v>156</v>
      </c>
      <c r="D305" s="1" t="s">
        <v>57</v>
      </c>
      <c r="E305" s="1" t="s">
        <v>157</v>
      </c>
      <c r="F305" s="3">
        <v>1</v>
      </c>
      <c r="G305" s="1" t="s">
        <v>29</v>
      </c>
      <c r="H305" s="3">
        <v>54.45</v>
      </c>
      <c r="I305" s="3">
        <v>54.45</v>
      </c>
      <c r="J305" s="1" t="s">
        <v>42</v>
      </c>
      <c r="L305" s="1" t="s">
        <v>43</v>
      </c>
      <c r="M305" s="1" t="s">
        <v>556</v>
      </c>
      <c r="N305" s="1" t="s">
        <v>33</v>
      </c>
      <c r="O305" s="1" t="s">
        <v>321</v>
      </c>
      <c r="P305" s="1" t="s">
        <v>35</v>
      </c>
      <c r="Q305" s="1" t="s">
        <v>59</v>
      </c>
      <c r="R305" s="1" t="s">
        <v>60</v>
      </c>
      <c r="U305" s="1" t="s">
        <v>61</v>
      </c>
      <c r="W305" s="1">
        <f t="shared" si="10"/>
        <v>2018</v>
      </c>
      <c r="X305" s="1">
        <f t="shared" si="11"/>
        <v>3</v>
      </c>
      <c r="Z305" s="3">
        <v>0</v>
      </c>
    </row>
    <row r="306" spans="1:26" ht="12.75" customHeight="1" x14ac:dyDescent="0.25">
      <c r="A306" s="2">
        <v>43164.449797187503</v>
      </c>
      <c r="B306" s="1" t="s">
        <v>560</v>
      </c>
      <c r="C306" s="1" t="s">
        <v>561</v>
      </c>
      <c r="D306" s="1" t="s">
        <v>57</v>
      </c>
      <c r="E306" s="1" t="s">
        <v>562</v>
      </c>
      <c r="F306" s="3">
        <v>1</v>
      </c>
      <c r="G306" s="1" t="s">
        <v>29</v>
      </c>
      <c r="H306" s="3">
        <v>54.58</v>
      </c>
      <c r="I306" s="3">
        <v>54.58</v>
      </c>
      <c r="J306" s="1" t="s">
        <v>42</v>
      </c>
      <c r="L306" s="1" t="s">
        <v>43</v>
      </c>
      <c r="M306" s="1" t="s">
        <v>556</v>
      </c>
      <c r="N306" s="1" t="s">
        <v>33</v>
      </c>
      <c r="O306" s="1" t="s">
        <v>321</v>
      </c>
      <c r="P306" s="1" t="s">
        <v>35</v>
      </c>
      <c r="Q306" s="1" t="s">
        <v>59</v>
      </c>
      <c r="R306" s="1" t="s">
        <v>60</v>
      </c>
      <c r="U306" s="1" t="s">
        <v>61</v>
      </c>
      <c r="W306" s="1">
        <f t="shared" si="10"/>
        <v>2018</v>
      </c>
      <c r="X306" s="1">
        <f t="shared" si="11"/>
        <v>3</v>
      </c>
      <c r="Z306" s="3">
        <v>0</v>
      </c>
    </row>
    <row r="307" spans="1:26" ht="12.75" customHeight="1" x14ac:dyDescent="0.25">
      <c r="A307" s="2">
        <v>43164.449797187503</v>
      </c>
      <c r="C307" s="1" t="s">
        <v>285</v>
      </c>
      <c r="D307" s="1" t="s">
        <v>40</v>
      </c>
      <c r="E307" s="1" t="s">
        <v>286</v>
      </c>
      <c r="F307" s="3">
        <v>5</v>
      </c>
      <c r="G307" s="1" t="s">
        <v>105</v>
      </c>
      <c r="H307" s="3">
        <v>60.5</v>
      </c>
      <c r="I307" s="3">
        <v>302.5</v>
      </c>
      <c r="J307" s="1" t="s">
        <v>42</v>
      </c>
      <c r="L307" s="1" t="s">
        <v>43</v>
      </c>
      <c r="M307" s="1" t="s">
        <v>556</v>
      </c>
      <c r="N307" s="1" t="s">
        <v>33</v>
      </c>
      <c r="O307" s="1" t="s">
        <v>321</v>
      </c>
      <c r="P307" s="1" t="s">
        <v>35</v>
      </c>
      <c r="Q307" s="1" t="s">
        <v>181</v>
      </c>
      <c r="R307" s="1" t="s">
        <v>182</v>
      </c>
      <c r="U307" s="1" t="s">
        <v>288</v>
      </c>
      <c r="W307" s="1">
        <f t="shared" si="10"/>
        <v>2018</v>
      </c>
      <c r="X307" s="1">
        <f t="shared" si="11"/>
        <v>3</v>
      </c>
      <c r="Z307" s="3">
        <v>0</v>
      </c>
    </row>
    <row r="308" spans="1:26" ht="12.75" customHeight="1" x14ac:dyDescent="0.25">
      <c r="A308" s="2">
        <v>43164.449797187503</v>
      </c>
      <c r="B308" s="1" t="s">
        <v>372</v>
      </c>
      <c r="C308" s="1" t="s">
        <v>373</v>
      </c>
      <c r="D308" s="1" t="s">
        <v>40</v>
      </c>
      <c r="E308" s="1" t="s">
        <v>374</v>
      </c>
      <c r="F308" s="3">
        <v>2</v>
      </c>
      <c r="G308" s="1" t="s">
        <v>105</v>
      </c>
      <c r="H308" s="3">
        <v>106.5</v>
      </c>
      <c r="I308" s="3">
        <v>213</v>
      </c>
      <c r="J308" s="1" t="s">
        <v>42</v>
      </c>
      <c r="L308" s="1" t="s">
        <v>43</v>
      </c>
      <c r="M308" s="1" t="s">
        <v>556</v>
      </c>
      <c r="N308" s="1" t="s">
        <v>33</v>
      </c>
      <c r="O308" s="1" t="s">
        <v>321</v>
      </c>
      <c r="P308" s="1" t="s">
        <v>35</v>
      </c>
      <c r="Q308" s="1" t="s">
        <v>282</v>
      </c>
      <c r="R308" s="1" t="s">
        <v>283</v>
      </c>
      <c r="U308" s="1" t="s">
        <v>69</v>
      </c>
      <c r="W308" s="1">
        <f t="shared" si="10"/>
        <v>2018</v>
      </c>
      <c r="X308" s="1">
        <f t="shared" si="11"/>
        <v>3</v>
      </c>
      <c r="Z308" s="3">
        <v>0</v>
      </c>
    </row>
    <row r="309" spans="1:26" ht="12.75" customHeight="1" x14ac:dyDescent="0.25">
      <c r="A309" s="2">
        <v>43164.449797187503</v>
      </c>
      <c r="B309" s="1" t="s">
        <v>452</v>
      </c>
      <c r="C309" s="1" t="s">
        <v>453</v>
      </c>
      <c r="D309" s="1" t="s">
        <v>57</v>
      </c>
      <c r="E309" s="1" t="s">
        <v>454</v>
      </c>
      <c r="F309" s="3">
        <v>1</v>
      </c>
      <c r="G309" s="1" t="s">
        <v>29</v>
      </c>
      <c r="H309" s="3">
        <v>148.19999999999999</v>
      </c>
      <c r="I309" s="3">
        <v>148.19999999999999</v>
      </c>
      <c r="J309" s="1" t="s">
        <v>42</v>
      </c>
      <c r="L309" s="1" t="s">
        <v>43</v>
      </c>
      <c r="M309" s="1" t="s">
        <v>556</v>
      </c>
      <c r="N309" s="1" t="s">
        <v>33</v>
      </c>
      <c r="O309" s="1" t="s">
        <v>321</v>
      </c>
      <c r="P309" s="1" t="s">
        <v>35</v>
      </c>
      <c r="Q309" s="1" t="s">
        <v>59</v>
      </c>
      <c r="R309" s="1" t="s">
        <v>60</v>
      </c>
      <c r="U309" s="1" t="s">
        <v>61</v>
      </c>
      <c r="W309" s="1">
        <f t="shared" si="10"/>
        <v>2018</v>
      </c>
      <c r="X309" s="1">
        <f t="shared" si="11"/>
        <v>3</v>
      </c>
      <c r="Z309" s="3">
        <v>0</v>
      </c>
    </row>
    <row r="310" spans="1:26" ht="12.75" customHeight="1" x14ac:dyDescent="0.25">
      <c r="A310" s="2">
        <v>43164.449797187503</v>
      </c>
      <c r="C310" s="1" t="s">
        <v>184</v>
      </c>
      <c r="D310" s="1" t="s">
        <v>27</v>
      </c>
      <c r="E310" s="1" t="s">
        <v>185</v>
      </c>
      <c r="F310" s="3">
        <v>3</v>
      </c>
      <c r="G310" s="1" t="s">
        <v>29</v>
      </c>
      <c r="H310" s="3">
        <v>172.78</v>
      </c>
      <c r="I310" s="3">
        <v>518.34</v>
      </c>
      <c r="J310" s="1" t="s">
        <v>42</v>
      </c>
      <c r="L310" s="1" t="s">
        <v>43</v>
      </c>
      <c r="M310" s="1" t="s">
        <v>556</v>
      </c>
      <c r="N310" s="1" t="s">
        <v>33</v>
      </c>
      <c r="O310" s="1" t="s">
        <v>321</v>
      </c>
      <c r="P310" s="1" t="s">
        <v>35</v>
      </c>
      <c r="Q310" s="1" t="s">
        <v>112</v>
      </c>
      <c r="R310" s="1" t="s">
        <v>113</v>
      </c>
      <c r="U310" s="1" t="s">
        <v>114</v>
      </c>
      <c r="W310" s="1">
        <f t="shared" si="10"/>
        <v>2018</v>
      </c>
      <c r="X310" s="1">
        <f t="shared" si="11"/>
        <v>3</v>
      </c>
      <c r="Z310" s="3">
        <v>0</v>
      </c>
    </row>
    <row r="311" spans="1:26" ht="12.75" customHeight="1" x14ac:dyDescent="0.25">
      <c r="A311" s="2">
        <v>43164.449797187503</v>
      </c>
      <c r="B311" s="1" t="s">
        <v>232</v>
      </c>
      <c r="C311" s="1" t="s">
        <v>233</v>
      </c>
      <c r="D311" s="1" t="s">
        <v>27</v>
      </c>
      <c r="E311" s="1" t="s">
        <v>234</v>
      </c>
      <c r="F311" s="3">
        <v>1</v>
      </c>
      <c r="G311" s="1" t="s">
        <v>105</v>
      </c>
      <c r="H311" s="3">
        <v>326.69</v>
      </c>
      <c r="I311" s="3">
        <v>326.69</v>
      </c>
      <c r="J311" s="1" t="s">
        <v>42</v>
      </c>
      <c r="L311" s="1" t="s">
        <v>43</v>
      </c>
      <c r="M311" s="1" t="s">
        <v>556</v>
      </c>
      <c r="N311" s="1" t="s">
        <v>33</v>
      </c>
      <c r="O311" s="1" t="s">
        <v>321</v>
      </c>
      <c r="P311" s="1" t="s">
        <v>35</v>
      </c>
      <c r="Q311" s="1" t="s">
        <v>112</v>
      </c>
      <c r="R311" s="1" t="s">
        <v>113</v>
      </c>
      <c r="U311" s="1" t="s">
        <v>164</v>
      </c>
      <c r="W311" s="1">
        <f t="shared" si="10"/>
        <v>2018</v>
      </c>
      <c r="X311" s="1">
        <f t="shared" si="11"/>
        <v>3</v>
      </c>
      <c r="Z311" s="3">
        <v>0</v>
      </c>
    </row>
    <row r="312" spans="1:26" ht="12.75" customHeight="1" x14ac:dyDescent="0.25">
      <c r="A312" s="2">
        <v>43164.453670601899</v>
      </c>
      <c r="B312" s="1" t="s">
        <v>197</v>
      </c>
      <c r="C312" s="1" t="s">
        <v>198</v>
      </c>
      <c r="D312" s="1" t="s">
        <v>150</v>
      </c>
      <c r="E312" s="1" t="s">
        <v>199</v>
      </c>
      <c r="F312" s="3">
        <v>100</v>
      </c>
      <c r="G312" s="1" t="s">
        <v>29</v>
      </c>
      <c r="H312" s="3">
        <v>0.23</v>
      </c>
      <c r="I312" s="3">
        <v>22.69</v>
      </c>
      <c r="J312" s="1" t="s">
        <v>200</v>
      </c>
      <c r="L312" s="1" t="s">
        <v>201</v>
      </c>
      <c r="M312" s="1" t="s">
        <v>563</v>
      </c>
      <c r="N312" s="1" t="s">
        <v>33</v>
      </c>
      <c r="O312" s="1" t="s">
        <v>321</v>
      </c>
      <c r="P312" s="1" t="s">
        <v>35</v>
      </c>
      <c r="Q312" s="1" t="s">
        <v>152</v>
      </c>
      <c r="R312" s="1" t="s">
        <v>153</v>
      </c>
      <c r="U312" s="1" t="s">
        <v>203</v>
      </c>
      <c r="W312" s="1">
        <f t="shared" si="10"/>
        <v>2018</v>
      </c>
      <c r="X312" s="1">
        <f t="shared" si="11"/>
        <v>3</v>
      </c>
      <c r="Z312" s="3">
        <v>0</v>
      </c>
    </row>
    <row r="313" spans="1:26" ht="12.75" customHeight="1" x14ac:dyDescent="0.25">
      <c r="A313" s="2">
        <v>43164.453670601899</v>
      </c>
      <c r="C313" s="1" t="s">
        <v>324</v>
      </c>
      <c r="D313" s="1" t="s">
        <v>40</v>
      </c>
      <c r="E313" s="1" t="s">
        <v>325</v>
      </c>
      <c r="F313" s="3">
        <v>50</v>
      </c>
      <c r="G313" s="1" t="s">
        <v>29</v>
      </c>
      <c r="H313" s="3">
        <v>0.55000000000000004</v>
      </c>
      <c r="I313" s="3">
        <v>27.5</v>
      </c>
      <c r="J313" s="1" t="s">
        <v>200</v>
      </c>
      <c r="L313" s="1" t="s">
        <v>201</v>
      </c>
      <c r="M313" s="1" t="s">
        <v>563</v>
      </c>
      <c r="N313" s="1" t="s">
        <v>33</v>
      </c>
      <c r="O313" s="1" t="s">
        <v>321</v>
      </c>
      <c r="P313" s="1" t="s">
        <v>35</v>
      </c>
      <c r="Q313" s="1" t="s">
        <v>67</v>
      </c>
      <c r="R313" s="1" t="s">
        <v>68</v>
      </c>
      <c r="U313" s="1" t="s">
        <v>326</v>
      </c>
      <c r="W313" s="1">
        <f t="shared" si="10"/>
        <v>2018</v>
      </c>
      <c r="X313" s="1">
        <f t="shared" si="11"/>
        <v>3</v>
      </c>
      <c r="Z313" s="3">
        <v>0</v>
      </c>
    </row>
    <row r="314" spans="1:26" ht="12.75" customHeight="1" x14ac:dyDescent="0.25">
      <c r="A314" s="2">
        <v>43164.453670601899</v>
      </c>
      <c r="B314" s="1" t="s">
        <v>38</v>
      </c>
      <c r="C314" s="1" t="s">
        <v>39</v>
      </c>
      <c r="D314" s="1" t="s">
        <v>40</v>
      </c>
      <c r="E314" s="1" t="s">
        <v>41</v>
      </c>
      <c r="F314" s="3">
        <v>500</v>
      </c>
      <c r="G314" s="1" t="s">
        <v>29</v>
      </c>
      <c r="H314" s="3">
        <v>1.05</v>
      </c>
      <c r="I314" s="3">
        <v>523.27</v>
      </c>
      <c r="J314" s="1" t="s">
        <v>200</v>
      </c>
      <c r="L314" s="1" t="s">
        <v>201</v>
      </c>
      <c r="M314" s="1" t="s">
        <v>563</v>
      </c>
      <c r="N314" s="1" t="s">
        <v>33</v>
      </c>
      <c r="O314" s="1" t="s">
        <v>321</v>
      </c>
      <c r="P314" s="1" t="s">
        <v>35</v>
      </c>
      <c r="Q314" s="1" t="s">
        <v>45</v>
      </c>
      <c r="R314" s="1" t="s">
        <v>46</v>
      </c>
      <c r="W314" s="1">
        <f t="shared" si="10"/>
        <v>2018</v>
      </c>
      <c r="X314" s="1">
        <f t="shared" si="11"/>
        <v>3</v>
      </c>
      <c r="Z314" s="3">
        <v>0</v>
      </c>
    </row>
    <row r="315" spans="1:26" ht="12.75" customHeight="1" x14ac:dyDescent="0.25">
      <c r="A315" s="2">
        <v>43164.453670601899</v>
      </c>
      <c r="C315" s="1" t="s">
        <v>50</v>
      </c>
      <c r="D315" s="1" t="s">
        <v>27</v>
      </c>
      <c r="E315" s="1" t="s">
        <v>51</v>
      </c>
      <c r="F315" s="3">
        <v>30</v>
      </c>
      <c r="G315" s="1" t="s">
        <v>29</v>
      </c>
      <c r="H315" s="3">
        <v>1.1499999999999999</v>
      </c>
      <c r="I315" s="3">
        <v>34.5</v>
      </c>
      <c r="J315" s="1" t="s">
        <v>200</v>
      </c>
      <c r="L315" s="1" t="s">
        <v>201</v>
      </c>
      <c r="M315" s="1" t="s">
        <v>563</v>
      </c>
      <c r="N315" s="1" t="s">
        <v>33</v>
      </c>
      <c r="O315" s="1" t="s">
        <v>321</v>
      </c>
      <c r="P315" s="1" t="s">
        <v>35</v>
      </c>
      <c r="Q315" s="1" t="s">
        <v>52</v>
      </c>
      <c r="R315" s="1" t="s">
        <v>53</v>
      </c>
      <c r="U315" s="1" t="s">
        <v>54</v>
      </c>
      <c r="W315" s="1">
        <f t="shared" si="10"/>
        <v>2018</v>
      </c>
      <c r="X315" s="1">
        <f t="shared" si="11"/>
        <v>3</v>
      </c>
      <c r="Z315" s="3">
        <v>0</v>
      </c>
    </row>
    <row r="316" spans="1:26" ht="12.75" customHeight="1" x14ac:dyDescent="0.25">
      <c r="A316" s="2">
        <v>43164.453670601899</v>
      </c>
      <c r="B316" s="1" t="s">
        <v>460</v>
      </c>
      <c r="C316" s="1" t="s">
        <v>461</v>
      </c>
      <c r="D316" s="1" t="s">
        <v>40</v>
      </c>
      <c r="E316" s="1" t="s">
        <v>462</v>
      </c>
      <c r="F316" s="3">
        <v>500</v>
      </c>
      <c r="G316" s="1" t="s">
        <v>29</v>
      </c>
      <c r="H316" s="3">
        <v>1.22</v>
      </c>
      <c r="I316" s="3">
        <v>609.6</v>
      </c>
      <c r="J316" s="1" t="s">
        <v>200</v>
      </c>
      <c r="L316" s="1" t="s">
        <v>201</v>
      </c>
      <c r="M316" s="1" t="s">
        <v>563</v>
      </c>
      <c r="N316" s="1" t="s">
        <v>33</v>
      </c>
      <c r="O316" s="1" t="s">
        <v>321</v>
      </c>
      <c r="P316" s="1" t="s">
        <v>35</v>
      </c>
      <c r="Q316" s="1" t="s">
        <v>463</v>
      </c>
      <c r="R316" s="1" t="s">
        <v>464</v>
      </c>
      <c r="U316" s="1" t="s">
        <v>139</v>
      </c>
      <c r="W316" s="1">
        <f t="shared" si="10"/>
        <v>2018</v>
      </c>
      <c r="X316" s="1">
        <f t="shared" si="11"/>
        <v>3</v>
      </c>
      <c r="Z316" s="3">
        <v>0</v>
      </c>
    </row>
    <row r="317" spans="1:26" ht="12.75" customHeight="1" x14ac:dyDescent="0.25">
      <c r="A317" s="2">
        <v>43164.453670601899</v>
      </c>
      <c r="B317" s="1" t="s">
        <v>64</v>
      </c>
      <c r="C317" s="1" t="s">
        <v>65</v>
      </c>
      <c r="D317" s="1" t="s">
        <v>40</v>
      </c>
      <c r="E317" s="1" t="s">
        <v>66</v>
      </c>
      <c r="F317" s="3">
        <v>30</v>
      </c>
      <c r="G317" s="1" t="s">
        <v>29</v>
      </c>
      <c r="H317" s="3">
        <v>2.2400000000000002</v>
      </c>
      <c r="I317" s="3">
        <v>67.31</v>
      </c>
      <c r="J317" s="1" t="s">
        <v>200</v>
      </c>
      <c r="L317" s="1" t="s">
        <v>201</v>
      </c>
      <c r="M317" s="1" t="s">
        <v>563</v>
      </c>
      <c r="N317" s="1" t="s">
        <v>33</v>
      </c>
      <c r="O317" s="1" t="s">
        <v>321</v>
      </c>
      <c r="P317" s="1" t="s">
        <v>35</v>
      </c>
      <c r="Q317" s="1" t="s">
        <v>67</v>
      </c>
      <c r="R317" s="1" t="s">
        <v>68</v>
      </c>
      <c r="U317" s="1" t="s">
        <v>69</v>
      </c>
      <c r="W317" s="1">
        <f t="shared" si="10"/>
        <v>2018</v>
      </c>
      <c r="X317" s="1">
        <f t="shared" si="11"/>
        <v>3</v>
      </c>
      <c r="Z317" s="3">
        <v>0</v>
      </c>
    </row>
    <row r="318" spans="1:26" ht="12.75" customHeight="1" x14ac:dyDescent="0.25">
      <c r="A318" s="2">
        <v>43164.453670601899</v>
      </c>
      <c r="B318" s="1" t="s">
        <v>564</v>
      </c>
      <c r="C318" s="1" t="s">
        <v>565</v>
      </c>
      <c r="D318" s="1" t="s">
        <v>40</v>
      </c>
      <c r="E318" s="1" t="s">
        <v>566</v>
      </c>
      <c r="F318" s="3">
        <v>4</v>
      </c>
      <c r="G318" s="1" t="s">
        <v>29</v>
      </c>
      <c r="H318" s="3">
        <v>2.72</v>
      </c>
      <c r="I318" s="3">
        <v>10.87</v>
      </c>
      <c r="J318" s="1" t="s">
        <v>200</v>
      </c>
      <c r="L318" s="1" t="s">
        <v>201</v>
      </c>
      <c r="M318" s="1" t="s">
        <v>563</v>
      </c>
      <c r="N318" s="1" t="s">
        <v>33</v>
      </c>
      <c r="O318" s="1" t="s">
        <v>321</v>
      </c>
      <c r="P318" s="1" t="s">
        <v>35</v>
      </c>
      <c r="Q318" s="1" t="s">
        <v>67</v>
      </c>
      <c r="R318" s="1" t="s">
        <v>68</v>
      </c>
      <c r="U318" s="1" t="s">
        <v>69</v>
      </c>
      <c r="W318" s="1">
        <f t="shared" si="10"/>
        <v>2018</v>
      </c>
      <c r="X318" s="1">
        <f t="shared" si="11"/>
        <v>3</v>
      </c>
      <c r="Z318" s="3">
        <v>0</v>
      </c>
    </row>
    <row r="319" spans="1:26" ht="12.75" customHeight="1" x14ac:dyDescent="0.25">
      <c r="A319" s="2">
        <v>43164.453670601899</v>
      </c>
      <c r="C319" s="1" t="s">
        <v>70</v>
      </c>
      <c r="D319" s="1" t="s">
        <v>71</v>
      </c>
      <c r="E319" s="1" t="s">
        <v>72</v>
      </c>
      <c r="F319" s="3">
        <v>200</v>
      </c>
      <c r="G319" s="1" t="s">
        <v>29</v>
      </c>
      <c r="H319" s="3">
        <v>2.8</v>
      </c>
      <c r="I319" s="3">
        <v>560.52</v>
      </c>
      <c r="J319" s="1" t="s">
        <v>200</v>
      </c>
      <c r="L319" s="1" t="s">
        <v>201</v>
      </c>
      <c r="M319" s="1" t="s">
        <v>563</v>
      </c>
      <c r="N319" s="1" t="s">
        <v>33</v>
      </c>
      <c r="O319" s="1" t="s">
        <v>321</v>
      </c>
      <c r="P319" s="1" t="s">
        <v>35</v>
      </c>
      <c r="Q319" s="1" t="s">
        <v>73</v>
      </c>
      <c r="R319" s="1" t="s">
        <v>74</v>
      </c>
      <c r="U319" s="1" t="s">
        <v>75</v>
      </c>
      <c r="W319" s="1">
        <f t="shared" si="10"/>
        <v>2018</v>
      </c>
      <c r="X319" s="1">
        <f t="shared" si="11"/>
        <v>3</v>
      </c>
      <c r="Z319" s="3">
        <v>0</v>
      </c>
    </row>
    <row r="320" spans="1:26" ht="12.75" customHeight="1" x14ac:dyDescent="0.25">
      <c r="A320" s="2">
        <v>43164.453670601899</v>
      </c>
      <c r="B320" s="1" t="s">
        <v>81</v>
      </c>
      <c r="C320" s="1" t="s">
        <v>82</v>
      </c>
      <c r="D320" s="1" t="s">
        <v>27</v>
      </c>
      <c r="E320" s="1" t="s">
        <v>83</v>
      </c>
      <c r="F320" s="3">
        <v>24</v>
      </c>
      <c r="G320" s="1" t="s">
        <v>29</v>
      </c>
      <c r="H320" s="3">
        <v>3.79</v>
      </c>
      <c r="I320" s="3">
        <v>90.9</v>
      </c>
      <c r="J320" s="1" t="s">
        <v>200</v>
      </c>
      <c r="L320" s="1" t="s">
        <v>201</v>
      </c>
      <c r="M320" s="1" t="s">
        <v>563</v>
      </c>
      <c r="N320" s="1" t="s">
        <v>33</v>
      </c>
      <c r="O320" s="1" t="s">
        <v>321</v>
      </c>
      <c r="P320" s="1" t="s">
        <v>35</v>
      </c>
      <c r="Q320" s="1" t="s">
        <v>84</v>
      </c>
      <c r="R320" s="1" t="s">
        <v>85</v>
      </c>
      <c r="U320" s="1" t="s">
        <v>86</v>
      </c>
      <c r="W320" s="1">
        <f t="shared" si="10"/>
        <v>2018</v>
      </c>
      <c r="X320" s="1">
        <f t="shared" si="11"/>
        <v>3</v>
      </c>
      <c r="Z320" s="3">
        <v>0</v>
      </c>
    </row>
    <row r="321" spans="1:26" ht="12.75" customHeight="1" x14ac:dyDescent="0.25">
      <c r="A321" s="2">
        <v>43164.453670601899</v>
      </c>
      <c r="C321" s="1" t="s">
        <v>211</v>
      </c>
      <c r="D321" s="1" t="s">
        <v>27</v>
      </c>
      <c r="E321" s="1" t="s">
        <v>212</v>
      </c>
      <c r="F321" s="3">
        <v>4</v>
      </c>
      <c r="G321" s="1" t="s">
        <v>105</v>
      </c>
      <c r="H321" s="3">
        <v>9.56</v>
      </c>
      <c r="I321" s="3">
        <v>38.24</v>
      </c>
      <c r="J321" s="1" t="s">
        <v>200</v>
      </c>
      <c r="L321" s="1" t="s">
        <v>201</v>
      </c>
      <c r="M321" s="1" t="s">
        <v>563</v>
      </c>
      <c r="N321" s="1" t="s">
        <v>33</v>
      </c>
      <c r="O321" s="1" t="s">
        <v>321</v>
      </c>
      <c r="P321" s="1" t="s">
        <v>35</v>
      </c>
      <c r="Q321" s="1" t="s">
        <v>112</v>
      </c>
      <c r="R321" s="1" t="s">
        <v>113</v>
      </c>
      <c r="U321" s="1" t="s">
        <v>213</v>
      </c>
      <c r="W321" s="1">
        <f t="shared" si="10"/>
        <v>2018</v>
      </c>
      <c r="X321" s="1">
        <f t="shared" si="11"/>
        <v>3</v>
      </c>
      <c r="Z321" s="3">
        <v>0</v>
      </c>
    </row>
    <row r="322" spans="1:26" ht="12.75" customHeight="1" x14ac:dyDescent="0.25">
      <c r="A322" s="2">
        <v>43164.453670601899</v>
      </c>
      <c r="C322" s="1" t="s">
        <v>567</v>
      </c>
      <c r="D322" s="1" t="s">
        <v>27</v>
      </c>
      <c r="E322" s="1" t="s">
        <v>568</v>
      </c>
      <c r="F322" s="3">
        <v>3</v>
      </c>
      <c r="G322" s="1" t="s">
        <v>105</v>
      </c>
      <c r="H322" s="3">
        <v>11.97</v>
      </c>
      <c r="I322" s="3">
        <v>35.92</v>
      </c>
      <c r="J322" s="1" t="s">
        <v>200</v>
      </c>
      <c r="L322" s="1" t="s">
        <v>201</v>
      </c>
      <c r="M322" s="1" t="s">
        <v>563</v>
      </c>
      <c r="N322" s="1" t="s">
        <v>33</v>
      </c>
      <c r="O322" s="1" t="s">
        <v>321</v>
      </c>
      <c r="P322" s="1" t="s">
        <v>35</v>
      </c>
      <c r="Q322" s="1" t="s">
        <v>112</v>
      </c>
      <c r="R322" s="1" t="s">
        <v>113</v>
      </c>
      <c r="U322" s="1" t="s">
        <v>160</v>
      </c>
      <c r="W322" s="1">
        <f t="shared" si="10"/>
        <v>2018</v>
      </c>
      <c r="X322" s="1">
        <f t="shared" si="11"/>
        <v>3</v>
      </c>
      <c r="Z322" s="3">
        <v>0</v>
      </c>
    </row>
    <row r="323" spans="1:26" ht="12.75" customHeight="1" x14ac:dyDescent="0.25">
      <c r="A323" s="2">
        <v>43164.453670601899</v>
      </c>
      <c r="B323" s="1" t="s">
        <v>214</v>
      </c>
      <c r="C323" s="1" t="s">
        <v>215</v>
      </c>
      <c r="D323" s="1" t="s">
        <v>27</v>
      </c>
      <c r="E323" s="1" t="s">
        <v>216</v>
      </c>
      <c r="F323" s="3">
        <v>42</v>
      </c>
      <c r="G323" s="1" t="s">
        <v>29</v>
      </c>
      <c r="H323" s="3">
        <v>12.71</v>
      </c>
      <c r="I323" s="3">
        <v>533.61</v>
      </c>
      <c r="J323" s="1" t="s">
        <v>200</v>
      </c>
      <c r="L323" s="1" t="s">
        <v>201</v>
      </c>
      <c r="M323" s="1" t="s">
        <v>563</v>
      </c>
      <c r="N323" s="1" t="s">
        <v>33</v>
      </c>
      <c r="O323" s="1" t="s">
        <v>321</v>
      </c>
      <c r="P323" s="1" t="s">
        <v>35</v>
      </c>
      <c r="Q323" s="1" t="s">
        <v>112</v>
      </c>
      <c r="R323" s="1" t="s">
        <v>113</v>
      </c>
      <c r="U323" s="1" t="s">
        <v>114</v>
      </c>
      <c r="W323" s="1">
        <f t="shared" si="10"/>
        <v>2018</v>
      </c>
      <c r="X323" s="1">
        <f t="shared" si="11"/>
        <v>3</v>
      </c>
      <c r="Z323" s="3">
        <v>0</v>
      </c>
    </row>
    <row r="324" spans="1:26" ht="12.75" customHeight="1" x14ac:dyDescent="0.25">
      <c r="A324" s="2">
        <v>43164.453670601899</v>
      </c>
      <c r="B324" s="1" t="s">
        <v>569</v>
      </c>
      <c r="C324" s="1" t="s">
        <v>570</v>
      </c>
      <c r="D324" s="1" t="s">
        <v>40</v>
      </c>
      <c r="E324" s="1" t="s">
        <v>571</v>
      </c>
      <c r="F324" s="3">
        <v>2</v>
      </c>
      <c r="G324" s="1" t="s">
        <v>29</v>
      </c>
      <c r="H324" s="3">
        <v>13.31</v>
      </c>
      <c r="I324" s="3">
        <v>26.62</v>
      </c>
      <c r="J324" s="1" t="s">
        <v>200</v>
      </c>
      <c r="L324" s="1" t="s">
        <v>201</v>
      </c>
      <c r="M324" s="1" t="s">
        <v>563</v>
      </c>
      <c r="N324" s="1" t="s">
        <v>33</v>
      </c>
      <c r="O324" s="1" t="s">
        <v>321</v>
      </c>
      <c r="P324" s="1" t="s">
        <v>35</v>
      </c>
      <c r="Q324" s="1" t="s">
        <v>572</v>
      </c>
      <c r="R324" s="1" t="s">
        <v>573</v>
      </c>
      <c r="U324" s="1" t="s">
        <v>139</v>
      </c>
      <c r="W324" s="1">
        <f t="shared" si="10"/>
        <v>2018</v>
      </c>
      <c r="X324" s="1">
        <f t="shared" si="11"/>
        <v>3</v>
      </c>
      <c r="Z324" s="3">
        <v>0</v>
      </c>
    </row>
    <row r="325" spans="1:26" ht="12.75" customHeight="1" x14ac:dyDescent="0.25">
      <c r="A325" s="2">
        <v>43164.453670601899</v>
      </c>
      <c r="B325" s="1" t="s">
        <v>102</v>
      </c>
      <c r="C325" s="1" t="s">
        <v>103</v>
      </c>
      <c r="D325" s="1" t="s">
        <v>57</v>
      </c>
      <c r="E325" s="1" t="s">
        <v>104</v>
      </c>
      <c r="F325" s="3">
        <v>10</v>
      </c>
      <c r="G325" s="1" t="s">
        <v>105</v>
      </c>
      <c r="H325" s="3">
        <v>20.57</v>
      </c>
      <c r="I325" s="3">
        <v>205.72</v>
      </c>
      <c r="J325" s="1" t="s">
        <v>200</v>
      </c>
      <c r="L325" s="1" t="s">
        <v>201</v>
      </c>
      <c r="M325" s="1" t="s">
        <v>563</v>
      </c>
      <c r="N325" s="1" t="s">
        <v>33</v>
      </c>
      <c r="O325" s="1" t="s">
        <v>321</v>
      </c>
      <c r="P325" s="1" t="s">
        <v>35</v>
      </c>
      <c r="Q325" s="1" t="s">
        <v>106</v>
      </c>
      <c r="R325" s="1" t="s">
        <v>107</v>
      </c>
      <c r="U325" s="1" t="s">
        <v>61</v>
      </c>
      <c r="W325" s="1">
        <f t="shared" si="10"/>
        <v>2018</v>
      </c>
      <c r="X325" s="1">
        <f t="shared" si="11"/>
        <v>3</v>
      </c>
      <c r="Z325" s="3">
        <v>0</v>
      </c>
    </row>
    <row r="326" spans="1:26" ht="12.75" customHeight="1" x14ac:dyDescent="0.25">
      <c r="A326" s="2">
        <v>43164.453670601899</v>
      </c>
      <c r="B326" s="1" t="s">
        <v>217</v>
      </c>
      <c r="C326" s="1" t="s">
        <v>218</v>
      </c>
      <c r="D326" s="1" t="s">
        <v>57</v>
      </c>
      <c r="E326" s="1" t="s">
        <v>219</v>
      </c>
      <c r="F326" s="3">
        <v>5</v>
      </c>
      <c r="G326" s="1" t="s">
        <v>105</v>
      </c>
      <c r="H326" s="3">
        <v>22.14</v>
      </c>
      <c r="I326" s="3">
        <v>110.72</v>
      </c>
      <c r="J326" s="1" t="s">
        <v>200</v>
      </c>
      <c r="L326" s="1" t="s">
        <v>201</v>
      </c>
      <c r="M326" s="1" t="s">
        <v>563</v>
      </c>
      <c r="N326" s="1" t="s">
        <v>33</v>
      </c>
      <c r="O326" s="1" t="s">
        <v>321</v>
      </c>
      <c r="P326" s="1" t="s">
        <v>35</v>
      </c>
      <c r="Q326" s="1" t="s">
        <v>106</v>
      </c>
      <c r="R326" s="1" t="s">
        <v>107</v>
      </c>
      <c r="U326" s="1" t="s">
        <v>61</v>
      </c>
      <c r="W326" s="1">
        <f t="shared" si="10"/>
        <v>2018</v>
      </c>
      <c r="X326" s="1">
        <f t="shared" si="11"/>
        <v>3</v>
      </c>
      <c r="Z326" s="3">
        <v>0</v>
      </c>
    </row>
    <row r="327" spans="1:26" ht="12.75" customHeight="1" x14ac:dyDescent="0.25">
      <c r="A327" s="2">
        <v>43164.453670601899</v>
      </c>
      <c r="B327" s="1" t="s">
        <v>574</v>
      </c>
      <c r="C327" s="1" t="s">
        <v>575</v>
      </c>
      <c r="D327" s="1" t="s">
        <v>150</v>
      </c>
      <c r="E327" s="1" t="s">
        <v>576</v>
      </c>
      <c r="F327" s="3">
        <v>4</v>
      </c>
      <c r="G327" s="1" t="s">
        <v>29</v>
      </c>
      <c r="H327" s="3">
        <v>28.38</v>
      </c>
      <c r="I327" s="3">
        <v>113.52</v>
      </c>
      <c r="J327" s="1" t="s">
        <v>200</v>
      </c>
      <c r="L327" s="1" t="s">
        <v>201</v>
      </c>
      <c r="M327" s="1" t="s">
        <v>563</v>
      </c>
      <c r="N327" s="1" t="s">
        <v>33</v>
      </c>
      <c r="O327" s="1" t="s">
        <v>321</v>
      </c>
      <c r="P327" s="1" t="s">
        <v>35</v>
      </c>
      <c r="Q327" s="1" t="s">
        <v>152</v>
      </c>
      <c r="R327" s="1" t="s">
        <v>153</v>
      </c>
      <c r="U327" s="1" t="s">
        <v>577</v>
      </c>
      <c r="W327" s="1">
        <f t="shared" si="10"/>
        <v>2018</v>
      </c>
      <c r="X327" s="1">
        <f t="shared" si="11"/>
        <v>3</v>
      </c>
      <c r="Z327" s="3">
        <v>0</v>
      </c>
    </row>
    <row r="328" spans="1:26" ht="12.75" customHeight="1" x14ac:dyDescent="0.25">
      <c r="A328" s="2">
        <v>43164.453670601899</v>
      </c>
      <c r="B328" s="1" t="s">
        <v>124</v>
      </c>
      <c r="C328" s="1" t="s">
        <v>125</v>
      </c>
      <c r="D328" s="1" t="s">
        <v>40</v>
      </c>
      <c r="E328" s="1" t="s">
        <v>126</v>
      </c>
      <c r="F328" s="3">
        <v>1</v>
      </c>
      <c r="G328" s="1" t="s">
        <v>29</v>
      </c>
      <c r="H328" s="3">
        <v>29.32</v>
      </c>
      <c r="I328" s="3">
        <v>29.32</v>
      </c>
      <c r="J328" s="1" t="s">
        <v>200</v>
      </c>
      <c r="L328" s="1" t="s">
        <v>201</v>
      </c>
      <c r="M328" s="1" t="s">
        <v>563</v>
      </c>
      <c r="N328" s="1" t="s">
        <v>33</v>
      </c>
      <c r="O328" s="1" t="s">
        <v>321</v>
      </c>
      <c r="P328" s="1" t="s">
        <v>35</v>
      </c>
      <c r="Q328" s="1" t="s">
        <v>90</v>
      </c>
      <c r="R328" s="1" t="s">
        <v>91</v>
      </c>
      <c r="U328" s="1" t="s">
        <v>69</v>
      </c>
      <c r="W328" s="1">
        <f t="shared" si="10"/>
        <v>2018</v>
      </c>
      <c r="X328" s="1">
        <f t="shared" si="11"/>
        <v>3</v>
      </c>
      <c r="Z328" s="3">
        <v>0</v>
      </c>
    </row>
    <row r="329" spans="1:26" ht="12.75" customHeight="1" x14ac:dyDescent="0.25">
      <c r="A329" s="2">
        <v>43164.453670601899</v>
      </c>
      <c r="B329" s="1" t="s">
        <v>220</v>
      </c>
      <c r="C329" s="1" t="s">
        <v>221</v>
      </c>
      <c r="D329" s="1" t="s">
        <v>57</v>
      </c>
      <c r="E329" s="1" t="s">
        <v>222</v>
      </c>
      <c r="F329" s="3">
        <v>3</v>
      </c>
      <c r="G329" s="1" t="s">
        <v>29</v>
      </c>
      <c r="H329" s="3">
        <v>32.67</v>
      </c>
      <c r="I329" s="3">
        <v>98.01</v>
      </c>
      <c r="J329" s="1" t="s">
        <v>200</v>
      </c>
      <c r="L329" s="1" t="s">
        <v>201</v>
      </c>
      <c r="M329" s="1" t="s">
        <v>563</v>
      </c>
      <c r="N329" s="1" t="s">
        <v>33</v>
      </c>
      <c r="O329" s="1" t="s">
        <v>321</v>
      </c>
      <c r="P329" s="1" t="s">
        <v>35</v>
      </c>
      <c r="Q329" s="1" t="s">
        <v>59</v>
      </c>
      <c r="R329" s="1" t="s">
        <v>60</v>
      </c>
      <c r="U329" s="1" t="s">
        <v>61</v>
      </c>
      <c r="W329" s="1">
        <f t="shared" si="10"/>
        <v>2018</v>
      </c>
      <c r="X329" s="1">
        <f t="shared" si="11"/>
        <v>3</v>
      </c>
      <c r="Z329" s="3">
        <v>0</v>
      </c>
    </row>
    <row r="330" spans="1:26" ht="12.75" customHeight="1" x14ac:dyDescent="0.25">
      <c r="A330" s="2">
        <v>43164.453670601899</v>
      </c>
      <c r="B330" s="1" t="s">
        <v>118</v>
      </c>
      <c r="C330" s="1" t="s">
        <v>119</v>
      </c>
      <c r="D330" s="1" t="s">
        <v>57</v>
      </c>
      <c r="E330" s="1" t="s">
        <v>120</v>
      </c>
      <c r="F330" s="3">
        <v>4</v>
      </c>
      <c r="G330" s="1" t="s">
        <v>29</v>
      </c>
      <c r="H330" s="3">
        <v>36.630000000000003</v>
      </c>
      <c r="I330" s="3">
        <v>146.51</v>
      </c>
      <c r="J330" s="1" t="s">
        <v>200</v>
      </c>
      <c r="L330" s="1" t="s">
        <v>201</v>
      </c>
      <c r="M330" s="1" t="s">
        <v>563</v>
      </c>
      <c r="N330" s="1" t="s">
        <v>33</v>
      </c>
      <c r="O330" s="1" t="s">
        <v>321</v>
      </c>
      <c r="P330" s="1" t="s">
        <v>35</v>
      </c>
      <c r="Q330" s="1" t="s">
        <v>121</v>
      </c>
      <c r="R330" s="1" t="s">
        <v>122</v>
      </c>
      <c r="U330" s="1" t="s">
        <v>123</v>
      </c>
      <c r="W330" s="1">
        <f t="shared" si="10"/>
        <v>2018</v>
      </c>
      <c r="X330" s="1">
        <f t="shared" si="11"/>
        <v>3</v>
      </c>
      <c r="Z330" s="3">
        <v>0</v>
      </c>
    </row>
    <row r="331" spans="1:26" ht="12.75" customHeight="1" x14ac:dyDescent="0.25">
      <c r="A331" s="2">
        <v>43164.453670601899</v>
      </c>
      <c r="C331" s="1" t="s">
        <v>501</v>
      </c>
      <c r="D331" s="1" t="s">
        <v>40</v>
      </c>
      <c r="E331" s="1" t="s">
        <v>502</v>
      </c>
      <c r="F331" s="3">
        <v>2</v>
      </c>
      <c r="G331" s="1" t="s">
        <v>105</v>
      </c>
      <c r="H331" s="3">
        <v>45</v>
      </c>
      <c r="I331" s="3">
        <v>90</v>
      </c>
      <c r="J331" s="1" t="s">
        <v>200</v>
      </c>
      <c r="L331" s="1" t="s">
        <v>201</v>
      </c>
      <c r="M331" s="1" t="s">
        <v>563</v>
      </c>
      <c r="N331" s="1" t="s">
        <v>33</v>
      </c>
      <c r="O331" s="1" t="s">
        <v>321</v>
      </c>
      <c r="P331" s="1" t="s">
        <v>35</v>
      </c>
      <c r="Q331" s="1" t="s">
        <v>282</v>
      </c>
      <c r="R331" s="1" t="s">
        <v>283</v>
      </c>
      <c r="W331" s="1">
        <f t="shared" si="10"/>
        <v>2018</v>
      </c>
      <c r="X331" s="1">
        <f t="shared" si="11"/>
        <v>3</v>
      </c>
      <c r="Z331" s="3">
        <v>0</v>
      </c>
    </row>
    <row r="332" spans="1:26" ht="12.75" customHeight="1" x14ac:dyDescent="0.25">
      <c r="A332" s="2">
        <v>43164.453670601899</v>
      </c>
      <c r="B332" s="1" t="s">
        <v>291</v>
      </c>
      <c r="C332" s="1" t="s">
        <v>292</v>
      </c>
      <c r="D332" s="1" t="s">
        <v>57</v>
      </c>
      <c r="E332" s="1" t="s">
        <v>293</v>
      </c>
      <c r="F332" s="3">
        <v>6</v>
      </c>
      <c r="G332" s="1" t="s">
        <v>105</v>
      </c>
      <c r="H332" s="3">
        <v>45.98</v>
      </c>
      <c r="I332" s="3">
        <v>275.88</v>
      </c>
      <c r="J332" s="1" t="s">
        <v>200</v>
      </c>
      <c r="L332" s="1" t="s">
        <v>201</v>
      </c>
      <c r="M332" s="1" t="s">
        <v>563</v>
      </c>
      <c r="N332" s="1" t="s">
        <v>33</v>
      </c>
      <c r="O332" s="1" t="s">
        <v>321</v>
      </c>
      <c r="P332" s="1" t="s">
        <v>35</v>
      </c>
      <c r="Q332" s="1" t="s">
        <v>121</v>
      </c>
      <c r="R332" s="1" t="s">
        <v>122</v>
      </c>
      <c r="U332" s="1" t="s">
        <v>295</v>
      </c>
      <c r="W332" s="1">
        <f t="shared" si="10"/>
        <v>2018</v>
      </c>
      <c r="X332" s="1">
        <f t="shared" si="11"/>
        <v>3</v>
      </c>
      <c r="Z332" s="3">
        <v>0</v>
      </c>
    </row>
    <row r="333" spans="1:26" ht="12.75" customHeight="1" x14ac:dyDescent="0.25">
      <c r="A333" s="2">
        <v>43164.453670601899</v>
      </c>
      <c r="B333" s="1" t="s">
        <v>134</v>
      </c>
      <c r="C333" s="1" t="s">
        <v>135</v>
      </c>
      <c r="D333" s="1" t="s">
        <v>40</v>
      </c>
      <c r="E333" s="1" t="s">
        <v>136</v>
      </c>
      <c r="F333" s="3">
        <v>2</v>
      </c>
      <c r="G333" s="1" t="s">
        <v>29</v>
      </c>
      <c r="H333" s="3">
        <v>48.4</v>
      </c>
      <c r="I333" s="3">
        <v>96.8</v>
      </c>
      <c r="J333" s="1" t="s">
        <v>200</v>
      </c>
      <c r="L333" s="1" t="s">
        <v>201</v>
      </c>
      <c r="M333" s="1" t="s">
        <v>563</v>
      </c>
      <c r="N333" s="1" t="s">
        <v>33</v>
      </c>
      <c r="O333" s="1" t="s">
        <v>321</v>
      </c>
      <c r="P333" s="1" t="s">
        <v>35</v>
      </c>
      <c r="Q333" s="1" t="s">
        <v>137</v>
      </c>
      <c r="R333" s="1" t="s">
        <v>138</v>
      </c>
      <c r="U333" s="1" t="s">
        <v>139</v>
      </c>
      <c r="W333" s="1">
        <f t="shared" si="10"/>
        <v>2018</v>
      </c>
      <c r="X333" s="1">
        <f t="shared" si="11"/>
        <v>3</v>
      </c>
      <c r="Z333" s="3">
        <v>0</v>
      </c>
    </row>
    <row r="334" spans="1:26" ht="12.75" customHeight="1" x14ac:dyDescent="0.25">
      <c r="A334" s="2">
        <v>43164.453670601899</v>
      </c>
      <c r="B334" s="1" t="s">
        <v>144</v>
      </c>
      <c r="C334" s="1" t="s">
        <v>145</v>
      </c>
      <c r="D334" s="1" t="s">
        <v>40</v>
      </c>
      <c r="E334" s="1" t="s">
        <v>146</v>
      </c>
      <c r="F334" s="3">
        <v>2</v>
      </c>
      <c r="G334" s="1" t="s">
        <v>29</v>
      </c>
      <c r="H334" s="3">
        <v>50.82</v>
      </c>
      <c r="I334" s="3">
        <v>101.64</v>
      </c>
      <c r="J334" s="1" t="s">
        <v>200</v>
      </c>
      <c r="L334" s="1" t="s">
        <v>201</v>
      </c>
      <c r="M334" s="1" t="s">
        <v>563</v>
      </c>
      <c r="N334" s="1" t="s">
        <v>33</v>
      </c>
      <c r="O334" s="1" t="s">
        <v>321</v>
      </c>
      <c r="P334" s="1" t="s">
        <v>35</v>
      </c>
      <c r="Q334" s="1" t="s">
        <v>147</v>
      </c>
      <c r="R334" s="1" t="s">
        <v>148</v>
      </c>
      <c r="U334" s="1" t="s">
        <v>139</v>
      </c>
      <c r="W334" s="1">
        <f t="shared" si="10"/>
        <v>2018</v>
      </c>
      <c r="X334" s="1">
        <f t="shared" si="11"/>
        <v>3</v>
      </c>
      <c r="Z334" s="3">
        <v>0</v>
      </c>
    </row>
    <row r="335" spans="1:26" ht="12.75" customHeight="1" x14ac:dyDescent="0.25">
      <c r="A335" s="2">
        <v>43164.453670601899</v>
      </c>
      <c r="B335" s="1" t="s">
        <v>223</v>
      </c>
      <c r="C335" s="1" t="s">
        <v>224</v>
      </c>
      <c r="D335" s="1" t="s">
        <v>40</v>
      </c>
      <c r="E335" s="1" t="s">
        <v>225</v>
      </c>
      <c r="F335" s="3">
        <v>2</v>
      </c>
      <c r="G335" s="1" t="s">
        <v>29</v>
      </c>
      <c r="H335" s="3">
        <v>53.24</v>
      </c>
      <c r="I335" s="3">
        <v>106.47</v>
      </c>
      <c r="J335" s="1" t="s">
        <v>200</v>
      </c>
      <c r="L335" s="1" t="s">
        <v>201</v>
      </c>
      <c r="M335" s="1" t="s">
        <v>563</v>
      </c>
      <c r="N335" s="1" t="s">
        <v>33</v>
      </c>
      <c r="O335" s="1" t="s">
        <v>321</v>
      </c>
      <c r="P335" s="1" t="s">
        <v>35</v>
      </c>
      <c r="Q335" s="1" t="s">
        <v>45</v>
      </c>
      <c r="R335" s="1" t="s">
        <v>46</v>
      </c>
      <c r="U335" s="1" t="s">
        <v>139</v>
      </c>
      <c r="W335" s="1">
        <f t="shared" si="10"/>
        <v>2018</v>
      </c>
      <c r="X335" s="1">
        <f t="shared" si="11"/>
        <v>3</v>
      </c>
      <c r="Z335" s="3">
        <v>0</v>
      </c>
    </row>
    <row r="336" spans="1:26" ht="12.75" customHeight="1" x14ac:dyDescent="0.25">
      <c r="A336" s="2">
        <v>43164.453670601899</v>
      </c>
      <c r="B336" s="1" t="s">
        <v>560</v>
      </c>
      <c r="C336" s="1" t="s">
        <v>561</v>
      </c>
      <c r="D336" s="1" t="s">
        <v>57</v>
      </c>
      <c r="E336" s="1" t="s">
        <v>562</v>
      </c>
      <c r="F336" s="3">
        <v>1</v>
      </c>
      <c r="G336" s="1" t="s">
        <v>29</v>
      </c>
      <c r="H336" s="3">
        <v>54.58</v>
      </c>
      <c r="I336" s="3">
        <v>54.58</v>
      </c>
      <c r="J336" s="1" t="s">
        <v>200</v>
      </c>
      <c r="L336" s="1" t="s">
        <v>201</v>
      </c>
      <c r="M336" s="1" t="s">
        <v>563</v>
      </c>
      <c r="N336" s="1" t="s">
        <v>33</v>
      </c>
      <c r="O336" s="1" t="s">
        <v>321</v>
      </c>
      <c r="P336" s="1" t="s">
        <v>35</v>
      </c>
      <c r="Q336" s="1" t="s">
        <v>59</v>
      </c>
      <c r="R336" s="1" t="s">
        <v>60</v>
      </c>
      <c r="U336" s="1" t="s">
        <v>61</v>
      </c>
      <c r="W336" s="1">
        <f t="shared" si="10"/>
        <v>2018</v>
      </c>
      <c r="X336" s="1">
        <f t="shared" si="11"/>
        <v>3</v>
      </c>
      <c r="Z336" s="3">
        <v>0</v>
      </c>
    </row>
    <row r="337" spans="1:26" ht="12.75" customHeight="1" x14ac:dyDescent="0.25">
      <c r="A337" s="2">
        <v>43164.453670601899</v>
      </c>
      <c r="C337" s="1" t="s">
        <v>285</v>
      </c>
      <c r="D337" s="1" t="s">
        <v>40</v>
      </c>
      <c r="E337" s="1" t="s">
        <v>286</v>
      </c>
      <c r="F337" s="3">
        <v>5</v>
      </c>
      <c r="G337" s="1" t="s">
        <v>105</v>
      </c>
      <c r="H337" s="3">
        <v>60.5</v>
      </c>
      <c r="I337" s="3">
        <v>302.5</v>
      </c>
      <c r="J337" s="1" t="s">
        <v>200</v>
      </c>
      <c r="L337" s="1" t="s">
        <v>201</v>
      </c>
      <c r="M337" s="1" t="s">
        <v>563</v>
      </c>
      <c r="N337" s="1" t="s">
        <v>33</v>
      </c>
      <c r="O337" s="1" t="s">
        <v>321</v>
      </c>
      <c r="P337" s="1" t="s">
        <v>35</v>
      </c>
      <c r="Q337" s="1" t="s">
        <v>181</v>
      </c>
      <c r="R337" s="1" t="s">
        <v>182</v>
      </c>
      <c r="U337" s="1" t="s">
        <v>288</v>
      </c>
      <c r="W337" s="1">
        <f t="shared" si="10"/>
        <v>2018</v>
      </c>
      <c r="X337" s="1">
        <f t="shared" si="11"/>
        <v>3</v>
      </c>
      <c r="Z337" s="3">
        <v>0</v>
      </c>
    </row>
    <row r="338" spans="1:26" ht="12.75" customHeight="1" x14ac:dyDescent="0.25">
      <c r="A338" s="2">
        <v>43164.453670601899</v>
      </c>
      <c r="B338" s="1" t="s">
        <v>578</v>
      </c>
      <c r="C338" s="1" t="s">
        <v>579</v>
      </c>
      <c r="D338" s="1" t="s">
        <v>57</v>
      </c>
      <c r="E338" s="1" t="s">
        <v>580</v>
      </c>
      <c r="F338" s="3">
        <v>1</v>
      </c>
      <c r="G338" s="1" t="s">
        <v>29</v>
      </c>
      <c r="H338" s="3">
        <v>92</v>
      </c>
      <c r="I338" s="3">
        <v>92</v>
      </c>
      <c r="J338" s="1" t="s">
        <v>200</v>
      </c>
      <c r="L338" s="1" t="s">
        <v>201</v>
      </c>
      <c r="M338" s="1" t="s">
        <v>563</v>
      </c>
      <c r="N338" s="1" t="s">
        <v>33</v>
      </c>
      <c r="O338" s="1" t="s">
        <v>321</v>
      </c>
      <c r="P338" s="1" t="s">
        <v>35</v>
      </c>
      <c r="Q338" s="1" t="s">
        <v>97</v>
      </c>
      <c r="R338" s="1" t="s">
        <v>98</v>
      </c>
      <c r="U338" s="1" t="s">
        <v>175</v>
      </c>
      <c r="W338" s="1">
        <f t="shared" si="10"/>
        <v>2018</v>
      </c>
      <c r="X338" s="1">
        <f t="shared" si="11"/>
        <v>3</v>
      </c>
      <c r="Z338" s="3">
        <v>0</v>
      </c>
    </row>
    <row r="339" spans="1:26" ht="12.75" customHeight="1" x14ac:dyDescent="0.25">
      <c r="A339" s="2">
        <v>43164.453670601899</v>
      </c>
      <c r="B339" s="1" t="s">
        <v>172</v>
      </c>
      <c r="C339" s="1" t="s">
        <v>173</v>
      </c>
      <c r="D339" s="1" t="s">
        <v>57</v>
      </c>
      <c r="E339" s="1" t="s">
        <v>174</v>
      </c>
      <c r="F339" s="3">
        <v>1</v>
      </c>
      <c r="G339" s="1" t="s">
        <v>29</v>
      </c>
      <c r="H339" s="3">
        <v>95</v>
      </c>
      <c r="I339" s="3">
        <v>95</v>
      </c>
      <c r="J339" s="1" t="s">
        <v>200</v>
      </c>
      <c r="L339" s="1" t="s">
        <v>201</v>
      </c>
      <c r="M339" s="1" t="s">
        <v>563</v>
      </c>
      <c r="N339" s="1" t="s">
        <v>33</v>
      </c>
      <c r="O339" s="1" t="s">
        <v>321</v>
      </c>
      <c r="P339" s="1" t="s">
        <v>35</v>
      </c>
      <c r="Q339" s="1" t="s">
        <v>97</v>
      </c>
      <c r="R339" s="1" t="s">
        <v>98</v>
      </c>
      <c r="U339" s="1" t="s">
        <v>175</v>
      </c>
      <c r="W339" s="1">
        <f t="shared" si="10"/>
        <v>2018</v>
      </c>
      <c r="X339" s="1">
        <f t="shared" si="11"/>
        <v>3</v>
      </c>
      <c r="Z339" s="3">
        <v>0</v>
      </c>
    </row>
    <row r="340" spans="1:26" ht="12.75" customHeight="1" x14ac:dyDescent="0.25">
      <c r="A340" s="2">
        <v>43164.453670601899</v>
      </c>
      <c r="B340" s="1" t="s">
        <v>372</v>
      </c>
      <c r="C340" s="1" t="s">
        <v>373</v>
      </c>
      <c r="D340" s="1" t="s">
        <v>40</v>
      </c>
      <c r="E340" s="1" t="s">
        <v>374</v>
      </c>
      <c r="F340" s="3">
        <v>3</v>
      </c>
      <c r="G340" s="1" t="s">
        <v>105</v>
      </c>
      <c r="H340" s="3">
        <v>106.5</v>
      </c>
      <c r="I340" s="3">
        <v>319.5</v>
      </c>
      <c r="J340" s="1" t="s">
        <v>200</v>
      </c>
      <c r="L340" s="1" t="s">
        <v>201</v>
      </c>
      <c r="M340" s="1" t="s">
        <v>563</v>
      </c>
      <c r="N340" s="1" t="s">
        <v>33</v>
      </c>
      <c r="O340" s="1" t="s">
        <v>321</v>
      </c>
      <c r="P340" s="1" t="s">
        <v>35</v>
      </c>
      <c r="Q340" s="1" t="s">
        <v>282</v>
      </c>
      <c r="R340" s="1" t="s">
        <v>283</v>
      </c>
      <c r="U340" s="1" t="s">
        <v>69</v>
      </c>
      <c r="W340" s="1">
        <f t="shared" si="10"/>
        <v>2018</v>
      </c>
      <c r="X340" s="1">
        <f t="shared" si="11"/>
        <v>3</v>
      </c>
      <c r="Z340" s="3">
        <v>0</v>
      </c>
    </row>
    <row r="341" spans="1:26" ht="12.75" customHeight="1" x14ac:dyDescent="0.25">
      <c r="A341" s="2">
        <v>43164.453670601899</v>
      </c>
      <c r="B341" s="1" t="s">
        <v>178</v>
      </c>
      <c r="C341" s="1" t="s">
        <v>179</v>
      </c>
      <c r="D341" s="1" t="s">
        <v>40</v>
      </c>
      <c r="E341" s="1" t="s">
        <v>180</v>
      </c>
      <c r="F341" s="3">
        <v>1</v>
      </c>
      <c r="G341" s="1" t="s">
        <v>29</v>
      </c>
      <c r="H341" s="3">
        <v>121</v>
      </c>
      <c r="I341" s="3">
        <v>121</v>
      </c>
      <c r="J341" s="1" t="s">
        <v>200</v>
      </c>
      <c r="L341" s="1" t="s">
        <v>201</v>
      </c>
      <c r="M341" s="1" t="s">
        <v>563</v>
      </c>
      <c r="N341" s="1" t="s">
        <v>33</v>
      </c>
      <c r="O341" s="1" t="s">
        <v>321</v>
      </c>
      <c r="P341" s="1" t="s">
        <v>35</v>
      </c>
      <c r="Q341" s="1" t="s">
        <v>181</v>
      </c>
      <c r="R341" s="1" t="s">
        <v>182</v>
      </c>
      <c r="U341" s="1" t="s">
        <v>183</v>
      </c>
      <c r="W341" s="1">
        <f t="shared" si="10"/>
        <v>2018</v>
      </c>
      <c r="X341" s="1">
        <f t="shared" si="11"/>
        <v>3</v>
      </c>
      <c r="Z341" s="3">
        <v>0</v>
      </c>
    </row>
    <row r="342" spans="1:26" ht="12.75" customHeight="1" x14ac:dyDescent="0.25">
      <c r="A342" s="2">
        <v>43164.453670601899</v>
      </c>
      <c r="C342" s="1" t="s">
        <v>184</v>
      </c>
      <c r="D342" s="1" t="s">
        <v>27</v>
      </c>
      <c r="E342" s="1" t="s">
        <v>185</v>
      </c>
      <c r="F342" s="3">
        <v>4</v>
      </c>
      <c r="G342" s="1" t="s">
        <v>29</v>
      </c>
      <c r="H342" s="3">
        <v>172.78</v>
      </c>
      <c r="I342" s="3">
        <v>691.12</v>
      </c>
      <c r="J342" s="1" t="s">
        <v>200</v>
      </c>
      <c r="L342" s="1" t="s">
        <v>201</v>
      </c>
      <c r="M342" s="1" t="s">
        <v>563</v>
      </c>
      <c r="N342" s="1" t="s">
        <v>33</v>
      </c>
      <c r="O342" s="1" t="s">
        <v>321</v>
      </c>
      <c r="P342" s="1" t="s">
        <v>35</v>
      </c>
      <c r="Q342" s="1" t="s">
        <v>112</v>
      </c>
      <c r="R342" s="1" t="s">
        <v>113</v>
      </c>
      <c r="U342" s="1" t="s">
        <v>114</v>
      </c>
      <c r="W342" s="1">
        <f t="shared" si="10"/>
        <v>2018</v>
      </c>
      <c r="X342" s="1">
        <f t="shared" si="11"/>
        <v>3</v>
      </c>
      <c r="Z342" s="3">
        <v>0</v>
      </c>
    </row>
    <row r="343" spans="1:26" ht="12.75" customHeight="1" x14ac:dyDescent="0.25">
      <c r="A343" s="2">
        <v>43164.453670601899</v>
      </c>
      <c r="B343" s="1" t="s">
        <v>229</v>
      </c>
      <c r="C343" s="1" t="s">
        <v>230</v>
      </c>
      <c r="D343" s="1" t="s">
        <v>57</v>
      </c>
      <c r="E343" s="1" t="s">
        <v>231</v>
      </c>
      <c r="F343" s="3">
        <v>1</v>
      </c>
      <c r="G343" s="1" t="s">
        <v>105</v>
      </c>
      <c r="H343" s="3">
        <v>219.01</v>
      </c>
      <c r="I343" s="3">
        <v>219.01</v>
      </c>
      <c r="J343" s="1" t="s">
        <v>200</v>
      </c>
      <c r="L343" s="1" t="s">
        <v>201</v>
      </c>
      <c r="M343" s="1" t="s">
        <v>563</v>
      </c>
      <c r="N343" s="1" t="s">
        <v>33</v>
      </c>
      <c r="O343" s="1" t="s">
        <v>321</v>
      </c>
      <c r="P343" s="1" t="s">
        <v>35</v>
      </c>
      <c r="Q343" s="1" t="s">
        <v>59</v>
      </c>
      <c r="R343" s="1" t="s">
        <v>60</v>
      </c>
      <c r="U343" s="1" t="s">
        <v>61</v>
      </c>
      <c r="W343" s="1">
        <f t="shared" si="10"/>
        <v>2018</v>
      </c>
      <c r="X343" s="1">
        <f t="shared" si="11"/>
        <v>3</v>
      </c>
      <c r="Z343" s="3">
        <v>0</v>
      </c>
    </row>
    <row r="344" spans="1:26" ht="12.75" customHeight="1" x14ac:dyDescent="0.25">
      <c r="A344" s="2">
        <v>43164.453670601899</v>
      </c>
      <c r="C344" s="1" t="s">
        <v>581</v>
      </c>
      <c r="D344" s="1" t="s">
        <v>40</v>
      </c>
      <c r="E344" s="1" t="s">
        <v>582</v>
      </c>
      <c r="F344" s="3">
        <v>1</v>
      </c>
      <c r="G344" s="1" t="s">
        <v>29</v>
      </c>
      <c r="H344" s="3">
        <v>325.27999999999997</v>
      </c>
      <c r="I344" s="3">
        <v>325.27999999999997</v>
      </c>
      <c r="J344" s="1" t="s">
        <v>200</v>
      </c>
      <c r="L344" s="1" t="s">
        <v>201</v>
      </c>
      <c r="M344" s="1" t="s">
        <v>563</v>
      </c>
      <c r="N344" s="1" t="s">
        <v>33</v>
      </c>
      <c r="O344" s="1" t="s">
        <v>321</v>
      </c>
      <c r="P344" s="1" t="s">
        <v>35</v>
      </c>
      <c r="Q344" s="1" t="s">
        <v>181</v>
      </c>
      <c r="R344" s="1" t="s">
        <v>182</v>
      </c>
      <c r="U344" s="1" t="s">
        <v>583</v>
      </c>
      <c r="W344" s="1">
        <f t="shared" si="10"/>
        <v>2018</v>
      </c>
      <c r="X344" s="1">
        <f t="shared" si="11"/>
        <v>3</v>
      </c>
      <c r="Z344" s="3">
        <v>0</v>
      </c>
    </row>
    <row r="345" spans="1:26" ht="12.75" customHeight="1" x14ac:dyDescent="0.25">
      <c r="A345" s="2">
        <v>43164.453670601899</v>
      </c>
      <c r="B345" s="1" t="s">
        <v>232</v>
      </c>
      <c r="C345" s="1" t="s">
        <v>233</v>
      </c>
      <c r="D345" s="1" t="s">
        <v>27</v>
      </c>
      <c r="E345" s="1" t="s">
        <v>234</v>
      </c>
      <c r="F345" s="3">
        <v>1</v>
      </c>
      <c r="G345" s="1" t="s">
        <v>105</v>
      </c>
      <c r="H345" s="3">
        <v>326.69</v>
      </c>
      <c r="I345" s="3">
        <v>326.69</v>
      </c>
      <c r="J345" s="1" t="s">
        <v>200</v>
      </c>
      <c r="L345" s="1" t="s">
        <v>201</v>
      </c>
      <c r="M345" s="1" t="s">
        <v>563</v>
      </c>
      <c r="N345" s="1" t="s">
        <v>33</v>
      </c>
      <c r="O345" s="1" t="s">
        <v>321</v>
      </c>
      <c r="P345" s="1" t="s">
        <v>35</v>
      </c>
      <c r="Q345" s="1" t="s">
        <v>112</v>
      </c>
      <c r="R345" s="1" t="s">
        <v>113</v>
      </c>
      <c r="U345" s="1" t="s">
        <v>164</v>
      </c>
      <c r="W345" s="1">
        <f t="shared" si="10"/>
        <v>2018</v>
      </c>
      <c r="X345" s="1">
        <f t="shared" si="11"/>
        <v>3</v>
      </c>
      <c r="Z345" s="3">
        <v>0</v>
      </c>
    </row>
    <row r="346" spans="1:26" ht="12.75" customHeight="1" x14ac:dyDescent="0.25">
      <c r="A346" s="2">
        <v>43164.456210613404</v>
      </c>
      <c r="B346" s="1" t="s">
        <v>197</v>
      </c>
      <c r="C346" s="1" t="s">
        <v>198</v>
      </c>
      <c r="D346" s="1" t="s">
        <v>150</v>
      </c>
      <c r="E346" s="1" t="s">
        <v>199</v>
      </c>
      <c r="F346" s="3">
        <v>60</v>
      </c>
      <c r="G346" s="1" t="s">
        <v>29</v>
      </c>
      <c r="H346" s="3">
        <v>0.23</v>
      </c>
      <c r="I346" s="3">
        <v>13.61</v>
      </c>
      <c r="J346" s="1" t="s">
        <v>30</v>
      </c>
      <c r="L346" s="1" t="s">
        <v>31</v>
      </c>
      <c r="M346" s="1" t="s">
        <v>584</v>
      </c>
      <c r="N346" s="1" t="s">
        <v>33</v>
      </c>
      <c r="O346" s="1" t="s">
        <v>321</v>
      </c>
      <c r="P346" s="1" t="s">
        <v>35</v>
      </c>
      <c r="Q346" s="1" t="s">
        <v>152</v>
      </c>
      <c r="R346" s="1" t="s">
        <v>153</v>
      </c>
      <c r="U346" s="1" t="s">
        <v>203</v>
      </c>
      <c r="W346" s="1">
        <f t="shared" ref="W346:W409" si="12">YEAR(A346)</f>
        <v>2018</v>
      </c>
      <c r="X346" s="1">
        <f t="shared" ref="X346:X409" si="13">MONTH(A346)</f>
        <v>3</v>
      </c>
      <c r="Z346" s="3">
        <v>0</v>
      </c>
    </row>
    <row r="347" spans="1:26" ht="12.75" customHeight="1" x14ac:dyDescent="0.25">
      <c r="A347" s="2">
        <v>43164.456210613404</v>
      </c>
      <c r="B347" s="1" t="s">
        <v>456</v>
      </c>
      <c r="C347" s="1" t="s">
        <v>457</v>
      </c>
      <c r="D347" s="1" t="s">
        <v>40</v>
      </c>
      <c r="E347" s="1" t="s">
        <v>458</v>
      </c>
      <c r="F347" s="3">
        <v>10</v>
      </c>
      <c r="G347" s="1" t="s">
        <v>29</v>
      </c>
      <c r="H347" s="3">
        <v>0.99</v>
      </c>
      <c r="I347" s="3">
        <v>9.9</v>
      </c>
      <c r="J347" s="1" t="s">
        <v>30</v>
      </c>
      <c r="L347" s="1" t="s">
        <v>31</v>
      </c>
      <c r="M347" s="1" t="s">
        <v>584</v>
      </c>
      <c r="N347" s="1" t="s">
        <v>33</v>
      </c>
      <c r="O347" s="1" t="s">
        <v>321</v>
      </c>
      <c r="P347" s="1" t="s">
        <v>35</v>
      </c>
      <c r="Q347" s="1" t="s">
        <v>79</v>
      </c>
      <c r="R347" s="1" t="s">
        <v>80</v>
      </c>
      <c r="U347" s="1" t="s">
        <v>69</v>
      </c>
      <c r="W347" s="1">
        <f t="shared" si="12"/>
        <v>2018</v>
      </c>
      <c r="X347" s="1">
        <f t="shared" si="13"/>
        <v>3</v>
      </c>
      <c r="Z347" s="3">
        <v>0</v>
      </c>
    </row>
    <row r="348" spans="1:26" ht="12.75" customHeight="1" x14ac:dyDescent="0.25">
      <c r="A348" s="2">
        <v>43164.456210613404</v>
      </c>
      <c r="B348" s="1" t="s">
        <v>585</v>
      </c>
      <c r="C348" s="1" t="s">
        <v>586</v>
      </c>
      <c r="D348" s="1" t="s">
        <v>40</v>
      </c>
      <c r="E348" s="1" t="s">
        <v>587</v>
      </c>
      <c r="F348" s="3">
        <v>50</v>
      </c>
      <c r="G348" s="1" t="s">
        <v>29</v>
      </c>
      <c r="H348" s="3">
        <v>1.05</v>
      </c>
      <c r="I348" s="3">
        <v>52.5</v>
      </c>
      <c r="J348" s="1" t="s">
        <v>30</v>
      </c>
      <c r="L348" s="1" t="s">
        <v>31</v>
      </c>
      <c r="M348" s="1" t="s">
        <v>584</v>
      </c>
      <c r="N348" s="1" t="s">
        <v>33</v>
      </c>
      <c r="O348" s="1" t="s">
        <v>321</v>
      </c>
      <c r="P348" s="1" t="s">
        <v>35</v>
      </c>
      <c r="Q348" s="1" t="s">
        <v>45</v>
      </c>
      <c r="R348" s="1" t="s">
        <v>46</v>
      </c>
      <c r="W348" s="1">
        <f t="shared" si="12"/>
        <v>2018</v>
      </c>
      <c r="X348" s="1">
        <f t="shared" si="13"/>
        <v>3</v>
      </c>
      <c r="Z348" s="3">
        <v>0</v>
      </c>
    </row>
    <row r="349" spans="1:26" ht="12.75" customHeight="1" x14ac:dyDescent="0.25">
      <c r="A349" s="2">
        <v>43164.456210613404</v>
      </c>
      <c r="B349" s="1" t="s">
        <v>47</v>
      </c>
      <c r="C349" s="1" t="s">
        <v>48</v>
      </c>
      <c r="D349" s="1" t="s">
        <v>40</v>
      </c>
      <c r="E349" s="1" t="s">
        <v>49</v>
      </c>
      <c r="F349" s="3">
        <v>100</v>
      </c>
      <c r="G349" s="1" t="s">
        <v>29</v>
      </c>
      <c r="H349" s="3">
        <v>1.05</v>
      </c>
      <c r="I349" s="3">
        <v>105</v>
      </c>
      <c r="J349" s="1" t="s">
        <v>30</v>
      </c>
      <c r="L349" s="1" t="s">
        <v>31</v>
      </c>
      <c r="M349" s="1" t="s">
        <v>584</v>
      </c>
      <c r="N349" s="1" t="s">
        <v>33</v>
      </c>
      <c r="O349" s="1" t="s">
        <v>321</v>
      </c>
      <c r="P349" s="1" t="s">
        <v>35</v>
      </c>
      <c r="Q349" s="1" t="s">
        <v>45</v>
      </c>
      <c r="R349" s="1" t="s">
        <v>46</v>
      </c>
      <c r="W349" s="1">
        <f t="shared" si="12"/>
        <v>2018</v>
      </c>
      <c r="X349" s="1">
        <f t="shared" si="13"/>
        <v>3</v>
      </c>
      <c r="Z349" s="3">
        <v>0</v>
      </c>
    </row>
    <row r="350" spans="1:26" ht="12.75" customHeight="1" x14ac:dyDescent="0.25">
      <c r="A350" s="2">
        <v>43164.456210613404</v>
      </c>
      <c r="C350" s="1" t="s">
        <v>50</v>
      </c>
      <c r="D350" s="1" t="s">
        <v>27</v>
      </c>
      <c r="E350" s="1" t="s">
        <v>51</v>
      </c>
      <c r="F350" s="3">
        <v>30</v>
      </c>
      <c r="G350" s="1" t="s">
        <v>29</v>
      </c>
      <c r="H350" s="3">
        <v>1.1499999999999999</v>
      </c>
      <c r="I350" s="3">
        <v>34.49</v>
      </c>
      <c r="J350" s="1" t="s">
        <v>30</v>
      </c>
      <c r="L350" s="1" t="s">
        <v>31</v>
      </c>
      <c r="M350" s="1" t="s">
        <v>584</v>
      </c>
      <c r="N350" s="1" t="s">
        <v>33</v>
      </c>
      <c r="O350" s="1" t="s">
        <v>321</v>
      </c>
      <c r="P350" s="1" t="s">
        <v>35</v>
      </c>
      <c r="Q350" s="1" t="s">
        <v>52</v>
      </c>
      <c r="R350" s="1" t="s">
        <v>53</v>
      </c>
      <c r="U350" s="1" t="s">
        <v>54</v>
      </c>
      <c r="W350" s="1">
        <f t="shared" si="12"/>
        <v>2018</v>
      </c>
      <c r="X350" s="1">
        <f t="shared" si="13"/>
        <v>3</v>
      </c>
      <c r="Z350" s="3">
        <v>0</v>
      </c>
    </row>
    <row r="351" spans="1:26" ht="12.75" customHeight="1" x14ac:dyDescent="0.25">
      <c r="A351" s="2">
        <v>43164.456210613404</v>
      </c>
      <c r="C351" s="1" t="s">
        <v>204</v>
      </c>
      <c r="D351" s="1" t="s">
        <v>40</v>
      </c>
      <c r="E351" s="1" t="s">
        <v>205</v>
      </c>
      <c r="F351" s="3">
        <v>20</v>
      </c>
      <c r="G351" s="1" t="s">
        <v>29</v>
      </c>
      <c r="H351" s="3">
        <v>1.19</v>
      </c>
      <c r="I351" s="3">
        <v>23.8</v>
      </c>
      <c r="J351" s="1" t="s">
        <v>30</v>
      </c>
      <c r="L351" s="1" t="s">
        <v>31</v>
      </c>
      <c r="M351" s="1" t="s">
        <v>584</v>
      </c>
      <c r="N351" s="1" t="s">
        <v>33</v>
      </c>
      <c r="O351" s="1" t="s">
        <v>321</v>
      </c>
      <c r="P351" s="1" t="s">
        <v>35</v>
      </c>
      <c r="Q351" s="1" t="s">
        <v>67</v>
      </c>
      <c r="R351" s="1" t="s">
        <v>68</v>
      </c>
      <c r="U351" s="1" t="s">
        <v>183</v>
      </c>
      <c r="W351" s="1">
        <f t="shared" si="12"/>
        <v>2018</v>
      </c>
      <c r="X351" s="1">
        <f t="shared" si="13"/>
        <v>3</v>
      </c>
      <c r="Z351" s="3">
        <v>0</v>
      </c>
    </row>
    <row r="352" spans="1:26" ht="12.75" customHeight="1" x14ac:dyDescent="0.25">
      <c r="A352" s="2">
        <v>43164.456210613404</v>
      </c>
      <c r="B352" s="1" t="s">
        <v>64</v>
      </c>
      <c r="C352" s="1" t="s">
        <v>65</v>
      </c>
      <c r="D352" s="1" t="s">
        <v>40</v>
      </c>
      <c r="E352" s="1" t="s">
        <v>66</v>
      </c>
      <c r="F352" s="3">
        <v>20</v>
      </c>
      <c r="G352" s="1" t="s">
        <v>29</v>
      </c>
      <c r="H352" s="3">
        <v>2.2400000000000002</v>
      </c>
      <c r="I352" s="3">
        <v>44.87</v>
      </c>
      <c r="J352" s="1" t="s">
        <v>30</v>
      </c>
      <c r="L352" s="1" t="s">
        <v>31</v>
      </c>
      <c r="M352" s="1" t="s">
        <v>584</v>
      </c>
      <c r="N352" s="1" t="s">
        <v>33</v>
      </c>
      <c r="O352" s="1" t="s">
        <v>321</v>
      </c>
      <c r="P352" s="1" t="s">
        <v>35</v>
      </c>
      <c r="Q352" s="1" t="s">
        <v>67</v>
      </c>
      <c r="R352" s="1" t="s">
        <v>68</v>
      </c>
      <c r="U352" s="1" t="s">
        <v>69</v>
      </c>
      <c r="W352" s="1">
        <f t="shared" si="12"/>
        <v>2018</v>
      </c>
      <c r="X352" s="1">
        <f t="shared" si="13"/>
        <v>3</v>
      </c>
      <c r="Z352" s="3">
        <v>0</v>
      </c>
    </row>
    <row r="353" spans="1:26" ht="12.75" customHeight="1" x14ac:dyDescent="0.25">
      <c r="A353" s="2">
        <v>43164.456210613404</v>
      </c>
      <c r="C353" s="1" t="s">
        <v>70</v>
      </c>
      <c r="D353" s="1" t="s">
        <v>71</v>
      </c>
      <c r="E353" s="1" t="s">
        <v>72</v>
      </c>
      <c r="F353" s="3">
        <v>200</v>
      </c>
      <c r="G353" s="1" t="s">
        <v>29</v>
      </c>
      <c r="H353" s="3">
        <v>2.8</v>
      </c>
      <c r="I353" s="3">
        <v>560.52</v>
      </c>
      <c r="J353" s="1" t="s">
        <v>30</v>
      </c>
      <c r="L353" s="1" t="s">
        <v>31</v>
      </c>
      <c r="M353" s="1" t="s">
        <v>584</v>
      </c>
      <c r="N353" s="1" t="s">
        <v>33</v>
      </c>
      <c r="O353" s="1" t="s">
        <v>321</v>
      </c>
      <c r="P353" s="1" t="s">
        <v>35</v>
      </c>
      <c r="Q353" s="1" t="s">
        <v>73</v>
      </c>
      <c r="R353" s="1" t="s">
        <v>74</v>
      </c>
      <c r="U353" s="1" t="s">
        <v>75</v>
      </c>
      <c r="W353" s="1">
        <f t="shared" si="12"/>
        <v>2018</v>
      </c>
      <c r="X353" s="1">
        <f t="shared" si="13"/>
        <v>3</v>
      </c>
      <c r="Z353" s="3">
        <v>0</v>
      </c>
    </row>
    <row r="354" spans="1:26" ht="12.75" customHeight="1" x14ac:dyDescent="0.25">
      <c r="A354" s="2">
        <v>43164.456210613404</v>
      </c>
      <c r="C354" s="1" t="s">
        <v>330</v>
      </c>
      <c r="D354" s="1" t="s">
        <v>40</v>
      </c>
      <c r="E354" s="1" t="s">
        <v>331</v>
      </c>
      <c r="F354" s="3">
        <v>50</v>
      </c>
      <c r="G354" s="1" t="s">
        <v>29</v>
      </c>
      <c r="H354" s="3">
        <v>4.93</v>
      </c>
      <c r="I354" s="3">
        <v>246.5</v>
      </c>
      <c r="J354" s="1" t="s">
        <v>30</v>
      </c>
      <c r="L354" s="1" t="s">
        <v>31</v>
      </c>
      <c r="M354" s="1" t="s">
        <v>584</v>
      </c>
      <c r="N354" s="1" t="s">
        <v>33</v>
      </c>
      <c r="O354" s="1" t="s">
        <v>321</v>
      </c>
      <c r="P354" s="1" t="s">
        <v>35</v>
      </c>
      <c r="Q354" s="1" t="s">
        <v>282</v>
      </c>
      <c r="R354" s="1" t="s">
        <v>283</v>
      </c>
      <c r="U354" s="1" t="s">
        <v>183</v>
      </c>
      <c r="W354" s="1">
        <f t="shared" si="12"/>
        <v>2018</v>
      </c>
      <c r="X354" s="1">
        <f t="shared" si="13"/>
        <v>3</v>
      </c>
      <c r="Z354" s="3">
        <v>0</v>
      </c>
    </row>
    <row r="355" spans="1:26" ht="12.75" customHeight="1" x14ac:dyDescent="0.25">
      <c r="A355" s="2">
        <v>43164.456210613404</v>
      </c>
      <c r="C355" s="1" t="s">
        <v>445</v>
      </c>
      <c r="D355" s="1" t="s">
        <v>150</v>
      </c>
      <c r="E355" s="1" t="s">
        <v>446</v>
      </c>
      <c r="F355" s="3">
        <v>20</v>
      </c>
      <c r="G355" s="1" t="s">
        <v>29</v>
      </c>
      <c r="H355" s="3">
        <v>5.99</v>
      </c>
      <c r="I355" s="3">
        <v>119.79</v>
      </c>
      <c r="J355" s="1" t="s">
        <v>30</v>
      </c>
      <c r="L355" s="1" t="s">
        <v>31</v>
      </c>
      <c r="M355" s="1" t="s">
        <v>584</v>
      </c>
      <c r="N355" s="1" t="s">
        <v>33</v>
      </c>
      <c r="O355" s="1" t="s">
        <v>321</v>
      </c>
      <c r="P355" s="1" t="s">
        <v>35</v>
      </c>
      <c r="Q355" s="1" t="s">
        <v>152</v>
      </c>
      <c r="R355" s="1" t="s">
        <v>153</v>
      </c>
      <c r="U355" s="1" t="s">
        <v>447</v>
      </c>
      <c r="W355" s="1">
        <f t="shared" si="12"/>
        <v>2018</v>
      </c>
      <c r="X355" s="1">
        <f t="shared" si="13"/>
        <v>3</v>
      </c>
      <c r="Z355" s="3">
        <v>0</v>
      </c>
    </row>
    <row r="356" spans="1:26" ht="12.75" customHeight="1" x14ac:dyDescent="0.25">
      <c r="A356" s="2">
        <v>43164.456210613404</v>
      </c>
      <c r="C356" s="1" t="s">
        <v>209</v>
      </c>
      <c r="D356" s="1" t="s">
        <v>27</v>
      </c>
      <c r="E356" s="1" t="s">
        <v>210</v>
      </c>
      <c r="F356" s="3">
        <v>6</v>
      </c>
      <c r="G356" s="1" t="s">
        <v>105</v>
      </c>
      <c r="H356" s="3">
        <v>6.29</v>
      </c>
      <c r="I356" s="3">
        <v>37.74</v>
      </c>
      <c r="J356" s="1" t="s">
        <v>30</v>
      </c>
      <c r="L356" s="1" t="s">
        <v>31</v>
      </c>
      <c r="M356" s="1" t="s">
        <v>584</v>
      </c>
      <c r="N356" s="1" t="s">
        <v>33</v>
      </c>
      <c r="O356" s="1" t="s">
        <v>321</v>
      </c>
      <c r="P356" s="1" t="s">
        <v>35</v>
      </c>
      <c r="Q356" s="1" t="s">
        <v>52</v>
      </c>
      <c r="R356" s="1" t="s">
        <v>53</v>
      </c>
      <c r="U356" s="1" t="s">
        <v>54</v>
      </c>
      <c r="W356" s="1">
        <f t="shared" si="12"/>
        <v>2018</v>
      </c>
      <c r="X356" s="1">
        <f t="shared" si="13"/>
        <v>3</v>
      </c>
      <c r="Z356" s="3">
        <v>0</v>
      </c>
    </row>
    <row r="357" spans="1:26" ht="12.75" customHeight="1" x14ac:dyDescent="0.25">
      <c r="A357" s="2">
        <v>43164.456210613404</v>
      </c>
      <c r="B357" s="1" t="s">
        <v>304</v>
      </c>
      <c r="C357" s="1" t="s">
        <v>305</v>
      </c>
      <c r="D357" s="1" t="s">
        <v>27</v>
      </c>
      <c r="E357" s="1" t="s">
        <v>306</v>
      </c>
      <c r="F357" s="3">
        <v>60</v>
      </c>
      <c r="G357" s="1" t="s">
        <v>29</v>
      </c>
      <c r="H357" s="3">
        <v>7.74</v>
      </c>
      <c r="I357" s="3">
        <v>464.59</v>
      </c>
      <c r="J357" s="1" t="s">
        <v>30</v>
      </c>
      <c r="L357" s="1" t="s">
        <v>31</v>
      </c>
      <c r="M357" s="1" t="s">
        <v>584</v>
      </c>
      <c r="N357" s="1" t="s">
        <v>33</v>
      </c>
      <c r="O357" s="1" t="s">
        <v>321</v>
      </c>
      <c r="P357" s="1" t="s">
        <v>35</v>
      </c>
      <c r="Q357" s="1" t="s">
        <v>112</v>
      </c>
      <c r="R357" s="1" t="s">
        <v>113</v>
      </c>
      <c r="U357" s="1" t="s">
        <v>114</v>
      </c>
      <c r="W357" s="1">
        <f t="shared" si="12"/>
        <v>2018</v>
      </c>
      <c r="X357" s="1">
        <f t="shared" si="13"/>
        <v>3</v>
      </c>
      <c r="Z357" s="3">
        <v>0</v>
      </c>
    </row>
    <row r="358" spans="1:26" ht="12.75" customHeight="1" x14ac:dyDescent="0.25">
      <c r="A358" s="2">
        <v>43164.456210613404</v>
      </c>
      <c r="B358" s="1" t="s">
        <v>214</v>
      </c>
      <c r="C358" s="1" t="s">
        <v>215</v>
      </c>
      <c r="D358" s="1" t="s">
        <v>27</v>
      </c>
      <c r="E358" s="1" t="s">
        <v>216</v>
      </c>
      <c r="F358" s="3">
        <v>10</v>
      </c>
      <c r="G358" s="1" t="s">
        <v>29</v>
      </c>
      <c r="H358" s="3">
        <v>12.71</v>
      </c>
      <c r="I358" s="3">
        <v>127.05</v>
      </c>
      <c r="J358" s="1" t="s">
        <v>30</v>
      </c>
      <c r="L358" s="1" t="s">
        <v>31</v>
      </c>
      <c r="M358" s="1" t="s">
        <v>584</v>
      </c>
      <c r="N358" s="1" t="s">
        <v>33</v>
      </c>
      <c r="O358" s="1" t="s">
        <v>321</v>
      </c>
      <c r="P358" s="1" t="s">
        <v>35</v>
      </c>
      <c r="Q358" s="1" t="s">
        <v>112</v>
      </c>
      <c r="R358" s="1" t="s">
        <v>113</v>
      </c>
      <c r="U358" s="1" t="s">
        <v>114</v>
      </c>
      <c r="W358" s="1">
        <f t="shared" si="12"/>
        <v>2018</v>
      </c>
      <c r="X358" s="1">
        <f t="shared" si="13"/>
        <v>3</v>
      </c>
      <c r="Z358" s="3">
        <v>0</v>
      </c>
    </row>
    <row r="359" spans="1:26" ht="12.75" customHeight="1" x14ac:dyDescent="0.25">
      <c r="A359" s="2">
        <v>43164.456210613404</v>
      </c>
      <c r="B359" s="1" t="s">
        <v>569</v>
      </c>
      <c r="C359" s="1" t="s">
        <v>570</v>
      </c>
      <c r="D359" s="1" t="s">
        <v>40</v>
      </c>
      <c r="E359" s="1" t="s">
        <v>571</v>
      </c>
      <c r="F359" s="3">
        <v>3</v>
      </c>
      <c r="G359" s="1" t="s">
        <v>29</v>
      </c>
      <c r="H359" s="3">
        <v>13.31</v>
      </c>
      <c r="I359" s="3">
        <v>39.93</v>
      </c>
      <c r="J359" s="1" t="s">
        <v>30</v>
      </c>
      <c r="L359" s="1" t="s">
        <v>31</v>
      </c>
      <c r="M359" s="1" t="s">
        <v>584</v>
      </c>
      <c r="N359" s="1" t="s">
        <v>33</v>
      </c>
      <c r="O359" s="1" t="s">
        <v>321</v>
      </c>
      <c r="P359" s="1" t="s">
        <v>35</v>
      </c>
      <c r="Q359" s="1" t="s">
        <v>572</v>
      </c>
      <c r="R359" s="1" t="s">
        <v>573</v>
      </c>
      <c r="U359" s="1" t="s">
        <v>139</v>
      </c>
      <c r="W359" s="1">
        <f t="shared" si="12"/>
        <v>2018</v>
      </c>
      <c r="X359" s="1">
        <f t="shared" si="13"/>
        <v>3</v>
      </c>
      <c r="Z359" s="3">
        <v>0</v>
      </c>
    </row>
    <row r="360" spans="1:26" ht="12.75" customHeight="1" x14ac:dyDescent="0.25">
      <c r="A360" s="2">
        <v>43164.456210613404</v>
      </c>
      <c r="B360" s="1" t="s">
        <v>267</v>
      </c>
      <c r="C360" s="1" t="s">
        <v>268</v>
      </c>
      <c r="D360" s="1" t="s">
        <v>27</v>
      </c>
      <c r="E360" s="1" t="s">
        <v>269</v>
      </c>
      <c r="F360" s="3">
        <v>6</v>
      </c>
      <c r="G360" s="1" t="s">
        <v>105</v>
      </c>
      <c r="H360" s="3">
        <v>17.96</v>
      </c>
      <c r="I360" s="3">
        <v>107.73</v>
      </c>
      <c r="J360" s="1" t="s">
        <v>30</v>
      </c>
      <c r="L360" s="1" t="s">
        <v>31</v>
      </c>
      <c r="M360" s="1" t="s">
        <v>584</v>
      </c>
      <c r="N360" s="1" t="s">
        <v>33</v>
      </c>
      <c r="O360" s="1" t="s">
        <v>321</v>
      </c>
      <c r="P360" s="1" t="s">
        <v>35</v>
      </c>
      <c r="Q360" s="1" t="s">
        <v>36</v>
      </c>
      <c r="R360" s="1" t="s">
        <v>37</v>
      </c>
      <c r="U360" s="1" t="s">
        <v>61</v>
      </c>
      <c r="W360" s="1">
        <f t="shared" si="12"/>
        <v>2018</v>
      </c>
      <c r="X360" s="1">
        <f t="shared" si="13"/>
        <v>3</v>
      </c>
      <c r="Z360" s="3">
        <v>0</v>
      </c>
    </row>
    <row r="361" spans="1:26" ht="12.75" customHeight="1" x14ac:dyDescent="0.25">
      <c r="A361" s="2">
        <v>43164.456210613404</v>
      </c>
      <c r="C361" s="1" t="s">
        <v>270</v>
      </c>
      <c r="D361" s="1" t="s">
        <v>27</v>
      </c>
      <c r="E361" s="1" t="s">
        <v>271</v>
      </c>
      <c r="F361" s="3">
        <v>25</v>
      </c>
      <c r="G361" s="1" t="s">
        <v>105</v>
      </c>
      <c r="H361" s="3">
        <v>22.6</v>
      </c>
      <c r="I361" s="3">
        <v>564.98</v>
      </c>
      <c r="J361" s="1" t="s">
        <v>30</v>
      </c>
      <c r="L361" s="1" t="s">
        <v>31</v>
      </c>
      <c r="M361" s="1" t="s">
        <v>584</v>
      </c>
      <c r="N361" s="1" t="s">
        <v>33</v>
      </c>
      <c r="O361" s="1" t="s">
        <v>321</v>
      </c>
      <c r="P361" s="1" t="s">
        <v>35</v>
      </c>
      <c r="Q361" s="1" t="s">
        <v>112</v>
      </c>
      <c r="R361" s="1" t="s">
        <v>113</v>
      </c>
      <c r="U361" s="1" t="s">
        <v>160</v>
      </c>
      <c r="W361" s="1">
        <f t="shared" si="12"/>
        <v>2018</v>
      </c>
      <c r="X361" s="1">
        <f t="shared" si="13"/>
        <v>3</v>
      </c>
      <c r="Z361" s="3">
        <v>0</v>
      </c>
    </row>
    <row r="362" spans="1:26" ht="12.75" customHeight="1" x14ac:dyDescent="0.25">
      <c r="A362" s="2">
        <v>43164.456210613404</v>
      </c>
      <c r="B362" s="1" t="s">
        <v>220</v>
      </c>
      <c r="C362" s="1" t="s">
        <v>221</v>
      </c>
      <c r="D362" s="1" t="s">
        <v>57</v>
      </c>
      <c r="E362" s="1" t="s">
        <v>222</v>
      </c>
      <c r="F362" s="3">
        <v>3</v>
      </c>
      <c r="G362" s="1" t="s">
        <v>29</v>
      </c>
      <c r="H362" s="3">
        <v>32.67</v>
      </c>
      <c r="I362" s="3">
        <v>98.01</v>
      </c>
      <c r="J362" s="1" t="s">
        <v>30</v>
      </c>
      <c r="L362" s="1" t="s">
        <v>31</v>
      </c>
      <c r="M362" s="1" t="s">
        <v>584</v>
      </c>
      <c r="N362" s="1" t="s">
        <v>33</v>
      </c>
      <c r="O362" s="1" t="s">
        <v>321</v>
      </c>
      <c r="P362" s="1" t="s">
        <v>35</v>
      </c>
      <c r="Q362" s="1" t="s">
        <v>59</v>
      </c>
      <c r="R362" s="1" t="s">
        <v>60</v>
      </c>
      <c r="U362" s="1" t="s">
        <v>61</v>
      </c>
      <c r="W362" s="1">
        <f t="shared" si="12"/>
        <v>2018</v>
      </c>
      <c r="X362" s="1">
        <f t="shared" si="13"/>
        <v>3</v>
      </c>
      <c r="Z362" s="3">
        <v>0</v>
      </c>
    </row>
    <row r="363" spans="1:26" ht="12.75" customHeight="1" x14ac:dyDescent="0.25">
      <c r="A363" s="2">
        <v>43164.456210613404</v>
      </c>
      <c r="B363" s="1" t="s">
        <v>155</v>
      </c>
      <c r="C363" s="1" t="s">
        <v>156</v>
      </c>
      <c r="D363" s="1" t="s">
        <v>57</v>
      </c>
      <c r="E363" s="1" t="s">
        <v>157</v>
      </c>
      <c r="F363" s="3">
        <v>2</v>
      </c>
      <c r="G363" s="1" t="s">
        <v>29</v>
      </c>
      <c r="H363" s="3">
        <v>54.45</v>
      </c>
      <c r="I363" s="3">
        <v>108.9</v>
      </c>
      <c r="J363" s="1" t="s">
        <v>30</v>
      </c>
      <c r="L363" s="1" t="s">
        <v>31</v>
      </c>
      <c r="M363" s="1" t="s">
        <v>584</v>
      </c>
      <c r="N363" s="1" t="s">
        <v>33</v>
      </c>
      <c r="O363" s="1" t="s">
        <v>321</v>
      </c>
      <c r="P363" s="1" t="s">
        <v>35</v>
      </c>
      <c r="Q363" s="1" t="s">
        <v>59</v>
      </c>
      <c r="R363" s="1" t="s">
        <v>60</v>
      </c>
      <c r="U363" s="1" t="s">
        <v>61</v>
      </c>
      <c r="W363" s="1">
        <f t="shared" si="12"/>
        <v>2018</v>
      </c>
      <c r="X363" s="1">
        <f t="shared" si="13"/>
        <v>3</v>
      </c>
      <c r="Z363" s="3">
        <v>0</v>
      </c>
    </row>
    <row r="364" spans="1:26" ht="12.75" customHeight="1" x14ac:dyDescent="0.25">
      <c r="A364" s="2">
        <v>43164.456210613404</v>
      </c>
      <c r="C364" s="1" t="s">
        <v>588</v>
      </c>
      <c r="D364" s="1" t="s">
        <v>27</v>
      </c>
      <c r="E364" s="1" t="s">
        <v>589</v>
      </c>
      <c r="F364" s="3">
        <v>2</v>
      </c>
      <c r="G364" s="1" t="s">
        <v>29</v>
      </c>
      <c r="H364" s="3">
        <v>64.12</v>
      </c>
      <c r="I364" s="3">
        <v>128.24</v>
      </c>
      <c r="J364" s="1" t="s">
        <v>30</v>
      </c>
      <c r="L364" s="1" t="s">
        <v>31</v>
      </c>
      <c r="M364" s="1" t="s">
        <v>584</v>
      </c>
      <c r="N364" s="1" t="s">
        <v>33</v>
      </c>
      <c r="O364" s="1" t="s">
        <v>321</v>
      </c>
      <c r="P364" s="1" t="s">
        <v>35</v>
      </c>
      <c r="Q364" s="1" t="s">
        <v>112</v>
      </c>
      <c r="R364" s="1" t="s">
        <v>113</v>
      </c>
      <c r="U364" s="1" t="s">
        <v>160</v>
      </c>
      <c r="W364" s="1">
        <f t="shared" si="12"/>
        <v>2018</v>
      </c>
      <c r="X364" s="1">
        <f t="shared" si="13"/>
        <v>3</v>
      </c>
      <c r="Z364" s="3">
        <v>0</v>
      </c>
    </row>
    <row r="365" spans="1:26" ht="12.75" customHeight="1" x14ac:dyDescent="0.25">
      <c r="A365" s="2">
        <v>43164.456210613404</v>
      </c>
      <c r="C365" s="1" t="s">
        <v>26</v>
      </c>
      <c r="D365" s="1" t="s">
        <v>27</v>
      </c>
      <c r="E365" s="1" t="s">
        <v>28</v>
      </c>
      <c r="F365" s="3">
        <v>4</v>
      </c>
      <c r="G365" s="1" t="s">
        <v>29</v>
      </c>
      <c r="H365" s="3">
        <v>66.959999999999994</v>
      </c>
      <c r="I365" s="3">
        <v>267.82</v>
      </c>
      <c r="J365" s="1" t="s">
        <v>30</v>
      </c>
      <c r="L365" s="1" t="s">
        <v>31</v>
      </c>
      <c r="M365" s="1" t="s">
        <v>584</v>
      </c>
      <c r="N365" s="1" t="s">
        <v>33</v>
      </c>
      <c r="O365" s="1" t="s">
        <v>321</v>
      </c>
      <c r="P365" s="1" t="s">
        <v>35</v>
      </c>
      <c r="Q365" s="1" t="s">
        <v>36</v>
      </c>
      <c r="R365" s="1" t="s">
        <v>37</v>
      </c>
      <c r="W365" s="1">
        <f t="shared" si="12"/>
        <v>2018</v>
      </c>
      <c r="X365" s="1">
        <f t="shared" si="13"/>
        <v>3</v>
      </c>
      <c r="Z365" s="3">
        <v>0</v>
      </c>
    </row>
    <row r="366" spans="1:26" ht="12.75" customHeight="1" x14ac:dyDescent="0.25">
      <c r="A366" s="2">
        <v>43164.456210613404</v>
      </c>
      <c r="B366" s="1" t="s">
        <v>435</v>
      </c>
      <c r="C366" s="1" t="s">
        <v>436</v>
      </c>
      <c r="D366" s="1" t="s">
        <v>40</v>
      </c>
      <c r="E366" s="1" t="s">
        <v>437</v>
      </c>
      <c r="F366" s="3">
        <v>3</v>
      </c>
      <c r="G366" s="1" t="s">
        <v>29</v>
      </c>
      <c r="H366" s="3">
        <v>145.19999999999999</v>
      </c>
      <c r="I366" s="3">
        <v>435.6</v>
      </c>
      <c r="J366" s="1" t="s">
        <v>30</v>
      </c>
      <c r="L366" s="1" t="s">
        <v>31</v>
      </c>
      <c r="M366" s="1" t="s">
        <v>584</v>
      </c>
      <c r="N366" s="1" t="s">
        <v>33</v>
      </c>
      <c r="O366" s="1" t="s">
        <v>321</v>
      </c>
      <c r="P366" s="1" t="s">
        <v>35</v>
      </c>
      <c r="Q366" s="1" t="s">
        <v>282</v>
      </c>
      <c r="R366" s="1" t="s">
        <v>283</v>
      </c>
      <c r="U366" s="1" t="s">
        <v>193</v>
      </c>
      <c r="W366" s="1">
        <f t="shared" si="12"/>
        <v>2018</v>
      </c>
      <c r="X366" s="1">
        <f t="shared" si="13"/>
        <v>3</v>
      </c>
      <c r="Z366" s="3">
        <v>0</v>
      </c>
    </row>
    <row r="367" spans="1:26" ht="12.75" customHeight="1" x14ac:dyDescent="0.25">
      <c r="A367" s="2">
        <v>43164.456210613404</v>
      </c>
      <c r="C367" s="1" t="s">
        <v>184</v>
      </c>
      <c r="D367" s="1" t="s">
        <v>27</v>
      </c>
      <c r="E367" s="1" t="s">
        <v>185</v>
      </c>
      <c r="F367" s="3">
        <v>4</v>
      </c>
      <c r="G367" s="1" t="s">
        <v>29</v>
      </c>
      <c r="H367" s="3">
        <v>172.78</v>
      </c>
      <c r="I367" s="3">
        <v>691.12</v>
      </c>
      <c r="J367" s="1" t="s">
        <v>30</v>
      </c>
      <c r="L367" s="1" t="s">
        <v>31</v>
      </c>
      <c r="M367" s="1" t="s">
        <v>584</v>
      </c>
      <c r="N367" s="1" t="s">
        <v>33</v>
      </c>
      <c r="O367" s="1" t="s">
        <v>321</v>
      </c>
      <c r="P367" s="1" t="s">
        <v>35</v>
      </c>
      <c r="Q367" s="1" t="s">
        <v>112</v>
      </c>
      <c r="R367" s="1" t="s">
        <v>113</v>
      </c>
      <c r="U367" s="1" t="s">
        <v>114</v>
      </c>
      <c r="W367" s="1">
        <f t="shared" si="12"/>
        <v>2018</v>
      </c>
      <c r="X367" s="1">
        <f t="shared" si="13"/>
        <v>3</v>
      </c>
      <c r="Z367" s="3">
        <v>0</v>
      </c>
    </row>
    <row r="368" spans="1:26" ht="12.75" customHeight="1" x14ac:dyDescent="0.25">
      <c r="A368" s="2">
        <v>43164.456210613404</v>
      </c>
      <c r="B368" s="1" t="s">
        <v>194</v>
      </c>
      <c r="C368" s="1" t="s">
        <v>195</v>
      </c>
      <c r="D368" s="1" t="s">
        <v>27</v>
      </c>
      <c r="E368" s="1" t="s">
        <v>196</v>
      </c>
      <c r="F368" s="3">
        <v>1</v>
      </c>
      <c r="G368" s="1" t="s">
        <v>29</v>
      </c>
      <c r="H368" s="3">
        <v>738.1</v>
      </c>
      <c r="I368" s="3">
        <v>738.1</v>
      </c>
      <c r="J368" s="1" t="s">
        <v>30</v>
      </c>
      <c r="L368" s="1" t="s">
        <v>31</v>
      </c>
      <c r="M368" s="1" t="s">
        <v>584</v>
      </c>
      <c r="N368" s="1" t="s">
        <v>33</v>
      </c>
      <c r="O368" s="1" t="s">
        <v>321</v>
      </c>
      <c r="P368" s="1" t="s">
        <v>35</v>
      </c>
      <c r="Q368" s="1" t="s">
        <v>36</v>
      </c>
      <c r="R368" s="1" t="s">
        <v>37</v>
      </c>
      <c r="U368" s="1" t="s">
        <v>193</v>
      </c>
      <c r="W368" s="1">
        <f t="shared" si="12"/>
        <v>2018</v>
      </c>
      <c r="X368" s="1">
        <f t="shared" si="13"/>
        <v>3</v>
      </c>
      <c r="Z368" s="3">
        <v>0</v>
      </c>
    </row>
    <row r="369" spans="1:26" ht="12.75" customHeight="1" x14ac:dyDescent="0.25">
      <c r="A369" s="2">
        <v>43164.4580305208</v>
      </c>
      <c r="B369" s="1" t="s">
        <v>417</v>
      </c>
      <c r="C369" s="1" t="s">
        <v>418</v>
      </c>
      <c r="D369" s="1" t="s">
        <v>40</v>
      </c>
      <c r="E369" s="1" t="s">
        <v>419</v>
      </c>
      <c r="F369" s="3">
        <v>10</v>
      </c>
      <c r="G369" s="1" t="s">
        <v>29</v>
      </c>
      <c r="H369" s="3">
        <v>0.61</v>
      </c>
      <c r="I369" s="3">
        <v>6.11</v>
      </c>
      <c r="J369" s="1" t="s">
        <v>235</v>
      </c>
      <c r="L369" s="1" t="s">
        <v>236</v>
      </c>
      <c r="M369" s="1" t="s">
        <v>590</v>
      </c>
      <c r="N369" s="1" t="s">
        <v>33</v>
      </c>
      <c r="O369" s="1" t="s">
        <v>321</v>
      </c>
      <c r="P369" s="1" t="s">
        <v>35</v>
      </c>
      <c r="Q369" s="1" t="s">
        <v>67</v>
      </c>
      <c r="R369" s="1" t="s">
        <v>68</v>
      </c>
      <c r="U369" s="1" t="s">
        <v>421</v>
      </c>
      <c r="W369" s="1">
        <f t="shared" si="12"/>
        <v>2018</v>
      </c>
      <c r="X369" s="1">
        <f t="shared" si="13"/>
        <v>3</v>
      </c>
      <c r="Z369" s="3">
        <v>0</v>
      </c>
    </row>
    <row r="370" spans="1:26" ht="12.75" customHeight="1" x14ac:dyDescent="0.25">
      <c r="A370" s="2">
        <v>43164.4580305208</v>
      </c>
      <c r="B370" s="1" t="s">
        <v>591</v>
      </c>
      <c r="C370" s="1" t="s">
        <v>592</v>
      </c>
      <c r="D370" s="1" t="s">
        <v>40</v>
      </c>
      <c r="E370" s="1" t="s">
        <v>593</v>
      </c>
      <c r="F370" s="3">
        <v>10</v>
      </c>
      <c r="G370" s="1" t="s">
        <v>29</v>
      </c>
      <c r="H370" s="3">
        <v>1.01</v>
      </c>
      <c r="I370" s="3">
        <v>10.1</v>
      </c>
      <c r="J370" s="1" t="s">
        <v>235</v>
      </c>
      <c r="L370" s="1" t="s">
        <v>236</v>
      </c>
      <c r="M370" s="1" t="s">
        <v>590</v>
      </c>
      <c r="N370" s="1" t="s">
        <v>33</v>
      </c>
      <c r="O370" s="1" t="s">
        <v>321</v>
      </c>
      <c r="P370" s="1" t="s">
        <v>35</v>
      </c>
      <c r="Q370" s="1" t="s">
        <v>67</v>
      </c>
      <c r="R370" s="1" t="s">
        <v>68</v>
      </c>
      <c r="U370" s="1" t="s">
        <v>69</v>
      </c>
      <c r="W370" s="1">
        <f t="shared" si="12"/>
        <v>2018</v>
      </c>
      <c r="X370" s="1">
        <f t="shared" si="13"/>
        <v>3</v>
      </c>
      <c r="Z370" s="3">
        <v>0</v>
      </c>
    </row>
    <row r="371" spans="1:26" ht="12.75" customHeight="1" x14ac:dyDescent="0.25">
      <c r="A371" s="2">
        <v>43164.4580305208</v>
      </c>
      <c r="B371" s="1" t="s">
        <v>38</v>
      </c>
      <c r="C371" s="1" t="s">
        <v>39</v>
      </c>
      <c r="D371" s="1" t="s">
        <v>40</v>
      </c>
      <c r="E371" s="1" t="s">
        <v>41</v>
      </c>
      <c r="F371" s="3">
        <v>50</v>
      </c>
      <c r="G371" s="1" t="s">
        <v>29</v>
      </c>
      <c r="H371" s="3">
        <v>1.05</v>
      </c>
      <c r="I371" s="3">
        <v>52.5</v>
      </c>
      <c r="J371" s="1" t="s">
        <v>235</v>
      </c>
      <c r="L371" s="1" t="s">
        <v>236</v>
      </c>
      <c r="M371" s="1" t="s">
        <v>590</v>
      </c>
      <c r="N371" s="1" t="s">
        <v>33</v>
      </c>
      <c r="O371" s="1" t="s">
        <v>321</v>
      </c>
      <c r="P371" s="1" t="s">
        <v>35</v>
      </c>
      <c r="Q371" s="1" t="s">
        <v>45</v>
      </c>
      <c r="R371" s="1" t="s">
        <v>46</v>
      </c>
      <c r="W371" s="1">
        <f t="shared" si="12"/>
        <v>2018</v>
      </c>
      <c r="X371" s="1">
        <f t="shared" si="13"/>
        <v>3</v>
      </c>
      <c r="Z371" s="3">
        <v>0</v>
      </c>
    </row>
    <row r="372" spans="1:26" ht="12.75" customHeight="1" x14ac:dyDescent="0.25">
      <c r="A372" s="2">
        <v>43164.4580305208</v>
      </c>
      <c r="C372" s="1" t="s">
        <v>204</v>
      </c>
      <c r="D372" s="1" t="s">
        <v>40</v>
      </c>
      <c r="E372" s="1" t="s">
        <v>205</v>
      </c>
      <c r="F372" s="3">
        <v>10</v>
      </c>
      <c r="G372" s="1" t="s">
        <v>29</v>
      </c>
      <c r="H372" s="3">
        <v>1.19</v>
      </c>
      <c r="I372" s="3">
        <v>11.9</v>
      </c>
      <c r="J372" s="1" t="s">
        <v>235</v>
      </c>
      <c r="L372" s="1" t="s">
        <v>236</v>
      </c>
      <c r="M372" s="1" t="s">
        <v>590</v>
      </c>
      <c r="N372" s="1" t="s">
        <v>33</v>
      </c>
      <c r="O372" s="1" t="s">
        <v>321</v>
      </c>
      <c r="P372" s="1" t="s">
        <v>35</v>
      </c>
      <c r="Q372" s="1" t="s">
        <v>67</v>
      </c>
      <c r="R372" s="1" t="s">
        <v>68</v>
      </c>
      <c r="U372" s="1" t="s">
        <v>183</v>
      </c>
      <c r="W372" s="1">
        <f t="shared" si="12"/>
        <v>2018</v>
      </c>
      <c r="X372" s="1">
        <f t="shared" si="13"/>
        <v>3</v>
      </c>
      <c r="Z372" s="3">
        <v>0</v>
      </c>
    </row>
    <row r="373" spans="1:26" ht="12.75" customHeight="1" x14ac:dyDescent="0.25">
      <c r="A373" s="2">
        <v>43164.4580305208</v>
      </c>
      <c r="B373" s="1" t="s">
        <v>296</v>
      </c>
      <c r="C373" s="1" t="s">
        <v>297</v>
      </c>
      <c r="D373" s="1" t="s">
        <v>40</v>
      </c>
      <c r="E373" s="1" t="s">
        <v>298</v>
      </c>
      <c r="F373" s="3">
        <v>300</v>
      </c>
      <c r="G373" s="1" t="s">
        <v>29</v>
      </c>
      <c r="H373" s="3">
        <v>2.88</v>
      </c>
      <c r="I373" s="3">
        <v>862.89</v>
      </c>
      <c r="J373" s="1" t="s">
        <v>235</v>
      </c>
      <c r="L373" s="1" t="s">
        <v>236</v>
      </c>
      <c r="M373" s="1" t="s">
        <v>590</v>
      </c>
      <c r="N373" s="1" t="s">
        <v>33</v>
      </c>
      <c r="O373" s="1" t="s">
        <v>321</v>
      </c>
      <c r="P373" s="1" t="s">
        <v>35</v>
      </c>
      <c r="Q373" s="1" t="s">
        <v>300</v>
      </c>
      <c r="R373" s="1" t="s">
        <v>301</v>
      </c>
      <c r="U373" s="1" t="s">
        <v>302</v>
      </c>
      <c r="W373" s="1">
        <f t="shared" si="12"/>
        <v>2018</v>
      </c>
      <c r="X373" s="1">
        <f t="shared" si="13"/>
        <v>3</v>
      </c>
      <c r="Z373" s="3">
        <v>0</v>
      </c>
    </row>
    <row r="374" spans="1:26" ht="12.75" customHeight="1" x14ac:dyDescent="0.25">
      <c r="A374" s="2">
        <v>43164.4580305208</v>
      </c>
      <c r="B374" s="1" t="s">
        <v>253</v>
      </c>
      <c r="C374" s="1" t="s">
        <v>254</v>
      </c>
      <c r="D374" s="1" t="s">
        <v>40</v>
      </c>
      <c r="E374" s="1" t="s">
        <v>255</v>
      </c>
      <c r="F374" s="3">
        <v>20</v>
      </c>
      <c r="G374" s="1" t="s">
        <v>29</v>
      </c>
      <c r="H374" s="3">
        <v>4.24</v>
      </c>
      <c r="I374" s="3">
        <v>84.8</v>
      </c>
      <c r="J374" s="1" t="s">
        <v>235</v>
      </c>
      <c r="L374" s="1" t="s">
        <v>236</v>
      </c>
      <c r="M374" s="1" t="s">
        <v>590</v>
      </c>
      <c r="N374" s="1" t="s">
        <v>33</v>
      </c>
      <c r="O374" s="1" t="s">
        <v>321</v>
      </c>
      <c r="P374" s="1" t="s">
        <v>35</v>
      </c>
      <c r="Q374" s="1" t="s">
        <v>79</v>
      </c>
      <c r="R374" s="1" t="s">
        <v>80</v>
      </c>
      <c r="U374" s="1" t="s">
        <v>69</v>
      </c>
      <c r="W374" s="1">
        <f t="shared" si="12"/>
        <v>2018</v>
      </c>
      <c r="X374" s="1">
        <f t="shared" si="13"/>
        <v>3</v>
      </c>
      <c r="Z374" s="3">
        <v>0</v>
      </c>
    </row>
    <row r="375" spans="1:26" ht="12.75" customHeight="1" x14ac:dyDescent="0.25">
      <c r="A375" s="2">
        <v>43164.4580305208</v>
      </c>
      <c r="B375" s="1" t="s">
        <v>256</v>
      </c>
      <c r="C375" s="1" t="s">
        <v>257</v>
      </c>
      <c r="D375" s="1" t="s">
        <v>27</v>
      </c>
      <c r="E375" s="1" t="s">
        <v>258</v>
      </c>
      <c r="F375" s="3">
        <v>1</v>
      </c>
      <c r="G375" s="1" t="s">
        <v>29</v>
      </c>
      <c r="H375" s="3">
        <v>5.99</v>
      </c>
      <c r="I375" s="3">
        <v>5.99</v>
      </c>
      <c r="J375" s="1" t="s">
        <v>235</v>
      </c>
      <c r="L375" s="1" t="s">
        <v>236</v>
      </c>
      <c r="M375" s="1" t="s">
        <v>590</v>
      </c>
      <c r="N375" s="1" t="s">
        <v>33</v>
      </c>
      <c r="O375" s="1" t="s">
        <v>321</v>
      </c>
      <c r="P375" s="1" t="s">
        <v>35</v>
      </c>
      <c r="Q375" s="1" t="s">
        <v>84</v>
      </c>
      <c r="R375" s="1" t="s">
        <v>85</v>
      </c>
      <c r="U375" s="1" t="s">
        <v>86</v>
      </c>
      <c r="W375" s="1">
        <f t="shared" si="12"/>
        <v>2018</v>
      </c>
      <c r="X375" s="1">
        <f t="shared" si="13"/>
        <v>3</v>
      </c>
      <c r="Z375" s="3">
        <v>0</v>
      </c>
    </row>
    <row r="376" spans="1:26" ht="12.75" customHeight="1" x14ac:dyDescent="0.25">
      <c r="A376" s="2">
        <v>43164.4580305208</v>
      </c>
      <c r="C376" s="1" t="s">
        <v>209</v>
      </c>
      <c r="D376" s="1" t="s">
        <v>27</v>
      </c>
      <c r="E376" s="1" t="s">
        <v>210</v>
      </c>
      <c r="F376" s="3">
        <v>10</v>
      </c>
      <c r="G376" s="1" t="s">
        <v>105</v>
      </c>
      <c r="H376" s="3">
        <v>6.29</v>
      </c>
      <c r="I376" s="3">
        <v>62.9</v>
      </c>
      <c r="J376" s="1" t="s">
        <v>235</v>
      </c>
      <c r="L376" s="1" t="s">
        <v>236</v>
      </c>
      <c r="M376" s="1" t="s">
        <v>590</v>
      </c>
      <c r="N376" s="1" t="s">
        <v>33</v>
      </c>
      <c r="O376" s="1" t="s">
        <v>321</v>
      </c>
      <c r="P376" s="1" t="s">
        <v>35</v>
      </c>
      <c r="Q376" s="1" t="s">
        <v>52</v>
      </c>
      <c r="R376" s="1" t="s">
        <v>53</v>
      </c>
      <c r="U376" s="1" t="s">
        <v>54</v>
      </c>
      <c r="W376" s="1">
        <f t="shared" si="12"/>
        <v>2018</v>
      </c>
      <c r="X376" s="1">
        <f t="shared" si="13"/>
        <v>3</v>
      </c>
      <c r="Z376" s="3">
        <v>0</v>
      </c>
    </row>
    <row r="377" spans="1:26" ht="12.75" customHeight="1" x14ac:dyDescent="0.25">
      <c r="A377" s="2">
        <v>43164.4580305208</v>
      </c>
      <c r="C377" s="1" t="s">
        <v>262</v>
      </c>
      <c r="D377" s="1" t="s">
        <v>27</v>
      </c>
      <c r="E377" s="1" t="s">
        <v>263</v>
      </c>
      <c r="F377" s="3">
        <v>6</v>
      </c>
      <c r="G377" s="1" t="s">
        <v>105</v>
      </c>
      <c r="H377" s="3">
        <v>7.51</v>
      </c>
      <c r="I377" s="3">
        <v>45.06</v>
      </c>
      <c r="J377" s="1" t="s">
        <v>235</v>
      </c>
      <c r="L377" s="1" t="s">
        <v>236</v>
      </c>
      <c r="M377" s="1" t="s">
        <v>590</v>
      </c>
      <c r="N377" s="1" t="s">
        <v>33</v>
      </c>
      <c r="O377" s="1" t="s">
        <v>321</v>
      </c>
      <c r="P377" s="1" t="s">
        <v>35</v>
      </c>
      <c r="Q377" s="1" t="s">
        <v>112</v>
      </c>
      <c r="R377" s="1" t="s">
        <v>113</v>
      </c>
      <c r="U377" s="1" t="s">
        <v>160</v>
      </c>
      <c r="W377" s="1">
        <f t="shared" si="12"/>
        <v>2018</v>
      </c>
      <c r="X377" s="1">
        <f t="shared" si="13"/>
        <v>3</v>
      </c>
      <c r="Z377" s="3">
        <v>0</v>
      </c>
    </row>
    <row r="378" spans="1:26" ht="12.75" customHeight="1" x14ac:dyDescent="0.25">
      <c r="A378" s="2">
        <v>43164.4580305208</v>
      </c>
      <c r="B378" s="1" t="s">
        <v>259</v>
      </c>
      <c r="C378" s="1" t="s">
        <v>260</v>
      </c>
      <c r="D378" s="1" t="s">
        <v>40</v>
      </c>
      <c r="E378" s="1" t="s">
        <v>261</v>
      </c>
      <c r="F378" s="3">
        <v>1</v>
      </c>
      <c r="G378" s="1" t="s">
        <v>29</v>
      </c>
      <c r="H378" s="3">
        <v>8.4700000000000006</v>
      </c>
      <c r="I378" s="3">
        <v>8.4700000000000006</v>
      </c>
      <c r="J378" s="1" t="s">
        <v>235</v>
      </c>
      <c r="L378" s="1" t="s">
        <v>236</v>
      </c>
      <c r="M378" s="1" t="s">
        <v>590</v>
      </c>
      <c r="N378" s="1" t="s">
        <v>33</v>
      </c>
      <c r="O378" s="1" t="s">
        <v>321</v>
      </c>
      <c r="P378" s="1" t="s">
        <v>35</v>
      </c>
      <c r="Q378" s="1" t="s">
        <v>90</v>
      </c>
      <c r="R378" s="1" t="s">
        <v>91</v>
      </c>
      <c r="U378" s="1" t="s">
        <v>69</v>
      </c>
      <c r="W378" s="1">
        <f t="shared" si="12"/>
        <v>2018</v>
      </c>
      <c r="X378" s="1">
        <f t="shared" si="13"/>
        <v>3</v>
      </c>
      <c r="Z378" s="3">
        <v>0</v>
      </c>
    </row>
    <row r="379" spans="1:26" ht="12.75" customHeight="1" x14ac:dyDescent="0.25">
      <c r="A379" s="2">
        <v>43164.4580305208</v>
      </c>
      <c r="C379" s="1" t="s">
        <v>211</v>
      </c>
      <c r="D379" s="1" t="s">
        <v>27</v>
      </c>
      <c r="E379" s="1" t="s">
        <v>212</v>
      </c>
      <c r="F379" s="3">
        <v>6</v>
      </c>
      <c r="G379" s="1" t="s">
        <v>105</v>
      </c>
      <c r="H379" s="3">
        <v>9.56</v>
      </c>
      <c r="I379" s="3">
        <v>57.36</v>
      </c>
      <c r="J379" s="1" t="s">
        <v>235</v>
      </c>
      <c r="L379" s="1" t="s">
        <v>236</v>
      </c>
      <c r="M379" s="1" t="s">
        <v>590</v>
      </c>
      <c r="N379" s="1" t="s">
        <v>33</v>
      </c>
      <c r="O379" s="1" t="s">
        <v>321</v>
      </c>
      <c r="P379" s="1" t="s">
        <v>35</v>
      </c>
      <c r="Q379" s="1" t="s">
        <v>112</v>
      </c>
      <c r="R379" s="1" t="s">
        <v>113</v>
      </c>
      <c r="U379" s="1" t="s">
        <v>213</v>
      </c>
      <c r="W379" s="1">
        <f t="shared" si="12"/>
        <v>2018</v>
      </c>
      <c r="X379" s="1">
        <f t="shared" si="13"/>
        <v>3</v>
      </c>
      <c r="Z379" s="3">
        <v>0</v>
      </c>
    </row>
    <row r="380" spans="1:26" ht="12.75" customHeight="1" x14ac:dyDescent="0.25">
      <c r="A380" s="2">
        <v>43164.4580305208</v>
      </c>
      <c r="B380" s="1" t="s">
        <v>94</v>
      </c>
      <c r="C380" s="1" t="s">
        <v>95</v>
      </c>
      <c r="D380" s="1" t="s">
        <v>57</v>
      </c>
      <c r="E380" s="1" t="s">
        <v>96</v>
      </c>
      <c r="F380" s="3">
        <v>3</v>
      </c>
      <c r="G380" s="1" t="s">
        <v>29</v>
      </c>
      <c r="H380" s="3">
        <v>15.13</v>
      </c>
      <c r="I380" s="3">
        <v>45.38</v>
      </c>
      <c r="J380" s="1" t="s">
        <v>235</v>
      </c>
      <c r="L380" s="1" t="s">
        <v>236</v>
      </c>
      <c r="M380" s="1" t="s">
        <v>590</v>
      </c>
      <c r="N380" s="1" t="s">
        <v>33</v>
      </c>
      <c r="O380" s="1" t="s">
        <v>321</v>
      </c>
      <c r="P380" s="1" t="s">
        <v>35</v>
      </c>
      <c r="Q380" s="1" t="s">
        <v>97</v>
      </c>
      <c r="R380" s="1" t="s">
        <v>98</v>
      </c>
      <c r="U380" s="1" t="s">
        <v>61</v>
      </c>
      <c r="W380" s="1">
        <f t="shared" si="12"/>
        <v>2018</v>
      </c>
      <c r="X380" s="1">
        <f t="shared" si="13"/>
        <v>3</v>
      </c>
      <c r="Z380" s="3">
        <v>0</v>
      </c>
    </row>
    <row r="381" spans="1:26" ht="12.75" customHeight="1" x14ac:dyDescent="0.25">
      <c r="A381" s="2">
        <v>43164.4580305208</v>
      </c>
      <c r="B381" s="1" t="s">
        <v>267</v>
      </c>
      <c r="C381" s="1" t="s">
        <v>268</v>
      </c>
      <c r="D381" s="1" t="s">
        <v>27</v>
      </c>
      <c r="E381" s="1" t="s">
        <v>269</v>
      </c>
      <c r="F381" s="3">
        <v>24</v>
      </c>
      <c r="G381" s="1" t="s">
        <v>105</v>
      </c>
      <c r="H381" s="3">
        <v>17.95</v>
      </c>
      <c r="I381" s="3">
        <v>430.9</v>
      </c>
      <c r="J381" s="1" t="s">
        <v>235</v>
      </c>
      <c r="L381" s="1" t="s">
        <v>236</v>
      </c>
      <c r="M381" s="1" t="s">
        <v>590</v>
      </c>
      <c r="N381" s="1" t="s">
        <v>33</v>
      </c>
      <c r="O381" s="1" t="s">
        <v>321</v>
      </c>
      <c r="P381" s="1" t="s">
        <v>35</v>
      </c>
      <c r="Q381" s="1" t="s">
        <v>36</v>
      </c>
      <c r="R381" s="1" t="s">
        <v>37</v>
      </c>
      <c r="U381" s="1" t="s">
        <v>61</v>
      </c>
      <c r="W381" s="1">
        <f t="shared" si="12"/>
        <v>2018</v>
      </c>
      <c r="X381" s="1">
        <f t="shared" si="13"/>
        <v>3</v>
      </c>
      <c r="Z381" s="3">
        <v>0</v>
      </c>
    </row>
    <row r="382" spans="1:26" ht="12.75" customHeight="1" x14ac:dyDescent="0.25">
      <c r="A382" s="2">
        <v>43164.4580305208</v>
      </c>
      <c r="B382" s="1" t="s">
        <v>217</v>
      </c>
      <c r="C382" s="1" t="s">
        <v>218</v>
      </c>
      <c r="D382" s="1" t="s">
        <v>57</v>
      </c>
      <c r="E382" s="1" t="s">
        <v>219</v>
      </c>
      <c r="F382" s="3">
        <v>2</v>
      </c>
      <c r="G382" s="1" t="s">
        <v>105</v>
      </c>
      <c r="H382" s="3">
        <v>22.15</v>
      </c>
      <c r="I382" s="3">
        <v>44.29</v>
      </c>
      <c r="J382" s="1" t="s">
        <v>235</v>
      </c>
      <c r="L382" s="1" t="s">
        <v>236</v>
      </c>
      <c r="M382" s="1" t="s">
        <v>590</v>
      </c>
      <c r="N382" s="1" t="s">
        <v>33</v>
      </c>
      <c r="O382" s="1" t="s">
        <v>321</v>
      </c>
      <c r="P382" s="1" t="s">
        <v>35</v>
      </c>
      <c r="Q382" s="1" t="s">
        <v>106</v>
      </c>
      <c r="R382" s="1" t="s">
        <v>107</v>
      </c>
      <c r="U382" s="1" t="s">
        <v>61</v>
      </c>
      <c r="W382" s="1">
        <f t="shared" si="12"/>
        <v>2018</v>
      </c>
      <c r="X382" s="1">
        <f t="shared" si="13"/>
        <v>3</v>
      </c>
      <c r="Z382" s="3">
        <v>0</v>
      </c>
    </row>
    <row r="383" spans="1:26" ht="12.75" customHeight="1" x14ac:dyDescent="0.25">
      <c r="A383" s="2">
        <v>43164.4580305208</v>
      </c>
      <c r="C383" s="1" t="s">
        <v>270</v>
      </c>
      <c r="D383" s="1" t="s">
        <v>27</v>
      </c>
      <c r="E383" s="1" t="s">
        <v>271</v>
      </c>
      <c r="F383" s="3">
        <v>12</v>
      </c>
      <c r="G383" s="1" t="s">
        <v>105</v>
      </c>
      <c r="H383" s="3">
        <v>22.6</v>
      </c>
      <c r="I383" s="3">
        <v>271.19</v>
      </c>
      <c r="J383" s="1" t="s">
        <v>235</v>
      </c>
      <c r="L383" s="1" t="s">
        <v>236</v>
      </c>
      <c r="M383" s="1" t="s">
        <v>590</v>
      </c>
      <c r="N383" s="1" t="s">
        <v>33</v>
      </c>
      <c r="O383" s="1" t="s">
        <v>321</v>
      </c>
      <c r="P383" s="1" t="s">
        <v>35</v>
      </c>
      <c r="Q383" s="1" t="s">
        <v>112</v>
      </c>
      <c r="R383" s="1" t="s">
        <v>113</v>
      </c>
      <c r="U383" s="1" t="s">
        <v>160</v>
      </c>
      <c r="W383" s="1">
        <f t="shared" si="12"/>
        <v>2018</v>
      </c>
      <c r="X383" s="1">
        <f t="shared" si="13"/>
        <v>3</v>
      </c>
      <c r="Z383" s="3">
        <v>0</v>
      </c>
    </row>
    <row r="384" spans="1:26" ht="12.75" customHeight="1" x14ac:dyDescent="0.25">
      <c r="A384" s="2">
        <v>43164.4580305208</v>
      </c>
      <c r="C384" s="1" t="s">
        <v>110</v>
      </c>
      <c r="D384" s="1" t="s">
        <v>27</v>
      </c>
      <c r="E384" s="1" t="s">
        <v>111</v>
      </c>
      <c r="F384" s="3">
        <v>14</v>
      </c>
      <c r="G384" s="1" t="s">
        <v>29</v>
      </c>
      <c r="H384" s="3">
        <v>22.86</v>
      </c>
      <c r="I384" s="3">
        <v>320.10000000000002</v>
      </c>
      <c r="J384" s="1" t="s">
        <v>235</v>
      </c>
      <c r="L384" s="1" t="s">
        <v>236</v>
      </c>
      <c r="M384" s="1" t="s">
        <v>590</v>
      </c>
      <c r="N384" s="1" t="s">
        <v>33</v>
      </c>
      <c r="O384" s="1" t="s">
        <v>321</v>
      </c>
      <c r="P384" s="1" t="s">
        <v>35</v>
      </c>
      <c r="Q384" s="1" t="s">
        <v>112</v>
      </c>
      <c r="R384" s="1" t="s">
        <v>113</v>
      </c>
      <c r="U384" s="1" t="s">
        <v>114</v>
      </c>
      <c r="W384" s="1">
        <f t="shared" si="12"/>
        <v>2018</v>
      </c>
      <c r="X384" s="1">
        <f t="shared" si="13"/>
        <v>3</v>
      </c>
      <c r="Z384" s="3">
        <v>0</v>
      </c>
    </row>
    <row r="385" spans="1:26" ht="12.75" customHeight="1" x14ac:dyDescent="0.25">
      <c r="A385" s="2">
        <v>43164.4580305208</v>
      </c>
      <c r="B385" s="1" t="s">
        <v>124</v>
      </c>
      <c r="C385" s="1" t="s">
        <v>125</v>
      </c>
      <c r="D385" s="1" t="s">
        <v>40</v>
      </c>
      <c r="E385" s="1" t="s">
        <v>126</v>
      </c>
      <c r="F385" s="3">
        <v>1</v>
      </c>
      <c r="G385" s="1" t="s">
        <v>29</v>
      </c>
      <c r="H385" s="3">
        <v>29.32</v>
      </c>
      <c r="I385" s="3">
        <v>29.32</v>
      </c>
      <c r="J385" s="1" t="s">
        <v>235</v>
      </c>
      <c r="L385" s="1" t="s">
        <v>236</v>
      </c>
      <c r="M385" s="1" t="s">
        <v>590</v>
      </c>
      <c r="N385" s="1" t="s">
        <v>33</v>
      </c>
      <c r="O385" s="1" t="s">
        <v>321</v>
      </c>
      <c r="P385" s="1" t="s">
        <v>35</v>
      </c>
      <c r="Q385" s="1" t="s">
        <v>90</v>
      </c>
      <c r="R385" s="1" t="s">
        <v>91</v>
      </c>
      <c r="U385" s="1" t="s">
        <v>69</v>
      </c>
      <c r="W385" s="1">
        <f t="shared" si="12"/>
        <v>2018</v>
      </c>
      <c r="X385" s="1">
        <f t="shared" si="13"/>
        <v>3</v>
      </c>
      <c r="Z385" s="3">
        <v>0</v>
      </c>
    </row>
    <row r="386" spans="1:26" ht="12.75" customHeight="1" x14ac:dyDescent="0.25">
      <c r="A386" s="2">
        <v>43164.4580305208</v>
      </c>
      <c r="B386" s="1" t="s">
        <v>220</v>
      </c>
      <c r="C386" s="1" t="s">
        <v>221</v>
      </c>
      <c r="D386" s="1" t="s">
        <v>57</v>
      </c>
      <c r="E386" s="1" t="s">
        <v>222</v>
      </c>
      <c r="F386" s="3">
        <v>2</v>
      </c>
      <c r="G386" s="1" t="s">
        <v>29</v>
      </c>
      <c r="H386" s="3">
        <v>32.67</v>
      </c>
      <c r="I386" s="3">
        <v>65.34</v>
      </c>
      <c r="J386" s="1" t="s">
        <v>235</v>
      </c>
      <c r="L386" s="1" t="s">
        <v>236</v>
      </c>
      <c r="M386" s="1" t="s">
        <v>590</v>
      </c>
      <c r="N386" s="1" t="s">
        <v>33</v>
      </c>
      <c r="O386" s="1" t="s">
        <v>321</v>
      </c>
      <c r="P386" s="1" t="s">
        <v>35</v>
      </c>
      <c r="Q386" s="1" t="s">
        <v>59</v>
      </c>
      <c r="R386" s="1" t="s">
        <v>60</v>
      </c>
      <c r="U386" s="1" t="s">
        <v>61</v>
      </c>
      <c r="W386" s="1">
        <f t="shared" si="12"/>
        <v>2018</v>
      </c>
      <c r="X386" s="1">
        <f t="shared" si="13"/>
        <v>3</v>
      </c>
      <c r="Z386" s="3">
        <v>0</v>
      </c>
    </row>
    <row r="387" spans="1:26" ht="12.75" customHeight="1" x14ac:dyDescent="0.25">
      <c r="A387" s="2">
        <v>43164.4580305208</v>
      </c>
      <c r="B387" s="1" t="s">
        <v>127</v>
      </c>
      <c r="C387" s="1" t="s">
        <v>128</v>
      </c>
      <c r="D387" s="1" t="s">
        <v>40</v>
      </c>
      <c r="E387" s="1" t="s">
        <v>129</v>
      </c>
      <c r="F387" s="3">
        <v>1</v>
      </c>
      <c r="G387" s="1" t="s">
        <v>29</v>
      </c>
      <c r="H387" s="3">
        <v>35.58</v>
      </c>
      <c r="I387" s="3">
        <v>35.58</v>
      </c>
      <c r="J387" s="1" t="s">
        <v>235</v>
      </c>
      <c r="L387" s="1" t="s">
        <v>236</v>
      </c>
      <c r="M387" s="1" t="s">
        <v>590</v>
      </c>
      <c r="N387" s="1" t="s">
        <v>33</v>
      </c>
      <c r="O387" s="1" t="s">
        <v>321</v>
      </c>
      <c r="P387" s="1" t="s">
        <v>35</v>
      </c>
      <c r="Q387" s="1" t="s">
        <v>90</v>
      </c>
      <c r="R387" s="1" t="s">
        <v>91</v>
      </c>
      <c r="U387" s="1" t="s">
        <v>69</v>
      </c>
      <c r="W387" s="1">
        <f t="shared" si="12"/>
        <v>2018</v>
      </c>
      <c r="X387" s="1">
        <f t="shared" si="13"/>
        <v>3</v>
      </c>
      <c r="Z387" s="3">
        <v>0</v>
      </c>
    </row>
    <row r="388" spans="1:26" ht="12.75" customHeight="1" x14ac:dyDescent="0.25">
      <c r="A388" s="2">
        <v>43164.4580305208</v>
      </c>
      <c r="B388" s="1" t="s">
        <v>274</v>
      </c>
      <c r="C388" s="1" t="s">
        <v>275</v>
      </c>
      <c r="D388" s="1" t="s">
        <v>57</v>
      </c>
      <c r="E388" s="1" t="s">
        <v>276</v>
      </c>
      <c r="F388" s="3">
        <v>1</v>
      </c>
      <c r="G388" s="1" t="s">
        <v>29</v>
      </c>
      <c r="H388" s="3">
        <v>37.51</v>
      </c>
      <c r="I388" s="3">
        <v>37.51</v>
      </c>
      <c r="J388" s="1" t="s">
        <v>235</v>
      </c>
      <c r="L388" s="1" t="s">
        <v>236</v>
      </c>
      <c r="M388" s="1" t="s">
        <v>590</v>
      </c>
      <c r="N388" s="1" t="s">
        <v>33</v>
      </c>
      <c r="O388" s="1" t="s">
        <v>321</v>
      </c>
      <c r="P388" s="1" t="s">
        <v>35</v>
      </c>
      <c r="Q388" s="1" t="s">
        <v>59</v>
      </c>
      <c r="R388" s="1" t="s">
        <v>60</v>
      </c>
      <c r="U388" s="1" t="s">
        <v>61</v>
      </c>
      <c r="W388" s="1">
        <f t="shared" si="12"/>
        <v>2018</v>
      </c>
      <c r="X388" s="1">
        <f t="shared" si="13"/>
        <v>3</v>
      </c>
      <c r="Z388" s="3">
        <v>0</v>
      </c>
    </row>
    <row r="389" spans="1:26" ht="12.75" customHeight="1" x14ac:dyDescent="0.25">
      <c r="A389" s="2">
        <v>43164.4580305208</v>
      </c>
      <c r="C389" s="1" t="s">
        <v>285</v>
      </c>
      <c r="D389" s="1" t="s">
        <v>40</v>
      </c>
      <c r="E389" s="1" t="s">
        <v>286</v>
      </c>
      <c r="F389" s="3">
        <v>4</v>
      </c>
      <c r="G389" s="1" t="s">
        <v>105</v>
      </c>
      <c r="H389" s="3">
        <v>60.5</v>
      </c>
      <c r="I389" s="3">
        <v>242</v>
      </c>
      <c r="J389" s="1" t="s">
        <v>235</v>
      </c>
      <c r="L389" s="1" t="s">
        <v>236</v>
      </c>
      <c r="M389" s="1" t="s">
        <v>590</v>
      </c>
      <c r="N389" s="1" t="s">
        <v>33</v>
      </c>
      <c r="O389" s="1" t="s">
        <v>321</v>
      </c>
      <c r="P389" s="1" t="s">
        <v>35</v>
      </c>
      <c r="Q389" s="1" t="s">
        <v>181</v>
      </c>
      <c r="R389" s="1" t="s">
        <v>182</v>
      </c>
      <c r="U389" s="1" t="s">
        <v>288</v>
      </c>
      <c r="W389" s="1">
        <f t="shared" si="12"/>
        <v>2018</v>
      </c>
      <c r="X389" s="1">
        <f t="shared" si="13"/>
        <v>3</v>
      </c>
      <c r="Z389" s="3">
        <v>0</v>
      </c>
    </row>
    <row r="390" spans="1:26" ht="12.75" customHeight="1" x14ac:dyDescent="0.25">
      <c r="A390" s="2">
        <v>43164.4580305208</v>
      </c>
      <c r="C390" s="1" t="s">
        <v>594</v>
      </c>
      <c r="D390" s="1" t="s">
        <v>40</v>
      </c>
      <c r="E390" s="1" t="s">
        <v>595</v>
      </c>
      <c r="F390" s="3">
        <v>1</v>
      </c>
      <c r="G390" s="1" t="s">
        <v>29</v>
      </c>
      <c r="H390" s="3">
        <v>94</v>
      </c>
      <c r="I390" s="3">
        <v>94</v>
      </c>
      <c r="J390" s="1" t="s">
        <v>235</v>
      </c>
      <c r="L390" s="1" t="s">
        <v>236</v>
      </c>
      <c r="M390" s="1" t="s">
        <v>590</v>
      </c>
      <c r="N390" s="1" t="s">
        <v>33</v>
      </c>
      <c r="O390" s="1" t="s">
        <v>321</v>
      </c>
      <c r="P390" s="1" t="s">
        <v>35</v>
      </c>
      <c r="Q390" s="1" t="s">
        <v>90</v>
      </c>
      <c r="R390" s="1" t="s">
        <v>91</v>
      </c>
      <c r="W390" s="1">
        <f t="shared" si="12"/>
        <v>2018</v>
      </c>
      <c r="X390" s="1">
        <f t="shared" si="13"/>
        <v>3</v>
      </c>
      <c r="Z390" s="3">
        <v>0</v>
      </c>
    </row>
    <row r="391" spans="1:26" ht="12.75" customHeight="1" x14ac:dyDescent="0.25">
      <c r="A391" s="2">
        <v>43164.4580305208</v>
      </c>
      <c r="B391" s="1" t="s">
        <v>372</v>
      </c>
      <c r="C391" s="1" t="s">
        <v>373</v>
      </c>
      <c r="D391" s="1" t="s">
        <v>40</v>
      </c>
      <c r="E391" s="1" t="s">
        <v>374</v>
      </c>
      <c r="F391" s="3">
        <v>1</v>
      </c>
      <c r="G391" s="1" t="s">
        <v>105</v>
      </c>
      <c r="H391" s="3">
        <v>106.5</v>
      </c>
      <c r="I391" s="3">
        <v>106.5</v>
      </c>
      <c r="J391" s="1" t="s">
        <v>235</v>
      </c>
      <c r="L391" s="1" t="s">
        <v>236</v>
      </c>
      <c r="M391" s="1" t="s">
        <v>590</v>
      </c>
      <c r="N391" s="1" t="s">
        <v>33</v>
      </c>
      <c r="O391" s="1" t="s">
        <v>321</v>
      </c>
      <c r="P391" s="1" t="s">
        <v>35</v>
      </c>
      <c r="Q391" s="1" t="s">
        <v>282</v>
      </c>
      <c r="R391" s="1" t="s">
        <v>283</v>
      </c>
      <c r="U391" s="1" t="s">
        <v>69</v>
      </c>
      <c r="W391" s="1">
        <f t="shared" si="12"/>
        <v>2018</v>
      </c>
      <c r="X391" s="1">
        <f t="shared" si="13"/>
        <v>3</v>
      </c>
      <c r="Z391" s="3">
        <v>0</v>
      </c>
    </row>
    <row r="392" spans="1:26" ht="12.75" customHeight="1" x14ac:dyDescent="0.25">
      <c r="A392" s="2">
        <v>43164.4580305208</v>
      </c>
      <c r="B392" s="1" t="s">
        <v>178</v>
      </c>
      <c r="C392" s="1" t="s">
        <v>179</v>
      </c>
      <c r="D392" s="1" t="s">
        <v>40</v>
      </c>
      <c r="E392" s="1" t="s">
        <v>180</v>
      </c>
      <c r="F392" s="3">
        <v>1</v>
      </c>
      <c r="G392" s="1" t="s">
        <v>29</v>
      </c>
      <c r="H392" s="3">
        <v>121</v>
      </c>
      <c r="I392" s="3">
        <v>121</v>
      </c>
      <c r="J392" s="1" t="s">
        <v>235</v>
      </c>
      <c r="L392" s="1" t="s">
        <v>236</v>
      </c>
      <c r="M392" s="1" t="s">
        <v>590</v>
      </c>
      <c r="N392" s="1" t="s">
        <v>33</v>
      </c>
      <c r="O392" s="1" t="s">
        <v>321</v>
      </c>
      <c r="P392" s="1" t="s">
        <v>35</v>
      </c>
      <c r="Q392" s="1" t="s">
        <v>181</v>
      </c>
      <c r="R392" s="1" t="s">
        <v>182</v>
      </c>
      <c r="U392" s="1" t="s">
        <v>183</v>
      </c>
      <c r="W392" s="1">
        <f t="shared" si="12"/>
        <v>2018</v>
      </c>
      <c r="X392" s="1">
        <f t="shared" si="13"/>
        <v>3</v>
      </c>
      <c r="Z392" s="3">
        <v>0</v>
      </c>
    </row>
    <row r="393" spans="1:26" ht="12.75" customHeight="1" x14ac:dyDescent="0.25">
      <c r="A393" s="2">
        <v>43164.4580305208</v>
      </c>
      <c r="B393" s="1" t="s">
        <v>435</v>
      </c>
      <c r="C393" s="1" t="s">
        <v>436</v>
      </c>
      <c r="D393" s="1" t="s">
        <v>40</v>
      </c>
      <c r="E393" s="1" t="s">
        <v>437</v>
      </c>
      <c r="F393" s="3">
        <v>1</v>
      </c>
      <c r="G393" s="1" t="s">
        <v>29</v>
      </c>
      <c r="H393" s="3">
        <v>145.19999999999999</v>
      </c>
      <c r="I393" s="3">
        <v>145.19999999999999</v>
      </c>
      <c r="J393" s="1" t="s">
        <v>235</v>
      </c>
      <c r="L393" s="1" t="s">
        <v>236</v>
      </c>
      <c r="M393" s="1" t="s">
        <v>590</v>
      </c>
      <c r="N393" s="1" t="s">
        <v>33</v>
      </c>
      <c r="O393" s="1" t="s">
        <v>321</v>
      </c>
      <c r="P393" s="1" t="s">
        <v>35</v>
      </c>
      <c r="Q393" s="1" t="s">
        <v>282</v>
      </c>
      <c r="R393" s="1" t="s">
        <v>283</v>
      </c>
      <c r="U393" s="1" t="s">
        <v>193</v>
      </c>
      <c r="W393" s="1">
        <f t="shared" si="12"/>
        <v>2018</v>
      </c>
      <c r="X393" s="1">
        <f t="shared" si="13"/>
        <v>3</v>
      </c>
      <c r="Z393" s="3">
        <v>0</v>
      </c>
    </row>
    <row r="394" spans="1:26" ht="12.75" customHeight="1" x14ac:dyDescent="0.25">
      <c r="A394" s="2">
        <v>43164.4580305208</v>
      </c>
      <c r="C394" s="1" t="s">
        <v>596</v>
      </c>
      <c r="D394" s="1" t="s">
        <v>27</v>
      </c>
      <c r="E394" s="1" t="s">
        <v>597</v>
      </c>
      <c r="F394" s="3">
        <v>1</v>
      </c>
      <c r="G394" s="1" t="s">
        <v>29</v>
      </c>
      <c r="H394" s="3">
        <v>153.68</v>
      </c>
      <c r="I394" s="3">
        <v>153.68</v>
      </c>
      <c r="J394" s="1" t="s">
        <v>235</v>
      </c>
      <c r="L394" s="1" t="s">
        <v>236</v>
      </c>
      <c r="M394" s="1" t="s">
        <v>590</v>
      </c>
      <c r="N394" s="1" t="s">
        <v>33</v>
      </c>
      <c r="O394" s="1" t="s">
        <v>321</v>
      </c>
      <c r="P394" s="1" t="s">
        <v>35</v>
      </c>
      <c r="Q394" s="1" t="s">
        <v>52</v>
      </c>
      <c r="R394" s="1" t="s">
        <v>53</v>
      </c>
      <c r="U394" s="1" t="s">
        <v>54</v>
      </c>
      <c r="W394" s="1">
        <f t="shared" si="12"/>
        <v>2018</v>
      </c>
      <c r="X394" s="1">
        <f t="shared" si="13"/>
        <v>3</v>
      </c>
      <c r="Z394" s="3">
        <v>0</v>
      </c>
    </row>
    <row r="395" spans="1:26" ht="12.75" customHeight="1" x14ac:dyDescent="0.25">
      <c r="A395" s="2">
        <v>43164.4580305208</v>
      </c>
      <c r="C395" s="1" t="s">
        <v>226</v>
      </c>
      <c r="D395" s="1" t="s">
        <v>27</v>
      </c>
      <c r="E395" s="1" t="s">
        <v>227</v>
      </c>
      <c r="F395" s="3">
        <v>1</v>
      </c>
      <c r="G395" s="1" t="s">
        <v>29</v>
      </c>
      <c r="H395" s="3">
        <v>171.82</v>
      </c>
      <c r="I395" s="3">
        <v>171.82</v>
      </c>
      <c r="J395" s="1" t="s">
        <v>235</v>
      </c>
      <c r="L395" s="1" t="s">
        <v>236</v>
      </c>
      <c r="M395" s="1" t="s">
        <v>590</v>
      </c>
      <c r="N395" s="1" t="s">
        <v>33</v>
      </c>
      <c r="O395" s="1" t="s">
        <v>321</v>
      </c>
      <c r="P395" s="1" t="s">
        <v>35</v>
      </c>
      <c r="Q395" s="1" t="s">
        <v>36</v>
      </c>
      <c r="R395" s="1" t="s">
        <v>37</v>
      </c>
      <c r="U395" s="1" t="s">
        <v>228</v>
      </c>
      <c r="W395" s="1">
        <f t="shared" si="12"/>
        <v>2018</v>
      </c>
      <c r="X395" s="1">
        <f t="shared" si="13"/>
        <v>3</v>
      </c>
      <c r="Z395" s="3">
        <v>0</v>
      </c>
    </row>
    <row r="396" spans="1:26" ht="12.75" customHeight="1" x14ac:dyDescent="0.25">
      <c r="A396" s="2">
        <v>43164.4580305208</v>
      </c>
      <c r="C396" s="1" t="s">
        <v>184</v>
      </c>
      <c r="D396" s="1" t="s">
        <v>27</v>
      </c>
      <c r="E396" s="1" t="s">
        <v>185</v>
      </c>
      <c r="F396" s="3">
        <v>4</v>
      </c>
      <c r="G396" s="1" t="s">
        <v>29</v>
      </c>
      <c r="H396" s="3">
        <v>172.78</v>
      </c>
      <c r="I396" s="3">
        <v>691.12</v>
      </c>
      <c r="J396" s="1" t="s">
        <v>235</v>
      </c>
      <c r="L396" s="1" t="s">
        <v>236</v>
      </c>
      <c r="M396" s="1" t="s">
        <v>590</v>
      </c>
      <c r="N396" s="1" t="s">
        <v>33</v>
      </c>
      <c r="O396" s="1" t="s">
        <v>321</v>
      </c>
      <c r="P396" s="1" t="s">
        <v>35</v>
      </c>
      <c r="Q396" s="1" t="s">
        <v>112</v>
      </c>
      <c r="R396" s="1" t="s">
        <v>113</v>
      </c>
      <c r="U396" s="1" t="s">
        <v>114</v>
      </c>
      <c r="W396" s="1">
        <f t="shared" si="12"/>
        <v>2018</v>
      </c>
      <c r="X396" s="1">
        <f t="shared" si="13"/>
        <v>3</v>
      </c>
      <c r="Z396" s="3">
        <v>0</v>
      </c>
    </row>
    <row r="397" spans="1:26" ht="12.75" customHeight="1" x14ac:dyDescent="0.25">
      <c r="A397" s="2">
        <v>43164.4580305208</v>
      </c>
      <c r="C397" s="1" t="s">
        <v>438</v>
      </c>
      <c r="D397" s="1" t="s">
        <v>27</v>
      </c>
      <c r="E397" s="1" t="s">
        <v>439</v>
      </c>
      <c r="F397" s="3">
        <v>1</v>
      </c>
      <c r="G397" s="1" t="s">
        <v>29</v>
      </c>
      <c r="H397" s="3">
        <v>234.74</v>
      </c>
      <c r="I397" s="3">
        <v>234.74</v>
      </c>
      <c r="J397" s="1" t="s">
        <v>235</v>
      </c>
      <c r="L397" s="1" t="s">
        <v>236</v>
      </c>
      <c r="M397" s="1" t="s">
        <v>590</v>
      </c>
      <c r="N397" s="1" t="s">
        <v>33</v>
      </c>
      <c r="O397" s="1" t="s">
        <v>321</v>
      </c>
      <c r="P397" s="1" t="s">
        <v>35</v>
      </c>
      <c r="Q397" s="1" t="s">
        <v>52</v>
      </c>
      <c r="R397" s="1" t="s">
        <v>53</v>
      </c>
      <c r="U397" s="1" t="s">
        <v>54</v>
      </c>
      <c r="W397" s="1">
        <f t="shared" si="12"/>
        <v>2018</v>
      </c>
      <c r="X397" s="1">
        <f t="shared" si="13"/>
        <v>3</v>
      </c>
      <c r="Z397" s="3">
        <v>0</v>
      </c>
    </row>
    <row r="398" spans="1:26" ht="12.75" customHeight="1" x14ac:dyDescent="0.25">
      <c r="A398" s="2">
        <v>43164.4580305208</v>
      </c>
      <c r="B398" s="1" t="s">
        <v>232</v>
      </c>
      <c r="C398" s="1" t="s">
        <v>233</v>
      </c>
      <c r="D398" s="1" t="s">
        <v>27</v>
      </c>
      <c r="E398" s="1" t="s">
        <v>234</v>
      </c>
      <c r="F398" s="3">
        <v>1</v>
      </c>
      <c r="G398" s="1" t="s">
        <v>105</v>
      </c>
      <c r="H398" s="3">
        <v>326.69</v>
      </c>
      <c r="I398" s="3">
        <v>326.69</v>
      </c>
      <c r="J398" s="1" t="s">
        <v>235</v>
      </c>
      <c r="L398" s="1" t="s">
        <v>236</v>
      </c>
      <c r="M398" s="1" t="s">
        <v>590</v>
      </c>
      <c r="N398" s="1" t="s">
        <v>33</v>
      </c>
      <c r="O398" s="1" t="s">
        <v>321</v>
      </c>
      <c r="P398" s="1" t="s">
        <v>35</v>
      </c>
      <c r="Q398" s="1" t="s">
        <v>112</v>
      </c>
      <c r="R398" s="1" t="s">
        <v>113</v>
      </c>
      <c r="U398" s="1" t="s">
        <v>164</v>
      </c>
      <c r="W398" s="1">
        <f t="shared" si="12"/>
        <v>2018</v>
      </c>
      <c r="X398" s="1">
        <f t="shared" si="13"/>
        <v>3</v>
      </c>
      <c r="Z398" s="3">
        <v>0</v>
      </c>
    </row>
    <row r="399" spans="1:26" ht="12.75" customHeight="1" x14ac:dyDescent="0.25">
      <c r="A399" s="2">
        <v>43164.461447835602</v>
      </c>
      <c r="C399" s="1" t="s">
        <v>70</v>
      </c>
      <c r="D399" s="1" t="s">
        <v>71</v>
      </c>
      <c r="E399" s="1" t="s">
        <v>72</v>
      </c>
      <c r="F399" s="3">
        <v>300</v>
      </c>
      <c r="G399" s="1" t="s">
        <v>29</v>
      </c>
      <c r="H399" s="3">
        <v>2.8</v>
      </c>
      <c r="I399" s="3">
        <v>840.78</v>
      </c>
      <c r="J399" s="1" t="s">
        <v>235</v>
      </c>
      <c r="L399" s="1" t="s">
        <v>236</v>
      </c>
      <c r="M399" s="1" t="s">
        <v>598</v>
      </c>
      <c r="N399" s="1" t="s">
        <v>33</v>
      </c>
      <c r="O399" s="1" t="s">
        <v>321</v>
      </c>
      <c r="P399" s="1" t="s">
        <v>35</v>
      </c>
      <c r="Q399" s="1" t="s">
        <v>73</v>
      </c>
      <c r="R399" s="1" t="s">
        <v>74</v>
      </c>
      <c r="U399" s="1" t="s">
        <v>75</v>
      </c>
      <c r="W399" s="1">
        <f t="shared" si="12"/>
        <v>2018</v>
      </c>
      <c r="X399" s="1">
        <f t="shared" si="13"/>
        <v>3</v>
      </c>
      <c r="Z399" s="3">
        <v>0</v>
      </c>
    </row>
    <row r="400" spans="1:26" ht="12.75" customHeight="1" x14ac:dyDescent="0.25">
      <c r="A400" s="2">
        <v>43164.521578125001</v>
      </c>
      <c r="C400" s="1" t="s">
        <v>484</v>
      </c>
      <c r="D400" s="1" t="s">
        <v>40</v>
      </c>
      <c r="E400" s="1" t="s">
        <v>485</v>
      </c>
      <c r="F400" s="3">
        <v>10</v>
      </c>
      <c r="G400" s="1" t="s">
        <v>29</v>
      </c>
      <c r="H400" s="3">
        <v>16.13</v>
      </c>
      <c r="I400" s="3">
        <v>161.25</v>
      </c>
      <c r="J400" s="1" t="s">
        <v>235</v>
      </c>
      <c r="L400" s="1" t="s">
        <v>236</v>
      </c>
      <c r="M400" s="1" t="s">
        <v>599</v>
      </c>
      <c r="N400" s="1" t="s">
        <v>33</v>
      </c>
      <c r="O400" s="1" t="s">
        <v>321</v>
      </c>
      <c r="P400" s="1" t="s">
        <v>35</v>
      </c>
      <c r="Q400" s="1" t="s">
        <v>282</v>
      </c>
      <c r="R400" s="1" t="s">
        <v>283</v>
      </c>
      <c r="U400" s="1" t="s">
        <v>183</v>
      </c>
      <c r="W400" s="1">
        <f t="shared" si="12"/>
        <v>2018</v>
      </c>
      <c r="X400" s="1">
        <f t="shared" si="13"/>
        <v>3</v>
      </c>
      <c r="Z400" s="3">
        <v>0</v>
      </c>
    </row>
    <row r="401" spans="1:26" ht="12.75" customHeight="1" x14ac:dyDescent="0.25">
      <c r="A401" s="2">
        <v>43164.521578125001</v>
      </c>
      <c r="C401" s="1" t="s">
        <v>486</v>
      </c>
      <c r="D401" s="1" t="s">
        <v>40</v>
      </c>
      <c r="E401" s="1" t="s">
        <v>487</v>
      </c>
      <c r="F401" s="3">
        <v>4</v>
      </c>
      <c r="G401" s="1" t="s">
        <v>29</v>
      </c>
      <c r="H401" s="3">
        <v>17.489999999999998</v>
      </c>
      <c r="I401" s="3">
        <v>69.959999999999994</v>
      </c>
      <c r="J401" s="1" t="s">
        <v>235</v>
      </c>
      <c r="L401" s="1" t="s">
        <v>236</v>
      </c>
      <c r="M401" s="1" t="s">
        <v>599</v>
      </c>
      <c r="N401" s="1" t="s">
        <v>33</v>
      </c>
      <c r="O401" s="1" t="s">
        <v>321</v>
      </c>
      <c r="P401" s="1" t="s">
        <v>35</v>
      </c>
      <c r="Q401" s="1" t="s">
        <v>282</v>
      </c>
      <c r="R401" s="1" t="s">
        <v>283</v>
      </c>
      <c r="U401" s="1" t="s">
        <v>183</v>
      </c>
      <c r="W401" s="1">
        <f t="shared" si="12"/>
        <v>2018</v>
      </c>
      <c r="X401" s="1">
        <f t="shared" si="13"/>
        <v>3</v>
      </c>
      <c r="Z401" s="3">
        <v>0</v>
      </c>
    </row>
    <row r="402" spans="1:26" ht="12.75" customHeight="1" x14ac:dyDescent="0.25">
      <c r="A402" s="2">
        <v>43165.257944907396</v>
      </c>
      <c r="C402" s="1" t="s">
        <v>324</v>
      </c>
      <c r="D402" s="1" t="s">
        <v>40</v>
      </c>
      <c r="E402" s="1" t="s">
        <v>325</v>
      </c>
      <c r="F402" s="3">
        <v>500</v>
      </c>
      <c r="G402" s="1" t="s">
        <v>29</v>
      </c>
      <c r="H402" s="3">
        <v>0.55000000000000004</v>
      </c>
      <c r="I402" s="3">
        <v>275</v>
      </c>
      <c r="J402" s="1" t="s">
        <v>318</v>
      </c>
      <c r="L402" s="1" t="s">
        <v>319</v>
      </c>
      <c r="M402" s="1" t="s">
        <v>600</v>
      </c>
      <c r="N402" s="1" t="s">
        <v>33</v>
      </c>
      <c r="O402" s="1" t="s">
        <v>321</v>
      </c>
      <c r="P402" s="1" t="s">
        <v>35</v>
      </c>
      <c r="Q402" s="1" t="s">
        <v>67</v>
      </c>
      <c r="R402" s="1" t="s">
        <v>68</v>
      </c>
      <c r="U402" s="1" t="s">
        <v>326</v>
      </c>
      <c r="W402" s="1">
        <f t="shared" si="12"/>
        <v>2018</v>
      </c>
      <c r="X402" s="1">
        <f t="shared" si="13"/>
        <v>3</v>
      </c>
      <c r="Z402" s="3">
        <v>0</v>
      </c>
    </row>
    <row r="403" spans="1:26" ht="12.75" customHeight="1" x14ac:dyDescent="0.25">
      <c r="A403" s="2">
        <v>43165.257944907396</v>
      </c>
      <c r="B403" s="1" t="s">
        <v>601</v>
      </c>
      <c r="C403" s="1" t="s">
        <v>602</v>
      </c>
      <c r="D403" s="1" t="s">
        <v>40</v>
      </c>
      <c r="E403" s="1" t="s">
        <v>603</v>
      </c>
      <c r="F403" s="3">
        <v>2</v>
      </c>
      <c r="G403" s="1" t="s">
        <v>29</v>
      </c>
      <c r="H403" s="3">
        <v>1.71</v>
      </c>
      <c r="I403" s="3">
        <v>3.42</v>
      </c>
      <c r="J403" s="1" t="s">
        <v>318</v>
      </c>
      <c r="L403" s="1" t="s">
        <v>319</v>
      </c>
      <c r="M403" s="1" t="s">
        <v>600</v>
      </c>
      <c r="N403" s="1" t="s">
        <v>33</v>
      </c>
      <c r="O403" s="1" t="s">
        <v>321</v>
      </c>
      <c r="P403" s="1" t="s">
        <v>35</v>
      </c>
      <c r="Q403" s="1" t="s">
        <v>90</v>
      </c>
      <c r="R403" s="1" t="s">
        <v>91</v>
      </c>
      <c r="U403" s="1" t="s">
        <v>69</v>
      </c>
      <c r="W403" s="1">
        <f t="shared" si="12"/>
        <v>2018</v>
      </c>
      <c r="X403" s="1">
        <f t="shared" si="13"/>
        <v>3</v>
      </c>
      <c r="Z403" s="3">
        <v>0</v>
      </c>
    </row>
    <row r="404" spans="1:26" ht="12.75" customHeight="1" x14ac:dyDescent="0.25">
      <c r="A404" s="2">
        <v>43165.257944907396</v>
      </c>
      <c r="B404" s="1" t="s">
        <v>604</v>
      </c>
      <c r="C404" s="1" t="s">
        <v>605</v>
      </c>
      <c r="D404" s="1" t="s">
        <v>40</v>
      </c>
      <c r="E404" s="1" t="s">
        <v>606</v>
      </c>
      <c r="F404" s="3">
        <v>1</v>
      </c>
      <c r="G404" s="1" t="s">
        <v>29</v>
      </c>
      <c r="H404" s="3">
        <v>2.2000000000000002</v>
      </c>
      <c r="I404" s="3">
        <v>2.2000000000000002</v>
      </c>
      <c r="J404" s="1" t="s">
        <v>318</v>
      </c>
      <c r="L404" s="1" t="s">
        <v>319</v>
      </c>
      <c r="M404" s="1" t="s">
        <v>600</v>
      </c>
      <c r="N404" s="1" t="s">
        <v>33</v>
      </c>
      <c r="O404" s="1" t="s">
        <v>321</v>
      </c>
      <c r="P404" s="1" t="s">
        <v>35</v>
      </c>
      <c r="Q404" s="1" t="s">
        <v>79</v>
      </c>
      <c r="R404" s="1" t="s">
        <v>80</v>
      </c>
      <c r="U404" s="1" t="s">
        <v>69</v>
      </c>
      <c r="W404" s="1">
        <f t="shared" si="12"/>
        <v>2018</v>
      </c>
      <c r="X404" s="1">
        <f t="shared" si="13"/>
        <v>3</v>
      </c>
      <c r="Z404" s="3">
        <v>0</v>
      </c>
    </row>
    <row r="405" spans="1:26" ht="12.75" customHeight="1" x14ac:dyDescent="0.25">
      <c r="A405" s="2">
        <v>43165.257944907396</v>
      </c>
      <c r="C405" s="1" t="s">
        <v>70</v>
      </c>
      <c r="D405" s="1" t="s">
        <v>71</v>
      </c>
      <c r="E405" s="1" t="s">
        <v>72</v>
      </c>
      <c r="F405" s="3">
        <v>200</v>
      </c>
      <c r="G405" s="1" t="s">
        <v>29</v>
      </c>
      <c r="H405" s="3">
        <v>2.8</v>
      </c>
      <c r="I405" s="3">
        <v>560.52</v>
      </c>
      <c r="J405" s="1" t="s">
        <v>318</v>
      </c>
      <c r="L405" s="1" t="s">
        <v>319</v>
      </c>
      <c r="M405" s="1" t="s">
        <v>600</v>
      </c>
      <c r="N405" s="1" t="s">
        <v>33</v>
      </c>
      <c r="O405" s="1" t="s">
        <v>321</v>
      </c>
      <c r="P405" s="1" t="s">
        <v>35</v>
      </c>
      <c r="Q405" s="1" t="s">
        <v>73</v>
      </c>
      <c r="R405" s="1" t="s">
        <v>74</v>
      </c>
      <c r="U405" s="1" t="s">
        <v>75</v>
      </c>
      <c r="W405" s="1">
        <f t="shared" si="12"/>
        <v>2018</v>
      </c>
      <c r="X405" s="1">
        <f t="shared" si="13"/>
        <v>3</v>
      </c>
      <c r="Z405" s="3">
        <v>0</v>
      </c>
    </row>
    <row r="406" spans="1:26" ht="12.75" customHeight="1" x14ac:dyDescent="0.25">
      <c r="A406" s="2">
        <v>43165.257944907396</v>
      </c>
      <c r="B406" s="1" t="s">
        <v>607</v>
      </c>
      <c r="C406" s="1" t="s">
        <v>608</v>
      </c>
      <c r="D406" s="1" t="s">
        <v>40</v>
      </c>
      <c r="E406" s="1" t="s">
        <v>609</v>
      </c>
      <c r="F406" s="3">
        <v>5</v>
      </c>
      <c r="G406" s="1" t="s">
        <v>29</v>
      </c>
      <c r="H406" s="3">
        <v>3.63</v>
      </c>
      <c r="I406" s="3">
        <v>18.149999999999999</v>
      </c>
      <c r="J406" s="1" t="s">
        <v>318</v>
      </c>
      <c r="L406" s="1" t="s">
        <v>319</v>
      </c>
      <c r="M406" s="1" t="s">
        <v>600</v>
      </c>
      <c r="N406" s="1" t="s">
        <v>33</v>
      </c>
      <c r="O406" s="1" t="s">
        <v>321</v>
      </c>
      <c r="P406" s="1" t="s">
        <v>35</v>
      </c>
      <c r="Q406" s="1" t="s">
        <v>79</v>
      </c>
      <c r="R406" s="1" t="s">
        <v>80</v>
      </c>
      <c r="U406" s="1" t="s">
        <v>69</v>
      </c>
      <c r="W406" s="1">
        <f t="shared" si="12"/>
        <v>2018</v>
      </c>
      <c r="X406" s="1">
        <f t="shared" si="13"/>
        <v>3</v>
      </c>
      <c r="Z406" s="3">
        <v>0</v>
      </c>
    </row>
    <row r="407" spans="1:26" ht="12.75" customHeight="1" x14ac:dyDescent="0.25">
      <c r="A407" s="2">
        <v>43165.257944907396</v>
      </c>
      <c r="B407" s="1" t="s">
        <v>250</v>
      </c>
      <c r="C407" s="1" t="s">
        <v>251</v>
      </c>
      <c r="D407" s="1" t="s">
        <v>40</v>
      </c>
      <c r="E407" s="1" t="s">
        <v>252</v>
      </c>
      <c r="F407" s="3">
        <v>5</v>
      </c>
      <c r="G407" s="1" t="s">
        <v>105</v>
      </c>
      <c r="H407" s="3">
        <v>3.75</v>
      </c>
      <c r="I407" s="3">
        <v>18.77</v>
      </c>
      <c r="J407" s="1" t="s">
        <v>318</v>
      </c>
      <c r="L407" s="1" t="s">
        <v>319</v>
      </c>
      <c r="M407" s="1" t="s">
        <v>600</v>
      </c>
      <c r="N407" s="1" t="s">
        <v>33</v>
      </c>
      <c r="O407" s="1" t="s">
        <v>321</v>
      </c>
      <c r="P407" s="1" t="s">
        <v>35</v>
      </c>
      <c r="Q407" s="1" t="s">
        <v>90</v>
      </c>
      <c r="R407" s="1" t="s">
        <v>91</v>
      </c>
      <c r="U407" s="1" t="s">
        <v>69</v>
      </c>
      <c r="W407" s="1">
        <f t="shared" si="12"/>
        <v>2018</v>
      </c>
      <c r="X407" s="1">
        <f t="shared" si="13"/>
        <v>3</v>
      </c>
      <c r="Z407" s="3">
        <v>0</v>
      </c>
    </row>
    <row r="408" spans="1:26" ht="12.75" customHeight="1" x14ac:dyDescent="0.25">
      <c r="A408" s="2">
        <v>43165.257944907396</v>
      </c>
      <c r="C408" s="1" t="s">
        <v>445</v>
      </c>
      <c r="D408" s="1" t="s">
        <v>150</v>
      </c>
      <c r="E408" s="1" t="s">
        <v>446</v>
      </c>
      <c r="F408" s="3">
        <v>28</v>
      </c>
      <c r="G408" s="1" t="s">
        <v>29</v>
      </c>
      <c r="H408" s="3">
        <v>5.99</v>
      </c>
      <c r="I408" s="3">
        <v>167.68</v>
      </c>
      <c r="J408" s="1" t="s">
        <v>318</v>
      </c>
      <c r="L408" s="1" t="s">
        <v>319</v>
      </c>
      <c r="M408" s="1" t="s">
        <v>600</v>
      </c>
      <c r="N408" s="1" t="s">
        <v>33</v>
      </c>
      <c r="O408" s="1" t="s">
        <v>321</v>
      </c>
      <c r="P408" s="1" t="s">
        <v>35</v>
      </c>
      <c r="Q408" s="1" t="s">
        <v>152</v>
      </c>
      <c r="R408" s="1" t="s">
        <v>153</v>
      </c>
      <c r="U408" s="1" t="s">
        <v>447</v>
      </c>
      <c r="W408" s="1">
        <f t="shared" si="12"/>
        <v>2018</v>
      </c>
      <c r="X408" s="1">
        <f t="shared" si="13"/>
        <v>3</v>
      </c>
      <c r="Z408" s="3">
        <v>0</v>
      </c>
    </row>
    <row r="409" spans="1:26" ht="12.75" customHeight="1" x14ac:dyDescent="0.25">
      <c r="A409" s="2">
        <v>43165.257944907396</v>
      </c>
      <c r="B409" s="1" t="s">
        <v>478</v>
      </c>
      <c r="C409" s="1" t="s">
        <v>479</v>
      </c>
      <c r="D409" s="1" t="s">
        <v>150</v>
      </c>
      <c r="E409" s="1" t="s">
        <v>480</v>
      </c>
      <c r="F409" s="3">
        <v>1</v>
      </c>
      <c r="G409" s="1" t="s">
        <v>29</v>
      </c>
      <c r="H409" s="3">
        <v>6.54</v>
      </c>
      <c r="I409" s="3">
        <v>6.54</v>
      </c>
      <c r="J409" s="1" t="s">
        <v>318</v>
      </c>
      <c r="L409" s="1" t="s">
        <v>319</v>
      </c>
      <c r="M409" s="1" t="s">
        <v>600</v>
      </c>
      <c r="N409" s="1" t="s">
        <v>33</v>
      </c>
      <c r="O409" s="1" t="s">
        <v>321</v>
      </c>
      <c r="P409" s="1" t="s">
        <v>35</v>
      </c>
      <c r="Q409" s="1" t="s">
        <v>152</v>
      </c>
      <c r="R409" s="1" t="s">
        <v>153</v>
      </c>
      <c r="U409" s="1" t="s">
        <v>295</v>
      </c>
      <c r="W409" s="1">
        <f t="shared" si="12"/>
        <v>2018</v>
      </c>
      <c r="X409" s="1">
        <f t="shared" si="13"/>
        <v>3</v>
      </c>
      <c r="Z409" s="3">
        <v>0</v>
      </c>
    </row>
    <row r="410" spans="1:26" ht="12.75" customHeight="1" x14ac:dyDescent="0.25">
      <c r="A410" s="2">
        <v>43165.257944907396</v>
      </c>
      <c r="B410" s="1" t="s">
        <v>259</v>
      </c>
      <c r="C410" s="1" t="s">
        <v>260</v>
      </c>
      <c r="D410" s="1" t="s">
        <v>40</v>
      </c>
      <c r="E410" s="1" t="s">
        <v>261</v>
      </c>
      <c r="F410" s="3">
        <v>3</v>
      </c>
      <c r="G410" s="1" t="s">
        <v>29</v>
      </c>
      <c r="H410" s="3">
        <v>8.4700000000000006</v>
      </c>
      <c r="I410" s="3">
        <v>25.41</v>
      </c>
      <c r="J410" s="1" t="s">
        <v>318</v>
      </c>
      <c r="L410" s="1" t="s">
        <v>319</v>
      </c>
      <c r="M410" s="1" t="s">
        <v>600</v>
      </c>
      <c r="N410" s="1" t="s">
        <v>33</v>
      </c>
      <c r="O410" s="1" t="s">
        <v>321</v>
      </c>
      <c r="P410" s="1" t="s">
        <v>35</v>
      </c>
      <c r="Q410" s="1" t="s">
        <v>90</v>
      </c>
      <c r="R410" s="1" t="s">
        <v>91</v>
      </c>
      <c r="U410" s="1" t="s">
        <v>69</v>
      </c>
      <c r="W410" s="1">
        <f t="shared" ref="W410:W473" si="14">YEAR(A410)</f>
        <v>2018</v>
      </c>
      <c r="X410" s="1">
        <f t="shared" ref="X410:X473" si="15">MONTH(A410)</f>
        <v>3</v>
      </c>
      <c r="Z410" s="3">
        <v>0</v>
      </c>
    </row>
    <row r="411" spans="1:26" ht="12.75" customHeight="1" x14ac:dyDescent="0.25">
      <c r="A411" s="2">
        <v>43165.257944907396</v>
      </c>
      <c r="B411" s="1" t="s">
        <v>610</v>
      </c>
      <c r="C411" s="1" t="s">
        <v>611</v>
      </c>
      <c r="D411" s="1" t="s">
        <v>40</v>
      </c>
      <c r="E411" s="1" t="s">
        <v>612</v>
      </c>
      <c r="F411" s="3">
        <v>10</v>
      </c>
      <c r="G411" s="1" t="s">
        <v>29</v>
      </c>
      <c r="H411" s="3">
        <v>8.98</v>
      </c>
      <c r="I411" s="3">
        <v>89.79</v>
      </c>
      <c r="J411" s="1" t="s">
        <v>318</v>
      </c>
      <c r="L411" s="1" t="s">
        <v>319</v>
      </c>
      <c r="M411" s="1" t="s">
        <v>600</v>
      </c>
      <c r="N411" s="1" t="s">
        <v>33</v>
      </c>
      <c r="O411" s="1" t="s">
        <v>321</v>
      </c>
      <c r="P411" s="1" t="s">
        <v>35</v>
      </c>
      <c r="Q411" s="1" t="s">
        <v>79</v>
      </c>
      <c r="R411" s="1" t="s">
        <v>80</v>
      </c>
      <c r="U411" s="1" t="s">
        <v>69</v>
      </c>
      <c r="W411" s="1">
        <f t="shared" si="14"/>
        <v>2018</v>
      </c>
      <c r="X411" s="1">
        <f t="shared" si="15"/>
        <v>3</v>
      </c>
      <c r="Z411" s="3">
        <v>0</v>
      </c>
    </row>
    <row r="412" spans="1:26" ht="12.75" customHeight="1" x14ac:dyDescent="0.25">
      <c r="A412" s="2">
        <v>43165.257944907396</v>
      </c>
      <c r="B412" s="1" t="s">
        <v>332</v>
      </c>
      <c r="C412" s="1" t="s">
        <v>333</v>
      </c>
      <c r="D412" s="1" t="s">
        <v>27</v>
      </c>
      <c r="E412" s="1" t="s">
        <v>334</v>
      </c>
      <c r="F412" s="3">
        <v>6</v>
      </c>
      <c r="G412" s="1" t="s">
        <v>29</v>
      </c>
      <c r="H412" s="3">
        <v>10.89</v>
      </c>
      <c r="I412" s="3">
        <v>65.349999999999994</v>
      </c>
      <c r="J412" s="1" t="s">
        <v>318</v>
      </c>
      <c r="L412" s="1" t="s">
        <v>319</v>
      </c>
      <c r="M412" s="1" t="s">
        <v>600</v>
      </c>
      <c r="N412" s="1" t="s">
        <v>33</v>
      </c>
      <c r="O412" s="1" t="s">
        <v>321</v>
      </c>
      <c r="P412" s="1" t="s">
        <v>35</v>
      </c>
      <c r="Q412" s="1" t="s">
        <v>112</v>
      </c>
      <c r="R412" s="1" t="s">
        <v>113</v>
      </c>
      <c r="U412" s="1" t="s">
        <v>114</v>
      </c>
      <c r="W412" s="1">
        <f t="shared" si="14"/>
        <v>2018</v>
      </c>
      <c r="X412" s="1">
        <f t="shared" si="15"/>
        <v>3</v>
      </c>
      <c r="Z412" s="3">
        <v>0</v>
      </c>
    </row>
    <row r="413" spans="1:26" ht="12.75" customHeight="1" x14ac:dyDescent="0.25">
      <c r="A413" s="2">
        <v>43165.257944907396</v>
      </c>
      <c r="C413" s="1" t="s">
        <v>110</v>
      </c>
      <c r="D413" s="1" t="s">
        <v>27</v>
      </c>
      <c r="E413" s="1" t="s">
        <v>111</v>
      </c>
      <c r="F413" s="3">
        <v>6</v>
      </c>
      <c r="G413" s="1" t="s">
        <v>29</v>
      </c>
      <c r="H413" s="3">
        <v>22.87</v>
      </c>
      <c r="I413" s="3">
        <v>137.19</v>
      </c>
      <c r="J413" s="1" t="s">
        <v>318</v>
      </c>
      <c r="L413" s="1" t="s">
        <v>319</v>
      </c>
      <c r="M413" s="1" t="s">
        <v>600</v>
      </c>
      <c r="N413" s="1" t="s">
        <v>33</v>
      </c>
      <c r="O413" s="1" t="s">
        <v>321</v>
      </c>
      <c r="P413" s="1" t="s">
        <v>35</v>
      </c>
      <c r="Q413" s="1" t="s">
        <v>112</v>
      </c>
      <c r="R413" s="1" t="s">
        <v>113</v>
      </c>
      <c r="U413" s="1" t="s">
        <v>114</v>
      </c>
      <c r="W413" s="1">
        <f t="shared" si="14"/>
        <v>2018</v>
      </c>
      <c r="X413" s="1">
        <f t="shared" si="15"/>
        <v>3</v>
      </c>
      <c r="Z413" s="3">
        <v>0</v>
      </c>
    </row>
    <row r="414" spans="1:26" ht="12.75" customHeight="1" x14ac:dyDescent="0.25">
      <c r="A414" s="2">
        <v>43165.257944907396</v>
      </c>
      <c r="B414" s="1" t="s">
        <v>613</v>
      </c>
      <c r="C414" s="1" t="s">
        <v>614</v>
      </c>
      <c r="D414" s="1" t="s">
        <v>40</v>
      </c>
      <c r="E414" s="1" t="s">
        <v>615</v>
      </c>
      <c r="F414" s="3">
        <v>4</v>
      </c>
      <c r="G414" s="1" t="s">
        <v>29</v>
      </c>
      <c r="H414" s="3">
        <v>27.84</v>
      </c>
      <c r="I414" s="3">
        <v>111.37</v>
      </c>
      <c r="J414" s="1" t="s">
        <v>318</v>
      </c>
      <c r="L414" s="1" t="s">
        <v>319</v>
      </c>
      <c r="M414" s="1" t="s">
        <v>600</v>
      </c>
      <c r="N414" s="1" t="s">
        <v>33</v>
      </c>
      <c r="O414" s="1" t="s">
        <v>321</v>
      </c>
      <c r="P414" s="1" t="s">
        <v>35</v>
      </c>
      <c r="Q414" s="1" t="s">
        <v>90</v>
      </c>
      <c r="R414" s="1" t="s">
        <v>91</v>
      </c>
      <c r="U414" s="1" t="s">
        <v>616</v>
      </c>
      <c r="W414" s="1">
        <f t="shared" si="14"/>
        <v>2018</v>
      </c>
      <c r="X414" s="1">
        <f t="shared" si="15"/>
        <v>3</v>
      </c>
      <c r="Z414" s="3">
        <v>0</v>
      </c>
    </row>
    <row r="415" spans="1:26" ht="12.75" customHeight="1" x14ac:dyDescent="0.25">
      <c r="A415" s="2">
        <v>43165.257944907396</v>
      </c>
      <c r="C415" s="1" t="s">
        <v>285</v>
      </c>
      <c r="D415" s="1" t="s">
        <v>40</v>
      </c>
      <c r="E415" s="1" t="s">
        <v>286</v>
      </c>
      <c r="F415" s="3">
        <v>10</v>
      </c>
      <c r="G415" s="1" t="s">
        <v>105</v>
      </c>
      <c r="H415" s="3">
        <v>60.5</v>
      </c>
      <c r="I415" s="3">
        <v>605</v>
      </c>
      <c r="J415" s="1" t="s">
        <v>318</v>
      </c>
      <c r="L415" s="1" t="s">
        <v>319</v>
      </c>
      <c r="M415" s="1" t="s">
        <v>600</v>
      </c>
      <c r="N415" s="1" t="s">
        <v>33</v>
      </c>
      <c r="O415" s="1" t="s">
        <v>321</v>
      </c>
      <c r="P415" s="1" t="s">
        <v>35</v>
      </c>
      <c r="Q415" s="1" t="s">
        <v>181</v>
      </c>
      <c r="R415" s="1" t="s">
        <v>182</v>
      </c>
      <c r="U415" s="1" t="s">
        <v>288</v>
      </c>
      <c r="W415" s="1">
        <f t="shared" si="14"/>
        <v>2018</v>
      </c>
      <c r="X415" s="1">
        <f t="shared" si="15"/>
        <v>3</v>
      </c>
      <c r="Z415" s="3">
        <v>0</v>
      </c>
    </row>
    <row r="416" spans="1:26" ht="12.75" customHeight="1" x14ac:dyDescent="0.25">
      <c r="A416" s="2">
        <v>43165.257944907396</v>
      </c>
      <c r="C416" s="1" t="s">
        <v>184</v>
      </c>
      <c r="D416" s="1" t="s">
        <v>27</v>
      </c>
      <c r="E416" s="1" t="s">
        <v>185</v>
      </c>
      <c r="F416" s="3">
        <v>1</v>
      </c>
      <c r="G416" s="1" t="s">
        <v>29</v>
      </c>
      <c r="H416" s="3">
        <v>172.78</v>
      </c>
      <c r="I416" s="3">
        <v>172.78</v>
      </c>
      <c r="J416" s="1" t="s">
        <v>318</v>
      </c>
      <c r="L416" s="1" t="s">
        <v>319</v>
      </c>
      <c r="M416" s="1" t="s">
        <v>600</v>
      </c>
      <c r="N416" s="1" t="s">
        <v>33</v>
      </c>
      <c r="O416" s="1" t="s">
        <v>321</v>
      </c>
      <c r="P416" s="1" t="s">
        <v>35</v>
      </c>
      <c r="Q416" s="1" t="s">
        <v>112</v>
      </c>
      <c r="R416" s="1" t="s">
        <v>113</v>
      </c>
      <c r="U416" s="1" t="s">
        <v>114</v>
      </c>
      <c r="W416" s="1">
        <f t="shared" si="14"/>
        <v>2018</v>
      </c>
      <c r="X416" s="1">
        <f t="shared" si="15"/>
        <v>3</v>
      </c>
      <c r="Z416" s="3">
        <v>0</v>
      </c>
    </row>
    <row r="417" spans="1:26" ht="12.75" customHeight="1" x14ac:dyDescent="0.25">
      <c r="A417" s="2">
        <v>43165.257944907396</v>
      </c>
      <c r="B417" s="1" t="s">
        <v>232</v>
      </c>
      <c r="C417" s="1" t="s">
        <v>233</v>
      </c>
      <c r="D417" s="1" t="s">
        <v>27</v>
      </c>
      <c r="E417" s="1" t="s">
        <v>234</v>
      </c>
      <c r="F417" s="3">
        <v>1</v>
      </c>
      <c r="G417" s="1" t="s">
        <v>105</v>
      </c>
      <c r="H417" s="3">
        <v>326.69</v>
      </c>
      <c r="I417" s="3">
        <v>326.69</v>
      </c>
      <c r="J417" s="1" t="s">
        <v>318</v>
      </c>
      <c r="L417" s="1" t="s">
        <v>319</v>
      </c>
      <c r="M417" s="1" t="s">
        <v>600</v>
      </c>
      <c r="N417" s="1" t="s">
        <v>33</v>
      </c>
      <c r="O417" s="1" t="s">
        <v>321</v>
      </c>
      <c r="P417" s="1" t="s">
        <v>35</v>
      </c>
      <c r="Q417" s="1" t="s">
        <v>112</v>
      </c>
      <c r="R417" s="1" t="s">
        <v>113</v>
      </c>
      <c r="U417" s="1" t="s">
        <v>164</v>
      </c>
      <c r="W417" s="1">
        <f t="shared" si="14"/>
        <v>2018</v>
      </c>
      <c r="X417" s="1">
        <f t="shared" si="15"/>
        <v>3</v>
      </c>
      <c r="Z417" s="3">
        <v>0</v>
      </c>
    </row>
    <row r="418" spans="1:26" ht="12.75" customHeight="1" x14ac:dyDescent="0.25">
      <c r="A418" s="2">
        <v>43165.257944907396</v>
      </c>
      <c r="C418" s="1" t="s">
        <v>617</v>
      </c>
      <c r="D418" s="1" t="s">
        <v>27</v>
      </c>
      <c r="E418" s="1" t="s">
        <v>618</v>
      </c>
      <c r="F418" s="3">
        <v>1</v>
      </c>
      <c r="G418" s="1" t="s">
        <v>105</v>
      </c>
      <c r="H418" s="3">
        <v>332.75</v>
      </c>
      <c r="I418" s="3">
        <v>332.75</v>
      </c>
      <c r="J418" s="1" t="s">
        <v>318</v>
      </c>
      <c r="L418" s="1" t="s">
        <v>319</v>
      </c>
      <c r="M418" s="1" t="s">
        <v>600</v>
      </c>
      <c r="N418" s="1" t="s">
        <v>33</v>
      </c>
      <c r="O418" s="1" t="s">
        <v>321</v>
      </c>
      <c r="P418" s="1" t="s">
        <v>35</v>
      </c>
      <c r="Q418" s="1" t="s">
        <v>112</v>
      </c>
      <c r="R418" s="1" t="s">
        <v>113</v>
      </c>
      <c r="U418" s="1" t="s">
        <v>114</v>
      </c>
      <c r="W418" s="1">
        <f t="shared" si="14"/>
        <v>2018</v>
      </c>
      <c r="X418" s="1">
        <f t="shared" si="15"/>
        <v>3</v>
      </c>
      <c r="Z418" s="3">
        <v>0</v>
      </c>
    </row>
    <row r="419" spans="1:26" ht="12.75" customHeight="1" x14ac:dyDescent="0.25">
      <c r="A419" s="2">
        <v>43165.277796955997</v>
      </c>
      <c r="B419" s="1" t="s">
        <v>55</v>
      </c>
      <c r="C419" s="1" t="s">
        <v>62</v>
      </c>
      <c r="D419" s="1" t="s">
        <v>57</v>
      </c>
      <c r="E419" s="1" t="s">
        <v>63</v>
      </c>
      <c r="F419" s="3">
        <v>30</v>
      </c>
      <c r="G419" s="1" t="s">
        <v>29</v>
      </c>
      <c r="H419" s="3">
        <v>2.19</v>
      </c>
      <c r="I419" s="3">
        <v>65.7</v>
      </c>
      <c r="J419" s="1" t="s">
        <v>42</v>
      </c>
      <c r="L419" s="1" t="s">
        <v>43</v>
      </c>
      <c r="M419" s="1" t="s">
        <v>619</v>
      </c>
      <c r="N419" s="1" t="s">
        <v>33</v>
      </c>
      <c r="O419" s="1" t="s">
        <v>321</v>
      </c>
      <c r="P419" s="1" t="s">
        <v>35</v>
      </c>
      <c r="Q419" s="1" t="s">
        <v>59</v>
      </c>
      <c r="R419" s="1" t="s">
        <v>60</v>
      </c>
      <c r="U419" s="1" t="s">
        <v>61</v>
      </c>
      <c r="W419" s="1">
        <f t="shared" si="14"/>
        <v>2018</v>
      </c>
      <c r="X419" s="1">
        <f t="shared" si="15"/>
        <v>3</v>
      </c>
      <c r="Z419" s="3">
        <v>0</v>
      </c>
    </row>
    <row r="420" spans="1:26" ht="12.75" customHeight="1" x14ac:dyDescent="0.25">
      <c r="A420" s="2">
        <v>43165.277796955997</v>
      </c>
      <c r="B420" s="1" t="s">
        <v>55</v>
      </c>
      <c r="C420" s="1" t="s">
        <v>56</v>
      </c>
      <c r="D420" s="1" t="s">
        <v>57</v>
      </c>
      <c r="E420" s="1" t="s">
        <v>58</v>
      </c>
      <c r="F420" s="3">
        <v>30</v>
      </c>
      <c r="G420" s="1" t="s">
        <v>29</v>
      </c>
      <c r="H420" s="3">
        <v>2.19</v>
      </c>
      <c r="I420" s="3">
        <v>65.7</v>
      </c>
      <c r="J420" s="1" t="s">
        <v>42</v>
      </c>
      <c r="L420" s="1" t="s">
        <v>43</v>
      </c>
      <c r="M420" s="1" t="s">
        <v>619</v>
      </c>
      <c r="N420" s="1" t="s">
        <v>33</v>
      </c>
      <c r="O420" s="1" t="s">
        <v>321</v>
      </c>
      <c r="P420" s="1" t="s">
        <v>35</v>
      </c>
      <c r="Q420" s="1" t="s">
        <v>59</v>
      </c>
      <c r="R420" s="1" t="s">
        <v>60</v>
      </c>
      <c r="U420" s="1" t="s">
        <v>61</v>
      </c>
      <c r="W420" s="1">
        <f t="shared" si="14"/>
        <v>2018</v>
      </c>
      <c r="X420" s="1">
        <f t="shared" si="15"/>
        <v>3</v>
      </c>
      <c r="Z420" s="3">
        <v>0</v>
      </c>
    </row>
    <row r="421" spans="1:26" ht="12.75" customHeight="1" x14ac:dyDescent="0.25">
      <c r="A421" s="2">
        <v>43165.278693784698</v>
      </c>
      <c r="B421" s="1" t="s">
        <v>55</v>
      </c>
      <c r="C421" s="1" t="s">
        <v>62</v>
      </c>
      <c r="D421" s="1" t="s">
        <v>57</v>
      </c>
      <c r="E421" s="1" t="s">
        <v>63</v>
      </c>
      <c r="F421" s="3">
        <v>10</v>
      </c>
      <c r="G421" s="1" t="s">
        <v>29</v>
      </c>
      <c r="H421" s="3">
        <v>2.19</v>
      </c>
      <c r="I421" s="3">
        <v>21.9</v>
      </c>
      <c r="J421" s="1" t="s">
        <v>318</v>
      </c>
      <c r="L421" s="1" t="s">
        <v>319</v>
      </c>
      <c r="M421" s="1" t="s">
        <v>620</v>
      </c>
      <c r="N421" s="1" t="s">
        <v>33</v>
      </c>
      <c r="O421" s="1" t="s">
        <v>321</v>
      </c>
      <c r="P421" s="1" t="s">
        <v>35</v>
      </c>
      <c r="Q421" s="1" t="s">
        <v>59</v>
      </c>
      <c r="R421" s="1" t="s">
        <v>60</v>
      </c>
      <c r="U421" s="1" t="s">
        <v>61</v>
      </c>
      <c r="W421" s="1">
        <f t="shared" si="14"/>
        <v>2018</v>
      </c>
      <c r="X421" s="1">
        <f t="shared" si="15"/>
        <v>3</v>
      </c>
      <c r="Z421" s="3">
        <v>0</v>
      </c>
    </row>
    <row r="422" spans="1:26" ht="12.75" customHeight="1" x14ac:dyDescent="0.25">
      <c r="A422" s="2">
        <v>43165.280241666696</v>
      </c>
      <c r="B422" s="1" t="s">
        <v>55</v>
      </c>
      <c r="C422" s="1" t="s">
        <v>62</v>
      </c>
      <c r="D422" s="1" t="s">
        <v>57</v>
      </c>
      <c r="E422" s="1" t="s">
        <v>63</v>
      </c>
      <c r="F422" s="3">
        <v>30</v>
      </c>
      <c r="G422" s="1" t="s">
        <v>29</v>
      </c>
      <c r="H422" s="3">
        <v>2.19</v>
      </c>
      <c r="I422" s="3">
        <v>65.7</v>
      </c>
      <c r="J422" s="1" t="s">
        <v>235</v>
      </c>
      <c r="L422" s="1" t="s">
        <v>236</v>
      </c>
      <c r="M422" s="1" t="s">
        <v>621</v>
      </c>
      <c r="N422" s="1" t="s">
        <v>33</v>
      </c>
      <c r="O422" s="1" t="s">
        <v>321</v>
      </c>
      <c r="P422" s="1" t="s">
        <v>35</v>
      </c>
      <c r="Q422" s="1" t="s">
        <v>59</v>
      </c>
      <c r="R422" s="1" t="s">
        <v>60</v>
      </c>
      <c r="U422" s="1" t="s">
        <v>61</v>
      </c>
      <c r="W422" s="1">
        <f t="shared" si="14"/>
        <v>2018</v>
      </c>
      <c r="X422" s="1">
        <f t="shared" si="15"/>
        <v>3</v>
      </c>
      <c r="Z422" s="3">
        <v>0</v>
      </c>
    </row>
    <row r="423" spans="1:26" ht="12.75" customHeight="1" x14ac:dyDescent="0.25">
      <c r="A423" s="2">
        <v>43166.281628044002</v>
      </c>
      <c r="B423" s="1" t="s">
        <v>442</v>
      </c>
      <c r="C423" s="1" t="s">
        <v>443</v>
      </c>
      <c r="D423" s="1" t="s">
        <v>40</v>
      </c>
      <c r="E423" s="1" t="s">
        <v>444</v>
      </c>
      <c r="F423" s="3">
        <v>100</v>
      </c>
      <c r="G423" s="1" t="s">
        <v>29</v>
      </c>
      <c r="H423" s="3">
        <v>1.08</v>
      </c>
      <c r="I423" s="3">
        <v>108.12</v>
      </c>
      <c r="J423" s="1" t="s">
        <v>354</v>
      </c>
      <c r="L423" s="1" t="s">
        <v>355</v>
      </c>
      <c r="M423" s="1" t="s">
        <v>622</v>
      </c>
      <c r="N423" s="1" t="s">
        <v>33</v>
      </c>
      <c r="O423" s="1" t="s">
        <v>34</v>
      </c>
      <c r="P423" s="1" t="s">
        <v>35</v>
      </c>
      <c r="Q423" s="1" t="s">
        <v>67</v>
      </c>
      <c r="R423" s="1" t="s">
        <v>68</v>
      </c>
      <c r="U423" s="1" t="s">
        <v>69</v>
      </c>
      <c r="W423" s="1">
        <f t="shared" si="14"/>
        <v>2018</v>
      </c>
      <c r="X423" s="1">
        <f t="shared" si="15"/>
        <v>3</v>
      </c>
      <c r="Z423" s="3">
        <v>0</v>
      </c>
    </row>
    <row r="424" spans="1:26" ht="12.75" customHeight="1" x14ac:dyDescent="0.25">
      <c r="A424" s="2">
        <v>43166.281628044002</v>
      </c>
      <c r="C424" s="1" t="s">
        <v>110</v>
      </c>
      <c r="D424" s="1" t="s">
        <v>27</v>
      </c>
      <c r="E424" s="1" t="s">
        <v>111</v>
      </c>
      <c r="F424" s="3">
        <v>6</v>
      </c>
      <c r="G424" s="1" t="s">
        <v>29</v>
      </c>
      <c r="H424" s="3">
        <v>22.87</v>
      </c>
      <c r="I424" s="3">
        <v>137.19</v>
      </c>
      <c r="J424" s="1" t="s">
        <v>354</v>
      </c>
      <c r="L424" s="1" t="s">
        <v>355</v>
      </c>
      <c r="M424" s="1" t="s">
        <v>622</v>
      </c>
      <c r="N424" s="1" t="s">
        <v>33</v>
      </c>
      <c r="O424" s="1" t="s">
        <v>34</v>
      </c>
      <c r="P424" s="1" t="s">
        <v>35</v>
      </c>
      <c r="Q424" s="1" t="s">
        <v>112</v>
      </c>
      <c r="R424" s="1" t="s">
        <v>113</v>
      </c>
      <c r="U424" s="1" t="s">
        <v>114</v>
      </c>
      <c r="W424" s="1">
        <f t="shared" si="14"/>
        <v>2018</v>
      </c>
      <c r="X424" s="1">
        <f t="shared" si="15"/>
        <v>3</v>
      </c>
      <c r="Z424" s="3">
        <v>0</v>
      </c>
    </row>
    <row r="425" spans="1:26" ht="12.75" customHeight="1" x14ac:dyDescent="0.25">
      <c r="A425" s="2">
        <v>43166.281628044002</v>
      </c>
      <c r="B425" s="1" t="s">
        <v>124</v>
      </c>
      <c r="C425" s="1" t="s">
        <v>125</v>
      </c>
      <c r="D425" s="1" t="s">
        <v>40</v>
      </c>
      <c r="E425" s="1" t="s">
        <v>126</v>
      </c>
      <c r="F425" s="3">
        <v>1</v>
      </c>
      <c r="G425" s="1" t="s">
        <v>29</v>
      </c>
      <c r="H425" s="3">
        <v>29.32</v>
      </c>
      <c r="I425" s="3">
        <v>29.32</v>
      </c>
      <c r="J425" s="1" t="s">
        <v>354</v>
      </c>
      <c r="L425" s="1" t="s">
        <v>355</v>
      </c>
      <c r="M425" s="1" t="s">
        <v>622</v>
      </c>
      <c r="N425" s="1" t="s">
        <v>33</v>
      </c>
      <c r="O425" s="1" t="s">
        <v>34</v>
      </c>
      <c r="P425" s="1" t="s">
        <v>35</v>
      </c>
      <c r="Q425" s="1" t="s">
        <v>90</v>
      </c>
      <c r="R425" s="1" t="s">
        <v>91</v>
      </c>
      <c r="U425" s="1" t="s">
        <v>69</v>
      </c>
      <c r="W425" s="1">
        <f t="shared" si="14"/>
        <v>2018</v>
      </c>
      <c r="X425" s="1">
        <f t="shared" si="15"/>
        <v>3</v>
      </c>
      <c r="Z425" s="3">
        <v>0</v>
      </c>
    </row>
    <row r="426" spans="1:26" ht="12.75" customHeight="1" x14ac:dyDescent="0.25">
      <c r="A426" s="2">
        <v>43166.281628044002</v>
      </c>
      <c r="B426" s="1" t="s">
        <v>351</v>
      </c>
      <c r="C426" s="1" t="s">
        <v>352</v>
      </c>
      <c r="D426" s="1" t="s">
        <v>57</v>
      </c>
      <c r="E426" s="1" t="s">
        <v>353</v>
      </c>
      <c r="F426" s="3">
        <v>1</v>
      </c>
      <c r="G426" s="1" t="s">
        <v>29</v>
      </c>
      <c r="H426" s="3">
        <v>43.75</v>
      </c>
      <c r="I426" s="3">
        <v>43.75</v>
      </c>
      <c r="J426" s="1" t="s">
        <v>354</v>
      </c>
      <c r="L426" s="1" t="s">
        <v>355</v>
      </c>
      <c r="M426" s="1" t="s">
        <v>622</v>
      </c>
      <c r="N426" s="1" t="s">
        <v>33</v>
      </c>
      <c r="O426" s="1" t="s">
        <v>34</v>
      </c>
      <c r="P426" s="1" t="s">
        <v>35</v>
      </c>
      <c r="Q426" s="1" t="s">
        <v>97</v>
      </c>
      <c r="R426" s="1" t="s">
        <v>98</v>
      </c>
      <c r="U426" s="1" t="s">
        <v>61</v>
      </c>
      <c r="W426" s="1">
        <f t="shared" si="14"/>
        <v>2018</v>
      </c>
      <c r="X426" s="1">
        <f t="shared" si="15"/>
        <v>3</v>
      </c>
      <c r="Z426" s="3">
        <v>0</v>
      </c>
    </row>
    <row r="427" spans="1:26" ht="12.75" customHeight="1" x14ac:dyDescent="0.25">
      <c r="A427" s="2">
        <v>43167.298127893497</v>
      </c>
      <c r="C427" s="1" t="s">
        <v>623</v>
      </c>
      <c r="D427" s="1" t="s">
        <v>27</v>
      </c>
      <c r="E427" s="1" t="s">
        <v>624</v>
      </c>
      <c r="F427" s="3">
        <v>4</v>
      </c>
      <c r="G427" s="1" t="s">
        <v>29</v>
      </c>
      <c r="H427" s="3">
        <v>42.4</v>
      </c>
      <c r="I427" s="3">
        <v>169.6</v>
      </c>
      <c r="J427" s="1" t="s">
        <v>30</v>
      </c>
      <c r="L427" s="1" t="s">
        <v>31</v>
      </c>
      <c r="M427" s="1" t="s">
        <v>625</v>
      </c>
      <c r="N427" s="1" t="s">
        <v>33</v>
      </c>
      <c r="O427" s="1" t="s">
        <v>34</v>
      </c>
      <c r="P427" s="1" t="s">
        <v>35</v>
      </c>
      <c r="Q427" s="1" t="s">
        <v>142</v>
      </c>
      <c r="R427" s="1" t="s">
        <v>143</v>
      </c>
      <c r="U427" s="1" t="s">
        <v>54</v>
      </c>
      <c r="W427" s="1">
        <f t="shared" si="14"/>
        <v>2018</v>
      </c>
      <c r="X427" s="1">
        <f t="shared" si="15"/>
        <v>3</v>
      </c>
      <c r="Z427" s="3">
        <v>0</v>
      </c>
    </row>
    <row r="428" spans="1:26" ht="12.75" customHeight="1" x14ac:dyDescent="0.25">
      <c r="A428" s="2">
        <v>43167.300109259297</v>
      </c>
      <c r="B428" s="1" t="s">
        <v>626</v>
      </c>
      <c r="C428" s="1" t="s">
        <v>627</v>
      </c>
      <c r="D428" s="1" t="s">
        <v>27</v>
      </c>
      <c r="E428" s="1" t="s">
        <v>628</v>
      </c>
      <c r="F428" s="3">
        <v>24</v>
      </c>
      <c r="G428" s="1" t="s">
        <v>29</v>
      </c>
      <c r="H428" s="3">
        <v>3.62</v>
      </c>
      <c r="I428" s="3">
        <v>86.78</v>
      </c>
      <c r="J428" s="1" t="s">
        <v>200</v>
      </c>
      <c r="L428" s="1" t="s">
        <v>201</v>
      </c>
      <c r="M428" s="1" t="s">
        <v>629</v>
      </c>
      <c r="N428" s="1" t="s">
        <v>33</v>
      </c>
      <c r="O428" s="1" t="s">
        <v>34</v>
      </c>
      <c r="P428" s="1" t="s">
        <v>35</v>
      </c>
      <c r="Q428" s="1" t="s">
        <v>84</v>
      </c>
      <c r="R428" s="1" t="s">
        <v>85</v>
      </c>
      <c r="U428" s="1" t="s">
        <v>86</v>
      </c>
      <c r="W428" s="1">
        <f t="shared" si="14"/>
        <v>2018</v>
      </c>
      <c r="X428" s="1">
        <f t="shared" si="15"/>
        <v>3</v>
      </c>
      <c r="Z428" s="3">
        <v>0</v>
      </c>
    </row>
    <row r="429" spans="1:26" ht="12.75" customHeight="1" x14ac:dyDescent="0.25">
      <c r="A429" s="2">
        <v>43167.422862233798</v>
      </c>
      <c r="B429" s="1" t="s">
        <v>161</v>
      </c>
      <c r="C429" s="1" t="s">
        <v>162</v>
      </c>
      <c r="D429" s="1" t="s">
        <v>57</v>
      </c>
      <c r="E429" s="1" t="s">
        <v>163</v>
      </c>
      <c r="F429" s="3">
        <v>1</v>
      </c>
      <c r="G429" s="1" t="s">
        <v>29</v>
      </c>
      <c r="H429" s="3">
        <v>67.17</v>
      </c>
      <c r="I429" s="3">
        <v>67.17</v>
      </c>
      <c r="J429" s="1" t="s">
        <v>200</v>
      </c>
      <c r="L429" s="1" t="s">
        <v>201</v>
      </c>
      <c r="M429" s="1" t="s">
        <v>630</v>
      </c>
      <c r="N429" s="1" t="s">
        <v>33</v>
      </c>
      <c r="O429" s="1" t="s">
        <v>34</v>
      </c>
      <c r="P429" s="1" t="s">
        <v>35</v>
      </c>
      <c r="Q429" s="1" t="s">
        <v>121</v>
      </c>
      <c r="R429" s="1" t="s">
        <v>122</v>
      </c>
      <c r="U429" s="1" t="s">
        <v>164</v>
      </c>
      <c r="W429" s="1">
        <f t="shared" si="14"/>
        <v>2018</v>
      </c>
      <c r="X429" s="1">
        <f t="shared" si="15"/>
        <v>3</v>
      </c>
      <c r="Z429" s="3">
        <v>0</v>
      </c>
    </row>
    <row r="430" spans="1:26" ht="12.75" customHeight="1" x14ac:dyDescent="0.25">
      <c r="A430" s="2">
        <v>43167.423749849499</v>
      </c>
      <c r="B430" s="1" t="s">
        <v>161</v>
      </c>
      <c r="C430" s="1" t="s">
        <v>162</v>
      </c>
      <c r="D430" s="1" t="s">
        <v>57</v>
      </c>
      <c r="E430" s="1" t="s">
        <v>163</v>
      </c>
      <c r="F430" s="3">
        <v>1</v>
      </c>
      <c r="G430" s="1" t="s">
        <v>29</v>
      </c>
      <c r="H430" s="3">
        <v>67.17</v>
      </c>
      <c r="I430" s="3">
        <v>67.17</v>
      </c>
      <c r="J430" s="1" t="s">
        <v>318</v>
      </c>
      <c r="L430" s="1" t="s">
        <v>319</v>
      </c>
      <c r="M430" s="1" t="s">
        <v>631</v>
      </c>
      <c r="N430" s="1" t="s">
        <v>33</v>
      </c>
      <c r="O430" s="1" t="s">
        <v>34</v>
      </c>
      <c r="P430" s="1" t="s">
        <v>35</v>
      </c>
      <c r="Q430" s="1" t="s">
        <v>121</v>
      </c>
      <c r="R430" s="1" t="s">
        <v>122</v>
      </c>
      <c r="U430" s="1" t="s">
        <v>164</v>
      </c>
      <c r="W430" s="1">
        <f t="shared" si="14"/>
        <v>2018</v>
      </c>
      <c r="X430" s="1">
        <f t="shared" si="15"/>
        <v>3</v>
      </c>
      <c r="Z430" s="3">
        <v>0</v>
      </c>
    </row>
    <row r="431" spans="1:26" ht="12.75" customHeight="1" x14ac:dyDescent="0.25">
      <c r="A431" s="2">
        <v>43172.3169458681</v>
      </c>
      <c r="B431" s="1" t="s">
        <v>206</v>
      </c>
      <c r="C431" s="1" t="s">
        <v>207</v>
      </c>
      <c r="D431" s="1" t="s">
        <v>40</v>
      </c>
      <c r="E431" s="1" t="s">
        <v>208</v>
      </c>
      <c r="F431" s="3">
        <v>17</v>
      </c>
      <c r="G431" s="1" t="s">
        <v>29</v>
      </c>
      <c r="H431" s="3">
        <v>4.49</v>
      </c>
      <c r="I431" s="3">
        <v>76.25</v>
      </c>
      <c r="J431" s="1" t="s">
        <v>42</v>
      </c>
      <c r="L431" s="1" t="s">
        <v>43</v>
      </c>
      <c r="M431" s="1" t="s">
        <v>632</v>
      </c>
      <c r="N431" s="1" t="s">
        <v>33</v>
      </c>
      <c r="O431" s="1" t="s">
        <v>321</v>
      </c>
      <c r="P431" s="1" t="s">
        <v>35</v>
      </c>
      <c r="Q431" s="1" t="s">
        <v>79</v>
      </c>
      <c r="R431" s="1" t="s">
        <v>80</v>
      </c>
      <c r="U431" s="1" t="s">
        <v>69</v>
      </c>
      <c r="W431" s="1">
        <f t="shared" si="14"/>
        <v>2018</v>
      </c>
      <c r="X431" s="1">
        <f t="shared" si="15"/>
        <v>3</v>
      </c>
      <c r="Z431" s="3">
        <v>0</v>
      </c>
    </row>
    <row r="432" spans="1:26" ht="12.75" customHeight="1" x14ac:dyDescent="0.25">
      <c r="A432" s="2">
        <v>43172.317536689799</v>
      </c>
      <c r="B432" s="1" t="s">
        <v>206</v>
      </c>
      <c r="C432" s="1" t="s">
        <v>207</v>
      </c>
      <c r="D432" s="1" t="s">
        <v>40</v>
      </c>
      <c r="E432" s="1" t="s">
        <v>208</v>
      </c>
      <c r="F432" s="3">
        <v>10</v>
      </c>
      <c r="G432" s="1" t="s">
        <v>29</v>
      </c>
      <c r="H432" s="3">
        <v>4.49</v>
      </c>
      <c r="I432" s="3">
        <v>44.85</v>
      </c>
      <c r="J432" s="1" t="s">
        <v>30</v>
      </c>
      <c r="L432" s="1" t="s">
        <v>31</v>
      </c>
      <c r="M432" s="1" t="s">
        <v>633</v>
      </c>
      <c r="N432" s="1" t="s">
        <v>33</v>
      </c>
      <c r="O432" s="1" t="s">
        <v>321</v>
      </c>
      <c r="P432" s="1" t="s">
        <v>35</v>
      </c>
      <c r="Q432" s="1" t="s">
        <v>79</v>
      </c>
      <c r="R432" s="1" t="s">
        <v>80</v>
      </c>
      <c r="U432" s="1" t="s">
        <v>69</v>
      </c>
      <c r="W432" s="1">
        <f t="shared" si="14"/>
        <v>2018</v>
      </c>
      <c r="X432" s="1">
        <f t="shared" si="15"/>
        <v>3</v>
      </c>
      <c r="Z432" s="3">
        <v>0</v>
      </c>
    </row>
    <row r="433" spans="1:26" ht="12.75" customHeight="1" x14ac:dyDescent="0.25">
      <c r="A433" s="2">
        <v>43172.317994444398</v>
      </c>
      <c r="B433" s="1" t="s">
        <v>64</v>
      </c>
      <c r="C433" s="1" t="s">
        <v>65</v>
      </c>
      <c r="D433" s="1" t="s">
        <v>40</v>
      </c>
      <c r="E433" s="1" t="s">
        <v>66</v>
      </c>
      <c r="F433" s="3">
        <v>300</v>
      </c>
      <c r="G433" s="1" t="s">
        <v>29</v>
      </c>
      <c r="H433" s="3">
        <v>2.25</v>
      </c>
      <c r="I433" s="3">
        <v>674.19</v>
      </c>
      <c r="J433" s="1" t="s">
        <v>318</v>
      </c>
      <c r="L433" s="1" t="s">
        <v>319</v>
      </c>
      <c r="M433" s="1" t="s">
        <v>634</v>
      </c>
      <c r="N433" s="1" t="s">
        <v>33</v>
      </c>
      <c r="O433" s="1" t="s">
        <v>321</v>
      </c>
      <c r="P433" s="1" t="s">
        <v>35</v>
      </c>
      <c r="Q433" s="1" t="s">
        <v>67</v>
      </c>
      <c r="R433" s="1" t="s">
        <v>68</v>
      </c>
      <c r="U433" s="1" t="s">
        <v>69</v>
      </c>
      <c r="W433" s="1">
        <f t="shared" si="14"/>
        <v>2018</v>
      </c>
      <c r="X433" s="1">
        <f t="shared" si="15"/>
        <v>3</v>
      </c>
      <c r="Z433" s="3">
        <v>0</v>
      </c>
    </row>
    <row r="434" spans="1:26" ht="12.75" customHeight="1" x14ac:dyDescent="0.25">
      <c r="A434" s="2">
        <v>43172.318582557898</v>
      </c>
      <c r="B434" s="1" t="s">
        <v>206</v>
      </c>
      <c r="C434" s="1" t="s">
        <v>207</v>
      </c>
      <c r="D434" s="1" t="s">
        <v>40</v>
      </c>
      <c r="E434" s="1" t="s">
        <v>208</v>
      </c>
      <c r="F434" s="3">
        <v>12</v>
      </c>
      <c r="G434" s="1" t="s">
        <v>29</v>
      </c>
      <c r="H434" s="3">
        <v>4.49</v>
      </c>
      <c r="I434" s="3">
        <v>53.82</v>
      </c>
      <c r="J434" s="1" t="s">
        <v>235</v>
      </c>
      <c r="L434" s="1" t="s">
        <v>236</v>
      </c>
      <c r="M434" s="1" t="s">
        <v>635</v>
      </c>
      <c r="N434" s="1" t="s">
        <v>33</v>
      </c>
      <c r="O434" s="1" t="s">
        <v>321</v>
      </c>
      <c r="P434" s="1" t="s">
        <v>35</v>
      </c>
      <c r="Q434" s="1" t="s">
        <v>79</v>
      </c>
      <c r="R434" s="1" t="s">
        <v>80</v>
      </c>
      <c r="U434" s="1" t="s">
        <v>69</v>
      </c>
      <c r="W434" s="1">
        <f t="shared" si="14"/>
        <v>2018</v>
      </c>
      <c r="X434" s="1">
        <f t="shared" si="15"/>
        <v>3</v>
      </c>
      <c r="Z434" s="3">
        <v>0</v>
      </c>
    </row>
    <row r="435" spans="1:26" ht="12.75" customHeight="1" x14ac:dyDescent="0.25">
      <c r="A435" s="2">
        <v>43172.522173807898</v>
      </c>
      <c r="B435" s="1" t="s">
        <v>277</v>
      </c>
      <c r="C435" s="1" t="s">
        <v>278</v>
      </c>
      <c r="D435" s="1" t="s">
        <v>57</v>
      </c>
      <c r="E435" s="1" t="s">
        <v>279</v>
      </c>
      <c r="F435" s="3">
        <v>4</v>
      </c>
      <c r="G435" s="1" t="s">
        <v>29</v>
      </c>
      <c r="H435" s="3">
        <v>84</v>
      </c>
      <c r="I435" s="3">
        <v>336</v>
      </c>
      <c r="J435" s="1" t="s">
        <v>235</v>
      </c>
      <c r="L435" s="1" t="s">
        <v>236</v>
      </c>
      <c r="M435" s="1" t="s">
        <v>636</v>
      </c>
      <c r="N435" s="1" t="s">
        <v>33</v>
      </c>
      <c r="O435" s="1" t="s">
        <v>34</v>
      </c>
      <c r="P435" s="1" t="s">
        <v>35</v>
      </c>
      <c r="Q435" s="1" t="s">
        <v>97</v>
      </c>
      <c r="R435" s="1" t="s">
        <v>98</v>
      </c>
      <c r="U435" s="1" t="s">
        <v>175</v>
      </c>
      <c r="W435" s="1">
        <f t="shared" si="14"/>
        <v>2018</v>
      </c>
      <c r="X435" s="1">
        <f t="shared" si="15"/>
        <v>3</v>
      </c>
      <c r="Z435" s="3">
        <v>0</v>
      </c>
    </row>
    <row r="436" spans="1:26" ht="12.75" customHeight="1" x14ac:dyDescent="0.25">
      <c r="A436" s="2">
        <v>43174.517837152802</v>
      </c>
      <c r="C436" s="1" t="s">
        <v>637</v>
      </c>
      <c r="D436" s="1" t="s">
        <v>27</v>
      </c>
      <c r="E436" s="1" t="s">
        <v>638</v>
      </c>
      <c r="F436" s="3">
        <v>1</v>
      </c>
      <c r="G436" s="1" t="s">
        <v>29</v>
      </c>
      <c r="H436" s="3">
        <v>247</v>
      </c>
      <c r="I436" s="3">
        <v>247</v>
      </c>
      <c r="J436" s="1" t="s">
        <v>235</v>
      </c>
      <c r="L436" s="1" t="s">
        <v>236</v>
      </c>
      <c r="M436" s="1" t="s">
        <v>639</v>
      </c>
      <c r="N436" s="1" t="s">
        <v>33</v>
      </c>
      <c r="O436" s="1" t="s">
        <v>34</v>
      </c>
      <c r="P436" s="1" t="s">
        <v>35</v>
      </c>
      <c r="Q436" s="1" t="s">
        <v>84</v>
      </c>
      <c r="R436" s="1" t="s">
        <v>85</v>
      </c>
      <c r="W436" s="1">
        <f t="shared" si="14"/>
        <v>2018</v>
      </c>
      <c r="X436" s="1">
        <f t="shared" si="15"/>
        <v>3</v>
      </c>
      <c r="Z436" s="3">
        <v>0</v>
      </c>
    </row>
    <row r="437" spans="1:26" ht="12.75" customHeight="1" x14ac:dyDescent="0.25">
      <c r="A437" s="2">
        <v>43175.498292280099</v>
      </c>
      <c r="C437" s="1" t="s">
        <v>316</v>
      </c>
      <c r="D437" s="1" t="s">
        <v>40</v>
      </c>
      <c r="E437" s="1" t="s">
        <v>317</v>
      </c>
      <c r="F437" s="3">
        <v>1000</v>
      </c>
      <c r="G437" s="1" t="s">
        <v>29</v>
      </c>
      <c r="H437" s="3">
        <v>0.17</v>
      </c>
      <c r="I437" s="3">
        <v>169.6</v>
      </c>
      <c r="J437" s="1" t="s">
        <v>318</v>
      </c>
      <c r="L437" s="1" t="s">
        <v>319</v>
      </c>
      <c r="M437" s="1" t="s">
        <v>640</v>
      </c>
      <c r="N437" s="1" t="s">
        <v>33</v>
      </c>
      <c r="O437" s="1" t="s">
        <v>34</v>
      </c>
      <c r="P437" s="1" t="s">
        <v>35</v>
      </c>
      <c r="Q437" s="1" t="s">
        <v>322</v>
      </c>
      <c r="R437" s="1" t="s">
        <v>323</v>
      </c>
      <c r="U437" s="1" t="s">
        <v>139</v>
      </c>
      <c r="W437" s="1">
        <f t="shared" si="14"/>
        <v>2018</v>
      </c>
      <c r="X437" s="1">
        <f t="shared" si="15"/>
        <v>3</v>
      </c>
      <c r="Z437" s="3">
        <v>0</v>
      </c>
    </row>
    <row r="438" spans="1:26" ht="12.75" customHeight="1" x14ac:dyDescent="0.25">
      <c r="A438" s="2">
        <v>43175.512868171303</v>
      </c>
      <c r="C438" s="1" t="s">
        <v>316</v>
      </c>
      <c r="D438" s="1" t="s">
        <v>40</v>
      </c>
      <c r="E438" s="1" t="s">
        <v>317</v>
      </c>
      <c r="F438" s="3">
        <v>-500</v>
      </c>
      <c r="G438" s="1" t="s">
        <v>29</v>
      </c>
      <c r="H438" s="3">
        <v>0.17</v>
      </c>
      <c r="I438" s="3">
        <v>-84.8</v>
      </c>
      <c r="J438" s="1" t="s">
        <v>318</v>
      </c>
      <c r="L438" s="1" t="s">
        <v>319</v>
      </c>
      <c r="M438" s="1" t="s">
        <v>641</v>
      </c>
      <c r="N438" s="1" t="s">
        <v>33</v>
      </c>
      <c r="O438" s="1" t="s">
        <v>34</v>
      </c>
      <c r="P438" s="1" t="s">
        <v>35</v>
      </c>
      <c r="Q438" s="1" t="s">
        <v>322</v>
      </c>
      <c r="R438" s="1" t="s">
        <v>323</v>
      </c>
      <c r="U438" s="1" t="s">
        <v>139</v>
      </c>
      <c r="W438" s="1">
        <f t="shared" si="14"/>
        <v>2018</v>
      </c>
      <c r="X438" s="1">
        <f t="shared" si="15"/>
        <v>3</v>
      </c>
      <c r="Z438" s="3">
        <v>0</v>
      </c>
    </row>
    <row r="439" spans="1:26" ht="12.75" customHeight="1" x14ac:dyDescent="0.25">
      <c r="A439" s="2">
        <v>43179.287254050898</v>
      </c>
      <c r="C439" s="1" t="s">
        <v>642</v>
      </c>
      <c r="D439" s="1" t="s">
        <v>27</v>
      </c>
      <c r="E439" s="1" t="s">
        <v>643</v>
      </c>
      <c r="F439" s="3">
        <v>2</v>
      </c>
      <c r="G439" s="1" t="s">
        <v>29</v>
      </c>
      <c r="H439" s="3">
        <v>163.19999999999999</v>
      </c>
      <c r="I439" s="3">
        <v>326.39999999999998</v>
      </c>
      <c r="J439" s="1" t="s">
        <v>354</v>
      </c>
      <c r="L439" s="1" t="s">
        <v>355</v>
      </c>
      <c r="M439" s="1" t="s">
        <v>644</v>
      </c>
      <c r="N439" s="1" t="s">
        <v>33</v>
      </c>
      <c r="O439" s="1" t="s">
        <v>321</v>
      </c>
      <c r="P439" s="1" t="s">
        <v>35</v>
      </c>
      <c r="Q439" s="1" t="s">
        <v>52</v>
      </c>
      <c r="R439" s="1" t="s">
        <v>53</v>
      </c>
      <c r="U439" s="1" t="s">
        <v>645</v>
      </c>
      <c r="W439" s="1">
        <f t="shared" si="14"/>
        <v>2018</v>
      </c>
      <c r="X439" s="1">
        <f t="shared" si="15"/>
        <v>3</v>
      </c>
      <c r="Z439" s="3">
        <v>0</v>
      </c>
    </row>
    <row r="440" spans="1:26" ht="12.75" customHeight="1" x14ac:dyDescent="0.25">
      <c r="A440" s="2">
        <v>43179.592295717601</v>
      </c>
      <c r="C440" s="1" t="s">
        <v>646</v>
      </c>
      <c r="D440" s="1" t="s">
        <v>27</v>
      </c>
      <c r="E440" s="1" t="s">
        <v>647</v>
      </c>
      <c r="F440" s="3">
        <v>1</v>
      </c>
      <c r="G440" s="1" t="s">
        <v>29</v>
      </c>
      <c r="H440" s="3">
        <v>187.5</v>
      </c>
      <c r="I440" s="3">
        <v>187.5</v>
      </c>
      <c r="J440" s="1" t="s">
        <v>200</v>
      </c>
      <c r="L440" s="1" t="s">
        <v>201</v>
      </c>
      <c r="M440" s="1" t="s">
        <v>648</v>
      </c>
      <c r="N440" s="1" t="s">
        <v>33</v>
      </c>
      <c r="O440" s="1" t="s">
        <v>321</v>
      </c>
      <c r="P440" s="1" t="s">
        <v>35</v>
      </c>
      <c r="Q440" s="1" t="s">
        <v>142</v>
      </c>
      <c r="R440" s="1" t="s">
        <v>143</v>
      </c>
      <c r="U440" s="1" t="s">
        <v>54</v>
      </c>
      <c r="W440" s="1">
        <f t="shared" si="14"/>
        <v>2018</v>
      </c>
      <c r="X440" s="1">
        <f t="shared" si="15"/>
        <v>3</v>
      </c>
      <c r="Z440" s="3">
        <v>0</v>
      </c>
    </row>
    <row r="441" spans="1:26" ht="12.75" customHeight="1" x14ac:dyDescent="0.25">
      <c r="A441" s="2">
        <v>43193.326874687496</v>
      </c>
      <c r="C441" s="1" t="s">
        <v>316</v>
      </c>
      <c r="D441" s="1" t="s">
        <v>40</v>
      </c>
      <c r="E441" s="1" t="s">
        <v>317</v>
      </c>
      <c r="F441" s="3">
        <v>500</v>
      </c>
      <c r="G441" s="1" t="s">
        <v>29</v>
      </c>
      <c r="H441" s="3">
        <v>0.17</v>
      </c>
      <c r="I441" s="3">
        <v>84.65</v>
      </c>
      <c r="J441" s="1" t="s">
        <v>318</v>
      </c>
      <c r="L441" s="1" t="s">
        <v>319</v>
      </c>
      <c r="M441" s="1" t="s">
        <v>649</v>
      </c>
      <c r="N441" s="1" t="s">
        <v>33</v>
      </c>
      <c r="O441" s="1" t="s">
        <v>34</v>
      </c>
      <c r="P441" s="1" t="s">
        <v>35</v>
      </c>
      <c r="Q441" s="1" t="s">
        <v>322</v>
      </c>
      <c r="R441" s="1" t="s">
        <v>323</v>
      </c>
      <c r="U441" s="1" t="s">
        <v>139</v>
      </c>
      <c r="W441" s="1">
        <f t="shared" si="14"/>
        <v>2018</v>
      </c>
      <c r="X441" s="1">
        <f t="shared" si="15"/>
        <v>4</v>
      </c>
      <c r="Z441" s="3">
        <v>0</v>
      </c>
    </row>
    <row r="442" spans="1:26" ht="12.75" customHeight="1" x14ac:dyDescent="0.25">
      <c r="A442" s="2">
        <v>43193.327254479198</v>
      </c>
      <c r="C442" s="1" t="s">
        <v>650</v>
      </c>
      <c r="D442" s="1" t="s">
        <v>27</v>
      </c>
      <c r="E442" s="1" t="s">
        <v>651</v>
      </c>
      <c r="F442" s="3">
        <v>2</v>
      </c>
      <c r="G442" s="1" t="s">
        <v>29</v>
      </c>
      <c r="H442" s="3">
        <v>183.9</v>
      </c>
      <c r="I442" s="3">
        <v>367.8</v>
      </c>
      <c r="J442" s="1" t="s">
        <v>235</v>
      </c>
      <c r="L442" s="1" t="s">
        <v>236</v>
      </c>
      <c r="M442" s="1" t="s">
        <v>652</v>
      </c>
      <c r="N442" s="1" t="s">
        <v>33</v>
      </c>
      <c r="O442" s="1" t="s">
        <v>34</v>
      </c>
      <c r="P442" s="1" t="s">
        <v>35</v>
      </c>
      <c r="Q442" s="1" t="s">
        <v>142</v>
      </c>
      <c r="R442" s="1" t="s">
        <v>143</v>
      </c>
      <c r="U442" s="1" t="s">
        <v>54</v>
      </c>
      <c r="W442" s="1">
        <f t="shared" si="14"/>
        <v>2018</v>
      </c>
      <c r="X442" s="1">
        <f t="shared" si="15"/>
        <v>4</v>
      </c>
      <c r="Z442" s="3">
        <v>0</v>
      </c>
    </row>
    <row r="443" spans="1:26" ht="12.75" customHeight="1" x14ac:dyDescent="0.25">
      <c r="A443" s="2">
        <v>43193.501496331002</v>
      </c>
      <c r="C443" s="1" t="s">
        <v>653</v>
      </c>
      <c r="D443" s="1" t="s">
        <v>654</v>
      </c>
      <c r="E443" s="1" t="s">
        <v>655</v>
      </c>
      <c r="F443" s="3">
        <v>2</v>
      </c>
      <c r="G443" s="1" t="s">
        <v>29</v>
      </c>
      <c r="H443" s="3">
        <v>564</v>
      </c>
      <c r="I443" s="3">
        <v>1128</v>
      </c>
      <c r="J443" s="1" t="s">
        <v>30</v>
      </c>
      <c r="L443" s="1" t="s">
        <v>31</v>
      </c>
      <c r="M443" s="1" t="s">
        <v>656</v>
      </c>
      <c r="N443" s="1" t="s">
        <v>33</v>
      </c>
      <c r="O443" s="1" t="s">
        <v>321</v>
      </c>
      <c r="P443" s="1" t="s">
        <v>35</v>
      </c>
      <c r="Q443" s="1" t="s">
        <v>657</v>
      </c>
      <c r="R443" s="1" t="s">
        <v>658</v>
      </c>
      <c r="W443" s="1">
        <f t="shared" si="14"/>
        <v>2018</v>
      </c>
      <c r="X443" s="1">
        <f t="shared" si="15"/>
        <v>4</v>
      </c>
      <c r="Z443" s="3">
        <v>0</v>
      </c>
    </row>
    <row r="444" spans="1:26" ht="12.75" customHeight="1" x14ac:dyDescent="0.25">
      <c r="A444" s="2">
        <v>43194.486058645802</v>
      </c>
      <c r="C444" s="1" t="s">
        <v>158</v>
      </c>
      <c r="D444" s="1" t="s">
        <v>27</v>
      </c>
      <c r="E444" s="1" t="s">
        <v>159</v>
      </c>
      <c r="F444" s="3">
        <v>3</v>
      </c>
      <c r="G444" s="1" t="s">
        <v>105</v>
      </c>
      <c r="H444" s="3">
        <v>57.72</v>
      </c>
      <c r="I444" s="3">
        <v>173.16</v>
      </c>
      <c r="J444" s="1" t="s">
        <v>200</v>
      </c>
      <c r="L444" s="1" t="s">
        <v>201</v>
      </c>
      <c r="M444" s="1" t="s">
        <v>659</v>
      </c>
      <c r="N444" s="1" t="s">
        <v>33</v>
      </c>
      <c r="O444" s="1" t="s">
        <v>34</v>
      </c>
      <c r="P444" s="1" t="s">
        <v>35</v>
      </c>
      <c r="Q444" s="1" t="s">
        <v>112</v>
      </c>
      <c r="R444" s="1" t="s">
        <v>113</v>
      </c>
      <c r="U444" s="1" t="s">
        <v>160</v>
      </c>
      <c r="W444" s="1">
        <f t="shared" si="14"/>
        <v>2018</v>
      </c>
      <c r="X444" s="1">
        <f t="shared" si="15"/>
        <v>4</v>
      </c>
      <c r="Z444" s="3">
        <v>0</v>
      </c>
    </row>
    <row r="445" spans="1:26" ht="12.75" customHeight="1" x14ac:dyDescent="0.25">
      <c r="A445" s="2">
        <v>43194.5122303588</v>
      </c>
      <c r="C445" s="1" t="s">
        <v>660</v>
      </c>
      <c r="D445" s="1" t="s">
        <v>27</v>
      </c>
      <c r="E445" s="1" t="s">
        <v>661</v>
      </c>
      <c r="F445" s="3">
        <v>4</v>
      </c>
      <c r="G445" s="1" t="s">
        <v>29</v>
      </c>
      <c r="H445" s="3">
        <v>95.59</v>
      </c>
      <c r="I445" s="3">
        <v>382.36</v>
      </c>
      <c r="J445" s="1" t="s">
        <v>354</v>
      </c>
      <c r="L445" s="1" t="s">
        <v>355</v>
      </c>
      <c r="M445" s="1" t="s">
        <v>662</v>
      </c>
      <c r="N445" s="1" t="s">
        <v>33</v>
      </c>
      <c r="O445" s="1" t="s">
        <v>34</v>
      </c>
      <c r="P445" s="1" t="s">
        <v>35</v>
      </c>
      <c r="Q445" s="1" t="s">
        <v>142</v>
      </c>
      <c r="R445" s="1" t="s">
        <v>143</v>
      </c>
      <c r="U445" s="1" t="s">
        <v>54</v>
      </c>
      <c r="W445" s="1">
        <f t="shared" si="14"/>
        <v>2018</v>
      </c>
      <c r="X445" s="1">
        <f t="shared" si="15"/>
        <v>4</v>
      </c>
      <c r="Z445" s="3">
        <v>0</v>
      </c>
    </row>
    <row r="446" spans="1:26" ht="12.75" customHeight="1" x14ac:dyDescent="0.25">
      <c r="A446" s="2">
        <v>43194.5122303588</v>
      </c>
      <c r="C446" s="1" t="s">
        <v>438</v>
      </c>
      <c r="D446" s="1" t="s">
        <v>27</v>
      </c>
      <c r="E446" s="1" t="s">
        <v>439</v>
      </c>
      <c r="F446" s="3">
        <v>2</v>
      </c>
      <c r="G446" s="1" t="s">
        <v>29</v>
      </c>
      <c r="H446" s="3">
        <v>234.74</v>
      </c>
      <c r="I446" s="3">
        <v>469.48</v>
      </c>
      <c r="J446" s="1" t="s">
        <v>354</v>
      </c>
      <c r="L446" s="1" t="s">
        <v>355</v>
      </c>
      <c r="M446" s="1" t="s">
        <v>662</v>
      </c>
      <c r="N446" s="1" t="s">
        <v>33</v>
      </c>
      <c r="O446" s="1" t="s">
        <v>34</v>
      </c>
      <c r="P446" s="1" t="s">
        <v>35</v>
      </c>
      <c r="Q446" s="1" t="s">
        <v>52</v>
      </c>
      <c r="R446" s="1" t="s">
        <v>53</v>
      </c>
      <c r="U446" s="1" t="s">
        <v>54</v>
      </c>
      <c r="W446" s="1">
        <f t="shared" si="14"/>
        <v>2018</v>
      </c>
      <c r="X446" s="1">
        <f t="shared" si="15"/>
        <v>4</v>
      </c>
      <c r="Z446" s="3">
        <v>0</v>
      </c>
    </row>
    <row r="447" spans="1:26" ht="12.75" customHeight="1" x14ac:dyDescent="0.25">
      <c r="A447" s="2">
        <v>43194.512680474501</v>
      </c>
      <c r="B447" s="1" t="s">
        <v>197</v>
      </c>
      <c r="C447" s="1" t="s">
        <v>198</v>
      </c>
      <c r="D447" s="1" t="s">
        <v>150</v>
      </c>
      <c r="E447" s="1" t="s">
        <v>199</v>
      </c>
      <c r="F447" s="3">
        <v>20</v>
      </c>
      <c r="G447" s="1" t="s">
        <v>29</v>
      </c>
      <c r="H447" s="3">
        <v>0.23</v>
      </c>
      <c r="I447" s="3">
        <v>4.54</v>
      </c>
      <c r="J447" s="1" t="s">
        <v>42</v>
      </c>
      <c r="L447" s="1" t="s">
        <v>43</v>
      </c>
      <c r="M447" s="1" t="s">
        <v>663</v>
      </c>
      <c r="N447" s="1" t="s">
        <v>33</v>
      </c>
      <c r="O447" s="1" t="s">
        <v>34</v>
      </c>
      <c r="P447" s="1" t="s">
        <v>35</v>
      </c>
      <c r="Q447" s="1" t="s">
        <v>152</v>
      </c>
      <c r="R447" s="1" t="s">
        <v>153</v>
      </c>
      <c r="U447" s="1" t="s">
        <v>203</v>
      </c>
      <c r="W447" s="1">
        <f t="shared" si="14"/>
        <v>2018</v>
      </c>
      <c r="X447" s="1">
        <f t="shared" si="15"/>
        <v>4</v>
      </c>
      <c r="Z447" s="3">
        <v>0</v>
      </c>
    </row>
    <row r="448" spans="1:26" ht="12.75" customHeight="1" x14ac:dyDescent="0.25">
      <c r="A448" s="2">
        <v>43194.512680474501</v>
      </c>
      <c r="C448" s="1" t="s">
        <v>50</v>
      </c>
      <c r="D448" s="1" t="s">
        <v>27</v>
      </c>
      <c r="E448" s="1" t="s">
        <v>51</v>
      </c>
      <c r="F448" s="3">
        <v>10</v>
      </c>
      <c r="G448" s="1" t="s">
        <v>29</v>
      </c>
      <c r="H448" s="3">
        <v>1.1499999999999999</v>
      </c>
      <c r="I448" s="3">
        <v>11.49</v>
      </c>
      <c r="J448" s="1" t="s">
        <v>42</v>
      </c>
      <c r="L448" s="1" t="s">
        <v>43</v>
      </c>
      <c r="M448" s="1" t="s">
        <v>663</v>
      </c>
      <c r="N448" s="1" t="s">
        <v>33</v>
      </c>
      <c r="O448" s="1" t="s">
        <v>34</v>
      </c>
      <c r="P448" s="1" t="s">
        <v>35</v>
      </c>
      <c r="Q448" s="1" t="s">
        <v>52</v>
      </c>
      <c r="R448" s="1" t="s">
        <v>53</v>
      </c>
      <c r="U448" s="1" t="s">
        <v>54</v>
      </c>
      <c r="W448" s="1">
        <f t="shared" si="14"/>
        <v>2018</v>
      </c>
      <c r="X448" s="1">
        <f t="shared" si="15"/>
        <v>4</v>
      </c>
      <c r="Z448" s="3">
        <v>0</v>
      </c>
    </row>
    <row r="449" spans="1:26" ht="12.75" customHeight="1" x14ac:dyDescent="0.25">
      <c r="A449" s="2">
        <v>43194.512680474501</v>
      </c>
      <c r="B449" s="1" t="s">
        <v>664</v>
      </c>
      <c r="C449" s="1" t="s">
        <v>665</v>
      </c>
      <c r="D449" s="1" t="s">
        <v>40</v>
      </c>
      <c r="E449" s="1" t="s">
        <v>666</v>
      </c>
      <c r="F449" s="3">
        <v>4</v>
      </c>
      <c r="G449" s="1" t="s">
        <v>29</v>
      </c>
      <c r="H449" s="3">
        <v>1.48</v>
      </c>
      <c r="I449" s="3">
        <v>5.92</v>
      </c>
      <c r="J449" s="1" t="s">
        <v>42</v>
      </c>
      <c r="L449" s="1" t="s">
        <v>43</v>
      </c>
      <c r="M449" s="1" t="s">
        <v>663</v>
      </c>
      <c r="N449" s="1" t="s">
        <v>33</v>
      </c>
      <c r="O449" s="1" t="s">
        <v>34</v>
      </c>
      <c r="P449" s="1" t="s">
        <v>35</v>
      </c>
      <c r="Q449" s="1" t="s">
        <v>79</v>
      </c>
      <c r="R449" s="1" t="s">
        <v>80</v>
      </c>
      <c r="U449" s="1" t="s">
        <v>69</v>
      </c>
      <c r="W449" s="1">
        <f t="shared" si="14"/>
        <v>2018</v>
      </c>
      <c r="X449" s="1">
        <f t="shared" si="15"/>
        <v>4</v>
      </c>
      <c r="Z449" s="3">
        <v>0</v>
      </c>
    </row>
    <row r="450" spans="1:26" ht="12.75" customHeight="1" x14ac:dyDescent="0.25">
      <c r="A450" s="2">
        <v>43194.512680474501</v>
      </c>
      <c r="B450" s="1" t="s">
        <v>55</v>
      </c>
      <c r="C450" s="1" t="s">
        <v>56</v>
      </c>
      <c r="D450" s="1" t="s">
        <v>57</v>
      </c>
      <c r="E450" s="1" t="s">
        <v>58</v>
      </c>
      <c r="F450" s="3">
        <v>30</v>
      </c>
      <c r="G450" s="1" t="s">
        <v>29</v>
      </c>
      <c r="H450" s="3">
        <v>2.19</v>
      </c>
      <c r="I450" s="3">
        <v>65.7</v>
      </c>
      <c r="J450" s="1" t="s">
        <v>42</v>
      </c>
      <c r="L450" s="1" t="s">
        <v>43</v>
      </c>
      <c r="M450" s="1" t="s">
        <v>663</v>
      </c>
      <c r="N450" s="1" t="s">
        <v>33</v>
      </c>
      <c r="O450" s="1" t="s">
        <v>34</v>
      </c>
      <c r="P450" s="1" t="s">
        <v>35</v>
      </c>
      <c r="Q450" s="1" t="s">
        <v>59</v>
      </c>
      <c r="R450" s="1" t="s">
        <v>60</v>
      </c>
      <c r="U450" s="1" t="s">
        <v>61</v>
      </c>
      <c r="W450" s="1">
        <f t="shared" si="14"/>
        <v>2018</v>
      </c>
      <c r="X450" s="1">
        <f t="shared" si="15"/>
        <v>4</v>
      </c>
      <c r="Z450" s="3">
        <v>0</v>
      </c>
    </row>
    <row r="451" spans="1:26" ht="12.75" customHeight="1" x14ac:dyDescent="0.25">
      <c r="A451" s="2">
        <v>43194.512680474501</v>
      </c>
      <c r="B451" s="1" t="s">
        <v>55</v>
      </c>
      <c r="C451" s="1" t="s">
        <v>62</v>
      </c>
      <c r="D451" s="1" t="s">
        <v>57</v>
      </c>
      <c r="E451" s="1" t="s">
        <v>63</v>
      </c>
      <c r="F451" s="3">
        <v>30</v>
      </c>
      <c r="G451" s="1" t="s">
        <v>29</v>
      </c>
      <c r="H451" s="3">
        <v>2.19</v>
      </c>
      <c r="I451" s="3">
        <v>65.7</v>
      </c>
      <c r="J451" s="1" t="s">
        <v>42</v>
      </c>
      <c r="L451" s="1" t="s">
        <v>43</v>
      </c>
      <c r="M451" s="1" t="s">
        <v>663</v>
      </c>
      <c r="N451" s="1" t="s">
        <v>33</v>
      </c>
      <c r="O451" s="1" t="s">
        <v>34</v>
      </c>
      <c r="P451" s="1" t="s">
        <v>35</v>
      </c>
      <c r="Q451" s="1" t="s">
        <v>59</v>
      </c>
      <c r="R451" s="1" t="s">
        <v>60</v>
      </c>
      <c r="U451" s="1" t="s">
        <v>61</v>
      </c>
      <c r="W451" s="1">
        <f t="shared" si="14"/>
        <v>2018</v>
      </c>
      <c r="X451" s="1">
        <f t="shared" si="15"/>
        <v>4</v>
      </c>
      <c r="Z451" s="3">
        <v>0</v>
      </c>
    </row>
    <row r="452" spans="1:26" ht="12.75" customHeight="1" x14ac:dyDescent="0.25">
      <c r="A452" s="2">
        <v>43194.512680474501</v>
      </c>
      <c r="B452" s="1" t="s">
        <v>64</v>
      </c>
      <c r="C452" s="1" t="s">
        <v>65</v>
      </c>
      <c r="D452" s="1" t="s">
        <v>40</v>
      </c>
      <c r="E452" s="1" t="s">
        <v>66</v>
      </c>
      <c r="F452" s="3">
        <v>15</v>
      </c>
      <c r="G452" s="1" t="s">
        <v>29</v>
      </c>
      <c r="H452" s="3">
        <v>2.25</v>
      </c>
      <c r="I452" s="3">
        <v>33.71</v>
      </c>
      <c r="J452" s="1" t="s">
        <v>42</v>
      </c>
      <c r="L452" s="1" t="s">
        <v>43</v>
      </c>
      <c r="M452" s="1" t="s">
        <v>663</v>
      </c>
      <c r="N452" s="1" t="s">
        <v>33</v>
      </c>
      <c r="O452" s="1" t="s">
        <v>34</v>
      </c>
      <c r="P452" s="1" t="s">
        <v>35</v>
      </c>
      <c r="Q452" s="1" t="s">
        <v>67</v>
      </c>
      <c r="R452" s="1" t="s">
        <v>68</v>
      </c>
      <c r="U452" s="1" t="s">
        <v>69</v>
      </c>
      <c r="W452" s="1">
        <f t="shared" si="14"/>
        <v>2018</v>
      </c>
      <c r="X452" s="1">
        <f t="shared" si="15"/>
        <v>4</v>
      </c>
      <c r="Z452" s="3">
        <v>0</v>
      </c>
    </row>
    <row r="453" spans="1:26" ht="12.75" customHeight="1" x14ac:dyDescent="0.25">
      <c r="A453" s="2">
        <v>43194.512680474501</v>
      </c>
      <c r="B453" s="1" t="s">
        <v>241</v>
      </c>
      <c r="C453" s="1" t="s">
        <v>242</v>
      </c>
      <c r="D453" s="1" t="s">
        <v>40</v>
      </c>
      <c r="E453" s="1" t="s">
        <v>243</v>
      </c>
      <c r="F453" s="3">
        <v>5</v>
      </c>
      <c r="G453" s="1" t="s">
        <v>105</v>
      </c>
      <c r="H453" s="3">
        <v>2.68</v>
      </c>
      <c r="I453" s="3">
        <v>13.38</v>
      </c>
      <c r="J453" s="1" t="s">
        <v>42</v>
      </c>
      <c r="L453" s="1" t="s">
        <v>43</v>
      </c>
      <c r="M453" s="1" t="s">
        <v>663</v>
      </c>
      <c r="N453" s="1" t="s">
        <v>33</v>
      </c>
      <c r="O453" s="1" t="s">
        <v>34</v>
      </c>
      <c r="P453" s="1" t="s">
        <v>35</v>
      </c>
      <c r="Q453" s="1" t="s">
        <v>90</v>
      </c>
      <c r="R453" s="1" t="s">
        <v>91</v>
      </c>
      <c r="U453" s="1" t="s">
        <v>69</v>
      </c>
      <c r="W453" s="1">
        <f t="shared" si="14"/>
        <v>2018</v>
      </c>
      <c r="X453" s="1">
        <f t="shared" si="15"/>
        <v>4</v>
      </c>
      <c r="Z453" s="3">
        <v>0</v>
      </c>
    </row>
    <row r="454" spans="1:26" ht="12.75" customHeight="1" x14ac:dyDescent="0.25">
      <c r="A454" s="2">
        <v>43194.512680474501</v>
      </c>
      <c r="C454" s="1" t="s">
        <v>70</v>
      </c>
      <c r="D454" s="1" t="s">
        <v>71</v>
      </c>
      <c r="E454" s="1" t="s">
        <v>72</v>
      </c>
      <c r="F454" s="3">
        <v>200</v>
      </c>
      <c r="G454" s="1" t="s">
        <v>29</v>
      </c>
      <c r="H454" s="3">
        <v>2.8</v>
      </c>
      <c r="I454" s="3">
        <v>560.52</v>
      </c>
      <c r="J454" s="1" t="s">
        <v>42</v>
      </c>
      <c r="L454" s="1" t="s">
        <v>43</v>
      </c>
      <c r="M454" s="1" t="s">
        <v>663</v>
      </c>
      <c r="N454" s="1" t="s">
        <v>33</v>
      </c>
      <c r="O454" s="1" t="s">
        <v>34</v>
      </c>
      <c r="P454" s="1" t="s">
        <v>35</v>
      </c>
      <c r="Q454" s="1" t="s">
        <v>73</v>
      </c>
      <c r="R454" s="1" t="s">
        <v>74</v>
      </c>
      <c r="U454" s="1" t="s">
        <v>75</v>
      </c>
      <c r="W454" s="1">
        <f t="shared" si="14"/>
        <v>2018</v>
      </c>
      <c r="X454" s="1">
        <f t="shared" si="15"/>
        <v>4</v>
      </c>
      <c r="Z454" s="3">
        <v>0</v>
      </c>
    </row>
    <row r="455" spans="1:26" ht="12.75" customHeight="1" x14ac:dyDescent="0.25">
      <c r="A455" s="2">
        <v>43194.512680474501</v>
      </c>
      <c r="B455" s="1" t="s">
        <v>81</v>
      </c>
      <c r="C455" s="1" t="s">
        <v>82</v>
      </c>
      <c r="D455" s="1" t="s">
        <v>27</v>
      </c>
      <c r="E455" s="1" t="s">
        <v>83</v>
      </c>
      <c r="F455" s="3">
        <v>20</v>
      </c>
      <c r="G455" s="1" t="s">
        <v>29</v>
      </c>
      <c r="H455" s="3">
        <v>3.79</v>
      </c>
      <c r="I455" s="3">
        <v>75.73</v>
      </c>
      <c r="J455" s="1" t="s">
        <v>42</v>
      </c>
      <c r="L455" s="1" t="s">
        <v>43</v>
      </c>
      <c r="M455" s="1" t="s">
        <v>663</v>
      </c>
      <c r="N455" s="1" t="s">
        <v>33</v>
      </c>
      <c r="O455" s="1" t="s">
        <v>34</v>
      </c>
      <c r="P455" s="1" t="s">
        <v>35</v>
      </c>
      <c r="Q455" s="1" t="s">
        <v>84</v>
      </c>
      <c r="R455" s="1" t="s">
        <v>85</v>
      </c>
      <c r="U455" s="1" t="s">
        <v>86</v>
      </c>
      <c r="W455" s="1">
        <f t="shared" si="14"/>
        <v>2018</v>
      </c>
      <c r="X455" s="1">
        <f t="shared" si="15"/>
        <v>4</v>
      </c>
      <c r="Z455" s="3">
        <v>0</v>
      </c>
    </row>
    <row r="456" spans="1:26" ht="12.75" customHeight="1" x14ac:dyDescent="0.25">
      <c r="A456" s="2">
        <v>43194.512680474501</v>
      </c>
      <c r="B456" s="1" t="s">
        <v>206</v>
      </c>
      <c r="C456" s="1" t="s">
        <v>207</v>
      </c>
      <c r="D456" s="1" t="s">
        <v>40</v>
      </c>
      <c r="E456" s="1" t="s">
        <v>208</v>
      </c>
      <c r="F456" s="3">
        <v>20</v>
      </c>
      <c r="G456" s="1" t="s">
        <v>29</v>
      </c>
      <c r="H456" s="3">
        <v>4.49</v>
      </c>
      <c r="I456" s="3">
        <v>89.8</v>
      </c>
      <c r="J456" s="1" t="s">
        <v>42</v>
      </c>
      <c r="L456" s="1" t="s">
        <v>43</v>
      </c>
      <c r="M456" s="1" t="s">
        <v>663</v>
      </c>
      <c r="N456" s="1" t="s">
        <v>33</v>
      </c>
      <c r="O456" s="1" t="s">
        <v>34</v>
      </c>
      <c r="P456" s="1" t="s">
        <v>35</v>
      </c>
      <c r="Q456" s="1" t="s">
        <v>79</v>
      </c>
      <c r="R456" s="1" t="s">
        <v>80</v>
      </c>
      <c r="U456" s="1" t="s">
        <v>69</v>
      </c>
      <c r="W456" s="1">
        <f t="shared" si="14"/>
        <v>2018</v>
      </c>
      <c r="X456" s="1">
        <f t="shared" si="15"/>
        <v>4</v>
      </c>
      <c r="Z456" s="3">
        <v>0</v>
      </c>
    </row>
    <row r="457" spans="1:26" ht="12.75" customHeight="1" x14ac:dyDescent="0.25">
      <c r="A457" s="2">
        <v>43194.512680474501</v>
      </c>
      <c r="C457" s="1" t="s">
        <v>445</v>
      </c>
      <c r="D457" s="1" t="s">
        <v>150</v>
      </c>
      <c r="E457" s="1" t="s">
        <v>446</v>
      </c>
      <c r="F457" s="3">
        <v>10</v>
      </c>
      <c r="G457" s="1" t="s">
        <v>29</v>
      </c>
      <c r="H457" s="3">
        <v>5.99</v>
      </c>
      <c r="I457" s="3">
        <v>59.91</v>
      </c>
      <c r="J457" s="1" t="s">
        <v>42</v>
      </c>
      <c r="L457" s="1" t="s">
        <v>43</v>
      </c>
      <c r="M457" s="1" t="s">
        <v>663</v>
      </c>
      <c r="N457" s="1" t="s">
        <v>33</v>
      </c>
      <c r="O457" s="1" t="s">
        <v>34</v>
      </c>
      <c r="P457" s="1" t="s">
        <v>35</v>
      </c>
      <c r="Q457" s="1" t="s">
        <v>152</v>
      </c>
      <c r="R457" s="1" t="s">
        <v>153</v>
      </c>
      <c r="U457" s="1" t="s">
        <v>447</v>
      </c>
      <c r="W457" s="1">
        <f t="shared" si="14"/>
        <v>2018</v>
      </c>
      <c r="X457" s="1">
        <f t="shared" si="15"/>
        <v>4</v>
      </c>
      <c r="Z457" s="3">
        <v>0</v>
      </c>
    </row>
    <row r="458" spans="1:26" ht="12.75" customHeight="1" x14ac:dyDescent="0.25">
      <c r="A458" s="2">
        <v>43194.512680474501</v>
      </c>
      <c r="B458" s="1" t="s">
        <v>76</v>
      </c>
      <c r="C458" s="1" t="s">
        <v>77</v>
      </c>
      <c r="D458" s="1" t="s">
        <v>40</v>
      </c>
      <c r="E458" s="1" t="s">
        <v>78</v>
      </c>
      <c r="F458" s="3">
        <v>2</v>
      </c>
      <c r="G458" s="1" t="s">
        <v>29</v>
      </c>
      <c r="H458" s="3">
        <v>6.17</v>
      </c>
      <c r="I458" s="3">
        <v>12.34</v>
      </c>
      <c r="J458" s="1" t="s">
        <v>42</v>
      </c>
      <c r="L458" s="1" t="s">
        <v>43</v>
      </c>
      <c r="M458" s="1" t="s">
        <v>663</v>
      </c>
      <c r="N458" s="1" t="s">
        <v>33</v>
      </c>
      <c r="O458" s="1" t="s">
        <v>34</v>
      </c>
      <c r="P458" s="1" t="s">
        <v>35</v>
      </c>
      <c r="Q458" s="1" t="s">
        <v>79</v>
      </c>
      <c r="R458" s="1" t="s">
        <v>80</v>
      </c>
      <c r="U458" s="1" t="s">
        <v>69</v>
      </c>
      <c r="W458" s="1">
        <f t="shared" si="14"/>
        <v>2018</v>
      </c>
      <c r="X458" s="1">
        <f t="shared" si="15"/>
        <v>4</v>
      </c>
      <c r="Z458" s="3">
        <v>0</v>
      </c>
    </row>
    <row r="459" spans="1:26" ht="12.75" customHeight="1" x14ac:dyDescent="0.25">
      <c r="A459" s="2">
        <v>43194.512680474501</v>
      </c>
      <c r="C459" s="1" t="s">
        <v>209</v>
      </c>
      <c r="D459" s="1" t="s">
        <v>27</v>
      </c>
      <c r="E459" s="1" t="s">
        <v>210</v>
      </c>
      <c r="F459" s="3">
        <v>5</v>
      </c>
      <c r="G459" s="1" t="s">
        <v>105</v>
      </c>
      <c r="H459" s="3">
        <v>6.29</v>
      </c>
      <c r="I459" s="3">
        <v>31.45</v>
      </c>
      <c r="J459" s="1" t="s">
        <v>42</v>
      </c>
      <c r="L459" s="1" t="s">
        <v>43</v>
      </c>
      <c r="M459" s="1" t="s">
        <v>663</v>
      </c>
      <c r="N459" s="1" t="s">
        <v>33</v>
      </c>
      <c r="O459" s="1" t="s">
        <v>34</v>
      </c>
      <c r="P459" s="1" t="s">
        <v>35</v>
      </c>
      <c r="Q459" s="1" t="s">
        <v>52</v>
      </c>
      <c r="R459" s="1" t="s">
        <v>53</v>
      </c>
      <c r="U459" s="1" t="s">
        <v>54</v>
      </c>
      <c r="W459" s="1">
        <f t="shared" si="14"/>
        <v>2018</v>
      </c>
      <c r="X459" s="1">
        <f t="shared" si="15"/>
        <v>4</v>
      </c>
      <c r="Z459" s="3">
        <v>0</v>
      </c>
    </row>
    <row r="460" spans="1:26" ht="12.75" customHeight="1" x14ac:dyDescent="0.25">
      <c r="A460" s="2">
        <v>43194.512680474501</v>
      </c>
      <c r="C460" s="1" t="s">
        <v>211</v>
      </c>
      <c r="D460" s="1" t="s">
        <v>27</v>
      </c>
      <c r="E460" s="1" t="s">
        <v>212</v>
      </c>
      <c r="F460" s="3">
        <v>5</v>
      </c>
      <c r="G460" s="1" t="s">
        <v>105</v>
      </c>
      <c r="H460" s="3">
        <v>9.56</v>
      </c>
      <c r="I460" s="3">
        <v>47.8</v>
      </c>
      <c r="J460" s="1" t="s">
        <v>42</v>
      </c>
      <c r="L460" s="1" t="s">
        <v>43</v>
      </c>
      <c r="M460" s="1" t="s">
        <v>663</v>
      </c>
      <c r="N460" s="1" t="s">
        <v>33</v>
      </c>
      <c r="O460" s="1" t="s">
        <v>34</v>
      </c>
      <c r="P460" s="1" t="s">
        <v>35</v>
      </c>
      <c r="Q460" s="1" t="s">
        <v>112</v>
      </c>
      <c r="R460" s="1" t="s">
        <v>113</v>
      </c>
      <c r="U460" s="1" t="s">
        <v>213</v>
      </c>
      <c r="W460" s="1">
        <f t="shared" si="14"/>
        <v>2018</v>
      </c>
      <c r="X460" s="1">
        <f t="shared" si="15"/>
        <v>4</v>
      </c>
      <c r="Z460" s="3">
        <v>0</v>
      </c>
    </row>
    <row r="461" spans="1:26" ht="12.75" customHeight="1" x14ac:dyDescent="0.25">
      <c r="A461" s="2">
        <v>43194.512680474501</v>
      </c>
      <c r="B461" s="1" t="s">
        <v>94</v>
      </c>
      <c r="C461" s="1" t="s">
        <v>95</v>
      </c>
      <c r="D461" s="1" t="s">
        <v>57</v>
      </c>
      <c r="E461" s="1" t="s">
        <v>96</v>
      </c>
      <c r="F461" s="3">
        <v>3</v>
      </c>
      <c r="G461" s="1" t="s">
        <v>29</v>
      </c>
      <c r="H461" s="3">
        <v>15.13</v>
      </c>
      <c r="I461" s="3">
        <v>45.39</v>
      </c>
      <c r="J461" s="1" t="s">
        <v>42</v>
      </c>
      <c r="L461" s="1" t="s">
        <v>43</v>
      </c>
      <c r="M461" s="1" t="s">
        <v>663</v>
      </c>
      <c r="N461" s="1" t="s">
        <v>33</v>
      </c>
      <c r="O461" s="1" t="s">
        <v>34</v>
      </c>
      <c r="P461" s="1" t="s">
        <v>35</v>
      </c>
      <c r="Q461" s="1" t="s">
        <v>97</v>
      </c>
      <c r="R461" s="1" t="s">
        <v>98</v>
      </c>
      <c r="U461" s="1" t="s">
        <v>61</v>
      </c>
      <c r="W461" s="1">
        <f t="shared" si="14"/>
        <v>2018</v>
      </c>
      <c r="X461" s="1">
        <f t="shared" si="15"/>
        <v>4</v>
      </c>
      <c r="Z461" s="3">
        <v>0</v>
      </c>
    </row>
    <row r="462" spans="1:26" ht="12.75" customHeight="1" x14ac:dyDescent="0.25">
      <c r="A462" s="2">
        <v>43194.512680474501</v>
      </c>
      <c r="B462" s="1" t="s">
        <v>102</v>
      </c>
      <c r="C462" s="1" t="s">
        <v>103</v>
      </c>
      <c r="D462" s="1" t="s">
        <v>57</v>
      </c>
      <c r="E462" s="1" t="s">
        <v>104</v>
      </c>
      <c r="F462" s="3">
        <v>10</v>
      </c>
      <c r="G462" s="1" t="s">
        <v>105</v>
      </c>
      <c r="H462" s="3">
        <v>16.940000000000001</v>
      </c>
      <c r="I462" s="3">
        <v>169.43</v>
      </c>
      <c r="J462" s="1" t="s">
        <v>42</v>
      </c>
      <c r="L462" s="1" t="s">
        <v>43</v>
      </c>
      <c r="M462" s="1" t="s">
        <v>663</v>
      </c>
      <c r="N462" s="1" t="s">
        <v>33</v>
      </c>
      <c r="O462" s="1" t="s">
        <v>34</v>
      </c>
      <c r="P462" s="1" t="s">
        <v>35</v>
      </c>
      <c r="Q462" s="1" t="s">
        <v>106</v>
      </c>
      <c r="R462" s="1" t="s">
        <v>107</v>
      </c>
      <c r="U462" s="1" t="s">
        <v>61</v>
      </c>
      <c r="W462" s="1">
        <f t="shared" si="14"/>
        <v>2018</v>
      </c>
      <c r="X462" s="1">
        <f t="shared" si="15"/>
        <v>4</v>
      </c>
      <c r="Z462" s="3">
        <v>0</v>
      </c>
    </row>
    <row r="463" spans="1:26" ht="12.75" customHeight="1" x14ac:dyDescent="0.25">
      <c r="A463" s="2">
        <v>43194.512680474501</v>
      </c>
      <c r="B463" s="1" t="s">
        <v>267</v>
      </c>
      <c r="C463" s="1" t="s">
        <v>268</v>
      </c>
      <c r="D463" s="1" t="s">
        <v>27</v>
      </c>
      <c r="E463" s="1" t="s">
        <v>269</v>
      </c>
      <c r="F463" s="3">
        <v>3</v>
      </c>
      <c r="G463" s="1" t="s">
        <v>105</v>
      </c>
      <c r="H463" s="3">
        <v>17.96</v>
      </c>
      <c r="I463" s="3">
        <v>53.88</v>
      </c>
      <c r="J463" s="1" t="s">
        <v>42</v>
      </c>
      <c r="L463" s="1" t="s">
        <v>43</v>
      </c>
      <c r="M463" s="1" t="s">
        <v>663</v>
      </c>
      <c r="N463" s="1" t="s">
        <v>33</v>
      </c>
      <c r="O463" s="1" t="s">
        <v>34</v>
      </c>
      <c r="P463" s="1" t="s">
        <v>35</v>
      </c>
      <c r="Q463" s="1" t="s">
        <v>36</v>
      </c>
      <c r="R463" s="1" t="s">
        <v>37</v>
      </c>
      <c r="U463" s="1" t="s">
        <v>61</v>
      </c>
      <c r="W463" s="1">
        <f t="shared" si="14"/>
        <v>2018</v>
      </c>
      <c r="X463" s="1">
        <f t="shared" si="15"/>
        <v>4</v>
      </c>
      <c r="Z463" s="3">
        <v>0</v>
      </c>
    </row>
    <row r="464" spans="1:26" ht="12.75" customHeight="1" x14ac:dyDescent="0.25">
      <c r="A464" s="2">
        <v>43194.512680474501</v>
      </c>
      <c r="C464" s="1" t="s">
        <v>270</v>
      </c>
      <c r="D464" s="1" t="s">
        <v>27</v>
      </c>
      <c r="E464" s="1" t="s">
        <v>271</v>
      </c>
      <c r="F464" s="3">
        <v>5</v>
      </c>
      <c r="G464" s="1" t="s">
        <v>105</v>
      </c>
      <c r="H464" s="3">
        <v>20.57</v>
      </c>
      <c r="I464" s="3">
        <v>102.86</v>
      </c>
      <c r="J464" s="1" t="s">
        <v>42</v>
      </c>
      <c r="L464" s="1" t="s">
        <v>43</v>
      </c>
      <c r="M464" s="1" t="s">
        <v>663</v>
      </c>
      <c r="N464" s="1" t="s">
        <v>33</v>
      </c>
      <c r="O464" s="1" t="s">
        <v>34</v>
      </c>
      <c r="P464" s="1" t="s">
        <v>35</v>
      </c>
      <c r="Q464" s="1" t="s">
        <v>112</v>
      </c>
      <c r="R464" s="1" t="s">
        <v>113</v>
      </c>
      <c r="U464" s="1" t="s">
        <v>160</v>
      </c>
      <c r="W464" s="1">
        <f t="shared" si="14"/>
        <v>2018</v>
      </c>
      <c r="X464" s="1">
        <f t="shared" si="15"/>
        <v>4</v>
      </c>
      <c r="Z464" s="3">
        <v>0</v>
      </c>
    </row>
    <row r="465" spans="1:26" ht="12.75" customHeight="1" x14ac:dyDescent="0.25">
      <c r="A465" s="2">
        <v>43194.512680474501</v>
      </c>
      <c r="B465" s="1" t="s">
        <v>217</v>
      </c>
      <c r="C465" s="1" t="s">
        <v>218</v>
      </c>
      <c r="D465" s="1" t="s">
        <v>57</v>
      </c>
      <c r="E465" s="1" t="s">
        <v>219</v>
      </c>
      <c r="F465" s="3">
        <v>3</v>
      </c>
      <c r="G465" s="1" t="s">
        <v>105</v>
      </c>
      <c r="H465" s="3">
        <v>22.14</v>
      </c>
      <c r="I465" s="3">
        <v>66.42</v>
      </c>
      <c r="J465" s="1" t="s">
        <v>42</v>
      </c>
      <c r="L465" s="1" t="s">
        <v>43</v>
      </c>
      <c r="M465" s="1" t="s">
        <v>663</v>
      </c>
      <c r="N465" s="1" t="s">
        <v>33</v>
      </c>
      <c r="O465" s="1" t="s">
        <v>34</v>
      </c>
      <c r="P465" s="1" t="s">
        <v>35</v>
      </c>
      <c r="Q465" s="1" t="s">
        <v>106</v>
      </c>
      <c r="R465" s="1" t="s">
        <v>107</v>
      </c>
      <c r="U465" s="1" t="s">
        <v>61</v>
      </c>
      <c r="W465" s="1">
        <f t="shared" si="14"/>
        <v>2018</v>
      </c>
      <c r="X465" s="1">
        <f t="shared" si="15"/>
        <v>4</v>
      </c>
      <c r="Z465" s="3">
        <v>0</v>
      </c>
    </row>
    <row r="466" spans="1:26" ht="12.75" customHeight="1" x14ac:dyDescent="0.25">
      <c r="A466" s="2">
        <v>43194.512680474501</v>
      </c>
      <c r="C466" s="1" t="s">
        <v>110</v>
      </c>
      <c r="D466" s="1" t="s">
        <v>27</v>
      </c>
      <c r="E466" s="1" t="s">
        <v>111</v>
      </c>
      <c r="F466" s="3">
        <v>20</v>
      </c>
      <c r="G466" s="1" t="s">
        <v>29</v>
      </c>
      <c r="H466" s="3">
        <v>22.86</v>
      </c>
      <c r="I466" s="3">
        <v>457.29</v>
      </c>
      <c r="J466" s="1" t="s">
        <v>42</v>
      </c>
      <c r="L466" s="1" t="s">
        <v>43</v>
      </c>
      <c r="M466" s="1" t="s">
        <v>663</v>
      </c>
      <c r="N466" s="1" t="s">
        <v>33</v>
      </c>
      <c r="O466" s="1" t="s">
        <v>34</v>
      </c>
      <c r="P466" s="1" t="s">
        <v>35</v>
      </c>
      <c r="Q466" s="1" t="s">
        <v>112</v>
      </c>
      <c r="R466" s="1" t="s">
        <v>113</v>
      </c>
      <c r="U466" s="1" t="s">
        <v>114</v>
      </c>
      <c r="W466" s="1">
        <f t="shared" si="14"/>
        <v>2018</v>
      </c>
      <c r="X466" s="1">
        <f t="shared" si="15"/>
        <v>4</v>
      </c>
      <c r="Z466" s="3">
        <v>0</v>
      </c>
    </row>
    <row r="467" spans="1:26" ht="12.75" customHeight="1" x14ac:dyDescent="0.25">
      <c r="A467" s="2">
        <v>43194.512680474501</v>
      </c>
      <c r="B467" s="1" t="s">
        <v>124</v>
      </c>
      <c r="C467" s="1" t="s">
        <v>125</v>
      </c>
      <c r="D467" s="1" t="s">
        <v>40</v>
      </c>
      <c r="E467" s="1" t="s">
        <v>126</v>
      </c>
      <c r="F467" s="3">
        <v>1</v>
      </c>
      <c r="G467" s="1" t="s">
        <v>29</v>
      </c>
      <c r="H467" s="3">
        <v>29.32</v>
      </c>
      <c r="I467" s="3">
        <v>29.32</v>
      </c>
      <c r="J467" s="1" t="s">
        <v>42</v>
      </c>
      <c r="L467" s="1" t="s">
        <v>43</v>
      </c>
      <c r="M467" s="1" t="s">
        <v>663</v>
      </c>
      <c r="N467" s="1" t="s">
        <v>33</v>
      </c>
      <c r="O467" s="1" t="s">
        <v>34</v>
      </c>
      <c r="P467" s="1" t="s">
        <v>35</v>
      </c>
      <c r="Q467" s="1" t="s">
        <v>90</v>
      </c>
      <c r="R467" s="1" t="s">
        <v>91</v>
      </c>
      <c r="U467" s="1" t="s">
        <v>69</v>
      </c>
      <c r="W467" s="1">
        <f t="shared" si="14"/>
        <v>2018</v>
      </c>
      <c r="X467" s="1">
        <f t="shared" si="15"/>
        <v>4</v>
      </c>
      <c r="Z467" s="3">
        <v>0</v>
      </c>
    </row>
    <row r="468" spans="1:26" ht="12.75" customHeight="1" x14ac:dyDescent="0.25">
      <c r="A468" s="2">
        <v>43194.512680474501</v>
      </c>
      <c r="B468" s="1" t="s">
        <v>220</v>
      </c>
      <c r="C468" s="1" t="s">
        <v>221</v>
      </c>
      <c r="D468" s="1" t="s">
        <v>57</v>
      </c>
      <c r="E468" s="1" t="s">
        <v>222</v>
      </c>
      <c r="F468" s="3">
        <v>4</v>
      </c>
      <c r="G468" s="1" t="s">
        <v>29</v>
      </c>
      <c r="H468" s="3">
        <v>32.67</v>
      </c>
      <c r="I468" s="3">
        <v>130.68</v>
      </c>
      <c r="J468" s="1" t="s">
        <v>42</v>
      </c>
      <c r="L468" s="1" t="s">
        <v>43</v>
      </c>
      <c r="M468" s="1" t="s">
        <v>663</v>
      </c>
      <c r="N468" s="1" t="s">
        <v>33</v>
      </c>
      <c r="O468" s="1" t="s">
        <v>34</v>
      </c>
      <c r="P468" s="1" t="s">
        <v>35</v>
      </c>
      <c r="Q468" s="1" t="s">
        <v>59</v>
      </c>
      <c r="R468" s="1" t="s">
        <v>60</v>
      </c>
      <c r="U468" s="1" t="s">
        <v>61</v>
      </c>
      <c r="W468" s="1">
        <f t="shared" si="14"/>
        <v>2018</v>
      </c>
      <c r="X468" s="1">
        <f t="shared" si="15"/>
        <v>4</v>
      </c>
      <c r="Z468" s="3">
        <v>0</v>
      </c>
    </row>
    <row r="469" spans="1:26" ht="12.75" customHeight="1" x14ac:dyDescent="0.25">
      <c r="A469" s="2">
        <v>43194.512680474501</v>
      </c>
      <c r="B469" s="1" t="s">
        <v>134</v>
      </c>
      <c r="C469" s="1" t="s">
        <v>135</v>
      </c>
      <c r="D469" s="1" t="s">
        <v>40</v>
      </c>
      <c r="E469" s="1" t="s">
        <v>136</v>
      </c>
      <c r="F469" s="3">
        <v>3</v>
      </c>
      <c r="G469" s="1" t="s">
        <v>29</v>
      </c>
      <c r="H469" s="3">
        <v>48.44</v>
      </c>
      <c r="I469" s="3">
        <v>145.33000000000001</v>
      </c>
      <c r="J469" s="1" t="s">
        <v>42</v>
      </c>
      <c r="L469" s="1" t="s">
        <v>43</v>
      </c>
      <c r="M469" s="1" t="s">
        <v>663</v>
      </c>
      <c r="N469" s="1" t="s">
        <v>33</v>
      </c>
      <c r="O469" s="1" t="s">
        <v>34</v>
      </c>
      <c r="P469" s="1" t="s">
        <v>35</v>
      </c>
      <c r="Q469" s="1" t="s">
        <v>137</v>
      </c>
      <c r="R469" s="1" t="s">
        <v>138</v>
      </c>
      <c r="U469" s="1" t="s">
        <v>139</v>
      </c>
      <c r="W469" s="1">
        <f t="shared" si="14"/>
        <v>2018</v>
      </c>
      <c r="X469" s="1">
        <f t="shared" si="15"/>
        <v>4</v>
      </c>
      <c r="Z469" s="3">
        <v>0</v>
      </c>
    </row>
    <row r="470" spans="1:26" ht="12.75" customHeight="1" x14ac:dyDescent="0.25">
      <c r="A470" s="2">
        <v>43194.512680474501</v>
      </c>
      <c r="B470" s="1" t="s">
        <v>144</v>
      </c>
      <c r="C470" s="1" t="s">
        <v>145</v>
      </c>
      <c r="D470" s="1" t="s">
        <v>40</v>
      </c>
      <c r="E470" s="1" t="s">
        <v>146</v>
      </c>
      <c r="F470" s="3">
        <v>3</v>
      </c>
      <c r="G470" s="1" t="s">
        <v>29</v>
      </c>
      <c r="H470" s="3">
        <v>50.82</v>
      </c>
      <c r="I470" s="3">
        <v>152.46</v>
      </c>
      <c r="J470" s="1" t="s">
        <v>42</v>
      </c>
      <c r="L470" s="1" t="s">
        <v>43</v>
      </c>
      <c r="M470" s="1" t="s">
        <v>663</v>
      </c>
      <c r="N470" s="1" t="s">
        <v>33</v>
      </c>
      <c r="O470" s="1" t="s">
        <v>34</v>
      </c>
      <c r="P470" s="1" t="s">
        <v>35</v>
      </c>
      <c r="Q470" s="1" t="s">
        <v>147</v>
      </c>
      <c r="R470" s="1" t="s">
        <v>148</v>
      </c>
      <c r="U470" s="1" t="s">
        <v>139</v>
      </c>
      <c r="W470" s="1">
        <f t="shared" si="14"/>
        <v>2018</v>
      </c>
      <c r="X470" s="1">
        <f t="shared" si="15"/>
        <v>4</v>
      </c>
      <c r="Z470" s="3">
        <v>0</v>
      </c>
    </row>
    <row r="471" spans="1:26" ht="12.75" customHeight="1" x14ac:dyDescent="0.25">
      <c r="A471" s="2">
        <v>43194.512680474501</v>
      </c>
      <c r="C471" s="1" t="s">
        <v>158</v>
      </c>
      <c r="D471" s="1" t="s">
        <v>27</v>
      </c>
      <c r="E471" s="1" t="s">
        <v>159</v>
      </c>
      <c r="F471" s="3">
        <v>1</v>
      </c>
      <c r="G471" s="1" t="s">
        <v>105</v>
      </c>
      <c r="H471" s="3">
        <v>57.72</v>
      </c>
      <c r="I471" s="3">
        <v>57.72</v>
      </c>
      <c r="J471" s="1" t="s">
        <v>42</v>
      </c>
      <c r="L471" s="1" t="s">
        <v>43</v>
      </c>
      <c r="M471" s="1" t="s">
        <v>663</v>
      </c>
      <c r="N471" s="1" t="s">
        <v>33</v>
      </c>
      <c r="O471" s="1" t="s">
        <v>34</v>
      </c>
      <c r="P471" s="1" t="s">
        <v>35</v>
      </c>
      <c r="Q471" s="1" t="s">
        <v>112</v>
      </c>
      <c r="R471" s="1" t="s">
        <v>113</v>
      </c>
      <c r="U471" s="1" t="s">
        <v>160</v>
      </c>
      <c r="W471" s="1">
        <f t="shared" si="14"/>
        <v>2018</v>
      </c>
      <c r="X471" s="1">
        <f t="shared" si="15"/>
        <v>4</v>
      </c>
      <c r="Z471" s="3">
        <v>0</v>
      </c>
    </row>
    <row r="472" spans="1:26" ht="12.75" customHeight="1" x14ac:dyDescent="0.25">
      <c r="A472" s="2">
        <v>43194.512680474501</v>
      </c>
      <c r="C472" s="1" t="s">
        <v>285</v>
      </c>
      <c r="D472" s="1" t="s">
        <v>40</v>
      </c>
      <c r="E472" s="1" t="s">
        <v>286</v>
      </c>
      <c r="F472" s="3">
        <v>6</v>
      </c>
      <c r="G472" s="1" t="s">
        <v>105</v>
      </c>
      <c r="H472" s="3">
        <v>60.5</v>
      </c>
      <c r="I472" s="3">
        <v>363</v>
      </c>
      <c r="J472" s="1" t="s">
        <v>42</v>
      </c>
      <c r="L472" s="1" t="s">
        <v>43</v>
      </c>
      <c r="M472" s="1" t="s">
        <v>663</v>
      </c>
      <c r="N472" s="1" t="s">
        <v>33</v>
      </c>
      <c r="O472" s="1" t="s">
        <v>34</v>
      </c>
      <c r="P472" s="1" t="s">
        <v>35</v>
      </c>
      <c r="Q472" s="1" t="s">
        <v>181</v>
      </c>
      <c r="R472" s="1" t="s">
        <v>182</v>
      </c>
      <c r="U472" s="1" t="s">
        <v>288</v>
      </c>
      <c r="W472" s="1">
        <f t="shared" si="14"/>
        <v>2018</v>
      </c>
      <c r="X472" s="1">
        <f t="shared" si="15"/>
        <v>4</v>
      </c>
      <c r="Z472" s="3">
        <v>0</v>
      </c>
    </row>
    <row r="473" spans="1:26" ht="12.75" customHeight="1" x14ac:dyDescent="0.25">
      <c r="A473" s="2">
        <v>43194.512680474501</v>
      </c>
      <c r="B473" s="1" t="s">
        <v>667</v>
      </c>
      <c r="C473" s="1" t="s">
        <v>668</v>
      </c>
      <c r="D473" s="1" t="s">
        <v>40</v>
      </c>
      <c r="E473" s="1" t="s">
        <v>669</v>
      </c>
      <c r="F473" s="3">
        <v>1</v>
      </c>
      <c r="G473" s="1" t="s">
        <v>29</v>
      </c>
      <c r="H473" s="3">
        <v>71.400000000000006</v>
      </c>
      <c r="I473" s="3">
        <v>71.400000000000006</v>
      </c>
      <c r="J473" s="1" t="s">
        <v>42</v>
      </c>
      <c r="L473" s="1" t="s">
        <v>43</v>
      </c>
      <c r="M473" s="1" t="s">
        <v>663</v>
      </c>
      <c r="N473" s="1" t="s">
        <v>33</v>
      </c>
      <c r="O473" s="1" t="s">
        <v>34</v>
      </c>
      <c r="P473" s="1" t="s">
        <v>35</v>
      </c>
      <c r="Q473" s="1" t="s">
        <v>79</v>
      </c>
      <c r="R473" s="1" t="s">
        <v>80</v>
      </c>
      <c r="U473" s="1" t="s">
        <v>670</v>
      </c>
      <c r="W473" s="1">
        <f t="shared" si="14"/>
        <v>2018</v>
      </c>
      <c r="X473" s="1">
        <f t="shared" si="15"/>
        <v>4</v>
      </c>
      <c r="Z473" s="3">
        <v>0</v>
      </c>
    </row>
    <row r="474" spans="1:26" ht="12.75" customHeight="1" x14ac:dyDescent="0.25">
      <c r="A474" s="2">
        <v>43194.512680474501</v>
      </c>
      <c r="B474" s="1" t="s">
        <v>578</v>
      </c>
      <c r="C474" s="1" t="s">
        <v>579</v>
      </c>
      <c r="D474" s="1" t="s">
        <v>57</v>
      </c>
      <c r="E474" s="1" t="s">
        <v>580</v>
      </c>
      <c r="F474" s="3">
        <v>1</v>
      </c>
      <c r="G474" s="1" t="s">
        <v>29</v>
      </c>
      <c r="H474" s="3">
        <v>92</v>
      </c>
      <c r="I474" s="3">
        <v>92</v>
      </c>
      <c r="J474" s="1" t="s">
        <v>42</v>
      </c>
      <c r="L474" s="1" t="s">
        <v>43</v>
      </c>
      <c r="M474" s="1" t="s">
        <v>663</v>
      </c>
      <c r="N474" s="1" t="s">
        <v>33</v>
      </c>
      <c r="O474" s="1" t="s">
        <v>34</v>
      </c>
      <c r="P474" s="1" t="s">
        <v>35</v>
      </c>
      <c r="Q474" s="1" t="s">
        <v>97</v>
      </c>
      <c r="R474" s="1" t="s">
        <v>98</v>
      </c>
      <c r="U474" s="1" t="s">
        <v>175</v>
      </c>
      <c r="W474" s="1">
        <f t="shared" ref="W474:W537" si="16">YEAR(A474)</f>
        <v>2018</v>
      </c>
      <c r="X474" s="1">
        <f t="shared" ref="X474:X537" si="17">MONTH(A474)</f>
        <v>4</v>
      </c>
      <c r="Z474" s="3">
        <v>0</v>
      </c>
    </row>
    <row r="475" spans="1:26" ht="12.75" customHeight="1" x14ac:dyDescent="0.25">
      <c r="A475" s="2">
        <v>43194.512680474501</v>
      </c>
      <c r="B475" s="1" t="s">
        <v>671</v>
      </c>
      <c r="C475" s="1" t="s">
        <v>672</v>
      </c>
      <c r="D475" s="1" t="s">
        <v>57</v>
      </c>
      <c r="E475" s="1" t="s">
        <v>673</v>
      </c>
      <c r="F475" s="3">
        <v>1</v>
      </c>
      <c r="G475" s="1" t="s">
        <v>29</v>
      </c>
      <c r="H475" s="3">
        <v>96</v>
      </c>
      <c r="I475" s="3">
        <v>96</v>
      </c>
      <c r="J475" s="1" t="s">
        <v>42</v>
      </c>
      <c r="L475" s="1" t="s">
        <v>43</v>
      </c>
      <c r="M475" s="1" t="s">
        <v>663</v>
      </c>
      <c r="N475" s="1" t="s">
        <v>33</v>
      </c>
      <c r="O475" s="1" t="s">
        <v>34</v>
      </c>
      <c r="P475" s="1" t="s">
        <v>35</v>
      </c>
      <c r="Q475" s="1" t="s">
        <v>97</v>
      </c>
      <c r="R475" s="1" t="s">
        <v>98</v>
      </c>
      <c r="U475" s="1" t="s">
        <v>175</v>
      </c>
      <c r="W475" s="1">
        <f t="shared" si="16"/>
        <v>2018</v>
      </c>
      <c r="X475" s="1">
        <f t="shared" si="17"/>
        <v>4</v>
      </c>
      <c r="Z475" s="3">
        <v>0</v>
      </c>
    </row>
    <row r="476" spans="1:26" ht="12.75" customHeight="1" x14ac:dyDescent="0.25">
      <c r="A476" s="2">
        <v>43194.512680474501</v>
      </c>
      <c r="B476" s="1" t="s">
        <v>372</v>
      </c>
      <c r="C476" s="1" t="s">
        <v>373</v>
      </c>
      <c r="D476" s="1" t="s">
        <v>40</v>
      </c>
      <c r="E476" s="1" t="s">
        <v>374</v>
      </c>
      <c r="F476" s="3">
        <v>2</v>
      </c>
      <c r="G476" s="1" t="s">
        <v>105</v>
      </c>
      <c r="H476" s="3">
        <v>106.51</v>
      </c>
      <c r="I476" s="3">
        <v>213.02</v>
      </c>
      <c r="J476" s="1" t="s">
        <v>42</v>
      </c>
      <c r="L476" s="1" t="s">
        <v>43</v>
      </c>
      <c r="M476" s="1" t="s">
        <v>663</v>
      </c>
      <c r="N476" s="1" t="s">
        <v>33</v>
      </c>
      <c r="O476" s="1" t="s">
        <v>34</v>
      </c>
      <c r="P476" s="1" t="s">
        <v>35</v>
      </c>
      <c r="Q476" s="1" t="s">
        <v>282</v>
      </c>
      <c r="R476" s="1" t="s">
        <v>283</v>
      </c>
      <c r="U476" s="1" t="s">
        <v>69</v>
      </c>
      <c r="W476" s="1">
        <f t="shared" si="16"/>
        <v>2018</v>
      </c>
      <c r="X476" s="1">
        <f t="shared" si="17"/>
        <v>4</v>
      </c>
      <c r="Z476" s="3">
        <v>0</v>
      </c>
    </row>
    <row r="477" spans="1:26" ht="12.75" customHeight="1" x14ac:dyDescent="0.25">
      <c r="A477" s="2">
        <v>43194.512680474501</v>
      </c>
      <c r="B477" s="1" t="s">
        <v>452</v>
      </c>
      <c r="C477" s="1" t="s">
        <v>453</v>
      </c>
      <c r="D477" s="1" t="s">
        <v>57</v>
      </c>
      <c r="E477" s="1" t="s">
        <v>454</v>
      </c>
      <c r="F477" s="3">
        <v>1</v>
      </c>
      <c r="G477" s="1" t="s">
        <v>29</v>
      </c>
      <c r="H477" s="3">
        <v>151.25</v>
      </c>
      <c r="I477" s="3">
        <v>151.25</v>
      </c>
      <c r="J477" s="1" t="s">
        <v>42</v>
      </c>
      <c r="L477" s="1" t="s">
        <v>43</v>
      </c>
      <c r="M477" s="1" t="s">
        <v>663</v>
      </c>
      <c r="N477" s="1" t="s">
        <v>33</v>
      </c>
      <c r="O477" s="1" t="s">
        <v>34</v>
      </c>
      <c r="P477" s="1" t="s">
        <v>35</v>
      </c>
      <c r="Q477" s="1" t="s">
        <v>59</v>
      </c>
      <c r="R477" s="1" t="s">
        <v>60</v>
      </c>
      <c r="U477" s="1" t="s">
        <v>61</v>
      </c>
      <c r="W477" s="1">
        <f t="shared" si="16"/>
        <v>2018</v>
      </c>
      <c r="X477" s="1">
        <f t="shared" si="17"/>
        <v>4</v>
      </c>
      <c r="Z477" s="3">
        <v>0</v>
      </c>
    </row>
    <row r="478" spans="1:26" ht="12.75" customHeight="1" x14ac:dyDescent="0.25">
      <c r="A478" s="2">
        <v>43194.512680474501</v>
      </c>
      <c r="C478" s="1" t="s">
        <v>184</v>
      </c>
      <c r="D478" s="1" t="s">
        <v>27</v>
      </c>
      <c r="E478" s="1" t="s">
        <v>185</v>
      </c>
      <c r="F478" s="3">
        <v>3</v>
      </c>
      <c r="G478" s="1" t="s">
        <v>29</v>
      </c>
      <c r="H478" s="3">
        <v>172.79</v>
      </c>
      <c r="I478" s="3">
        <v>518.37</v>
      </c>
      <c r="J478" s="1" t="s">
        <v>42</v>
      </c>
      <c r="L478" s="1" t="s">
        <v>43</v>
      </c>
      <c r="M478" s="1" t="s">
        <v>663</v>
      </c>
      <c r="N478" s="1" t="s">
        <v>33</v>
      </c>
      <c r="O478" s="1" t="s">
        <v>34</v>
      </c>
      <c r="P478" s="1" t="s">
        <v>35</v>
      </c>
      <c r="Q478" s="1" t="s">
        <v>112</v>
      </c>
      <c r="R478" s="1" t="s">
        <v>113</v>
      </c>
      <c r="U478" s="1" t="s">
        <v>114</v>
      </c>
      <c r="W478" s="1">
        <f t="shared" si="16"/>
        <v>2018</v>
      </c>
      <c r="X478" s="1">
        <f t="shared" si="17"/>
        <v>4</v>
      </c>
      <c r="Z478" s="3">
        <v>0</v>
      </c>
    </row>
    <row r="479" spans="1:26" ht="12.75" customHeight="1" x14ac:dyDescent="0.25">
      <c r="A479" s="2">
        <v>43194.512680474501</v>
      </c>
      <c r="C479" s="1" t="s">
        <v>186</v>
      </c>
      <c r="D479" s="1" t="s">
        <v>27</v>
      </c>
      <c r="E479" s="1" t="s">
        <v>187</v>
      </c>
      <c r="F479" s="3">
        <v>1</v>
      </c>
      <c r="G479" s="1" t="s">
        <v>105</v>
      </c>
      <c r="H479" s="3">
        <v>255</v>
      </c>
      <c r="I479" s="3">
        <v>255</v>
      </c>
      <c r="J479" s="1" t="s">
        <v>42</v>
      </c>
      <c r="L479" s="1" t="s">
        <v>43</v>
      </c>
      <c r="M479" s="1" t="s">
        <v>663</v>
      </c>
      <c r="N479" s="1" t="s">
        <v>33</v>
      </c>
      <c r="O479" s="1" t="s">
        <v>34</v>
      </c>
      <c r="P479" s="1" t="s">
        <v>35</v>
      </c>
      <c r="Q479" s="1" t="s">
        <v>112</v>
      </c>
      <c r="R479" s="1" t="s">
        <v>113</v>
      </c>
      <c r="W479" s="1">
        <f t="shared" si="16"/>
        <v>2018</v>
      </c>
      <c r="X479" s="1">
        <f t="shared" si="17"/>
        <v>4</v>
      </c>
      <c r="Z479" s="3">
        <v>0</v>
      </c>
    </row>
    <row r="480" spans="1:26" ht="12.75" customHeight="1" x14ac:dyDescent="0.25">
      <c r="A480" s="2">
        <v>43194.512680474501</v>
      </c>
      <c r="B480" s="1" t="s">
        <v>232</v>
      </c>
      <c r="C480" s="1" t="s">
        <v>233</v>
      </c>
      <c r="D480" s="1" t="s">
        <v>27</v>
      </c>
      <c r="E480" s="1" t="s">
        <v>234</v>
      </c>
      <c r="F480" s="3">
        <v>1</v>
      </c>
      <c r="G480" s="1" t="s">
        <v>105</v>
      </c>
      <c r="H480" s="3">
        <v>326.69</v>
      </c>
      <c r="I480" s="3">
        <v>326.69</v>
      </c>
      <c r="J480" s="1" t="s">
        <v>42</v>
      </c>
      <c r="L480" s="1" t="s">
        <v>43</v>
      </c>
      <c r="M480" s="1" t="s">
        <v>663</v>
      </c>
      <c r="N480" s="1" t="s">
        <v>33</v>
      </c>
      <c r="O480" s="1" t="s">
        <v>34</v>
      </c>
      <c r="P480" s="1" t="s">
        <v>35</v>
      </c>
      <c r="Q480" s="1" t="s">
        <v>112</v>
      </c>
      <c r="R480" s="1" t="s">
        <v>113</v>
      </c>
      <c r="U480" s="1" t="s">
        <v>164</v>
      </c>
      <c r="W480" s="1">
        <f t="shared" si="16"/>
        <v>2018</v>
      </c>
      <c r="X480" s="1">
        <f t="shared" si="17"/>
        <v>4</v>
      </c>
      <c r="Z480" s="3">
        <v>0</v>
      </c>
    </row>
    <row r="481" spans="1:26" ht="12.75" customHeight="1" x14ac:dyDescent="0.25">
      <c r="A481" s="2">
        <v>43194.512680474501</v>
      </c>
      <c r="B481" s="1" t="s">
        <v>190</v>
      </c>
      <c r="C481" s="1" t="s">
        <v>191</v>
      </c>
      <c r="D481" s="1" t="s">
        <v>27</v>
      </c>
      <c r="E481" s="1" t="s">
        <v>192</v>
      </c>
      <c r="F481" s="3">
        <v>1</v>
      </c>
      <c r="G481" s="1" t="s">
        <v>29</v>
      </c>
      <c r="H481" s="3">
        <v>716.32</v>
      </c>
      <c r="I481" s="3">
        <v>716.32</v>
      </c>
      <c r="J481" s="1" t="s">
        <v>42</v>
      </c>
      <c r="L481" s="1" t="s">
        <v>43</v>
      </c>
      <c r="M481" s="1" t="s">
        <v>663</v>
      </c>
      <c r="N481" s="1" t="s">
        <v>33</v>
      </c>
      <c r="O481" s="1" t="s">
        <v>34</v>
      </c>
      <c r="P481" s="1" t="s">
        <v>35</v>
      </c>
      <c r="Q481" s="1" t="s">
        <v>36</v>
      </c>
      <c r="R481" s="1" t="s">
        <v>37</v>
      </c>
      <c r="U481" s="1" t="s">
        <v>193</v>
      </c>
      <c r="W481" s="1">
        <f t="shared" si="16"/>
        <v>2018</v>
      </c>
      <c r="X481" s="1">
        <f t="shared" si="17"/>
        <v>4</v>
      </c>
      <c r="Z481" s="3">
        <v>0</v>
      </c>
    </row>
    <row r="482" spans="1:26" ht="12.75" customHeight="1" x14ac:dyDescent="0.25">
      <c r="A482" s="2">
        <v>43194.514070451398</v>
      </c>
      <c r="B482" s="1" t="s">
        <v>197</v>
      </c>
      <c r="C482" s="1" t="s">
        <v>198</v>
      </c>
      <c r="D482" s="1" t="s">
        <v>150</v>
      </c>
      <c r="E482" s="1" t="s">
        <v>199</v>
      </c>
      <c r="F482" s="3">
        <v>100</v>
      </c>
      <c r="G482" s="1" t="s">
        <v>29</v>
      </c>
      <c r="H482" s="3">
        <v>0.23</v>
      </c>
      <c r="I482" s="3">
        <v>22.69</v>
      </c>
      <c r="J482" s="1" t="s">
        <v>200</v>
      </c>
      <c r="L482" s="1" t="s">
        <v>201</v>
      </c>
      <c r="M482" s="1" t="s">
        <v>674</v>
      </c>
      <c r="N482" s="1" t="s">
        <v>33</v>
      </c>
      <c r="O482" s="1" t="s">
        <v>34</v>
      </c>
      <c r="P482" s="1" t="s">
        <v>35</v>
      </c>
      <c r="Q482" s="1" t="s">
        <v>152</v>
      </c>
      <c r="R482" s="1" t="s">
        <v>153</v>
      </c>
      <c r="U482" s="1" t="s">
        <v>203</v>
      </c>
      <c r="W482" s="1">
        <f t="shared" si="16"/>
        <v>2018</v>
      </c>
      <c r="X482" s="1">
        <f t="shared" si="17"/>
        <v>4</v>
      </c>
      <c r="Z482" s="3">
        <v>0</v>
      </c>
    </row>
    <row r="483" spans="1:26" ht="12.75" customHeight="1" x14ac:dyDescent="0.25">
      <c r="A483" s="2">
        <v>43194.514070451398</v>
      </c>
      <c r="B483" s="1" t="s">
        <v>47</v>
      </c>
      <c r="C483" s="1" t="s">
        <v>48</v>
      </c>
      <c r="D483" s="1" t="s">
        <v>40</v>
      </c>
      <c r="E483" s="1" t="s">
        <v>49</v>
      </c>
      <c r="F483" s="3">
        <v>500</v>
      </c>
      <c r="G483" s="1" t="s">
        <v>29</v>
      </c>
      <c r="H483" s="3">
        <v>1.05</v>
      </c>
      <c r="I483" s="3">
        <v>527</v>
      </c>
      <c r="J483" s="1" t="s">
        <v>200</v>
      </c>
      <c r="L483" s="1" t="s">
        <v>201</v>
      </c>
      <c r="M483" s="1" t="s">
        <v>674</v>
      </c>
      <c r="N483" s="1" t="s">
        <v>33</v>
      </c>
      <c r="O483" s="1" t="s">
        <v>34</v>
      </c>
      <c r="P483" s="1" t="s">
        <v>35</v>
      </c>
      <c r="Q483" s="1" t="s">
        <v>45</v>
      </c>
      <c r="R483" s="1" t="s">
        <v>46</v>
      </c>
      <c r="W483" s="1">
        <f t="shared" si="16"/>
        <v>2018</v>
      </c>
      <c r="X483" s="1">
        <f t="shared" si="17"/>
        <v>4</v>
      </c>
      <c r="Z483" s="3">
        <v>0</v>
      </c>
    </row>
    <row r="484" spans="1:26" ht="12.75" customHeight="1" x14ac:dyDescent="0.25">
      <c r="A484" s="2">
        <v>43194.514070451398</v>
      </c>
      <c r="B484" s="1" t="s">
        <v>585</v>
      </c>
      <c r="C484" s="1" t="s">
        <v>586</v>
      </c>
      <c r="D484" s="1" t="s">
        <v>40</v>
      </c>
      <c r="E484" s="1" t="s">
        <v>587</v>
      </c>
      <c r="F484" s="3">
        <v>100</v>
      </c>
      <c r="G484" s="1" t="s">
        <v>29</v>
      </c>
      <c r="H484" s="3">
        <v>1.05</v>
      </c>
      <c r="I484" s="3">
        <v>105</v>
      </c>
      <c r="J484" s="1" t="s">
        <v>200</v>
      </c>
      <c r="L484" s="1" t="s">
        <v>201</v>
      </c>
      <c r="M484" s="1" t="s">
        <v>674</v>
      </c>
      <c r="N484" s="1" t="s">
        <v>33</v>
      </c>
      <c r="O484" s="1" t="s">
        <v>34</v>
      </c>
      <c r="P484" s="1" t="s">
        <v>35</v>
      </c>
      <c r="Q484" s="1" t="s">
        <v>45</v>
      </c>
      <c r="R484" s="1" t="s">
        <v>46</v>
      </c>
      <c r="W484" s="1">
        <f t="shared" si="16"/>
        <v>2018</v>
      </c>
      <c r="X484" s="1">
        <f t="shared" si="17"/>
        <v>4</v>
      </c>
      <c r="Z484" s="3">
        <v>0</v>
      </c>
    </row>
    <row r="485" spans="1:26" ht="12.75" customHeight="1" x14ac:dyDescent="0.25">
      <c r="A485" s="2">
        <v>43194.514070451398</v>
      </c>
      <c r="B485" s="1" t="s">
        <v>64</v>
      </c>
      <c r="C485" s="1" t="s">
        <v>65</v>
      </c>
      <c r="D485" s="1" t="s">
        <v>40</v>
      </c>
      <c r="E485" s="1" t="s">
        <v>66</v>
      </c>
      <c r="F485" s="3">
        <v>30</v>
      </c>
      <c r="G485" s="1" t="s">
        <v>29</v>
      </c>
      <c r="H485" s="3">
        <v>2.25</v>
      </c>
      <c r="I485" s="3">
        <v>67.42</v>
      </c>
      <c r="J485" s="1" t="s">
        <v>200</v>
      </c>
      <c r="L485" s="1" t="s">
        <v>201</v>
      </c>
      <c r="M485" s="1" t="s">
        <v>674</v>
      </c>
      <c r="N485" s="1" t="s">
        <v>33</v>
      </c>
      <c r="O485" s="1" t="s">
        <v>34</v>
      </c>
      <c r="P485" s="1" t="s">
        <v>35</v>
      </c>
      <c r="Q485" s="1" t="s">
        <v>67</v>
      </c>
      <c r="R485" s="1" t="s">
        <v>68</v>
      </c>
      <c r="U485" s="1" t="s">
        <v>69</v>
      </c>
      <c r="W485" s="1">
        <f t="shared" si="16"/>
        <v>2018</v>
      </c>
      <c r="X485" s="1">
        <f t="shared" si="17"/>
        <v>4</v>
      </c>
      <c r="Z485" s="3">
        <v>0</v>
      </c>
    </row>
    <row r="486" spans="1:26" ht="12.75" customHeight="1" x14ac:dyDescent="0.25">
      <c r="A486" s="2">
        <v>43194.514070451398</v>
      </c>
      <c r="C486" s="1" t="s">
        <v>70</v>
      </c>
      <c r="D486" s="1" t="s">
        <v>71</v>
      </c>
      <c r="E486" s="1" t="s">
        <v>72</v>
      </c>
      <c r="F486" s="3">
        <v>300</v>
      </c>
      <c r="G486" s="1" t="s">
        <v>29</v>
      </c>
      <c r="H486" s="3">
        <v>2.8</v>
      </c>
      <c r="I486" s="3">
        <v>840.78</v>
      </c>
      <c r="J486" s="1" t="s">
        <v>200</v>
      </c>
      <c r="L486" s="1" t="s">
        <v>201</v>
      </c>
      <c r="M486" s="1" t="s">
        <v>674</v>
      </c>
      <c r="N486" s="1" t="s">
        <v>33</v>
      </c>
      <c r="O486" s="1" t="s">
        <v>34</v>
      </c>
      <c r="P486" s="1" t="s">
        <v>35</v>
      </c>
      <c r="Q486" s="1" t="s">
        <v>73</v>
      </c>
      <c r="R486" s="1" t="s">
        <v>74</v>
      </c>
      <c r="U486" s="1" t="s">
        <v>75</v>
      </c>
      <c r="W486" s="1">
        <f t="shared" si="16"/>
        <v>2018</v>
      </c>
      <c r="X486" s="1">
        <f t="shared" si="17"/>
        <v>4</v>
      </c>
      <c r="Z486" s="3">
        <v>0</v>
      </c>
    </row>
    <row r="487" spans="1:26" ht="12.75" customHeight="1" x14ac:dyDescent="0.25">
      <c r="A487" s="2">
        <v>43194.514070451398</v>
      </c>
      <c r="C487" s="1" t="s">
        <v>211</v>
      </c>
      <c r="D487" s="1" t="s">
        <v>27</v>
      </c>
      <c r="E487" s="1" t="s">
        <v>212</v>
      </c>
      <c r="F487" s="3">
        <v>4</v>
      </c>
      <c r="G487" s="1" t="s">
        <v>105</v>
      </c>
      <c r="H487" s="3">
        <v>9.56</v>
      </c>
      <c r="I487" s="3">
        <v>38.24</v>
      </c>
      <c r="J487" s="1" t="s">
        <v>200</v>
      </c>
      <c r="L487" s="1" t="s">
        <v>201</v>
      </c>
      <c r="M487" s="1" t="s">
        <v>674</v>
      </c>
      <c r="N487" s="1" t="s">
        <v>33</v>
      </c>
      <c r="O487" s="1" t="s">
        <v>34</v>
      </c>
      <c r="P487" s="1" t="s">
        <v>35</v>
      </c>
      <c r="Q487" s="1" t="s">
        <v>112</v>
      </c>
      <c r="R487" s="1" t="s">
        <v>113</v>
      </c>
      <c r="U487" s="1" t="s">
        <v>213</v>
      </c>
      <c r="W487" s="1">
        <f t="shared" si="16"/>
        <v>2018</v>
      </c>
      <c r="X487" s="1">
        <f t="shared" si="17"/>
        <v>4</v>
      </c>
      <c r="Z487" s="3">
        <v>0</v>
      </c>
    </row>
    <row r="488" spans="1:26" ht="12.75" customHeight="1" x14ac:dyDescent="0.25">
      <c r="A488" s="2">
        <v>43194.514070451398</v>
      </c>
      <c r="C488" s="1" t="s">
        <v>567</v>
      </c>
      <c r="D488" s="1" t="s">
        <v>27</v>
      </c>
      <c r="E488" s="1" t="s">
        <v>568</v>
      </c>
      <c r="F488" s="3">
        <v>2</v>
      </c>
      <c r="G488" s="1" t="s">
        <v>105</v>
      </c>
      <c r="H488" s="3">
        <v>10.8</v>
      </c>
      <c r="I488" s="3">
        <v>21.6</v>
      </c>
      <c r="J488" s="1" t="s">
        <v>200</v>
      </c>
      <c r="L488" s="1" t="s">
        <v>201</v>
      </c>
      <c r="M488" s="1" t="s">
        <v>674</v>
      </c>
      <c r="N488" s="1" t="s">
        <v>33</v>
      </c>
      <c r="O488" s="1" t="s">
        <v>34</v>
      </c>
      <c r="P488" s="1" t="s">
        <v>35</v>
      </c>
      <c r="Q488" s="1" t="s">
        <v>112</v>
      </c>
      <c r="R488" s="1" t="s">
        <v>113</v>
      </c>
      <c r="U488" s="1" t="s">
        <v>160</v>
      </c>
      <c r="W488" s="1">
        <f t="shared" si="16"/>
        <v>2018</v>
      </c>
      <c r="X488" s="1">
        <f t="shared" si="17"/>
        <v>4</v>
      </c>
      <c r="Z488" s="3">
        <v>0</v>
      </c>
    </row>
    <row r="489" spans="1:26" ht="12.75" customHeight="1" x14ac:dyDescent="0.25">
      <c r="A489" s="2">
        <v>43194.514070451398</v>
      </c>
      <c r="B489" s="1" t="s">
        <v>214</v>
      </c>
      <c r="C489" s="1" t="s">
        <v>215</v>
      </c>
      <c r="D489" s="1" t="s">
        <v>27</v>
      </c>
      <c r="E489" s="1" t="s">
        <v>216</v>
      </c>
      <c r="F489" s="3">
        <v>10</v>
      </c>
      <c r="G489" s="1" t="s">
        <v>29</v>
      </c>
      <c r="H489" s="3">
        <v>12.72</v>
      </c>
      <c r="I489" s="3">
        <v>127.17</v>
      </c>
      <c r="J489" s="1" t="s">
        <v>200</v>
      </c>
      <c r="L489" s="1" t="s">
        <v>201</v>
      </c>
      <c r="M489" s="1" t="s">
        <v>674</v>
      </c>
      <c r="N489" s="1" t="s">
        <v>33</v>
      </c>
      <c r="O489" s="1" t="s">
        <v>34</v>
      </c>
      <c r="P489" s="1" t="s">
        <v>35</v>
      </c>
      <c r="Q489" s="1" t="s">
        <v>112</v>
      </c>
      <c r="R489" s="1" t="s">
        <v>113</v>
      </c>
      <c r="U489" s="1" t="s">
        <v>114</v>
      </c>
      <c r="W489" s="1">
        <f t="shared" si="16"/>
        <v>2018</v>
      </c>
      <c r="X489" s="1">
        <f t="shared" si="17"/>
        <v>4</v>
      </c>
      <c r="Z489" s="3">
        <v>0</v>
      </c>
    </row>
    <row r="490" spans="1:26" ht="12.75" customHeight="1" x14ac:dyDescent="0.25">
      <c r="A490" s="2">
        <v>43194.514070451398</v>
      </c>
      <c r="B490" s="1" t="s">
        <v>220</v>
      </c>
      <c r="C490" s="1" t="s">
        <v>221</v>
      </c>
      <c r="D490" s="1" t="s">
        <v>57</v>
      </c>
      <c r="E490" s="1" t="s">
        <v>222</v>
      </c>
      <c r="F490" s="3">
        <v>2</v>
      </c>
      <c r="G490" s="1" t="s">
        <v>29</v>
      </c>
      <c r="H490" s="3">
        <v>32.67</v>
      </c>
      <c r="I490" s="3">
        <v>65.34</v>
      </c>
      <c r="J490" s="1" t="s">
        <v>200</v>
      </c>
      <c r="L490" s="1" t="s">
        <v>201</v>
      </c>
      <c r="M490" s="1" t="s">
        <v>674</v>
      </c>
      <c r="N490" s="1" t="s">
        <v>33</v>
      </c>
      <c r="O490" s="1" t="s">
        <v>34</v>
      </c>
      <c r="P490" s="1" t="s">
        <v>35</v>
      </c>
      <c r="Q490" s="1" t="s">
        <v>59</v>
      </c>
      <c r="R490" s="1" t="s">
        <v>60</v>
      </c>
      <c r="U490" s="1" t="s">
        <v>61</v>
      </c>
      <c r="W490" s="1">
        <f t="shared" si="16"/>
        <v>2018</v>
      </c>
      <c r="X490" s="1">
        <f t="shared" si="17"/>
        <v>4</v>
      </c>
      <c r="Z490" s="3">
        <v>0</v>
      </c>
    </row>
    <row r="491" spans="1:26" ht="12.75" customHeight="1" x14ac:dyDescent="0.25">
      <c r="A491" s="2">
        <v>43194.514070451398</v>
      </c>
      <c r="B491" s="1" t="s">
        <v>274</v>
      </c>
      <c r="C491" s="1" t="s">
        <v>275</v>
      </c>
      <c r="D491" s="1" t="s">
        <v>57</v>
      </c>
      <c r="E491" s="1" t="s">
        <v>276</v>
      </c>
      <c r="F491" s="3">
        <v>1</v>
      </c>
      <c r="G491" s="1" t="s">
        <v>29</v>
      </c>
      <c r="H491" s="3">
        <v>37.51</v>
      </c>
      <c r="I491" s="3">
        <v>37.51</v>
      </c>
      <c r="J491" s="1" t="s">
        <v>200</v>
      </c>
      <c r="L491" s="1" t="s">
        <v>201</v>
      </c>
      <c r="M491" s="1" t="s">
        <v>674</v>
      </c>
      <c r="N491" s="1" t="s">
        <v>33</v>
      </c>
      <c r="O491" s="1" t="s">
        <v>34</v>
      </c>
      <c r="P491" s="1" t="s">
        <v>35</v>
      </c>
      <c r="Q491" s="1" t="s">
        <v>59</v>
      </c>
      <c r="R491" s="1" t="s">
        <v>60</v>
      </c>
      <c r="U491" s="1" t="s">
        <v>61</v>
      </c>
      <c r="W491" s="1">
        <f t="shared" si="16"/>
        <v>2018</v>
      </c>
      <c r="X491" s="1">
        <f t="shared" si="17"/>
        <v>4</v>
      </c>
      <c r="Z491" s="3">
        <v>0</v>
      </c>
    </row>
    <row r="492" spans="1:26" ht="12.75" customHeight="1" x14ac:dyDescent="0.25">
      <c r="A492" s="2">
        <v>43194.514070451398</v>
      </c>
      <c r="B492" s="1" t="s">
        <v>291</v>
      </c>
      <c r="C492" s="1" t="s">
        <v>292</v>
      </c>
      <c r="D492" s="1" t="s">
        <v>57</v>
      </c>
      <c r="E492" s="1" t="s">
        <v>293</v>
      </c>
      <c r="F492" s="3">
        <v>6</v>
      </c>
      <c r="G492" s="1" t="s">
        <v>105</v>
      </c>
      <c r="H492" s="3">
        <v>45.98</v>
      </c>
      <c r="I492" s="3">
        <v>275.88</v>
      </c>
      <c r="J492" s="1" t="s">
        <v>200</v>
      </c>
      <c r="L492" s="1" t="s">
        <v>201</v>
      </c>
      <c r="M492" s="1" t="s">
        <v>674</v>
      </c>
      <c r="N492" s="1" t="s">
        <v>33</v>
      </c>
      <c r="O492" s="1" t="s">
        <v>34</v>
      </c>
      <c r="P492" s="1" t="s">
        <v>35</v>
      </c>
      <c r="Q492" s="1" t="s">
        <v>121</v>
      </c>
      <c r="R492" s="1" t="s">
        <v>122</v>
      </c>
      <c r="U492" s="1" t="s">
        <v>295</v>
      </c>
      <c r="W492" s="1">
        <f t="shared" si="16"/>
        <v>2018</v>
      </c>
      <c r="X492" s="1">
        <f t="shared" si="17"/>
        <v>4</v>
      </c>
      <c r="Z492" s="3">
        <v>0</v>
      </c>
    </row>
    <row r="493" spans="1:26" ht="12.75" customHeight="1" x14ac:dyDescent="0.25">
      <c r="A493" s="2">
        <v>43194.514070451398</v>
      </c>
      <c r="B493" s="1" t="s">
        <v>134</v>
      </c>
      <c r="C493" s="1" t="s">
        <v>135</v>
      </c>
      <c r="D493" s="1" t="s">
        <v>40</v>
      </c>
      <c r="E493" s="1" t="s">
        <v>136</v>
      </c>
      <c r="F493" s="3">
        <v>2</v>
      </c>
      <c r="G493" s="1" t="s">
        <v>29</v>
      </c>
      <c r="H493" s="3">
        <v>48.45</v>
      </c>
      <c r="I493" s="3">
        <v>96.89</v>
      </c>
      <c r="J493" s="1" t="s">
        <v>200</v>
      </c>
      <c r="L493" s="1" t="s">
        <v>201</v>
      </c>
      <c r="M493" s="1" t="s">
        <v>674</v>
      </c>
      <c r="N493" s="1" t="s">
        <v>33</v>
      </c>
      <c r="O493" s="1" t="s">
        <v>34</v>
      </c>
      <c r="P493" s="1" t="s">
        <v>35</v>
      </c>
      <c r="Q493" s="1" t="s">
        <v>137</v>
      </c>
      <c r="R493" s="1" t="s">
        <v>138</v>
      </c>
      <c r="U493" s="1" t="s">
        <v>139</v>
      </c>
      <c r="W493" s="1">
        <f t="shared" si="16"/>
        <v>2018</v>
      </c>
      <c r="X493" s="1">
        <f t="shared" si="17"/>
        <v>4</v>
      </c>
      <c r="Z493" s="3">
        <v>0</v>
      </c>
    </row>
    <row r="494" spans="1:26" ht="12.75" customHeight="1" x14ac:dyDescent="0.25">
      <c r="A494" s="2">
        <v>43194.514070451398</v>
      </c>
      <c r="C494" s="1" t="s">
        <v>158</v>
      </c>
      <c r="D494" s="1" t="s">
        <v>27</v>
      </c>
      <c r="E494" s="1" t="s">
        <v>159</v>
      </c>
      <c r="F494" s="3">
        <v>3</v>
      </c>
      <c r="G494" s="1" t="s">
        <v>105</v>
      </c>
      <c r="H494" s="3">
        <v>57.72</v>
      </c>
      <c r="I494" s="3">
        <v>173.16</v>
      </c>
      <c r="J494" s="1" t="s">
        <v>200</v>
      </c>
      <c r="L494" s="1" t="s">
        <v>201</v>
      </c>
      <c r="M494" s="1" t="s">
        <v>674</v>
      </c>
      <c r="N494" s="1" t="s">
        <v>33</v>
      </c>
      <c r="O494" s="1" t="s">
        <v>34</v>
      </c>
      <c r="P494" s="1" t="s">
        <v>35</v>
      </c>
      <c r="Q494" s="1" t="s">
        <v>112</v>
      </c>
      <c r="R494" s="1" t="s">
        <v>113</v>
      </c>
      <c r="U494" s="1" t="s">
        <v>160</v>
      </c>
      <c r="W494" s="1">
        <f t="shared" si="16"/>
        <v>2018</v>
      </c>
      <c r="X494" s="1">
        <f t="shared" si="17"/>
        <v>4</v>
      </c>
      <c r="Z494" s="3">
        <v>0</v>
      </c>
    </row>
    <row r="495" spans="1:26" ht="12.75" customHeight="1" x14ac:dyDescent="0.25">
      <c r="A495" s="2">
        <v>43194.514070451398</v>
      </c>
      <c r="C495" s="1" t="s">
        <v>285</v>
      </c>
      <c r="D495" s="1" t="s">
        <v>40</v>
      </c>
      <c r="E495" s="1" t="s">
        <v>286</v>
      </c>
      <c r="F495" s="3">
        <v>5</v>
      </c>
      <c r="G495" s="1" t="s">
        <v>105</v>
      </c>
      <c r="H495" s="3">
        <v>60.5</v>
      </c>
      <c r="I495" s="3">
        <v>302.5</v>
      </c>
      <c r="J495" s="1" t="s">
        <v>200</v>
      </c>
      <c r="L495" s="1" t="s">
        <v>201</v>
      </c>
      <c r="M495" s="1" t="s">
        <v>674</v>
      </c>
      <c r="N495" s="1" t="s">
        <v>33</v>
      </c>
      <c r="O495" s="1" t="s">
        <v>34</v>
      </c>
      <c r="P495" s="1" t="s">
        <v>35</v>
      </c>
      <c r="Q495" s="1" t="s">
        <v>181</v>
      </c>
      <c r="R495" s="1" t="s">
        <v>182</v>
      </c>
      <c r="U495" s="1" t="s">
        <v>288</v>
      </c>
      <c r="W495" s="1">
        <f t="shared" si="16"/>
        <v>2018</v>
      </c>
      <c r="X495" s="1">
        <f t="shared" si="17"/>
        <v>4</v>
      </c>
      <c r="Z495" s="3">
        <v>0</v>
      </c>
    </row>
    <row r="496" spans="1:26" ht="12.75" customHeight="1" x14ac:dyDescent="0.25">
      <c r="A496" s="2">
        <v>43194.514070451398</v>
      </c>
      <c r="C496" s="1" t="s">
        <v>184</v>
      </c>
      <c r="D496" s="1" t="s">
        <v>27</v>
      </c>
      <c r="E496" s="1" t="s">
        <v>185</v>
      </c>
      <c r="F496" s="3">
        <v>4</v>
      </c>
      <c r="G496" s="1" t="s">
        <v>29</v>
      </c>
      <c r="H496" s="3">
        <v>172.79</v>
      </c>
      <c r="I496" s="3">
        <v>691.16</v>
      </c>
      <c r="J496" s="1" t="s">
        <v>200</v>
      </c>
      <c r="L496" s="1" t="s">
        <v>201</v>
      </c>
      <c r="M496" s="1" t="s">
        <v>674</v>
      </c>
      <c r="N496" s="1" t="s">
        <v>33</v>
      </c>
      <c r="O496" s="1" t="s">
        <v>34</v>
      </c>
      <c r="P496" s="1" t="s">
        <v>35</v>
      </c>
      <c r="Q496" s="1" t="s">
        <v>112</v>
      </c>
      <c r="R496" s="1" t="s">
        <v>113</v>
      </c>
      <c r="U496" s="1" t="s">
        <v>114</v>
      </c>
      <c r="W496" s="1">
        <f t="shared" si="16"/>
        <v>2018</v>
      </c>
      <c r="X496" s="1">
        <f t="shared" si="17"/>
        <v>4</v>
      </c>
      <c r="Z496" s="3">
        <v>0</v>
      </c>
    </row>
    <row r="497" spans="1:26" ht="12.75" customHeight="1" x14ac:dyDescent="0.25">
      <c r="A497" s="2">
        <v>43194.514070451398</v>
      </c>
      <c r="B497" s="1" t="s">
        <v>229</v>
      </c>
      <c r="C497" s="1" t="s">
        <v>230</v>
      </c>
      <c r="D497" s="1" t="s">
        <v>57</v>
      </c>
      <c r="E497" s="1" t="s">
        <v>231</v>
      </c>
      <c r="F497" s="3">
        <v>1</v>
      </c>
      <c r="G497" s="1" t="s">
        <v>105</v>
      </c>
      <c r="H497" s="3">
        <v>219.01</v>
      </c>
      <c r="I497" s="3">
        <v>219.01</v>
      </c>
      <c r="J497" s="1" t="s">
        <v>200</v>
      </c>
      <c r="L497" s="1" t="s">
        <v>201</v>
      </c>
      <c r="M497" s="1" t="s">
        <v>674</v>
      </c>
      <c r="N497" s="1" t="s">
        <v>33</v>
      </c>
      <c r="O497" s="1" t="s">
        <v>34</v>
      </c>
      <c r="P497" s="1" t="s">
        <v>35</v>
      </c>
      <c r="Q497" s="1" t="s">
        <v>59</v>
      </c>
      <c r="R497" s="1" t="s">
        <v>60</v>
      </c>
      <c r="U497" s="1" t="s">
        <v>61</v>
      </c>
      <c r="W497" s="1">
        <f t="shared" si="16"/>
        <v>2018</v>
      </c>
      <c r="X497" s="1">
        <f t="shared" si="17"/>
        <v>4</v>
      </c>
      <c r="Z497" s="3">
        <v>0</v>
      </c>
    </row>
    <row r="498" spans="1:26" ht="12.75" customHeight="1" x14ac:dyDescent="0.25">
      <c r="A498" s="2">
        <v>43194.514070451398</v>
      </c>
      <c r="B498" s="1" t="s">
        <v>232</v>
      </c>
      <c r="C498" s="1" t="s">
        <v>233</v>
      </c>
      <c r="D498" s="1" t="s">
        <v>27</v>
      </c>
      <c r="E498" s="1" t="s">
        <v>234</v>
      </c>
      <c r="F498" s="3">
        <v>1</v>
      </c>
      <c r="G498" s="1" t="s">
        <v>105</v>
      </c>
      <c r="H498" s="3">
        <v>326.69</v>
      </c>
      <c r="I498" s="3">
        <v>326.69</v>
      </c>
      <c r="J498" s="1" t="s">
        <v>200</v>
      </c>
      <c r="L498" s="1" t="s">
        <v>201</v>
      </c>
      <c r="M498" s="1" t="s">
        <v>674</v>
      </c>
      <c r="N498" s="1" t="s">
        <v>33</v>
      </c>
      <c r="O498" s="1" t="s">
        <v>34</v>
      </c>
      <c r="P498" s="1" t="s">
        <v>35</v>
      </c>
      <c r="Q498" s="1" t="s">
        <v>112</v>
      </c>
      <c r="R498" s="1" t="s">
        <v>113</v>
      </c>
      <c r="U498" s="1" t="s">
        <v>164</v>
      </c>
      <c r="W498" s="1">
        <f t="shared" si="16"/>
        <v>2018</v>
      </c>
      <c r="X498" s="1">
        <f t="shared" si="17"/>
        <v>4</v>
      </c>
      <c r="Z498" s="3">
        <v>0</v>
      </c>
    </row>
    <row r="499" spans="1:26" ht="12.75" customHeight="1" x14ac:dyDescent="0.25">
      <c r="A499" s="2">
        <v>43194.514070451398</v>
      </c>
      <c r="B499" s="1" t="s">
        <v>190</v>
      </c>
      <c r="C499" s="1" t="s">
        <v>191</v>
      </c>
      <c r="D499" s="1" t="s">
        <v>27</v>
      </c>
      <c r="E499" s="1" t="s">
        <v>192</v>
      </c>
      <c r="F499" s="3">
        <v>1</v>
      </c>
      <c r="G499" s="1" t="s">
        <v>29</v>
      </c>
      <c r="H499" s="3">
        <v>716.32</v>
      </c>
      <c r="I499" s="3">
        <v>716.32</v>
      </c>
      <c r="J499" s="1" t="s">
        <v>200</v>
      </c>
      <c r="L499" s="1" t="s">
        <v>201</v>
      </c>
      <c r="M499" s="1" t="s">
        <v>674</v>
      </c>
      <c r="N499" s="1" t="s">
        <v>33</v>
      </c>
      <c r="O499" s="1" t="s">
        <v>34</v>
      </c>
      <c r="P499" s="1" t="s">
        <v>35</v>
      </c>
      <c r="Q499" s="1" t="s">
        <v>36</v>
      </c>
      <c r="R499" s="1" t="s">
        <v>37</v>
      </c>
      <c r="U499" s="1" t="s">
        <v>193</v>
      </c>
      <c r="W499" s="1">
        <f t="shared" si="16"/>
        <v>2018</v>
      </c>
      <c r="X499" s="1">
        <f t="shared" si="17"/>
        <v>4</v>
      </c>
      <c r="Z499" s="3">
        <v>0</v>
      </c>
    </row>
    <row r="500" spans="1:26" ht="12.75" customHeight="1" x14ac:dyDescent="0.25">
      <c r="A500" s="2">
        <v>43194.514900844901</v>
      </c>
      <c r="B500" s="1" t="s">
        <v>81</v>
      </c>
      <c r="C500" s="1" t="s">
        <v>82</v>
      </c>
      <c r="D500" s="1" t="s">
        <v>27</v>
      </c>
      <c r="E500" s="1" t="s">
        <v>83</v>
      </c>
      <c r="F500" s="3">
        <v>18</v>
      </c>
      <c r="G500" s="1" t="s">
        <v>29</v>
      </c>
      <c r="H500" s="3">
        <v>3.79</v>
      </c>
      <c r="I500" s="3">
        <v>68.150000000000006</v>
      </c>
      <c r="J500" s="1" t="s">
        <v>318</v>
      </c>
      <c r="L500" s="1" t="s">
        <v>319</v>
      </c>
      <c r="M500" s="1" t="s">
        <v>675</v>
      </c>
      <c r="N500" s="1" t="s">
        <v>33</v>
      </c>
      <c r="O500" s="1" t="s">
        <v>34</v>
      </c>
      <c r="P500" s="1" t="s">
        <v>35</v>
      </c>
      <c r="Q500" s="1" t="s">
        <v>84</v>
      </c>
      <c r="R500" s="1" t="s">
        <v>85</v>
      </c>
      <c r="U500" s="1" t="s">
        <v>86</v>
      </c>
      <c r="W500" s="1">
        <f t="shared" si="16"/>
        <v>2018</v>
      </c>
      <c r="X500" s="1">
        <f t="shared" si="17"/>
        <v>4</v>
      </c>
      <c r="Z500" s="3">
        <v>0</v>
      </c>
    </row>
    <row r="501" spans="1:26" ht="12.75" customHeight="1" x14ac:dyDescent="0.25">
      <c r="A501" s="2">
        <v>43194.515431631902</v>
      </c>
      <c r="C501" s="1" t="s">
        <v>474</v>
      </c>
      <c r="D501" s="1" t="s">
        <v>40</v>
      </c>
      <c r="E501" s="1" t="s">
        <v>475</v>
      </c>
      <c r="F501" s="3">
        <v>500</v>
      </c>
      <c r="G501" s="1" t="s">
        <v>29</v>
      </c>
      <c r="H501" s="3">
        <v>7.0000000000000007E-2</v>
      </c>
      <c r="I501" s="3">
        <v>36.299999999999997</v>
      </c>
      <c r="J501" s="1" t="s">
        <v>318</v>
      </c>
      <c r="L501" s="1" t="s">
        <v>319</v>
      </c>
      <c r="M501" s="1" t="s">
        <v>676</v>
      </c>
      <c r="N501" s="1" t="s">
        <v>33</v>
      </c>
      <c r="O501" s="1" t="s">
        <v>34</v>
      </c>
      <c r="P501" s="1" t="s">
        <v>35</v>
      </c>
      <c r="Q501" s="1" t="s">
        <v>322</v>
      </c>
      <c r="R501" s="1" t="s">
        <v>323</v>
      </c>
      <c r="U501" s="1" t="s">
        <v>477</v>
      </c>
      <c r="W501" s="1">
        <f t="shared" si="16"/>
        <v>2018</v>
      </c>
      <c r="X501" s="1">
        <f t="shared" si="17"/>
        <v>4</v>
      </c>
      <c r="Z501" s="3">
        <v>0</v>
      </c>
    </row>
    <row r="502" spans="1:26" ht="12.75" customHeight="1" x14ac:dyDescent="0.25">
      <c r="A502" s="2">
        <v>43194.515431631902</v>
      </c>
      <c r="C502" s="1" t="s">
        <v>677</v>
      </c>
      <c r="D502" s="1" t="s">
        <v>27</v>
      </c>
      <c r="E502" s="1" t="s">
        <v>678</v>
      </c>
      <c r="F502" s="3">
        <v>20</v>
      </c>
      <c r="G502" s="1" t="s">
        <v>29</v>
      </c>
      <c r="H502" s="3">
        <v>0.56999999999999995</v>
      </c>
      <c r="I502" s="3">
        <v>11.37</v>
      </c>
      <c r="J502" s="1" t="s">
        <v>318</v>
      </c>
      <c r="L502" s="1" t="s">
        <v>319</v>
      </c>
      <c r="M502" s="1" t="s">
        <v>676</v>
      </c>
      <c r="N502" s="1" t="s">
        <v>33</v>
      </c>
      <c r="O502" s="1" t="s">
        <v>34</v>
      </c>
      <c r="P502" s="1" t="s">
        <v>35</v>
      </c>
      <c r="Q502" s="1" t="s">
        <v>52</v>
      </c>
      <c r="R502" s="1" t="s">
        <v>53</v>
      </c>
      <c r="U502" s="1" t="s">
        <v>54</v>
      </c>
      <c r="W502" s="1">
        <f t="shared" si="16"/>
        <v>2018</v>
      </c>
      <c r="X502" s="1">
        <f t="shared" si="17"/>
        <v>4</v>
      </c>
      <c r="Z502" s="3">
        <v>0</v>
      </c>
    </row>
    <row r="503" spans="1:26" ht="12.75" customHeight="1" x14ac:dyDescent="0.25">
      <c r="A503" s="2">
        <v>43194.515431631902</v>
      </c>
      <c r="C503" s="1" t="s">
        <v>204</v>
      </c>
      <c r="D503" s="1" t="s">
        <v>40</v>
      </c>
      <c r="E503" s="1" t="s">
        <v>205</v>
      </c>
      <c r="F503" s="3">
        <v>1000</v>
      </c>
      <c r="G503" s="1" t="s">
        <v>29</v>
      </c>
      <c r="H503" s="3">
        <v>1.19</v>
      </c>
      <c r="I503" s="3">
        <v>1186</v>
      </c>
      <c r="J503" s="1" t="s">
        <v>318</v>
      </c>
      <c r="L503" s="1" t="s">
        <v>319</v>
      </c>
      <c r="M503" s="1" t="s">
        <v>676</v>
      </c>
      <c r="N503" s="1" t="s">
        <v>33</v>
      </c>
      <c r="O503" s="1" t="s">
        <v>34</v>
      </c>
      <c r="P503" s="1" t="s">
        <v>35</v>
      </c>
      <c r="Q503" s="1" t="s">
        <v>67</v>
      </c>
      <c r="R503" s="1" t="s">
        <v>68</v>
      </c>
      <c r="U503" s="1" t="s">
        <v>183</v>
      </c>
      <c r="W503" s="1">
        <f t="shared" si="16"/>
        <v>2018</v>
      </c>
      <c r="X503" s="1">
        <f t="shared" si="17"/>
        <v>4</v>
      </c>
      <c r="Z503" s="3">
        <v>0</v>
      </c>
    </row>
    <row r="504" spans="1:26" ht="12.75" customHeight="1" x14ac:dyDescent="0.25">
      <c r="A504" s="2">
        <v>43194.515431631902</v>
      </c>
      <c r="B504" s="1" t="s">
        <v>55</v>
      </c>
      <c r="C504" s="1" t="s">
        <v>62</v>
      </c>
      <c r="D504" s="1" t="s">
        <v>57</v>
      </c>
      <c r="E504" s="1" t="s">
        <v>63</v>
      </c>
      <c r="F504" s="3">
        <v>30</v>
      </c>
      <c r="G504" s="1" t="s">
        <v>29</v>
      </c>
      <c r="H504" s="3">
        <v>2.19</v>
      </c>
      <c r="I504" s="3">
        <v>65.7</v>
      </c>
      <c r="J504" s="1" t="s">
        <v>318</v>
      </c>
      <c r="L504" s="1" t="s">
        <v>319</v>
      </c>
      <c r="M504" s="1" t="s">
        <v>676</v>
      </c>
      <c r="N504" s="1" t="s">
        <v>33</v>
      </c>
      <c r="O504" s="1" t="s">
        <v>34</v>
      </c>
      <c r="P504" s="1" t="s">
        <v>35</v>
      </c>
      <c r="Q504" s="1" t="s">
        <v>59</v>
      </c>
      <c r="R504" s="1" t="s">
        <v>60</v>
      </c>
      <c r="U504" s="1" t="s">
        <v>61</v>
      </c>
      <c r="W504" s="1">
        <f t="shared" si="16"/>
        <v>2018</v>
      </c>
      <c r="X504" s="1">
        <f t="shared" si="17"/>
        <v>4</v>
      </c>
      <c r="Z504" s="3">
        <v>0</v>
      </c>
    </row>
    <row r="505" spans="1:26" ht="12.75" customHeight="1" x14ac:dyDescent="0.25">
      <c r="A505" s="2">
        <v>43194.515431631902</v>
      </c>
      <c r="B505" s="1" t="s">
        <v>64</v>
      </c>
      <c r="C505" s="1" t="s">
        <v>65</v>
      </c>
      <c r="D505" s="1" t="s">
        <v>40</v>
      </c>
      <c r="E505" s="1" t="s">
        <v>66</v>
      </c>
      <c r="F505" s="3">
        <v>300</v>
      </c>
      <c r="G505" s="1" t="s">
        <v>29</v>
      </c>
      <c r="H505" s="3">
        <v>2.25</v>
      </c>
      <c r="I505" s="3">
        <v>674.19</v>
      </c>
      <c r="J505" s="1" t="s">
        <v>318</v>
      </c>
      <c r="L505" s="1" t="s">
        <v>319</v>
      </c>
      <c r="M505" s="1" t="s">
        <v>676</v>
      </c>
      <c r="N505" s="1" t="s">
        <v>33</v>
      </c>
      <c r="O505" s="1" t="s">
        <v>34</v>
      </c>
      <c r="P505" s="1" t="s">
        <v>35</v>
      </c>
      <c r="Q505" s="1" t="s">
        <v>67</v>
      </c>
      <c r="R505" s="1" t="s">
        <v>68</v>
      </c>
      <c r="U505" s="1" t="s">
        <v>69</v>
      </c>
      <c r="W505" s="1">
        <f t="shared" si="16"/>
        <v>2018</v>
      </c>
      <c r="X505" s="1">
        <f t="shared" si="17"/>
        <v>4</v>
      </c>
      <c r="Z505" s="3">
        <v>0</v>
      </c>
    </row>
    <row r="506" spans="1:26" ht="12.75" customHeight="1" x14ac:dyDescent="0.25">
      <c r="A506" s="2">
        <v>43194.515431631902</v>
      </c>
      <c r="C506" s="1" t="s">
        <v>70</v>
      </c>
      <c r="D506" s="1" t="s">
        <v>71</v>
      </c>
      <c r="E506" s="1" t="s">
        <v>72</v>
      </c>
      <c r="F506" s="3">
        <v>150</v>
      </c>
      <c r="G506" s="1" t="s">
        <v>29</v>
      </c>
      <c r="H506" s="3">
        <v>2.8</v>
      </c>
      <c r="I506" s="3">
        <v>420.39</v>
      </c>
      <c r="J506" s="1" t="s">
        <v>318</v>
      </c>
      <c r="L506" s="1" t="s">
        <v>319</v>
      </c>
      <c r="M506" s="1" t="s">
        <v>676</v>
      </c>
      <c r="N506" s="1" t="s">
        <v>33</v>
      </c>
      <c r="O506" s="1" t="s">
        <v>34</v>
      </c>
      <c r="P506" s="1" t="s">
        <v>35</v>
      </c>
      <c r="Q506" s="1" t="s">
        <v>73</v>
      </c>
      <c r="R506" s="1" t="s">
        <v>74</v>
      </c>
      <c r="U506" s="1" t="s">
        <v>75</v>
      </c>
      <c r="W506" s="1">
        <f t="shared" si="16"/>
        <v>2018</v>
      </c>
      <c r="X506" s="1">
        <f t="shared" si="17"/>
        <v>4</v>
      </c>
      <c r="Z506" s="3">
        <v>0</v>
      </c>
    </row>
    <row r="507" spans="1:26" ht="12.75" customHeight="1" x14ac:dyDescent="0.25">
      <c r="A507" s="2">
        <v>43194.515431631902</v>
      </c>
      <c r="B507" s="1" t="s">
        <v>478</v>
      </c>
      <c r="C507" s="1" t="s">
        <v>479</v>
      </c>
      <c r="D507" s="1" t="s">
        <v>150</v>
      </c>
      <c r="E507" s="1" t="s">
        <v>480</v>
      </c>
      <c r="F507" s="3">
        <v>20</v>
      </c>
      <c r="G507" s="1" t="s">
        <v>29</v>
      </c>
      <c r="H507" s="3">
        <v>6.54</v>
      </c>
      <c r="I507" s="3">
        <v>130.69999999999999</v>
      </c>
      <c r="J507" s="1" t="s">
        <v>318</v>
      </c>
      <c r="L507" s="1" t="s">
        <v>319</v>
      </c>
      <c r="M507" s="1" t="s">
        <v>676</v>
      </c>
      <c r="N507" s="1" t="s">
        <v>33</v>
      </c>
      <c r="O507" s="1" t="s">
        <v>34</v>
      </c>
      <c r="P507" s="1" t="s">
        <v>35</v>
      </c>
      <c r="Q507" s="1" t="s">
        <v>152</v>
      </c>
      <c r="R507" s="1" t="s">
        <v>153</v>
      </c>
      <c r="U507" s="1" t="s">
        <v>295</v>
      </c>
      <c r="W507" s="1">
        <f t="shared" si="16"/>
        <v>2018</v>
      </c>
      <c r="X507" s="1">
        <f t="shared" si="17"/>
        <v>4</v>
      </c>
      <c r="Z507" s="3">
        <v>0</v>
      </c>
    </row>
    <row r="508" spans="1:26" ht="12.75" customHeight="1" x14ac:dyDescent="0.25">
      <c r="A508" s="2">
        <v>43194.515431631902</v>
      </c>
      <c r="C508" s="1" t="s">
        <v>679</v>
      </c>
      <c r="D508" s="1" t="s">
        <v>27</v>
      </c>
      <c r="E508" s="1" t="s">
        <v>680</v>
      </c>
      <c r="F508" s="3">
        <v>1</v>
      </c>
      <c r="G508" s="1" t="s">
        <v>105</v>
      </c>
      <c r="H508" s="3">
        <v>50.09</v>
      </c>
      <c r="I508" s="3">
        <v>50.09</v>
      </c>
      <c r="J508" s="1" t="s">
        <v>318</v>
      </c>
      <c r="L508" s="1" t="s">
        <v>319</v>
      </c>
      <c r="M508" s="1" t="s">
        <v>676</v>
      </c>
      <c r="N508" s="1" t="s">
        <v>33</v>
      </c>
      <c r="O508" s="1" t="s">
        <v>34</v>
      </c>
      <c r="P508" s="1" t="s">
        <v>35</v>
      </c>
      <c r="Q508" s="1" t="s">
        <v>112</v>
      </c>
      <c r="R508" s="1" t="s">
        <v>113</v>
      </c>
      <c r="U508" s="1" t="s">
        <v>160</v>
      </c>
      <c r="W508" s="1">
        <f t="shared" si="16"/>
        <v>2018</v>
      </c>
      <c r="X508" s="1">
        <f t="shared" si="17"/>
        <v>4</v>
      </c>
      <c r="Z508" s="3">
        <v>0</v>
      </c>
    </row>
    <row r="509" spans="1:26" ht="12.75" customHeight="1" x14ac:dyDescent="0.25">
      <c r="A509" s="2">
        <v>43194.515431631902</v>
      </c>
      <c r="B509" s="1" t="s">
        <v>435</v>
      </c>
      <c r="C509" s="1" t="s">
        <v>436</v>
      </c>
      <c r="D509" s="1" t="s">
        <v>40</v>
      </c>
      <c r="E509" s="1" t="s">
        <v>437</v>
      </c>
      <c r="F509" s="3">
        <v>6</v>
      </c>
      <c r="G509" s="1" t="s">
        <v>29</v>
      </c>
      <c r="H509" s="3">
        <v>145.19999999999999</v>
      </c>
      <c r="I509" s="3">
        <v>871.2</v>
      </c>
      <c r="J509" s="1" t="s">
        <v>318</v>
      </c>
      <c r="L509" s="1" t="s">
        <v>319</v>
      </c>
      <c r="M509" s="1" t="s">
        <v>676</v>
      </c>
      <c r="N509" s="1" t="s">
        <v>33</v>
      </c>
      <c r="O509" s="1" t="s">
        <v>34</v>
      </c>
      <c r="P509" s="1" t="s">
        <v>35</v>
      </c>
      <c r="Q509" s="1" t="s">
        <v>282</v>
      </c>
      <c r="R509" s="1" t="s">
        <v>283</v>
      </c>
      <c r="U509" s="1" t="s">
        <v>193</v>
      </c>
      <c r="W509" s="1">
        <f t="shared" si="16"/>
        <v>2018</v>
      </c>
      <c r="X509" s="1">
        <f t="shared" si="17"/>
        <v>4</v>
      </c>
      <c r="Z509" s="3">
        <v>0</v>
      </c>
    </row>
    <row r="510" spans="1:26" ht="12.75" customHeight="1" x14ac:dyDescent="0.25">
      <c r="A510" s="2">
        <v>43194.515431631902</v>
      </c>
      <c r="B510" s="1" t="s">
        <v>232</v>
      </c>
      <c r="C510" s="1" t="s">
        <v>233</v>
      </c>
      <c r="D510" s="1" t="s">
        <v>27</v>
      </c>
      <c r="E510" s="1" t="s">
        <v>234</v>
      </c>
      <c r="F510" s="3">
        <v>2</v>
      </c>
      <c r="G510" s="1" t="s">
        <v>105</v>
      </c>
      <c r="H510" s="3">
        <v>326.69</v>
      </c>
      <c r="I510" s="3">
        <v>653.38</v>
      </c>
      <c r="J510" s="1" t="s">
        <v>318</v>
      </c>
      <c r="L510" s="1" t="s">
        <v>319</v>
      </c>
      <c r="M510" s="1" t="s">
        <v>676</v>
      </c>
      <c r="N510" s="1" t="s">
        <v>33</v>
      </c>
      <c r="O510" s="1" t="s">
        <v>34</v>
      </c>
      <c r="P510" s="1" t="s">
        <v>35</v>
      </c>
      <c r="Q510" s="1" t="s">
        <v>112</v>
      </c>
      <c r="R510" s="1" t="s">
        <v>113</v>
      </c>
      <c r="U510" s="1" t="s">
        <v>164</v>
      </c>
      <c r="W510" s="1">
        <f t="shared" si="16"/>
        <v>2018</v>
      </c>
      <c r="X510" s="1">
        <f t="shared" si="17"/>
        <v>4</v>
      </c>
      <c r="Z510" s="3">
        <v>0</v>
      </c>
    </row>
    <row r="511" spans="1:26" ht="12.75" customHeight="1" x14ac:dyDescent="0.25">
      <c r="A511" s="2">
        <v>43194.515431631902</v>
      </c>
      <c r="C511" s="1" t="s">
        <v>617</v>
      </c>
      <c r="D511" s="1" t="s">
        <v>27</v>
      </c>
      <c r="E511" s="1" t="s">
        <v>618</v>
      </c>
      <c r="F511" s="3">
        <v>1</v>
      </c>
      <c r="G511" s="1" t="s">
        <v>105</v>
      </c>
      <c r="H511" s="3">
        <v>332.75</v>
      </c>
      <c r="I511" s="3">
        <v>332.75</v>
      </c>
      <c r="J511" s="1" t="s">
        <v>318</v>
      </c>
      <c r="L511" s="1" t="s">
        <v>319</v>
      </c>
      <c r="M511" s="1" t="s">
        <v>676</v>
      </c>
      <c r="N511" s="1" t="s">
        <v>33</v>
      </c>
      <c r="O511" s="1" t="s">
        <v>34</v>
      </c>
      <c r="P511" s="1" t="s">
        <v>35</v>
      </c>
      <c r="Q511" s="1" t="s">
        <v>112</v>
      </c>
      <c r="R511" s="1" t="s">
        <v>113</v>
      </c>
      <c r="U511" s="1" t="s">
        <v>114</v>
      </c>
      <c r="W511" s="1">
        <f t="shared" si="16"/>
        <v>2018</v>
      </c>
      <c r="X511" s="1">
        <f t="shared" si="17"/>
        <v>4</v>
      </c>
      <c r="Z511" s="3">
        <v>0</v>
      </c>
    </row>
    <row r="512" spans="1:26" ht="12.75" customHeight="1" x14ac:dyDescent="0.25">
      <c r="A512" s="2">
        <v>43194.555644907399</v>
      </c>
      <c r="B512" s="1" t="s">
        <v>38</v>
      </c>
      <c r="C512" s="1" t="s">
        <v>39</v>
      </c>
      <c r="D512" s="1" t="s">
        <v>40</v>
      </c>
      <c r="E512" s="1" t="s">
        <v>41</v>
      </c>
      <c r="F512" s="3">
        <v>300</v>
      </c>
      <c r="G512" s="1" t="s">
        <v>29</v>
      </c>
      <c r="H512" s="3">
        <v>1.05</v>
      </c>
      <c r="I512" s="3">
        <v>315</v>
      </c>
      <c r="J512" s="1" t="s">
        <v>42</v>
      </c>
      <c r="L512" s="1" t="s">
        <v>43</v>
      </c>
      <c r="M512" s="1" t="s">
        <v>681</v>
      </c>
      <c r="N512" s="1" t="s">
        <v>33</v>
      </c>
      <c r="O512" s="1" t="s">
        <v>34</v>
      </c>
      <c r="P512" s="1" t="s">
        <v>35</v>
      </c>
      <c r="Q512" s="1" t="s">
        <v>45</v>
      </c>
      <c r="R512" s="1" t="s">
        <v>46</v>
      </c>
      <c r="W512" s="1">
        <f t="shared" si="16"/>
        <v>2018</v>
      </c>
      <c r="X512" s="1">
        <f t="shared" si="17"/>
        <v>4</v>
      </c>
      <c r="Z512" s="3">
        <v>0</v>
      </c>
    </row>
    <row r="513" spans="1:26" ht="12.75" customHeight="1" x14ac:dyDescent="0.25">
      <c r="A513" s="2">
        <v>43194.556246956003</v>
      </c>
      <c r="B513" s="1" t="s">
        <v>134</v>
      </c>
      <c r="C513" s="1" t="s">
        <v>135</v>
      </c>
      <c r="D513" s="1" t="s">
        <v>40</v>
      </c>
      <c r="E513" s="1" t="s">
        <v>136</v>
      </c>
      <c r="F513" s="3">
        <v>3</v>
      </c>
      <c r="G513" s="1" t="s">
        <v>29</v>
      </c>
      <c r="H513" s="3">
        <v>48.44</v>
      </c>
      <c r="I513" s="3">
        <v>145.33000000000001</v>
      </c>
      <c r="J513" s="1" t="s">
        <v>42</v>
      </c>
      <c r="L513" s="1" t="s">
        <v>43</v>
      </c>
      <c r="M513" s="1" t="s">
        <v>682</v>
      </c>
      <c r="N513" s="1" t="s">
        <v>33</v>
      </c>
      <c r="O513" s="1" t="s">
        <v>34</v>
      </c>
      <c r="P513" s="1" t="s">
        <v>35</v>
      </c>
      <c r="Q513" s="1" t="s">
        <v>137</v>
      </c>
      <c r="R513" s="1" t="s">
        <v>138</v>
      </c>
      <c r="U513" s="1" t="s">
        <v>139</v>
      </c>
      <c r="W513" s="1">
        <f t="shared" si="16"/>
        <v>2018</v>
      </c>
      <c r="X513" s="1">
        <f t="shared" si="17"/>
        <v>4</v>
      </c>
      <c r="Z513" s="3">
        <v>0</v>
      </c>
    </row>
    <row r="514" spans="1:26" ht="12.75" customHeight="1" x14ac:dyDescent="0.25">
      <c r="A514" s="2">
        <v>43195.284651817099</v>
      </c>
      <c r="B514" s="1" t="s">
        <v>197</v>
      </c>
      <c r="C514" s="1" t="s">
        <v>198</v>
      </c>
      <c r="D514" s="1" t="s">
        <v>150</v>
      </c>
      <c r="E514" s="1" t="s">
        <v>199</v>
      </c>
      <c r="F514" s="3">
        <v>60</v>
      </c>
      <c r="G514" s="1" t="s">
        <v>29</v>
      </c>
      <c r="H514" s="3">
        <v>0.23</v>
      </c>
      <c r="I514" s="3">
        <v>13.61</v>
      </c>
      <c r="J514" s="1" t="s">
        <v>30</v>
      </c>
      <c r="L514" s="1" t="s">
        <v>31</v>
      </c>
      <c r="M514" s="1" t="s">
        <v>683</v>
      </c>
      <c r="N514" s="1" t="s">
        <v>33</v>
      </c>
      <c r="O514" s="1" t="s">
        <v>321</v>
      </c>
      <c r="P514" s="1" t="s">
        <v>35</v>
      </c>
      <c r="Q514" s="1" t="s">
        <v>152</v>
      </c>
      <c r="R514" s="1" t="s">
        <v>153</v>
      </c>
      <c r="U514" s="1" t="s">
        <v>203</v>
      </c>
      <c r="W514" s="1">
        <f t="shared" si="16"/>
        <v>2018</v>
      </c>
      <c r="X514" s="1">
        <f t="shared" si="17"/>
        <v>4</v>
      </c>
      <c r="Z514" s="3">
        <v>0</v>
      </c>
    </row>
    <row r="515" spans="1:26" ht="12.75" customHeight="1" x14ac:dyDescent="0.25">
      <c r="A515" s="2">
        <v>43195.284651817099</v>
      </c>
      <c r="B515" s="1" t="s">
        <v>456</v>
      </c>
      <c r="C515" s="1" t="s">
        <v>457</v>
      </c>
      <c r="D515" s="1" t="s">
        <v>40</v>
      </c>
      <c r="E515" s="1" t="s">
        <v>458</v>
      </c>
      <c r="F515" s="3">
        <v>10</v>
      </c>
      <c r="G515" s="1" t="s">
        <v>29</v>
      </c>
      <c r="H515" s="3">
        <v>0.99</v>
      </c>
      <c r="I515" s="3">
        <v>9.9</v>
      </c>
      <c r="J515" s="1" t="s">
        <v>30</v>
      </c>
      <c r="L515" s="1" t="s">
        <v>31</v>
      </c>
      <c r="M515" s="1" t="s">
        <v>683</v>
      </c>
      <c r="N515" s="1" t="s">
        <v>33</v>
      </c>
      <c r="O515" s="1" t="s">
        <v>321</v>
      </c>
      <c r="P515" s="1" t="s">
        <v>35</v>
      </c>
      <c r="Q515" s="1" t="s">
        <v>79</v>
      </c>
      <c r="R515" s="1" t="s">
        <v>80</v>
      </c>
      <c r="U515" s="1" t="s">
        <v>69</v>
      </c>
      <c r="W515" s="1">
        <f t="shared" si="16"/>
        <v>2018</v>
      </c>
      <c r="X515" s="1">
        <f t="shared" si="17"/>
        <v>4</v>
      </c>
      <c r="Z515" s="3">
        <v>0</v>
      </c>
    </row>
    <row r="516" spans="1:26" ht="12.75" customHeight="1" x14ac:dyDescent="0.25">
      <c r="A516" s="2">
        <v>43195.284651817099</v>
      </c>
      <c r="B516" s="1" t="s">
        <v>47</v>
      </c>
      <c r="C516" s="1" t="s">
        <v>48</v>
      </c>
      <c r="D516" s="1" t="s">
        <v>40</v>
      </c>
      <c r="E516" s="1" t="s">
        <v>49</v>
      </c>
      <c r="F516" s="3">
        <v>100</v>
      </c>
      <c r="G516" s="1" t="s">
        <v>29</v>
      </c>
      <c r="H516" s="3">
        <v>1.05</v>
      </c>
      <c r="I516" s="3">
        <v>105.4</v>
      </c>
      <c r="J516" s="1" t="s">
        <v>30</v>
      </c>
      <c r="L516" s="1" t="s">
        <v>31</v>
      </c>
      <c r="M516" s="1" t="s">
        <v>683</v>
      </c>
      <c r="N516" s="1" t="s">
        <v>33</v>
      </c>
      <c r="O516" s="1" t="s">
        <v>321</v>
      </c>
      <c r="P516" s="1" t="s">
        <v>35</v>
      </c>
      <c r="Q516" s="1" t="s">
        <v>45</v>
      </c>
      <c r="R516" s="1" t="s">
        <v>46</v>
      </c>
      <c r="W516" s="1">
        <f t="shared" si="16"/>
        <v>2018</v>
      </c>
      <c r="X516" s="1">
        <f t="shared" si="17"/>
        <v>4</v>
      </c>
      <c r="Z516" s="3">
        <v>0</v>
      </c>
    </row>
    <row r="517" spans="1:26" ht="12.75" customHeight="1" x14ac:dyDescent="0.25">
      <c r="A517" s="2">
        <v>43195.284651817099</v>
      </c>
      <c r="B517" s="1" t="s">
        <v>38</v>
      </c>
      <c r="C517" s="1" t="s">
        <v>39</v>
      </c>
      <c r="D517" s="1" t="s">
        <v>40</v>
      </c>
      <c r="E517" s="1" t="s">
        <v>41</v>
      </c>
      <c r="F517" s="3">
        <v>200</v>
      </c>
      <c r="G517" s="1" t="s">
        <v>29</v>
      </c>
      <c r="H517" s="3">
        <v>1.05</v>
      </c>
      <c r="I517" s="3">
        <v>210</v>
      </c>
      <c r="J517" s="1" t="s">
        <v>30</v>
      </c>
      <c r="L517" s="1" t="s">
        <v>31</v>
      </c>
      <c r="M517" s="1" t="s">
        <v>683</v>
      </c>
      <c r="N517" s="1" t="s">
        <v>33</v>
      </c>
      <c r="O517" s="1" t="s">
        <v>321</v>
      </c>
      <c r="P517" s="1" t="s">
        <v>35</v>
      </c>
      <c r="Q517" s="1" t="s">
        <v>45</v>
      </c>
      <c r="R517" s="1" t="s">
        <v>46</v>
      </c>
      <c r="S517" s="1" t="s">
        <v>459</v>
      </c>
      <c r="W517" s="1">
        <f t="shared" si="16"/>
        <v>2018</v>
      </c>
      <c r="X517" s="1">
        <f t="shared" si="17"/>
        <v>4</v>
      </c>
      <c r="Z517" s="3">
        <v>0</v>
      </c>
    </row>
    <row r="518" spans="1:26" ht="12.75" customHeight="1" x14ac:dyDescent="0.25">
      <c r="A518" s="2">
        <v>43195.284651817099</v>
      </c>
      <c r="C518" s="1" t="s">
        <v>204</v>
      </c>
      <c r="D518" s="1" t="s">
        <v>40</v>
      </c>
      <c r="E518" s="1" t="s">
        <v>205</v>
      </c>
      <c r="F518" s="3">
        <v>20</v>
      </c>
      <c r="G518" s="1" t="s">
        <v>29</v>
      </c>
      <c r="H518" s="3">
        <v>1.19</v>
      </c>
      <c r="I518" s="3">
        <v>23.72</v>
      </c>
      <c r="J518" s="1" t="s">
        <v>30</v>
      </c>
      <c r="L518" s="1" t="s">
        <v>31</v>
      </c>
      <c r="M518" s="1" t="s">
        <v>683</v>
      </c>
      <c r="N518" s="1" t="s">
        <v>33</v>
      </c>
      <c r="O518" s="1" t="s">
        <v>321</v>
      </c>
      <c r="P518" s="1" t="s">
        <v>35</v>
      </c>
      <c r="Q518" s="1" t="s">
        <v>67</v>
      </c>
      <c r="R518" s="1" t="s">
        <v>68</v>
      </c>
      <c r="U518" s="1" t="s">
        <v>183</v>
      </c>
      <c r="W518" s="1">
        <f t="shared" si="16"/>
        <v>2018</v>
      </c>
      <c r="X518" s="1">
        <f t="shared" si="17"/>
        <v>4</v>
      </c>
      <c r="Z518" s="3">
        <v>0</v>
      </c>
    </row>
    <row r="519" spans="1:26" ht="12.75" customHeight="1" x14ac:dyDescent="0.25">
      <c r="A519" s="2">
        <v>43195.284651817099</v>
      </c>
      <c r="B519" s="1" t="s">
        <v>460</v>
      </c>
      <c r="C519" s="1" t="s">
        <v>461</v>
      </c>
      <c r="D519" s="1" t="s">
        <v>40</v>
      </c>
      <c r="E519" s="1" t="s">
        <v>462</v>
      </c>
      <c r="F519" s="3">
        <v>40</v>
      </c>
      <c r="G519" s="1" t="s">
        <v>29</v>
      </c>
      <c r="H519" s="3">
        <v>1.21</v>
      </c>
      <c r="I519" s="3">
        <v>48.4</v>
      </c>
      <c r="J519" s="1" t="s">
        <v>30</v>
      </c>
      <c r="L519" s="1" t="s">
        <v>31</v>
      </c>
      <c r="M519" s="1" t="s">
        <v>683</v>
      </c>
      <c r="N519" s="1" t="s">
        <v>33</v>
      </c>
      <c r="O519" s="1" t="s">
        <v>321</v>
      </c>
      <c r="P519" s="1" t="s">
        <v>35</v>
      </c>
      <c r="Q519" s="1" t="s">
        <v>463</v>
      </c>
      <c r="R519" s="1" t="s">
        <v>464</v>
      </c>
      <c r="U519" s="1" t="s">
        <v>139</v>
      </c>
      <c r="W519" s="1">
        <f t="shared" si="16"/>
        <v>2018</v>
      </c>
      <c r="X519" s="1">
        <f t="shared" si="17"/>
        <v>4</v>
      </c>
      <c r="Z519" s="3">
        <v>0</v>
      </c>
    </row>
    <row r="520" spans="1:26" ht="12.75" customHeight="1" x14ac:dyDescent="0.25">
      <c r="A520" s="2">
        <v>43195.284651817099</v>
      </c>
      <c r="B520" s="1" t="s">
        <v>64</v>
      </c>
      <c r="C520" s="1" t="s">
        <v>65</v>
      </c>
      <c r="D520" s="1" t="s">
        <v>40</v>
      </c>
      <c r="E520" s="1" t="s">
        <v>66</v>
      </c>
      <c r="F520" s="3">
        <v>40</v>
      </c>
      <c r="G520" s="1" t="s">
        <v>29</v>
      </c>
      <c r="H520" s="3">
        <v>2.25</v>
      </c>
      <c r="I520" s="3">
        <v>89.89</v>
      </c>
      <c r="J520" s="1" t="s">
        <v>30</v>
      </c>
      <c r="L520" s="1" t="s">
        <v>31</v>
      </c>
      <c r="M520" s="1" t="s">
        <v>683</v>
      </c>
      <c r="N520" s="1" t="s">
        <v>33</v>
      </c>
      <c r="O520" s="1" t="s">
        <v>321</v>
      </c>
      <c r="P520" s="1" t="s">
        <v>35</v>
      </c>
      <c r="Q520" s="1" t="s">
        <v>67</v>
      </c>
      <c r="R520" s="1" t="s">
        <v>68</v>
      </c>
      <c r="U520" s="1" t="s">
        <v>69</v>
      </c>
      <c r="W520" s="1">
        <f t="shared" si="16"/>
        <v>2018</v>
      </c>
      <c r="X520" s="1">
        <f t="shared" si="17"/>
        <v>4</v>
      </c>
      <c r="Z520" s="3">
        <v>0</v>
      </c>
    </row>
    <row r="521" spans="1:26" ht="12.75" customHeight="1" x14ac:dyDescent="0.25">
      <c r="A521" s="2">
        <v>43195.284651817099</v>
      </c>
      <c r="C521" s="1" t="s">
        <v>70</v>
      </c>
      <c r="D521" s="1" t="s">
        <v>71</v>
      </c>
      <c r="E521" s="1" t="s">
        <v>72</v>
      </c>
      <c r="F521" s="3">
        <v>200</v>
      </c>
      <c r="G521" s="1" t="s">
        <v>29</v>
      </c>
      <c r="H521" s="3">
        <v>2.8</v>
      </c>
      <c r="I521" s="3">
        <v>560.52</v>
      </c>
      <c r="J521" s="1" t="s">
        <v>30</v>
      </c>
      <c r="L521" s="1" t="s">
        <v>31</v>
      </c>
      <c r="M521" s="1" t="s">
        <v>683</v>
      </c>
      <c r="N521" s="1" t="s">
        <v>33</v>
      </c>
      <c r="O521" s="1" t="s">
        <v>321</v>
      </c>
      <c r="P521" s="1" t="s">
        <v>35</v>
      </c>
      <c r="Q521" s="1" t="s">
        <v>73</v>
      </c>
      <c r="R521" s="1" t="s">
        <v>74</v>
      </c>
      <c r="U521" s="1" t="s">
        <v>75</v>
      </c>
      <c r="W521" s="1">
        <f t="shared" si="16"/>
        <v>2018</v>
      </c>
      <c r="X521" s="1">
        <f t="shared" si="17"/>
        <v>4</v>
      </c>
      <c r="Z521" s="3">
        <v>0</v>
      </c>
    </row>
    <row r="522" spans="1:26" ht="12.75" customHeight="1" x14ac:dyDescent="0.25">
      <c r="A522" s="2">
        <v>43195.284651817099</v>
      </c>
      <c r="B522" s="1" t="s">
        <v>206</v>
      </c>
      <c r="C522" s="1" t="s">
        <v>207</v>
      </c>
      <c r="D522" s="1" t="s">
        <v>40</v>
      </c>
      <c r="E522" s="1" t="s">
        <v>208</v>
      </c>
      <c r="F522" s="3">
        <v>10</v>
      </c>
      <c r="G522" s="1" t="s">
        <v>29</v>
      </c>
      <c r="H522" s="3">
        <v>4.49</v>
      </c>
      <c r="I522" s="3">
        <v>44.9</v>
      </c>
      <c r="J522" s="1" t="s">
        <v>30</v>
      </c>
      <c r="L522" s="1" t="s">
        <v>31</v>
      </c>
      <c r="M522" s="1" t="s">
        <v>683</v>
      </c>
      <c r="N522" s="1" t="s">
        <v>33</v>
      </c>
      <c r="O522" s="1" t="s">
        <v>321</v>
      </c>
      <c r="P522" s="1" t="s">
        <v>35</v>
      </c>
      <c r="Q522" s="1" t="s">
        <v>79</v>
      </c>
      <c r="R522" s="1" t="s">
        <v>80</v>
      </c>
      <c r="U522" s="1" t="s">
        <v>69</v>
      </c>
      <c r="W522" s="1">
        <f t="shared" si="16"/>
        <v>2018</v>
      </c>
      <c r="X522" s="1">
        <f t="shared" si="17"/>
        <v>4</v>
      </c>
      <c r="Z522" s="3">
        <v>0</v>
      </c>
    </row>
    <row r="523" spans="1:26" ht="12.75" customHeight="1" x14ac:dyDescent="0.25">
      <c r="A523" s="2">
        <v>43195.284651817099</v>
      </c>
      <c r="C523" s="1" t="s">
        <v>330</v>
      </c>
      <c r="D523" s="1" t="s">
        <v>40</v>
      </c>
      <c r="E523" s="1" t="s">
        <v>331</v>
      </c>
      <c r="F523" s="3">
        <v>50</v>
      </c>
      <c r="G523" s="1" t="s">
        <v>29</v>
      </c>
      <c r="H523" s="3">
        <v>5.44</v>
      </c>
      <c r="I523" s="3">
        <v>272.2</v>
      </c>
      <c r="J523" s="1" t="s">
        <v>30</v>
      </c>
      <c r="L523" s="1" t="s">
        <v>31</v>
      </c>
      <c r="M523" s="1" t="s">
        <v>683</v>
      </c>
      <c r="N523" s="1" t="s">
        <v>33</v>
      </c>
      <c r="O523" s="1" t="s">
        <v>321</v>
      </c>
      <c r="P523" s="1" t="s">
        <v>35</v>
      </c>
      <c r="Q523" s="1" t="s">
        <v>282</v>
      </c>
      <c r="R523" s="1" t="s">
        <v>283</v>
      </c>
      <c r="U523" s="1" t="s">
        <v>183</v>
      </c>
      <c r="W523" s="1">
        <f t="shared" si="16"/>
        <v>2018</v>
      </c>
      <c r="X523" s="1">
        <f t="shared" si="17"/>
        <v>4</v>
      </c>
      <c r="Z523" s="3">
        <v>0</v>
      </c>
    </row>
    <row r="524" spans="1:26" ht="12.75" customHeight="1" x14ac:dyDescent="0.25">
      <c r="A524" s="2">
        <v>43195.284651817099</v>
      </c>
      <c r="C524" s="1" t="s">
        <v>209</v>
      </c>
      <c r="D524" s="1" t="s">
        <v>27</v>
      </c>
      <c r="E524" s="1" t="s">
        <v>210</v>
      </c>
      <c r="F524" s="3">
        <v>6</v>
      </c>
      <c r="G524" s="1" t="s">
        <v>105</v>
      </c>
      <c r="H524" s="3">
        <v>6.29</v>
      </c>
      <c r="I524" s="3">
        <v>37.74</v>
      </c>
      <c r="J524" s="1" t="s">
        <v>30</v>
      </c>
      <c r="L524" s="1" t="s">
        <v>31</v>
      </c>
      <c r="M524" s="1" t="s">
        <v>683</v>
      </c>
      <c r="N524" s="1" t="s">
        <v>33</v>
      </c>
      <c r="O524" s="1" t="s">
        <v>321</v>
      </c>
      <c r="P524" s="1" t="s">
        <v>35</v>
      </c>
      <c r="Q524" s="1" t="s">
        <v>52</v>
      </c>
      <c r="R524" s="1" t="s">
        <v>53</v>
      </c>
      <c r="U524" s="1" t="s">
        <v>54</v>
      </c>
      <c r="W524" s="1">
        <f t="shared" si="16"/>
        <v>2018</v>
      </c>
      <c r="X524" s="1">
        <f t="shared" si="17"/>
        <v>4</v>
      </c>
      <c r="Z524" s="3">
        <v>0</v>
      </c>
    </row>
    <row r="525" spans="1:26" ht="12.75" customHeight="1" x14ac:dyDescent="0.25">
      <c r="A525" s="2">
        <v>43195.284651817099</v>
      </c>
      <c r="B525" s="1" t="s">
        <v>304</v>
      </c>
      <c r="C525" s="1" t="s">
        <v>305</v>
      </c>
      <c r="D525" s="1" t="s">
        <v>27</v>
      </c>
      <c r="E525" s="1" t="s">
        <v>306</v>
      </c>
      <c r="F525" s="3">
        <v>32</v>
      </c>
      <c r="G525" s="1" t="s">
        <v>29</v>
      </c>
      <c r="H525" s="3">
        <v>7.75</v>
      </c>
      <c r="I525" s="3">
        <v>248</v>
      </c>
      <c r="J525" s="1" t="s">
        <v>30</v>
      </c>
      <c r="L525" s="1" t="s">
        <v>31</v>
      </c>
      <c r="M525" s="1" t="s">
        <v>683</v>
      </c>
      <c r="N525" s="1" t="s">
        <v>33</v>
      </c>
      <c r="O525" s="1" t="s">
        <v>321</v>
      </c>
      <c r="P525" s="1" t="s">
        <v>35</v>
      </c>
      <c r="Q525" s="1" t="s">
        <v>112</v>
      </c>
      <c r="R525" s="1" t="s">
        <v>113</v>
      </c>
      <c r="U525" s="1" t="s">
        <v>114</v>
      </c>
      <c r="W525" s="1">
        <f t="shared" si="16"/>
        <v>2018</v>
      </c>
      <c r="X525" s="1">
        <f t="shared" si="17"/>
        <v>4</v>
      </c>
      <c r="Z525" s="3">
        <v>0</v>
      </c>
    </row>
    <row r="526" spans="1:26" ht="12.75" customHeight="1" x14ac:dyDescent="0.25">
      <c r="A526" s="2">
        <v>43195.284651817099</v>
      </c>
      <c r="B526" s="1" t="s">
        <v>220</v>
      </c>
      <c r="C526" s="1" t="s">
        <v>221</v>
      </c>
      <c r="D526" s="1" t="s">
        <v>57</v>
      </c>
      <c r="E526" s="1" t="s">
        <v>222</v>
      </c>
      <c r="F526" s="3">
        <v>3</v>
      </c>
      <c r="G526" s="1" t="s">
        <v>29</v>
      </c>
      <c r="H526" s="3">
        <v>32.67</v>
      </c>
      <c r="I526" s="3">
        <v>98.01</v>
      </c>
      <c r="J526" s="1" t="s">
        <v>30</v>
      </c>
      <c r="L526" s="1" t="s">
        <v>31</v>
      </c>
      <c r="M526" s="1" t="s">
        <v>683</v>
      </c>
      <c r="N526" s="1" t="s">
        <v>33</v>
      </c>
      <c r="O526" s="1" t="s">
        <v>321</v>
      </c>
      <c r="P526" s="1" t="s">
        <v>35</v>
      </c>
      <c r="Q526" s="1" t="s">
        <v>59</v>
      </c>
      <c r="R526" s="1" t="s">
        <v>60</v>
      </c>
      <c r="U526" s="1" t="s">
        <v>61</v>
      </c>
      <c r="W526" s="1">
        <f t="shared" si="16"/>
        <v>2018</v>
      </c>
      <c r="X526" s="1">
        <f t="shared" si="17"/>
        <v>4</v>
      </c>
      <c r="Z526" s="3">
        <v>0</v>
      </c>
    </row>
    <row r="527" spans="1:26" ht="12.75" customHeight="1" x14ac:dyDescent="0.25">
      <c r="A527" s="2">
        <v>43195.284651817099</v>
      </c>
      <c r="B527" s="1" t="s">
        <v>127</v>
      </c>
      <c r="C527" s="1" t="s">
        <v>128</v>
      </c>
      <c r="D527" s="1" t="s">
        <v>40</v>
      </c>
      <c r="E527" s="1" t="s">
        <v>129</v>
      </c>
      <c r="F527" s="3">
        <v>3</v>
      </c>
      <c r="G527" s="1" t="s">
        <v>29</v>
      </c>
      <c r="H527" s="3">
        <v>35.58</v>
      </c>
      <c r="I527" s="3">
        <v>106.74</v>
      </c>
      <c r="J527" s="1" t="s">
        <v>30</v>
      </c>
      <c r="L527" s="1" t="s">
        <v>31</v>
      </c>
      <c r="M527" s="1" t="s">
        <v>683</v>
      </c>
      <c r="N527" s="1" t="s">
        <v>33</v>
      </c>
      <c r="O527" s="1" t="s">
        <v>321</v>
      </c>
      <c r="P527" s="1" t="s">
        <v>35</v>
      </c>
      <c r="Q527" s="1" t="s">
        <v>90</v>
      </c>
      <c r="R527" s="1" t="s">
        <v>91</v>
      </c>
      <c r="U527" s="1" t="s">
        <v>69</v>
      </c>
      <c r="W527" s="1">
        <f t="shared" si="16"/>
        <v>2018</v>
      </c>
      <c r="X527" s="1">
        <f t="shared" si="17"/>
        <v>4</v>
      </c>
      <c r="Z527" s="3">
        <v>0</v>
      </c>
    </row>
    <row r="528" spans="1:26" ht="12.75" customHeight="1" x14ac:dyDescent="0.25">
      <c r="A528" s="2">
        <v>43195.284651817099</v>
      </c>
      <c r="B528" s="1" t="s">
        <v>684</v>
      </c>
      <c r="C528" s="1" t="s">
        <v>685</v>
      </c>
      <c r="D528" s="1" t="s">
        <v>40</v>
      </c>
      <c r="E528" s="1" t="s">
        <v>686</v>
      </c>
      <c r="F528" s="3">
        <v>1</v>
      </c>
      <c r="G528" s="1" t="s">
        <v>687</v>
      </c>
      <c r="H528" s="3">
        <v>42.23</v>
      </c>
      <c r="I528" s="3">
        <v>42.23</v>
      </c>
      <c r="J528" s="1" t="s">
        <v>30</v>
      </c>
      <c r="L528" s="1" t="s">
        <v>31</v>
      </c>
      <c r="M528" s="1" t="s">
        <v>683</v>
      </c>
      <c r="N528" s="1" t="s">
        <v>33</v>
      </c>
      <c r="O528" s="1" t="s">
        <v>321</v>
      </c>
      <c r="P528" s="1" t="s">
        <v>35</v>
      </c>
      <c r="Q528" s="1" t="s">
        <v>79</v>
      </c>
      <c r="R528" s="1" t="s">
        <v>80</v>
      </c>
      <c r="U528" s="1" t="s">
        <v>69</v>
      </c>
      <c r="W528" s="1">
        <f t="shared" si="16"/>
        <v>2018</v>
      </c>
      <c r="X528" s="1">
        <f t="shared" si="17"/>
        <v>4</v>
      </c>
      <c r="Z528" s="3">
        <v>0</v>
      </c>
    </row>
    <row r="529" spans="1:26" ht="12.75" customHeight="1" x14ac:dyDescent="0.25">
      <c r="A529" s="2">
        <v>43195.284651817099</v>
      </c>
      <c r="C529" s="1" t="s">
        <v>588</v>
      </c>
      <c r="D529" s="1" t="s">
        <v>27</v>
      </c>
      <c r="E529" s="1" t="s">
        <v>589</v>
      </c>
      <c r="F529" s="3">
        <v>2</v>
      </c>
      <c r="G529" s="1" t="s">
        <v>29</v>
      </c>
      <c r="H529" s="3">
        <v>48.4</v>
      </c>
      <c r="I529" s="3">
        <v>96.8</v>
      </c>
      <c r="J529" s="1" t="s">
        <v>30</v>
      </c>
      <c r="L529" s="1" t="s">
        <v>31</v>
      </c>
      <c r="M529" s="1" t="s">
        <v>683</v>
      </c>
      <c r="N529" s="1" t="s">
        <v>33</v>
      </c>
      <c r="O529" s="1" t="s">
        <v>321</v>
      </c>
      <c r="P529" s="1" t="s">
        <v>35</v>
      </c>
      <c r="Q529" s="1" t="s">
        <v>112</v>
      </c>
      <c r="R529" s="1" t="s">
        <v>113</v>
      </c>
      <c r="U529" s="1" t="s">
        <v>160</v>
      </c>
      <c r="W529" s="1">
        <f t="shared" si="16"/>
        <v>2018</v>
      </c>
      <c r="X529" s="1">
        <f t="shared" si="17"/>
        <v>4</v>
      </c>
      <c r="Z529" s="3">
        <v>0</v>
      </c>
    </row>
    <row r="530" spans="1:26" ht="12.75" customHeight="1" x14ac:dyDescent="0.25">
      <c r="A530" s="2">
        <v>43195.284651817099</v>
      </c>
      <c r="B530" s="1" t="s">
        <v>134</v>
      </c>
      <c r="C530" s="1" t="s">
        <v>135</v>
      </c>
      <c r="D530" s="1" t="s">
        <v>40</v>
      </c>
      <c r="E530" s="1" t="s">
        <v>136</v>
      </c>
      <c r="F530" s="3">
        <v>5</v>
      </c>
      <c r="G530" s="1" t="s">
        <v>29</v>
      </c>
      <c r="H530" s="3">
        <v>48.44</v>
      </c>
      <c r="I530" s="3">
        <v>242.22</v>
      </c>
      <c r="J530" s="1" t="s">
        <v>30</v>
      </c>
      <c r="L530" s="1" t="s">
        <v>31</v>
      </c>
      <c r="M530" s="1" t="s">
        <v>683</v>
      </c>
      <c r="N530" s="1" t="s">
        <v>33</v>
      </c>
      <c r="O530" s="1" t="s">
        <v>321</v>
      </c>
      <c r="P530" s="1" t="s">
        <v>35</v>
      </c>
      <c r="Q530" s="1" t="s">
        <v>137</v>
      </c>
      <c r="R530" s="1" t="s">
        <v>138</v>
      </c>
      <c r="U530" s="1" t="s">
        <v>139</v>
      </c>
      <c r="W530" s="1">
        <f t="shared" si="16"/>
        <v>2018</v>
      </c>
      <c r="X530" s="1">
        <f t="shared" si="17"/>
        <v>4</v>
      </c>
      <c r="Z530" s="3">
        <v>0</v>
      </c>
    </row>
    <row r="531" spans="1:26" ht="12.75" customHeight="1" x14ac:dyDescent="0.25">
      <c r="A531" s="2">
        <v>43195.284651817099</v>
      </c>
      <c r="B531" s="1" t="s">
        <v>144</v>
      </c>
      <c r="C531" s="1" t="s">
        <v>145</v>
      </c>
      <c r="D531" s="1" t="s">
        <v>40</v>
      </c>
      <c r="E531" s="1" t="s">
        <v>146</v>
      </c>
      <c r="F531" s="3">
        <v>3</v>
      </c>
      <c r="G531" s="1" t="s">
        <v>29</v>
      </c>
      <c r="H531" s="3">
        <v>50.82</v>
      </c>
      <c r="I531" s="3">
        <v>152.46</v>
      </c>
      <c r="J531" s="1" t="s">
        <v>30</v>
      </c>
      <c r="L531" s="1" t="s">
        <v>31</v>
      </c>
      <c r="M531" s="1" t="s">
        <v>683</v>
      </c>
      <c r="N531" s="1" t="s">
        <v>33</v>
      </c>
      <c r="O531" s="1" t="s">
        <v>321</v>
      </c>
      <c r="P531" s="1" t="s">
        <v>35</v>
      </c>
      <c r="Q531" s="1" t="s">
        <v>147</v>
      </c>
      <c r="R531" s="1" t="s">
        <v>148</v>
      </c>
      <c r="U531" s="1" t="s">
        <v>139</v>
      </c>
      <c r="W531" s="1">
        <f t="shared" si="16"/>
        <v>2018</v>
      </c>
      <c r="X531" s="1">
        <f t="shared" si="17"/>
        <v>4</v>
      </c>
      <c r="Z531" s="3">
        <v>0</v>
      </c>
    </row>
    <row r="532" spans="1:26" ht="12.75" customHeight="1" x14ac:dyDescent="0.25">
      <c r="A532" s="2">
        <v>43195.284651817099</v>
      </c>
      <c r="C532" s="1" t="s">
        <v>307</v>
      </c>
      <c r="D532" s="1" t="s">
        <v>57</v>
      </c>
      <c r="E532" s="1" t="s">
        <v>308</v>
      </c>
      <c r="F532" s="3">
        <v>4</v>
      </c>
      <c r="G532" s="1" t="s">
        <v>29</v>
      </c>
      <c r="H532" s="3">
        <v>51.89</v>
      </c>
      <c r="I532" s="3">
        <v>207.56</v>
      </c>
      <c r="J532" s="1" t="s">
        <v>30</v>
      </c>
      <c r="L532" s="1" t="s">
        <v>31</v>
      </c>
      <c r="M532" s="1" t="s">
        <v>683</v>
      </c>
      <c r="N532" s="1" t="s">
        <v>33</v>
      </c>
      <c r="O532" s="1" t="s">
        <v>321</v>
      </c>
      <c r="P532" s="1" t="s">
        <v>35</v>
      </c>
      <c r="Q532" s="1" t="s">
        <v>106</v>
      </c>
      <c r="R532" s="1" t="s">
        <v>107</v>
      </c>
      <c r="U532" s="1" t="s">
        <v>309</v>
      </c>
      <c r="W532" s="1">
        <f t="shared" si="16"/>
        <v>2018</v>
      </c>
      <c r="X532" s="1">
        <f t="shared" si="17"/>
        <v>4</v>
      </c>
      <c r="Z532" s="3">
        <v>0</v>
      </c>
    </row>
    <row r="533" spans="1:26" ht="12.75" customHeight="1" x14ac:dyDescent="0.25">
      <c r="A533" s="2">
        <v>43195.284651817099</v>
      </c>
      <c r="B533" s="1" t="s">
        <v>155</v>
      </c>
      <c r="C533" s="1" t="s">
        <v>156</v>
      </c>
      <c r="D533" s="1" t="s">
        <v>57</v>
      </c>
      <c r="E533" s="1" t="s">
        <v>157</v>
      </c>
      <c r="F533" s="3">
        <v>2</v>
      </c>
      <c r="G533" s="1" t="s">
        <v>29</v>
      </c>
      <c r="H533" s="3">
        <v>54.45</v>
      </c>
      <c r="I533" s="3">
        <v>108.9</v>
      </c>
      <c r="J533" s="1" t="s">
        <v>30</v>
      </c>
      <c r="L533" s="1" t="s">
        <v>31</v>
      </c>
      <c r="M533" s="1" t="s">
        <v>683</v>
      </c>
      <c r="N533" s="1" t="s">
        <v>33</v>
      </c>
      <c r="O533" s="1" t="s">
        <v>321</v>
      </c>
      <c r="P533" s="1" t="s">
        <v>35</v>
      </c>
      <c r="Q533" s="1" t="s">
        <v>59</v>
      </c>
      <c r="R533" s="1" t="s">
        <v>60</v>
      </c>
      <c r="U533" s="1" t="s">
        <v>61</v>
      </c>
      <c r="W533" s="1">
        <f t="shared" si="16"/>
        <v>2018</v>
      </c>
      <c r="X533" s="1">
        <f t="shared" si="17"/>
        <v>4</v>
      </c>
      <c r="Z533" s="3">
        <v>0</v>
      </c>
    </row>
    <row r="534" spans="1:26" ht="12.75" customHeight="1" x14ac:dyDescent="0.25">
      <c r="A534" s="2">
        <v>43195.284651817099</v>
      </c>
      <c r="C534" s="1" t="s">
        <v>285</v>
      </c>
      <c r="D534" s="1" t="s">
        <v>40</v>
      </c>
      <c r="E534" s="1" t="s">
        <v>286</v>
      </c>
      <c r="F534" s="3">
        <v>5</v>
      </c>
      <c r="G534" s="1" t="s">
        <v>105</v>
      </c>
      <c r="H534" s="3">
        <v>60.5</v>
      </c>
      <c r="I534" s="3">
        <v>302.5</v>
      </c>
      <c r="J534" s="1" t="s">
        <v>30</v>
      </c>
      <c r="L534" s="1" t="s">
        <v>31</v>
      </c>
      <c r="M534" s="1" t="s">
        <v>683</v>
      </c>
      <c r="N534" s="1" t="s">
        <v>33</v>
      </c>
      <c r="O534" s="1" t="s">
        <v>321</v>
      </c>
      <c r="P534" s="1" t="s">
        <v>35</v>
      </c>
      <c r="Q534" s="1" t="s">
        <v>181</v>
      </c>
      <c r="R534" s="1" t="s">
        <v>182</v>
      </c>
      <c r="U534" s="1" t="s">
        <v>288</v>
      </c>
      <c r="W534" s="1">
        <f t="shared" si="16"/>
        <v>2018</v>
      </c>
      <c r="X534" s="1">
        <f t="shared" si="17"/>
        <v>4</v>
      </c>
      <c r="Z534" s="3">
        <v>0</v>
      </c>
    </row>
    <row r="535" spans="1:26" ht="12.75" customHeight="1" x14ac:dyDescent="0.25">
      <c r="A535" s="2">
        <v>43195.284651817099</v>
      </c>
      <c r="B535" s="1" t="s">
        <v>178</v>
      </c>
      <c r="C535" s="1" t="s">
        <v>179</v>
      </c>
      <c r="D535" s="1" t="s">
        <v>40</v>
      </c>
      <c r="E535" s="1" t="s">
        <v>180</v>
      </c>
      <c r="F535" s="3">
        <v>1</v>
      </c>
      <c r="G535" s="1" t="s">
        <v>29</v>
      </c>
      <c r="H535" s="3">
        <v>121</v>
      </c>
      <c r="I535" s="3">
        <v>121</v>
      </c>
      <c r="J535" s="1" t="s">
        <v>30</v>
      </c>
      <c r="L535" s="1" t="s">
        <v>31</v>
      </c>
      <c r="M535" s="1" t="s">
        <v>683</v>
      </c>
      <c r="N535" s="1" t="s">
        <v>33</v>
      </c>
      <c r="O535" s="1" t="s">
        <v>321</v>
      </c>
      <c r="P535" s="1" t="s">
        <v>35</v>
      </c>
      <c r="Q535" s="1" t="s">
        <v>181</v>
      </c>
      <c r="R535" s="1" t="s">
        <v>182</v>
      </c>
      <c r="U535" s="1" t="s">
        <v>183</v>
      </c>
      <c r="W535" s="1">
        <f t="shared" si="16"/>
        <v>2018</v>
      </c>
      <c r="X535" s="1">
        <f t="shared" si="17"/>
        <v>4</v>
      </c>
      <c r="Z535" s="3">
        <v>0</v>
      </c>
    </row>
    <row r="536" spans="1:26" ht="12.75" customHeight="1" x14ac:dyDescent="0.25">
      <c r="A536" s="2">
        <v>43195.284651817099</v>
      </c>
      <c r="B536" s="1" t="s">
        <v>435</v>
      </c>
      <c r="C536" s="1" t="s">
        <v>436</v>
      </c>
      <c r="D536" s="1" t="s">
        <v>40</v>
      </c>
      <c r="E536" s="1" t="s">
        <v>437</v>
      </c>
      <c r="F536" s="3">
        <v>3</v>
      </c>
      <c r="G536" s="1" t="s">
        <v>29</v>
      </c>
      <c r="H536" s="3">
        <v>145.19999999999999</v>
      </c>
      <c r="I536" s="3">
        <v>435.6</v>
      </c>
      <c r="J536" s="1" t="s">
        <v>30</v>
      </c>
      <c r="L536" s="1" t="s">
        <v>31</v>
      </c>
      <c r="M536" s="1" t="s">
        <v>683</v>
      </c>
      <c r="N536" s="1" t="s">
        <v>33</v>
      </c>
      <c r="O536" s="1" t="s">
        <v>321</v>
      </c>
      <c r="P536" s="1" t="s">
        <v>35</v>
      </c>
      <c r="Q536" s="1" t="s">
        <v>282</v>
      </c>
      <c r="R536" s="1" t="s">
        <v>283</v>
      </c>
      <c r="U536" s="1" t="s">
        <v>193</v>
      </c>
      <c r="W536" s="1">
        <f t="shared" si="16"/>
        <v>2018</v>
      </c>
      <c r="X536" s="1">
        <f t="shared" si="17"/>
        <v>4</v>
      </c>
      <c r="Z536" s="3">
        <v>0</v>
      </c>
    </row>
    <row r="537" spans="1:26" ht="12.75" customHeight="1" x14ac:dyDescent="0.25">
      <c r="A537" s="2">
        <v>43195.284651817099</v>
      </c>
      <c r="B537" s="1" t="s">
        <v>194</v>
      </c>
      <c r="C537" s="1" t="s">
        <v>195</v>
      </c>
      <c r="D537" s="1" t="s">
        <v>27</v>
      </c>
      <c r="E537" s="1" t="s">
        <v>196</v>
      </c>
      <c r="F537" s="3">
        <v>1</v>
      </c>
      <c r="G537" s="1" t="s">
        <v>29</v>
      </c>
      <c r="H537" s="3">
        <v>738.1</v>
      </c>
      <c r="I537" s="3">
        <v>738.1</v>
      </c>
      <c r="J537" s="1" t="s">
        <v>30</v>
      </c>
      <c r="L537" s="1" t="s">
        <v>31</v>
      </c>
      <c r="M537" s="1" t="s">
        <v>683</v>
      </c>
      <c r="N537" s="1" t="s">
        <v>33</v>
      </c>
      <c r="O537" s="1" t="s">
        <v>321</v>
      </c>
      <c r="P537" s="1" t="s">
        <v>35</v>
      </c>
      <c r="Q537" s="1" t="s">
        <v>36</v>
      </c>
      <c r="R537" s="1" t="s">
        <v>37</v>
      </c>
      <c r="U537" s="1" t="s">
        <v>193</v>
      </c>
      <c r="W537" s="1">
        <f t="shared" si="16"/>
        <v>2018</v>
      </c>
      <c r="X537" s="1">
        <f t="shared" si="17"/>
        <v>4</v>
      </c>
      <c r="Z537" s="3">
        <v>0</v>
      </c>
    </row>
    <row r="538" spans="1:26" ht="12.75" customHeight="1" x14ac:dyDescent="0.25">
      <c r="A538" s="2">
        <v>43195.286117164404</v>
      </c>
      <c r="B538" s="1" t="s">
        <v>38</v>
      </c>
      <c r="C538" s="1" t="s">
        <v>39</v>
      </c>
      <c r="D538" s="1" t="s">
        <v>40</v>
      </c>
      <c r="E538" s="1" t="s">
        <v>41</v>
      </c>
      <c r="F538" s="3">
        <v>30</v>
      </c>
      <c r="G538" s="1" t="s">
        <v>29</v>
      </c>
      <c r="H538" s="3">
        <v>1.05</v>
      </c>
      <c r="I538" s="3">
        <v>31.5</v>
      </c>
      <c r="J538" s="1" t="s">
        <v>235</v>
      </c>
      <c r="L538" s="1" t="s">
        <v>236</v>
      </c>
      <c r="M538" s="1" t="s">
        <v>688</v>
      </c>
      <c r="N538" s="1" t="s">
        <v>33</v>
      </c>
      <c r="O538" s="1" t="s">
        <v>321</v>
      </c>
      <c r="P538" s="1" t="s">
        <v>35</v>
      </c>
      <c r="Q538" s="1" t="s">
        <v>45</v>
      </c>
      <c r="R538" s="1" t="s">
        <v>46</v>
      </c>
      <c r="W538" s="1">
        <f t="shared" ref="W538:W601" si="18">YEAR(A538)</f>
        <v>2018</v>
      </c>
      <c r="X538" s="1">
        <f t="shared" ref="X538:X601" si="19">MONTH(A538)</f>
        <v>4</v>
      </c>
      <c r="Z538" s="3">
        <v>0</v>
      </c>
    </row>
    <row r="539" spans="1:26" ht="12.75" customHeight="1" x14ac:dyDescent="0.25">
      <c r="A539" s="2">
        <v>43195.286117164404</v>
      </c>
      <c r="B539" s="1" t="s">
        <v>55</v>
      </c>
      <c r="C539" s="1" t="s">
        <v>62</v>
      </c>
      <c r="D539" s="1" t="s">
        <v>57</v>
      </c>
      <c r="E539" s="1" t="s">
        <v>63</v>
      </c>
      <c r="F539" s="3">
        <v>30</v>
      </c>
      <c r="G539" s="1" t="s">
        <v>29</v>
      </c>
      <c r="H539" s="3">
        <v>2.19</v>
      </c>
      <c r="I539" s="3">
        <v>65.7</v>
      </c>
      <c r="J539" s="1" t="s">
        <v>235</v>
      </c>
      <c r="L539" s="1" t="s">
        <v>236</v>
      </c>
      <c r="M539" s="1" t="s">
        <v>688</v>
      </c>
      <c r="N539" s="1" t="s">
        <v>33</v>
      </c>
      <c r="O539" s="1" t="s">
        <v>321</v>
      </c>
      <c r="P539" s="1" t="s">
        <v>35</v>
      </c>
      <c r="Q539" s="1" t="s">
        <v>59</v>
      </c>
      <c r="R539" s="1" t="s">
        <v>60</v>
      </c>
      <c r="U539" s="1" t="s">
        <v>61</v>
      </c>
      <c r="W539" s="1">
        <f t="shared" si="18"/>
        <v>2018</v>
      </c>
      <c r="X539" s="1">
        <f t="shared" si="19"/>
        <v>4</v>
      </c>
      <c r="Z539" s="3">
        <v>0</v>
      </c>
    </row>
    <row r="540" spans="1:26" ht="12.75" customHeight="1" x14ac:dyDescent="0.25">
      <c r="A540" s="2">
        <v>43195.286117164404</v>
      </c>
      <c r="B540" s="1" t="s">
        <v>564</v>
      </c>
      <c r="C540" s="1" t="s">
        <v>565</v>
      </c>
      <c r="D540" s="1" t="s">
        <v>40</v>
      </c>
      <c r="E540" s="1" t="s">
        <v>566</v>
      </c>
      <c r="F540" s="3">
        <v>6</v>
      </c>
      <c r="G540" s="1" t="s">
        <v>29</v>
      </c>
      <c r="H540" s="3">
        <v>2.72</v>
      </c>
      <c r="I540" s="3">
        <v>16.3</v>
      </c>
      <c r="J540" s="1" t="s">
        <v>235</v>
      </c>
      <c r="L540" s="1" t="s">
        <v>236</v>
      </c>
      <c r="M540" s="1" t="s">
        <v>688</v>
      </c>
      <c r="N540" s="1" t="s">
        <v>33</v>
      </c>
      <c r="O540" s="1" t="s">
        <v>321</v>
      </c>
      <c r="P540" s="1" t="s">
        <v>35</v>
      </c>
      <c r="Q540" s="1" t="s">
        <v>67</v>
      </c>
      <c r="R540" s="1" t="s">
        <v>68</v>
      </c>
      <c r="U540" s="1" t="s">
        <v>69</v>
      </c>
      <c r="W540" s="1">
        <f t="shared" si="18"/>
        <v>2018</v>
      </c>
      <c r="X540" s="1">
        <f t="shared" si="19"/>
        <v>4</v>
      </c>
      <c r="Z540" s="3">
        <v>0</v>
      </c>
    </row>
    <row r="541" spans="1:26" ht="12.75" customHeight="1" x14ac:dyDescent="0.25">
      <c r="A541" s="2">
        <v>43195.286117164404</v>
      </c>
      <c r="B541" s="1" t="s">
        <v>296</v>
      </c>
      <c r="C541" s="1" t="s">
        <v>297</v>
      </c>
      <c r="D541" s="1" t="s">
        <v>40</v>
      </c>
      <c r="E541" s="1" t="s">
        <v>298</v>
      </c>
      <c r="F541" s="3">
        <v>300</v>
      </c>
      <c r="G541" s="1" t="s">
        <v>29</v>
      </c>
      <c r="H541" s="3">
        <v>2.88</v>
      </c>
      <c r="I541" s="3">
        <v>862.89</v>
      </c>
      <c r="J541" s="1" t="s">
        <v>235</v>
      </c>
      <c r="L541" s="1" t="s">
        <v>236</v>
      </c>
      <c r="M541" s="1" t="s">
        <v>688</v>
      </c>
      <c r="N541" s="1" t="s">
        <v>33</v>
      </c>
      <c r="O541" s="1" t="s">
        <v>321</v>
      </c>
      <c r="P541" s="1" t="s">
        <v>35</v>
      </c>
      <c r="Q541" s="1" t="s">
        <v>300</v>
      </c>
      <c r="R541" s="1" t="s">
        <v>301</v>
      </c>
      <c r="U541" s="1" t="s">
        <v>302</v>
      </c>
      <c r="W541" s="1">
        <f t="shared" si="18"/>
        <v>2018</v>
      </c>
      <c r="X541" s="1">
        <f t="shared" si="19"/>
        <v>4</v>
      </c>
      <c r="Z541" s="3">
        <v>0</v>
      </c>
    </row>
    <row r="542" spans="1:26" ht="12.75" customHeight="1" x14ac:dyDescent="0.25">
      <c r="A542" s="2">
        <v>43195.286117164404</v>
      </c>
      <c r="B542" s="1" t="s">
        <v>81</v>
      </c>
      <c r="C542" s="1" t="s">
        <v>82</v>
      </c>
      <c r="D542" s="1" t="s">
        <v>27</v>
      </c>
      <c r="E542" s="1" t="s">
        <v>83</v>
      </c>
      <c r="F542" s="3">
        <v>2</v>
      </c>
      <c r="G542" s="1" t="s">
        <v>29</v>
      </c>
      <c r="H542" s="3">
        <v>3.79</v>
      </c>
      <c r="I542" s="3">
        <v>7.57</v>
      </c>
      <c r="J542" s="1" t="s">
        <v>235</v>
      </c>
      <c r="L542" s="1" t="s">
        <v>236</v>
      </c>
      <c r="M542" s="1" t="s">
        <v>688</v>
      </c>
      <c r="N542" s="1" t="s">
        <v>33</v>
      </c>
      <c r="O542" s="1" t="s">
        <v>321</v>
      </c>
      <c r="P542" s="1" t="s">
        <v>35</v>
      </c>
      <c r="Q542" s="1" t="s">
        <v>84</v>
      </c>
      <c r="R542" s="1" t="s">
        <v>85</v>
      </c>
      <c r="U542" s="1" t="s">
        <v>86</v>
      </c>
      <c r="W542" s="1">
        <f t="shared" si="18"/>
        <v>2018</v>
      </c>
      <c r="X542" s="1">
        <f t="shared" si="19"/>
        <v>4</v>
      </c>
      <c r="Z542" s="3">
        <v>0</v>
      </c>
    </row>
    <row r="543" spans="1:26" ht="12.75" customHeight="1" x14ac:dyDescent="0.25">
      <c r="A543" s="2">
        <v>43195.286117164404</v>
      </c>
      <c r="B543" s="1" t="s">
        <v>253</v>
      </c>
      <c r="C543" s="1" t="s">
        <v>254</v>
      </c>
      <c r="D543" s="1" t="s">
        <v>40</v>
      </c>
      <c r="E543" s="1" t="s">
        <v>255</v>
      </c>
      <c r="F543" s="3">
        <v>20</v>
      </c>
      <c r="G543" s="1" t="s">
        <v>29</v>
      </c>
      <c r="H543" s="3">
        <v>4.2300000000000004</v>
      </c>
      <c r="I543" s="3">
        <v>84.67</v>
      </c>
      <c r="J543" s="1" t="s">
        <v>235</v>
      </c>
      <c r="L543" s="1" t="s">
        <v>236</v>
      </c>
      <c r="M543" s="1" t="s">
        <v>688</v>
      </c>
      <c r="N543" s="1" t="s">
        <v>33</v>
      </c>
      <c r="O543" s="1" t="s">
        <v>321</v>
      </c>
      <c r="P543" s="1" t="s">
        <v>35</v>
      </c>
      <c r="Q543" s="1" t="s">
        <v>79</v>
      </c>
      <c r="R543" s="1" t="s">
        <v>80</v>
      </c>
      <c r="U543" s="1" t="s">
        <v>69</v>
      </c>
      <c r="W543" s="1">
        <f t="shared" si="18"/>
        <v>2018</v>
      </c>
      <c r="X543" s="1">
        <f t="shared" si="19"/>
        <v>4</v>
      </c>
      <c r="Z543" s="3">
        <v>0</v>
      </c>
    </row>
    <row r="544" spans="1:26" ht="12.75" customHeight="1" x14ac:dyDescent="0.25">
      <c r="A544" s="2">
        <v>43195.286117164404</v>
      </c>
      <c r="B544" s="1" t="s">
        <v>206</v>
      </c>
      <c r="C544" s="1" t="s">
        <v>207</v>
      </c>
      <c r="D544" s="1" t="s">
        <v>40</v>
      </c>
      <c r="E544" s="1" t="s">
        <v>208</v>
      </c>
      <c r="F544" s="3">
        <v>12</v>
      </c>
      <c r="G544" s="1" t="s">
        <v>29</v>
      </c>
      <c r="H544" s="3">
        <v>4.49</v>
      </c>
      <c r="I544" s="3">
        <v>53.88</v>
      </c>
      <c r="J544" s="1" t="s">
        <v>235</v>
      </c>
      <c r="L544" s="1" t="s">
        <v>236</v>
      </c>
      <c r="M544" s="1" t="s">
        <v>688</v>
      </c>
      <c r="N544" s="1" t="s">
        <v>33</v>
      </c>
      <c r="O544" s="1" t="s">
        <v>321</v>
      </c>
      <c r="P544" s="1" t="s">
        <v>35</v>
      </c>
      <c r="Q544" s="1" t="s">
        <v>79</v>
      </c>
      <c r="R544" s="1" t="s">
        <v>80</v>
      </c>
      <c r="U544" s="1" t="s">
        <v>69</v>
      </c>
      <c r="W544" s="1">
        <f t="shared" si="18"/>
        <v>2018</v>
      </c>
      <c r="X544" s="1">
        <f t="shared" si="19"/>
        <v>4</v>
      </c>
      <c r="Z544" s="3">
        <v>0</v>
      </c>
    </row>
    <row r="545" spans="1:26" ht="12.75" customHeight="1" x14ac:dyDescent="0.25">
      <c r="A545" s="2">
        <v>43195.286117164404</v>
      </c>
      <c r="C545" s="1" t="s">
        <v>209</v>
      </c>
      <c r="D545" s="1" t="s">
        <v>27</v>
      </c>
      <c r="E545" s="1" t="s">
        <v>210</v>
      </c>
      <c r="F545" s="3">
        <v>8</v>
      </c>
      <c r="G545" s="1" t="s">
        <v>105</v>
      </c>
      <c r="H545" s="3">
        <v>6.29</v>
      </c>
      <c r="I545" s="3">
        <v>50.32</v>
      </c>
      <c r="J545" s="1" t="s">
        <v>235</v>
      </c>
      <c r="L545" s="1" t="s">
        <v>236</v>
      </c>
      <c r="M545" s="1" t="s">
        <v>688</v>
      </c>
      <c r="N545" s="1" t="s">
        <v>33</v>
      </c>
      <c r="O545" s="1" t="s">
        <v>321</v>
      </c>
      <c r="P545" s="1" t="s">
        <v>35</v>
      </c>
      <c r="Q545" s="1" t="s">
        <v>52</v>
      </c>
      <c r="R545" s="1" t="s">
        <v>53</v>
      </c>
      <c r="U545" s="1" t="s">
        <v>54</v>
      </c>
      <c r="W545" s="1">
        <f t="shared" si="18"/>
        <v>2018</v>
      </c>
      <c r="X545" s="1">
        <f t="shared" si="19"/>
        <v>4</v>
      </c>
      <c r="Z545" s="3">
        <v>0</v>
      </c>
    </row>
    <row r="546" spans="1:26" ht="12.75" customHeight="1" x14ac:dyDescent="0.25">
      <c r="A546" s="2">
        <v>43195.286117164404</v>
      </c>
      <c r="C546" s="1" t="s">
        <v>262</v>
      </c>
      <c r="D546" s="1" t="s">
        <v>27</v>
      </c>
      <c r="E546" s="1" t="s">
        <v>263</v>
      </c>
      <c r="F546" s="3">
        <v>6</v>
      </c>
      <c r="G546" s="1" t="s">
        <v>105</v>
      </c>
      <c r="H546" s="3">
        <v>7.51</v>
      </c>
      <c r="I546" s="3">
        <v>45.06</v>
      </c>
      <c r="J546" s="1" t="s">
        <v>235</v>
      </c>
      <c r="L546" s="1" t="s">
        <v>236</v>
      </c>
      <c r="M546" s="1" t="s">
        <v>688</v>
      </c>
      <c r="N546" s="1" t="s">
        <v>33</v>
      </c>
      <c r="O546" s="1" t="s">
        <v>321</v>
      </c>
      <c r="P546" s="1" t="s">
        <v>35</v>
      </c>
      <c r="Q546" s="1" t="s">
        <v>112</v>
      </c>
      <c r="R546" s="1" t="s">
        <v>113</v>
      </c>
      <c r="U546" s="1" t="s">
        <v>160</v>
      </c>
      <c r="W546" s="1">
        <f t="shared" si="18"/>
        <v>2018</v>
      </c>
      <c r="X546" s="1">
        <f t="shared" si="19"/>
        <v>4</v>
      </c>
      <c r="Z546" s="3">
        <v>0</v>
      </c>
    </row>
    <row r="547" spans="1:26" ht="12.75" customHeight="1" x14ac:dyDescent="0.25">
      <c r="A547" s="2">
        <v>43195.286117164404</v>
      </c>
      <c r="C547" s="1" t="s">
        <v>211</v>
      </c>
      <c r="D547" s="1" t="s">
        <v>27</v>
      </c>
      <c r="E547" s="1" t="s">
        <v>212</v>
      </c>
      <c r="F547" s="3">
        <v>6</v>
      </c>
      <c r="G547" s="1" t="s">
        <v>105</v>
      </c>
      <c r="H547" s="3">
        <v>9.56</v>
      </c>
      <c r="I547" s="3">
        <v>57.36</v>
      </c>
      <c r="J547" s="1" t="s">
        <v>235</v>
      </c>
      <c r="L547" s="1" t="s">
        <v>236</v>
      </c>
      <c r="M547" s="1" t="s">
        <v>688</v>
      </c>
      <c r="N547" s="1" t="s">
        <v>33</v>
      </c>
      <c r="O547" s="1" t="s">
        <v>321</v>
      </c>
      <c r="P547" s="1" t="s">
        <v>35</v>
      </c>
      <c r="Q547" s="1" t="s">
        <v>112</v>
      </c>
      <c r="R547" s="1" t="s">
        <v>113</v>
      </c>
      <c r="U547" s="1" t="s">
        <v>213</v>
      </c>
      <c r="W547" s="1">
        <f t="shared" si="18"/>
        <v>2018</v>
      </c>
      <c r="X547" s="1">
        <f t="shared" si="19"/>
        <v>4</v>
      </c>
      <c r="Z547" s="3">
        <v>0</v>
      </c>
    </row>
    <row r="548" spans="1:26" ht="12.75" customHeight="1" x14ac:dyDescent="0.25">
      <c r="A548" s="2">
        <v>43195.286117164404</v>
      </c>
      <c r="C548" s="1" t="s">
        <v>92</v>
      </c>
      <c r="D548" s="1" t="s">
        <v>27</v>
      </c>
      <c r="E548" s="1" t="s">
        <v>93</v>
      </c>
      <c r="F548" s="3">
        <v>2</v>
      </c>
      <c r="G548" s="1" t="s">
        <v>29</v>
      </c>
      <c r="H548" s="3">
        <v>12.58</v>
      </c>
      <c r="I548" s="3">
        <v>25.15</v>
      </c>
      <c r="J548" s="1" t="s">
        <v>235</v>
      </c>
      <c r="L548" s="1" t="s">
        <v>236</v>
      </c>
      <c r="M548" s="1" t="s">
        <v>688</v>
      </c>
      <c r="N548" s="1" t="s">
        <v>33</v>
      </c>
      <c r="O548" s="1" t="s">
        <v>321</v>
      </c>
      <c r="P548" s="1" t="s">
        <v>35</v>
      </c>
      <c r="Q548" s="1" t="s">
        <v>52</v>
      </c>
      <c r="R548" s="1" t="s">
        <v>53</v>
      </c>
      <c r="U548" s="1" t="s">
        <v>54</v>
      </c>
      <c r="W548" s="1">
        <f t="shared" si="18"/>
        <v>2018</v>
      </c>
      <c r="X548" s="1">
        <f t="shared" si="19"/>
        <v>4</v>
      </c>
      <c r="Z548" s="3">
        <v>0</v>
      </c>
    </row>
    <row r="549" spans="1:26" ht="12.75" customHeight="1" x14ac:dyDescent="0.25">
      <c r="A549" s="2">
        <v>43195.286117164404</v>
      </c>
      <c r="B549" s="1" t="s">
        <v>94</v>
      </c>
      <c r="C549" s="1" t="s">
        <v>95</v>
      </c>
      <c r="D549" s="1" t="s">
        <v>57</v>
      </c>
      <c r="E549" s="1" t="s">
        <v>96</v>
      </c>
      <c r="F549" s="3">
        <v>2</v>
      </c>
      <c r="G549" s="1" t="s">
        <v>29</v>
      </c>
      <c r="H549" s="3">
        <v>15.13</v>
      </c>
      <c r="I549" s="3">
        <v>30.26</v>
      </c>
      <c r="J549" s="1" t="s">
        <v>235</v>
      </c>
      <c r="L549" s="1" t="s">
        <v>236</v>
      </c>
      <c r="M549" s="1" t="s">
        <v>688</v>
      </c>
      <c r="N549" s="1" t="s">
        <v>33</v>
      </c>
      <c r="O549" s="1" t="s">
        <v>321</v>
      </c>
      <c r="P549" s="1" t="s">
        <v>35</v>
      </c>
      <c r="Q549" s="1" t="s">
        <v>97</v>
      </c>
      <c r="R549" s="1" t="s">
        <v>98</v>
      </c>
      <c r="U549" s="1" t="s">
        <v>61</v>
      </c>
      <c r="W549" s="1">
        <f t="shared" si="18"/>
        <v>2018</v>
      </c>
      <c r="X549" s="1">
        <f t="shared" si="19"/>
        <v>4</v>
      </c>
      <c r="Z549" s="3">
        <v>0</v>
      </c>
    </row>
    <row r="550" spans="1:26" ht="12.75" customHeight="1" x14ac:dyDescent="0.25">
      <c r="A550" s="2">
        <v>43195.286117164404</v>
      </c>
      <c r="B550" s="1" t="s">
        <v>494</v>
      </c>
      <c r="C550" s="1" t="s">
        <v>495</v>
      </c>
      <c r="D550" s="1" t="s">
        <v>40</v>
      </c>
      <c r="E550" s="1" t="s">
        <v>496</v>
      </c>
      <c r="F550" s="3">
        <v>1</v>
      </c>
      <c r="G550" s="1" t="s">
        <v>29</v>
      </c>
      <c r="H550" s="3">
        <v>16.97</v>
      </c>
      <c r="I550" s="3">
        <v>16.97</v>
      </c>
      <c r="J550" s="1" t="s">
        <v>235</v>
      </c>
      <c r="L550" s="1" t="s">
        <v>236</v>
      </c>
      <c r="M550" s="1" t="s">
        <v>688</v>
      </c>
      <c r="N550" s="1" t="s">
        <v>33</v>
      </c>
      <c r="O550" s="1" t="s">
        <v>321</v>
      </c>
      <c r="P550" s="1" t="s">
        <v>35</v>
      </c>
      <c r="Q550" s="1" t="s">
        <v>322</v>
      </c>
      <c r="R550" s="1" t="s">
        <v>323</v>
      </c>
      <c r="W550" s="1">
        <f t="shared" si="18"/>
        <v>2018</v>
      </c>
      <c r="X550" s="1">
        <f t="shared" si="19"/>
        <v>4</v>
      </c>
      <c r="Z550" s="3">
        <v>0</v>
      </c>
    </row>
    <row r="551" spans="1:26" ht="12.75" customHeight="1" x14ac:dyDescent="0.25">
      <c r="A551" s="2">
        <v>43195.286117164404</v>
      </c>
      <c r="B551" s="1" t="s">
        <v>267</v>
      </c>
      <c r="C551" s="1" t="s">
        <v>268</v>
      </c>
      <c r="D551" s="1" t="s">
        <v>27</v>
      </c>
      <c r="E551" s="1" t="s">
        <v>269</v>
      </c>
      <c r="F551" s="3">
        <v>24</v>
      </c>
      <c r="G551" s="1" t="s">
        <v>105</v>
      </c>
      <c r="H551" s="3">
        <v>17.96</v>
      </c>
      <c r="I551" s="3">
        <v>431.04</v>
      </c>
      <c r="J551" s="1" t="s">
        <v>235</v>
      </c>
      <c r="L551" s="1" t="s">
        <v>236</v>
      </c>
      <c r="M551" s="1" t="s">
        <v>688</v>
      </c>
      <c r="N551" s="1" t="s">
        <v>33</v>
      </c>
      <c r="O551" s="1" t="s">
        <v>321</v>
      </c>
      <c r="P551" s="1" t="s">
        <v>35</v>
      </c>
      <c r="Q551" s="1" t="s">
        <v>36</v>
      </c>
      <c r="R551" s="1" t="s">
        <v>37</v>
      </c>
      <c r="U551" s="1" t="s">
        <v>61</v>
      </c>
      <c r="W551" s="1">
        <f t="shared" si="18"/>
        <v>2018</v>
      </c>
      <c r="X551" s="1">
        <f t="shared" si="19"/>
        <v>4</v>
      </c>
      <c r="Z551" s="3">
        <v>0</v>
      </c>
    </row>
    <row r="552" spans="1:26" ht="12.75" customHeight="1" x14ac:dyDescent="0.25">
      <c r="A552" s="2">
        <v>43195.286117164404</v>
      </c>
      <c r="C552" s="1" t="s">
        <v>270</v>
      </c>
      <c r="D552" s="1" t="s">
        <v>27</v>
      </c>
      <c r="E552" s="1" t="s">
        <v>271</v>
      </c>
      <c r="F552" s="3">
        <v>10</v>
      </c>
      <c r="G552" s="1" t="s">
        <v>105</v>
      </c>
      <c r="H552" s="3">
        <v>20.57</v>
      </c>
      <c r="I552" s="3">
        <v>205.72</v>
      </c>
      <c r="J552" s="1" t="s">
        <v>235</v>
      </c>
      <c r="L552" s="1" t="s">
        <v>236</v>
      </c>
      <c r="M552" s="1" t="s">
        <v>688</v>
      </c>
      <c r="N552" s="1" t="s">
        <v>33</v>
      </c>
      <c r="O552" s="1" t="s">
        <v>321</v>
      </c>
      <c r="P552" s="1" t="s">
        <v>35</v>
      </c>
      <c r="Q552" s="1" t="s">
        <v>112</v>
      </c>
      <c r="R552" s="1" t="s">
        <v>113</v>
      </c>
      <c r="U552" s="1" t="s">
        <v>160</v>
      </c>
      <c r="W552" s="1">
        <f t="shared" si="18"/>
        <v>2018</v>
      </c>
      <c r="X552" s="1">
        <f t="shared" si="19"/>
        <v>4</v>
      </c>
      <c r="Z552" s="3">
        <v>0</v>
      </c>
    </row>
    <row r="553" spans="1:26" ht="12.75" customHeight="1" x14ac:dyDescent="0.25">
      <c r="A553" s="2">
        <v>43195.286117164404</v>
      </c>
      <c r="C553" s="1" t="s">
        <v>110</v>
      </c>
      <c r="D553" s="1" t="s">
        <v>27</v>
      </c>
      <c r="E553" s="1" t="s">
        <v>111</v>
      </c>
      <c r="F553" s="3">
        <v>14</v>
      </c>
      <c r="G553" s="1" t="s">
        <v>29</v>
      </c>
      <c r="H553" s="3">
        <v>22.86</v>
      </c>
      <c r="I553" s="3">
        <v>320.04000000000002</v>
      </c>
      <c r="J553" s="1" t="s">
        <v>235</v>
      </c>
      <c r="L553" s="1" t="s">
        <v>236</v>
      </c>
      <c r="M553" s="1" t="s">
        <v>688</v>
      </c>
      <c r="N553" s="1" t="s">
        <v>33</v>
      </c>
      <c r="O553" s="1" t="s">
        <v>321</v>
      </c>
      <c r="P553" s="1" t="s">
        <v>35</v>
      </c>
      <c r="Q553" s="1" t="s">
        <v>112</v>
      </c>
      <c r="R553" s="1" t="s">
        <v>113</v>
      </c>
      <c r="U553" s="1" t="s">
        <v>114</v>
      </c>
      <c r="W553" s="1">
        <f t="shared" si="18"/>
        <v>2018</v>
      </c>
      <c r="X553" s="1">
        <f t="shared" si="19"/>
        <v>4</v>
      </c>
      <c r="Z553" s="3">
        <v>0</v>
      </c>
    </row>
    <row r="554" spans="1:26" ht="12.75" customHeight="1" x14ac:dyDescent="0.25">
      <c r="A554" s="2">
        <v>43195.286117164404</v>
      </c>
      <c r="B554" s="1" t="s">
        <v>124</v>
      </c>
      <c r="C554" s="1" t="s">
        <v>125</v>
      </c>
      <c r="D554" s="1" t="s">
        <v>40</v>
      </c>
      <c r="E554" s="1" t="s">
        <v>126</v>
      </c>
      <c r="F554" s="3">
        <v>1</v>
      </c>
      <c r="G554" s="1" t="s">
        <v>29</v>
      </c>
      <c r="H554" s="3">
        <v>29.32</v>
      </c>
      <c r="I554" s="3">
        <v>29.32</v>
      </c>
      <c r="J554" s="1" t="s">
        <v>235</v>
      </c>
      <c r="L554" s="1" t="s">
        <v>236</v>
      </c>
      <c r="M554" s="1" t="s">
        <v>688</v>
      </c>
      <c r="N554" s="1" t="s">
        <v>33</v>
      </c>
      <c r="O554" s="1" t="s">
        <v>321</v>
      </c>
      <c r="P554" s="1" t="s">
        <v>35</v>
      </c>
      <c r="Q554" s="1" t="s">
        <v>90</v>
      </c>
      <c r="R554" s="1" t="s">
        <v>91</v>
      </c>
      <c r="U554" s="1" t="s">
        <v>69</v>
      </c>
      <c r="W554" s="1">
        <f t="shared" si="18"/>
        <v>2018</v>
      </c>
      <c r="X554" s="1">
        <f t="shared" si="19"/>
        <v>4</v>
      </c>
      <c r="Z554" s="3">
        <v>0</v>
      </c>
    </row>
    <row r="555" spans="1:26" ht="12.75" customHeight="1" x14ac:dyDescent="0.25">
      <c r="A555" s="2">
        <v>43195.286117164404</v>
      </c>
      <c r="B555" s="1" t="s">
        <v>689</v>
      </c>
      <c r="C555" s="1" t="s">
        <v>690</v>
      </c>
      <c r="D555" s="1" t="s">
        <v>57</v>
      </c>
      <c r="E555" s="1" t="s">
        <v>691</v>
      </c>
      <c r="F555" s="3">
        <v>1</v>
      </c>
      <c r="G555" s="1" t="s">
        <v>29</v>
      </c>
      <c r="H555" s="3">
        <v>30.35</v>
      </c>
      <c r="I555" s="3">
        <v>30.35</v>
      </c>
      <c r="J555" s="1" t="s">
        <v>235</v>
      </c>
      <c r="L555" s="1" t="s">
        <v>236</v>
      </c>
      <c r="M555" s="1" t="s">
        <v>688</v>
      </c>
      <c r="N555" s="1" t="s">
        <v>33</v>
      </c>
      <c r="O555" s="1" t="s">
        <v>321</v>
      </c>
      <c r="P555" s="1" t="s">
        <v>35</v>
      </c>
      <c r="Q555" s="1" t="s">
        <v>97</v>
      </c>
      <c r="R555" s="1" t="s">
        <v>98</v>
      </c>
      <c r="U555" s="1" t="s">
        <v>61</v>
      </c>
      <c r="W555" s="1">
        <f t="shared" si="18"/>
        <v>2018</v>
      </c>
      <c r="X555" s="1">
        <f t="shared" si="19"/>
        <v>4</v>
      </c>
      <c r="Z555" s="3">
        <v>0</v>
      </c>
    </row>
    <row r="556" spans="1:26" ht="12.75" customHeight="1" x14ac:dyDescent="0.25">
      <c r="A556" s="2">
        <v>43195.286117164404</v>
      </c>
      <c r="B556" s="1" t="s">
        <v>220</v>
      </c>
      <c r="C556" s="1" t="s">
        <v>221</v>
      </c>
      <c r="D556" s="1" t="s">
        <v>57</v>
      </c>
      <c r="E556" s="1" t="s">
        <v>222</v>
      </c>
      <c r="F556" s="3">
        <v>2</v>
      </c>
      <c r="G556" s="1" t="s">
        <v>29</v>
      </c>
      <c r="H556" s="3">
        <v>32.67</v>
      </c>
      <c r="I556" s="3">
        <v>65.34</v>
      </c>
      <c r="J556" s="1" t="s">
        <v>235</v>
      </c>
      <c r="L556" s="1" t="s">
        <v>236</v>
      </c>
      <c r="M556" s="1" t="s">
        <v>688</v>
      </c>
      <c r="N556" s="1" t="s">
        <v>33</v>
      </c>
      <c r="O556" s="1" t="s">
        <v>321</v>
      </c>
      <c r="P556" s="1" t="s">
        <v>35</v>
      </c>
      <c r="Q556" s="1" t="s">
        <v>59</v>
      </c>
      <c r="R556" s="1" t="s">
        <v>60</v>
      </c>
      <c r="U556" s="1" t="s">
        <v>61</v>
      </c>
      <c r="W556" s="1">
        <f t="shared" si="18"/>
        <v>2018</v>
      </c>
      <c r="X556" s="1">
        <f t="shared" si="19"/>
        <v>4</v>
      </c>
      <c r="Z556" s="3">
        <v>0</v>
      </c>
    </row>
    <row r="557" spans="1:26" ht="12.75" customHeight="1" x14ac:dyDescent="0.25">
      <c r="A557" s="2">
        <v>43195.286117164404</v>
      </c>
      <c r="B557" s="1" t="s">
        <v>127</v>
      </c>
      <c r="C557" s="1" t="s">
        <v>128</v>
      </c>
      <c r="D557" s="1" t="s">
        <v>40</v>
      </c>
      <c r="E557" s="1" t="s">
        <v>129</v>
      </c>
      <c r="F557" s="3">
        <v>3</v>
      </c>
      <c r="G557" s="1" t="s">
        <v>29</v>
      </c>
      <c r="H557" s="3">
        <v>35.58</v>
      </c>
      <c r="I557" s="3">
        <v>106.74</v>
      </c>
      <c r="J557" s="1" t="s">
        <v>235</v>
      </c>
      <c r="L557" s="1" t="s">
        <v>236</v>
      </c>
      <c r="M557" s="1" t="s">
        <v>688</v>
      </c>
      <c r="N557" s="1" t="s">
        <v>33</v>
      </c>
      <c r="O557" s="1" t="s">
        <v>321</v>
      </c>
      <c r="P557" s="1" t="s">
        <v>35</v>
      </c>
      <c r="Q557" s="1" t="s">
        <v>90</v>
      </c>
      <c r="R557" s="1" t="s">
        <v>91</v>
      </c>
      <c r="U557" s="1" t="s">
        <v>69</v>
      </c>
      <c r="W557" s="1">
        <f t="shared" si="18"/>
        <v>2018</v>
      </c>
      <c r="X557" s="1">
        <f t="shared" si="19"/>
        <v>4</v>
      </c>
      <c r="Z557" s="3">
        <v>0</v>
      </c>
    </row>
    <row r="558" spans="1:26" ht="12.75" customHeight="1" x14ac:dyDescent="0.25">
      <c r="A558" s="2">
        <v>43195.286117164404</v>
      </c>
      <c r="B558" s="1" t="s">
        <v>274</v>
      </c>
      <c r="C558" s="1" t="s">
        <v>275</v>
      </c>
      <c r="D558" s="1" t="s">
        <v>57</v>
      </c>
      <c r="E558" s="1" t="s">
        <v>276</v>
      </c>
      <c r="F558" s="3">
        <v>1</v>
      </c>
      <c r="G558" s="1" t="s">
        <v>29</v>
      </c>
      <c r="H558" s="3">
        <v>37.51</v>
      </c>
      <c r="I558" s="3">
        <v>37.51</v>
      </c>
      <c r="J558" s="1" t="s">
        <v>235</v>
      </c>
      <c r="L558" s="1" t="s">
        <v>236</v>
      </c>
      <c r="M558" s="1" t="s">
        <v>688</v>
      </c>
      <c r="N558" s="1" t="s">
        <v>33</v>
      </c>
      <c r="O558" s="1" t="s">
        <v>321</v>
      </c>
      <c r="P558" s="1" t="s">
        <v>35</v>
      </c>
      <c r="Q558" s="1" t="s">
        <v>59</v>
      </c>
      <c r="R558" s="1" t="s">
        <v>60</v>
      </c>
      <c r="U558" s="1" t="s">
        <v>61</v>
      </c>
      <c r="W558" s="1">
        <f t="shared" si="18"/>
        <v>2018</v>
      </c>
      <c r="X558" s="1">
        <f t="shared" si="19"/>
        <v>4</v>
      </c>
      <c r="Z558" s="3">
        <v>0</v>
      </c>
    </row>
    <row r="559" spans="1:26" ht="12.75" customHeight="1" x14ac:dyDescent="0.25">
      <c r="A559" s="2">
        <v>43195.286117164404</v>
      </c>
      <c r="C559" s="1" t="s">
        <v>349</v>
      </c>
      <c r="D559" s="1" t="s">
        <v>27</v>
      </c>
      <c r="E559" s="1" t="s">
        <v>350</v>
      </c>
      <c r="F559" s="3">
        <v>2</v>
      </c>
      <c r="G559" s="1" t="s">
        <v>29</v>
      </c>
      <c r="H559" s="3">
        <v>54.44</v>
      </c>
      <c r="I559" s="3">
        <v>108.88</v>
      </c>
      <c r="J559" s="1" t="s">
        <v>235</v>
      </c>
      <c r="L559" s="1" t="s">
        <v>236</v>
      </c>
      <c r="M559" s="1" t="s">
        <v>688</v>
      </c>
      <c r="N559" s="1" t="s">
        <v>33</v>
      </c>
      <c r="O559" s="1" t="s">
        <v>321</v>
      </c>
      <c r="P559" s="1" t="s">
        <v>35</v>
      </c>
      <c r="Q559" s="1" t="s">
        <v>52</v>
      </c>
      <c r="R559" s="1" t="s">
        <v>53</v>
      </c>
      <c r="U559" s="1" t="s">
        <v>54</v>
      </c>
      <c r="W559" s="1">
        <f t="shared" si="18"/>
        <v>2018</v>
      </c>
      <c r="X559" s="1">
        <f t="shared" si="19"/>
        <v>4</v>
      </c>
      <c r="Z559" s="3">
        <v>0</v>
      </c>
    </row>
    <row r="560" spans="1:26" ht="12.75" customHeight="1" x14ac:dyDescent="0.25">
      <c r="A560" s="2">
        <v>43195.286117164404</v>
      </c>
      <c r="C560" s="1" t="s">
        <v>285</v>
      </c>
      <c r="D560" s="1" t="s">
        <v>40</v>
      </c>
      <c r="E560" s="1" t="s">
        <v>286</v>
      </c>
      <c r="F560" s="3">
        <v>4</v>
      </c>
      <c r="G560" s="1" t="s">
        <v>105</v>
      </c>
      <c r="H560" s="3">
        <v>60.5</v>
      </c>
      <c r="I560" s="3">
        <v>242</v>
      </c>
      <c r="J560" s="1" t="s">
        <v>235</v>
      </c>
      <c r="L560" s="1" t="s">
        <v>236</v>
      </c>
      <c r="M560" s="1" t="s">
        <v>688</v>
      </c>
      <c r="N560" s="1" t="s">
        <v>33</v>
      </c>
      <c r="O560" s="1" t="s">
        <v>321</v>
      </c>
      <c r="P560" s="1" t="s">
        <v>35</v>
      </c>
      <c r="Q560" s="1" t="s">
        <v>181</v>
      </c>
      <c r="R560" s="1" t="s">
        <v>182</v>
      </c>
      <c r="U560" s="1" t="s">
        <v>288</v>
      </c>
      <c r="W560" s="1">
        <f t="shared" si="18"/>
        <v>2018</v>
      </c>
      <c r="X560" s="1">
        <f t="shared" si="19"/>
        <v>4</v>
      </c>
      <c r="Z560" s="3">
        <v>0</v>
      </c>
    </row>
    <row r="561" spans="1:26" ht="12.75" customHeight="1" x14ac:dyDescent="0.25">
      <c r="A561" s="2">
        <v>43195.286117164404</v>
      </c>
      <c r="B561" s="1" t="s">
        <v>172</v>
      </c>
      <c r="C561" s="1" t="s">
        <v>173</v>
      </c>
      <c r="D561" s="1" t="s">
        <v>57</v>
      </c>
      <c r="E561" s="1" t="s">
        <v>174</v>
      </c>
      <c r="F561" s="3">
        <v>2</v>
      </c>
      <c r="G561" s="1" t="s">
        <v>29</v>
      </c>
      <c r="H561" s="3">
        <v>95</v>
      </c>
      <c r="I561" s="3">
        <v>190</v>
      </c>
      <c r="J561" s="1" t="s">
        <v>235</v>
      </c>
      <c r="L561" s="1" t="s">
        <v>236</v>
      </c>
      <c r="M561" s="1" t="s">
        <v>688</v>
      </c>
      <c r="N561" s="1" t="s">
        <v>33</v>
      </c>
      <c r="O561" s="1" t="s">
        <v>321</v>
      </c>
      <c r="P561" s="1" t="s">
        <v>35</v>
      </c>
      <c r="Q561" s="1" t="s">
        <v>97</v>
      </c>
      <c r="R561" s="1" t="s">
        <v>98</v>
      </c>
      <c r="U561" s="1" t="s">
        <v>175</v>
      </c>
      <c r="W561" s="1">
        <f t="shared" si="18"/>
        <v>2018</v>
      </c>
      <c r="X561" s="1">
        <f t="shared" si="19"/>
        <v>4</v>
      </c>
      <c r="Z561" s="3">
        <v>0</v>
      </c>
    </row>
    <row r="562" spans="1:26" ht="12.75" customHeight="1" x14ac:dyDescent="0.25">
      <c r="A562" s="2">
        <v>43195.286117164404</v>
      </c>
      <c r="B562" s="1" t="s">
        <v>372</v>
      </c>
      <c r="C562" s="1" t="s">
        <v>373</v>
      </c>
      <c r="D562" s="1" t="s">
        <v>40</v>
      </c>
      <c r="E562" s="1" t="s">
        <v>374</v>
      </c>
      <c r="F562" s="3">
        <v>1</v>
      </c>
      <c r="G562" s="1" t="s">
        <v>105</v>
      </c>
      <c r="H562" s="3">
        <v>106.51</v>
      </c>
      <c r="I562" s="3">
        <v>106.51</v>
      </c>
      <c r="J562" s="1" t="s">
        <v>235</v>
      </c>
      <c r="L562" s="1" t="s">
        <v>236</v>
      </c>
      <c r="M562" s="1" t="s">
        <v>688</v>
      </c>
      <c r="N562" s="1" t="s">
        <v>33</v>
      </c>
      <c r="O562" s="1" t="s">
        <v>321</v>
      </c>
      <c r="P562" s="1" t="s">
        <v>35</v>
      </c>
      <c r="Q562" s="1" t="s">
        <v>282</v>
      </c>
      <c r="R562" s="1" t="s">
        <v>283</v>
      </c>
      <c r="U562" s="1" t="s">
        <v>69</v>
      </c>
      <c r="W562" s="1">
        <f t="shared" si="18"/>
        <v>2018</v>
      </c>
      <c r="X562" s="1">
        <f t="shared" si="19"/>
        <v>4</v>
      </c>
      <c r="Z562" s="3">
        <v>0</v>
      </c>
    </row>
    <row r="563" spans="1:26" ht="12.75" customHeight="1" x14ac:dyDescent="0.25">
      <c r="A563" s="2">
        <v>43195.286117164404</v>
      </c>
      <c r="B563" s="1" t="s">
        <v>504</v>
      </c>
      <c r="C563" s="1" t="s">
        <v>505</v>
      </c>
      <c r="D563" s="1" t="s">
        <v>57</v>
      </c>
      <c r="E563" s="1" t="s">
        <v>506</v>
      </c>
      <c r="F563" s="3">
        <v>2</v>
      </c>
      <c r="G563" s="1" t="s">
        <v>29</v>
      </c>
      <c r="H563" s="3">
        <v>154.22999999999999</v>
      </c>
      <c r="I563" s="3">
        <v>308.45</v>
      </c>
      <c r="J563" s="1" t="s">
        <v>235</v>
      </c>
      <c r="L563" s="1" t="s">
        <v>236</v>
      </c>
      <c r="M563" s="1" t="s">
        <v>688</v>
      </c>
      <c r="N563" s="1" t="s">
        <v>33</v>
      </c>
      <c r="O563" s="1" t="s">
        <v>321</v>
      </c>
      <c r="P563" s="1" t="s">
        <v>35</v>
      </c>
      <c r="Q563" s="1" t="s">
        <v>121</v>
      </c>
      <c r="R563" s="1" t="s">
        <v>122</v>
      </c>
      <c r="U563" s="1" t="s">
        <v>508</v>
      </c>
      <c r="W563" s="1">
        <f t="shared" si="18"/>
        <v>2018</v>
      </c>
      <c r="X563" s="1">
        <f t="shared" si="19"/>
        <v>4</v>
      </c>
      <c r="Z563" s="3">
        <v>0</v>
      </c>
    </row>
    <row r="564" spans="1:26" ht="12.75" customHeight="1" x14ac:dyDescent="0.25">
      <c r="A564" s="2">
        <v>43195.286117164404</v>
      </c>
      <c r="B564" s="1" t="s">
        <v>232</v>
      </c>
      <c r="C564" s="1" t="s">
        <v>233</v>
      </c>
      <c r="D564" s="1" t="s">
        <v>27</v>
      </c>
      <c r="E564" s="1" t="s">
        <v>234</v>
      </c>
      <c r="F564" s="3">
        <v>1</v>
      </c>
      <c r="G564" s="1" t="s">
        <v>105</v>
      </c>
      <c r="H564" s="3">
        <v>326.69</v>
      </c>
      <c r="I564" s="3">
        <v>326.69</v>
      </c>
      <c r="J564" s="1" t="s">
        <v>235</v>
      </c>
      <c r="L564" s="1" t="s">
        <v>236</v>
      </c>
      <c r="M564" s="1" t="s">
        <v>688</v>
      </c>
      <c r="N564" s="1" t="s">
        <v>33</v>
      </c>
      <c r="O564" s="1" t="s">
        <v>321</v>
      </c>
      <c r="P564" s="1" t="s">
        <v>35</v>
      </c>
      <c r="Q564" s="1" t="s">
        <v>112</v>
      </c>
      <c r="R564" s="1" t="s">
        <v>113</v>
      </c>
      <c r="U564" s="1" t="s">
        <v>164</v>
      </c>
      <c r="W564" s="1">
        <f t="shared" si="18"/>
        <v>2018</v>
      </c>
      <c r="X564" s="1">
        <f t="shared" si="19"/>
        <v>4</v>
      </c>
      <c r="Z564" s="3">
        <v>0</v>
      </c>
    </row>
    <row r="565" spans="1:26" ht="12.75" customHeight="1" x14ac:dyDescent="0.25">
      <c r="A565" s="2">
        <v>43195.287581678203</v>
      </c>
      <c r="C565" s="1" t="s">
        <v>70</v>
      </c>
      <c r="D565" s="1" t="s">
        <v>71</v>
      </c>
      <c r="E565" s="1" t="s">
        <v>72</v>
      </c>
      <c r="F565" s="3">
        <v>300</v>
      </c>
      <c r="G565" s="1" t="s">
        <v>29</v>
      </c>
      <c r="H565" s="3">
        <v>2.8</v>
      </c>
      <c r="I565" s="3">
        <v>840.78</v>
      </c>
      <c r="J565" s="1" t="s">
        <v>235</v>
      </c>
      <c r="L565" s="1" t="s">
        <v>236</v>
      </c>
      <c r="M565" s="1" t="s">
        <v>692</v>
      </c>
      <c r="N565" s="1" t="s">
        <v>33</v>
      </c>
      <c r="O565" s="1" t="s">
        <v>321</v>
      </c>
      <c r="P565" s="1" t="s">
        <v>35</v>
      </c>
      <c r="Q565" s="1" t="s">
        <v>73</v>
      </c>
      <c r="R565" s="1" t="s">
        <v>74</v>
      </c>
      <c r="U565" s="1" t="s">
        <v>75</v>
      </c>
      <c r="W565" s="1">
        <f t="shared" si="18"/>
        <v>2018</v>
      </c>
      <c r="X565" s="1">
        <f t="shared" si="19"/>
        <v>4</v>
      </c>
      <c r="Z565" s="3">
        <v>0</v>
      </c>
    </row>
    <row r="566" spans="1:26" ht="12.75" customHeight="1" x14ac:dyDescent="0.25">
      <c r="A566" s="2">
        <v>43195.4737874653</v>
      </c>
      <c r="B566" s="1" t="s">
        <v>304</v>
      </c>
      <c r="C566" s="1" t="s">
        <v>305</v>
      </c>
      <c r="D566" s="1" t="s">
        <v>27</v>
      </c>
      <c r="E566" s="1" t="s">
        <v>306</v>
      </c>
      <c r="F566" s="3">
        <v>28</v>
      </c>
      <c r="G566" s="1" t="s">
        <v>29</v>
      </c>
      <c r="H566" s="3">
        <v>7.75</v>
      </c>
      <c r="I566" s="3">
        <v>217</v>
      </c>
      <c r="J566" s="1" t="s">
        <v>30</v>
      </c>
      <c r="L566" s="1" t="s">
        <v>31</v>
      </c>
      <c r="M566" s="1" t="s">
        <v>693</v>
      </c>
      <c r="N566" s="1" t="s">
        <v>33</v>
      </c>
      <c r="O566" s="1" t="s">
        <v>34</v>
      </c>
      <c r="P566" s="1" t="s">
        <v>35</v>
      </c>
      <c r="Q566" s="1" t="s">
        <v>112</v>
      </c>
      <c r="R566" s="1" t="s">
        <v>113</v>
      </c>
      <c r="U566" s="1" t="s">
        <v>114</v>
      </c>
      <c r="W566" s="1">
        <f t="shared" si="18"/>
        <v>2018</v>
      </c>
      <c r="X566" s="1">
        <f t="shared" si="19"/>
        <v>4</v>
      </c>
      <c r="Z566" s="3">
        <v>0</v>
      </c>
    </row>
    <row r="567" spans="1:26" ht="12.75" customHeight="1" x14ac:dyDescent="0.25">
      <c r="A567" s="2">
        <v>43195.4737874653</v>
      </c>
      <c r="C567" s="1" t="s">
        <v>184</v>
      </c>
      <c r="D567" s="1" t="s">
        <v>27</v>
      </c>
      <c r="E567" s="1" t="s">
        <v>185</v>
      </c>
      <c r="F567" s="3">
        <v>4</v>
      </c>
      <c r="G567" s="1" t="s">
        <v>29</v>
      </c>
      <c r="H567" s="3">
        <v>172.79</v>
      </c>
      <c r="I567" s="3">
        <v>691.15</v>
      </c>
      <c r="J567" s="1" t="s">
        <v>30</v>
      </c>
      <c r="L567" s="1" t="s">
        <v>31</v>
      </c>
      <c r="M567" s="1" t="s">
        <v>693</v>
      </c>
      <c r="N567" s="1" t="s">
        <v>33</v>
      </c>
      <c r="O567" s="1" t="s">
        <v>34</v>
      </c>
      <c r="P567" s="1" t="s">
        <v>35</v>
      </c>
      <c r="Q567" s="1" t="s">
        <v>112</v>
      </c>
      <c r="R567" s="1" t="s">
        <v>113</v>
      </c>
      <c r="U567" s="1" t="s">
        <v>114</v>
      </c>
      <c r="W567" s="1">
        <f t="shared" si="18"/>
        <v>2018</v>
      </c>
      <c r="X567" s="1">
        <f t="shared" si="19"/>
        <v>4</v>
      </c>
      <c r="Z567" s="3">
        <v>0</v>
      </c>
    </row>
    <row r="568" spans="1:26" ht="12.75" customHeight="1" x14ac:dyDescent="0.25">
      <c r="A568" s="2">
        <v>43195.474291898201</v>
      </c>
      <c r="C568" s="1" t="s">
        <v>184</v>
      </c>
      <c r="D568" s="1" t="s">
        <v>27</v>
      </c>
      <c r="E568" s="1" t="s">
        <v>185</v>
      </c>
      <c r="F568" s="3">
        <v>4</v>
      </c>
      <c r="G568" s="1" t="s">
        <v>29</v>
      </c>
      <c r="H568" s="3">
        <v>172.79</v>
      </c>
      <c r="I568" s="3">
        <v>691.15</v>
      </c>
      <c r="J568" s="1" t="s">
        <v>235</v>
      </c>
      <c r="L568" s="1" t="s">
        <v>236</v>
      </c>
      <c r="M568" s="1" t="s">
        <v>694</v>
      </c>
      <c r="N568" s="1" t="s">
        <v>33</v>
      </c>
      <c r="O568" s="1" t="s">
        <v>34</v>
      </c>
      <c r="P568" s="1" t="s">
        <v>35</v>
      </c>
      <c r="Q568" s="1" t="s">
        <v>112</v>
      </c>
      <c r="R568" s="1" t="s">
        <v>113</v>
      </c>
      <c r="U568" s="1" t="s">
        <v>114</v>
      </c>
      <c r="W568" s="1">
        <f t="shared" si="18"/>
        <v>2018</v>
      </c>
      <c r="X568" s="1">
        <f t="shared" si="19"/>
        <v>4</v>
      </c>
      <c r="Z568" s="3">
        <v>0</v>
      </c>
    </row>
    <row r="569" spans="1:26" ht="12.75" customHeight="1" x14ac:dyDescent="0.25">
      <c r="A569" s="2">
        <v>43196.260467824097</v>
      </c>
      <c r="B569" s="1" t="s">
        <v>277</v>
      </c>
      <c r="C569" s="1" t="s">
        <v>278</v>
      </c>
      <c r="D569" s="1" t="s">
        <v>57</v>
      </c>
      <c r="E569" s="1" t="s">
        <v>279</v>
      </c>
      <c r="F569" s="3">
        <v>1</v>
      </c>
      <c r="G569" s="1" t="s">
        <v>29</v>
      </c>
      <c r="H569" s="3">
        <v>84</v>
      </c>
      <c r="I569" s="3">
        <v>84</v>
      </c>
      <c r="J569" s="1" t="s">
        <v>42</v>
      </c>
      <c r="L569" s="1" t="s">
        <v>43</v>
      </c>
      <c r="M569" s="1" t="s">
        <v>695</v>
      </c>
      <c r="N569" s="1" t="s">
        <v>33</v>
      </c>
      <c r="O569" s="1" t="s">
        <v>321</v>
      </c>
      <c r="P569" s="1" t="s">
        <v>35</v>
      </c>
      <c r="Q569" s="1" t="s">
        <v>97</v>
      </c>
      <c r="R569" s="1" t="s">
        <v>98</v>
      </c>
      <c r="U569" s="1" t="s">
        <v>175</v>
      </c>
      <c r="W569" s="1">
        <f t="shared" si="18"/>
        <v>2018</v>
      </c>
      <c r="X569" s="1">
        <f t="shared" si="19"/>
        <v>4</v>
      </c>
      <c r="Z569" s="3">
        <v>0</v>
      </c>
    </row>
    <row r="570" spans="1:26" ht="12.75" customHeight="1" x14ac:dyDescent="0.25">
      <c r="A570" s="2">
        <v>43196.261879166697</v>
      </c>
      <c r="B570" s="1" t="s">
        <v>277</v>
      </c>
      <c r="C570" s="1" t="s">
        <v>278</v>
      </c>
      <c r="D570" s="1" t="s">
        <v>57</v>
      </c>
      <c r="E570" s="1" t="s">
        <v>279</v>
      </c>
      <c r="F570" s="3">
        <v>4</v>
      </c>
      <c r="G570" s="1" t="s">
        <v>29</v>
      </c>
      <c r="H570" s="3">
        <v>84</v>
      </c>
      <c r="I570" s="3">
        <v>336</v>
      </c>
      <c r="J570" s="1" t="s">
        <v>235</v>
      </c>
      <c r="L570" s="1" t="s">
        <v>236</v>
      </c>
      <c r="M570" s="1" t="s">
        <v>696</v>
      </c>
      <c r="N570" s="1" t="s">
        <v>33</v>
      </c>
      <c r="O570" s="1" t="s">
        <v>321</v>
      </c>
      <c r="P570" s="1" t="s">
        <v>35</v>
      </c>
      <c r="Q570" s="1" t="s">
        <v>97</v>
      </c>
      <c r="R570" s="1" t="s">
        <v>98</v>
      </c>
      <c r="U570" s="1" t="s">
        <v>175</v>
      </c>
      <c r="W570" s="1">
        <f t="shared" si="18"/>
        <v>2018</v>
      </c>
      <c r="X570" s="1">
        <f t="shared" si="19"/>
        <v>4</v>
      </c>
      <c r="Z570" s="3">
        <v>0</v>
      </c>
    </row>
    <row r="571" spans="1:26" ht="12.75" customHeight="1" x14ac:dyDescent="0.25">
      <c r="A571" s="2">
        <v>43196.261879166697</v>
      </c>
      <c r="B571" s="1" t="s">
        <v>578</v>
      </c>
      <c r="C571" s="1" t="s">
        <v>579</v>
      </c>
      <c r="D571" s="1" t="s">
        <v>57</v>
      </c>
      <c r="E571" s="1" t="s">
        <v>580</v>
      </c>
      <c r="F571" s="3">
        <v>2</v>
      </c>
      <c r="G571" s="1" t="s">
        <v>29</v>
      </c>
      <c r="H571" s="3">
        <v>92</v>
      </c>
      <c r="I571" s="3">
        <v>184</v>
      </c>
      <c r="J571" s="1" t="s">
        <v>235</v>
      </c>
      <c r="L571" s="1" t="s">
        <v>236</v>
      </c>
      <c r="M571" s="1" t="s">
        <v>696</v>
      </c>
      <c r="N571" s="1" t="s">
        <v>33</v>
      </c>
      <c r="O571" s="1" t="s">
        <v>321</v>
      </c>
      <c r="P571" s="1" t="s">
        <v>35</v>
      </c>
      <c r="Q571" s="1" t="s">
        <v>97</v>
      </c>
      <c r="R571" s="1" t="s">
        <v>98</v>
      </c>
      <c r="U571" s="1" t="s">
        <v>175</v>
      </c>
      <c r="W571" s="1">
        <f t="shared" si="18"/>
        <v>2018</v>
      </c>
      <c r="X571" s="1">
        <f t="shared" si="19"/>
        <v>4</v>
      </c>
      <c r="Z571" s="3">
        <v>0</v>
      </c>
    </row>
    <row r="572" spans="1:26" ht="12.75" customHeight="1" x14ac:dyDescent="0.25">
      <c r="A572" s="2">
        <v>43199.277171875001</v>
      </c>
      <c r="C572" s="1" t="s">
        <v>697</v>
      </c>
      <c r="D572" s="1" t="s">
        <v>27</v>
      </c>
      <c r="E572" s="1" t="s">
        <v>698</v>
      </c>
      <c r="F572" s="3">
        <v>1</v>
      </c>
      <c r="G572" s="1" t="s">
        <v>105</v>
      </c>
      <c r="H572" s="3">
        <v>22.75</v>
      </c>
      <c r="I572" s="3">
        <v>22.75</v>
      </c>
      <c r="J572" s="1" t="s">
        <v>318</v>
      </c>
      <c r="L572" s="1" t="s">
        <v>319</v>
      </c>
      <c r="M572" s="1" t="s">
        <v>699</v>
      </c>
      <c r="N572" s="1" t="s">
        <v>33</v>
      </c>
      <c r="O572" s="1" t="s">
        <v>34</v>
      </c>
      <c r="P572" s="1" t="s">
        <v>35</v>
      </c>
      <c r="Q572" s="1" t="s">
        <v>112</v>
      </c>
      <c r="R572" s="1" t="s">
        <v>113</v>
      </c>
      <c r="S572" s="1" t="s">
        <v>160</v>
      </c>
      <c r="U572" s="1" t="s">
        <v>160</v>
      </c>
      <c r="W572" s="1">
        <f t="shared" si="18"/>
        <v>2018</v>
      </c>
      <c r="X572" s="1">
        <f t="shared" si="19"/>
        <v>4</v>
      </c>
      <c r="Z572" s="3">
        <v>0</v>
      </c>
    </row>
    <row r="573" spans="1:26" ht="12.75" customHeight="1" x14ac:dyDescent="0.25">
      <c r="A573" s="2">
        <v>43199.583231099503</v>
      </c>
      <c r="C573" s="1" t="s">
        <v>438</v>
      </c>
      <c r="D573" s="1" t="s">
        <v>27</v>
      </c>
      <c r="E573" s="1" t="s">
        <v>439</v>
      </c>
      <c r="F573" s="3">
        <v>6</v>
      </c>
      <c r="G573" s="1" t="s">
        <v>29</v>
      </c>
      <c r="H573" s="3">
        <v>234.74</v>
      </c>
      <c r="I573" s="3">
        <v>1408.44</v>
      </c>
      <c r="J573" s="1" t="s">
        <v>200</v>
      </c>
      <c r="L573" s="1" t="s">
        <v>201</v>
      </c>
      <c r="M573" s="1" t="s">
        <v>700</v>
      </c>
      <c r="N573" s="1" t="s">
        <v>33</v>
      </c>
      <c r="O573" s="1" t="s">
        <v>321</v>
      </c>
      <c r="P573" s="1" t="s">
        <v>35</v>
      </c>
      <c r="Q573" s="1" t="s">
        <v>52</v>
      </c>
      <c r="R573" s="1" t="s">
        <v>53</v>
      </c>
      <c r="U573" s="1" t="s">
        <v>54</v>
      </c>
      <c r="W573" s="1">
        <f t="shared" si="18"/>
        <v>2018</v>
      </c>
      <c r="X573" s="1">
        <f t="shared" si="19"/>
        <v>4</v>
      </c>
      <c r="Z573" s="3">
        <v>0</v>
      </c>
    </row>
    <row r="574" spans="1:26" ht="12.75" customHeight="1" x14ac:dyDescent="0.25">
      <c r="A574" s="2">
        <v>43201.3337420139</v>
      </c>
      <c r="C574" s="1" t="s">
        <v>513</v>
      </c>
      <c r="D574" s="1" t="s">
        <v>40</v>
      </c>
      <c r="E574" s="1" t="s">
        <v>514</v>
      </c>
      <c r="F574" s="3">
        <v>20</v>
      </c>
      <c r="G574" s="1" t="s">
        <v>105</v>
      </c>
      <c r="H574" s="3">
        <v>35.700000000000003</v>
      </c>
      <c r="I574" s="3">
        <v>714</v>
      </c>
      <c r="J574" s="1" t="s">
        <v>318</v>
      </c>
      <c r="L574" s="1" t="s">
        <v>319</v>
      </c>
      <c r="M574" s="1" t="s">
        <v>701</v>
      </c>
      <c r="N574" s="1" t="s">
        <v>33</v>
      </c>
      <c r="O574" s="1" t="s">
        <v>321</v>
      </c>
      <c r="P574" s="1" t="s">
        <v>35</v>
      </c>
      <c r="Q574" s="1" t="s">
        <v>181</v>
      </c>
      <c r="R574" s="1" t="s">
        <v>182</v>
      </c>
      <c r="U574" s="1" t="s">
        <v>288</v>
      </c>
      <c r="W574" s="1">
        <f t="shared" si="18"/>
        <v>2018</v>
      </c>
      <c r="X574" s="1">
        <f t="shared" si="19"/>
        <v>4</v>
      </c>
      <c r="Z574" s="3">
        <v>0</v>
      </c>
    </row>
    <row r="575" spans="1:26" ht="12.75" customHeight="1" x14ac:dyDescent="0.25">
      <c r="A575" s="2">
        <v>43201.460270451404</v>
      </c>
      <c r="C575" s="1" t="s">
        <v>307</v>
      </c>
      <c r="D575" s="1" t="s">
        <v>57</v>
      </c>
      <c r="E575" s="1" t="s">
        <v>308</v>
      </c>
      <c r="F575" s="3">
        <v>1</v>
      </c>
      <c r="G575" s="1" t="s">
        <v>29</v>
      </c>
      <c r="H575" s="3">
        <v>51.89</v>
      </c>
      <c r="I575" s="3">
        <v>51.89</v>
      </c>
      <c r="J575" s="1" t="s">
        <v>30</v>
      </c>
      <c r="L575" s="1" t="s">
        <v>31</v>
      </c>
      <c r="M575" s="1" t="s">
        <v>702</v>
      </c>
      <c r="N575" s="1" t="s">
        <v>33</v>
      </c>
      <c r="O575" s="1" t="s">
        <v>34</v>
      </c>
      <c r="P575" s="1" t="s">
        <v>35</v>
      </c>
      <c r="Q575" s="1" t="s">
        <v>106</v>
      </c>
      <c r="R575" s="1" t="s">
        <v>107</v>
      </c>
      <c r="U575" s="1" t="s">
        <v>309</v>
      </c>
      <c r="W575" s="1">
        <f t="shared" si="18"/>
        <v>2018</v>
      </c>
      <c r="X575" s="1">
        <f t="shared" si="19"/>
        <v>4</v>
      </c>
      <c r="Z575" s="3">
        <v>0</v>
      </c>
    </row>
    <row r="576" spans="1:26" ht="12.75" customHeight="1" x14ac:dyDescent="0.25">
      <c r="A576" s="2">
        <v>43203.271609953699</v>
      </c>
      <c r="B576" s="1" t="s">
        <v>214</v>
      </c>
      <c r="C576" s="1" t="s">
        <v>215</v>
      </c>
      <c r="D576" s="1" t="s">
        <v>27</v>
      </c>
      <c r="E576" s="1" t="s">
        <v>216</v>
      </c>
      <c r="F576" s="3">
        <v>32</v>
      </c>
      <c r="G576" s="1" t="s">
        <v>29</v>
      </c>
      <c r="H576" s="3">
        <v>12.7159</v>
      </c>
      <c r="I576" s="3">
        <v>406.91</v>
      </c>
      <c r="J576" s="1" t="s">
        <v>200</v>
      </c>
      <c r="L576" s="1" t="s">
        <v>201</v>
      </c>
      <c r="M576" s="1" t="s">
        <v>703</v>
      </c>
      <c r="N576" s="1" t="s">
        <v>33</v>
      </c>
      <c r="O576" s="1" t="s">
        <v>34</v>
      </c>
      <c r="P576" s="1" t="s">
        <v>35</v>
      </c>
      <c r="Q576" s="1" t="s">
        <v>112</v>
      </c>
      <c r="R576" s="1" t="s">
        <v>113</v>
      </c>
      <c r="U576" s="1" t="s">
        <v>114</v>
      </c>
      <c r="W576" s="1">
        <f t="shared" si="18"/>
        <v>2018</v>
      </c>
      <c r="X576" s="1">
        <f t="shared" si="19"/>
        <v>4</v>
      </c>
      <c r="Z576" s="3">
        <v>0</v>
      </c>
    </row>
    <row r="577" spans="1:26" ht="12.75" customHeight="1" x14ac:dyDescent="0.25">
      <c r="A577" s="2">
        <v>43203.271930057897</v>
      </c>
      <c r="C577" s="1" t="s">
        <v>704</v>
      </c>
      <c r="D577" s="1" t="s">
        <v>27</v>
      </c>
      <c r="E577" s="1" t="s">
        <v>705</v>
      </c>
      <c r="F577" s="3">
        <v>1</v>
      </c>
      <c r="G577" s="1" t="s">
        <v>29</v>
      </c>
      <c r="H577" s="3">
        <v>567.45000000000005</v>
      </c>
      <c r="I577" s="3">
        <v>567.45000000000005</v>
      </c>
      <c r="J577" s="1" t="s">
        <v>30</v>
      </c>
      <c r="L577" s="1" t="s">
        <v>31</v>
      </c>
      <c r="M577" s="1" t="s">
        <v>706</v>
      </c>
      <c r="N577" s="1" t="s">
        <v>33</v>
      </c>
      <c r="O577" s="1" t="s">
        <v>34</v>
      </c>
      <c r="P577" s="1" t="s">
        <v>35</v>
      </c>
      <c r="Q577" s="1" t="s">
        <v>142</v>
      </c>
      <c r="R577" s="1" t="s">
        <v>143</v>
      </c>
      <c r="U577" s="1" t="s">
        <v>54</v>
      </c>
      <c r="W577" s="1">
        <f t="shared" si="18"/>
        <v>2018</v>
      </c>
      <c r="X577" s="1">
        <f t="shared" si="19"/>
        <v>4</v>
      </c>
      <c r="Z577" s="3">
        <v>0</v>
      </c>
    </row>
    <row r="578" spans="1:26" ht="12.75" customHeight="1" x14ac:dyDescent="0.25">
      <c r="A578" s="2">
        <v>43203.440757951401</v>
      </c>
      <c r="C578" s="1" t="s">
        <v>316</v>
      </c>
      <c r="D578" s="1" t="s">
        <v>40</v>
      </c>
      <c r="E578" s="1" t="s">
        <v>317</v>
      </c>
      <c r="F578" s="3">
        <v>500</v>
      </c>
      <c r="G578" s="1" t="s">
        <v>29</v>
      </c>
      <c r="H578" s="3">
        <v>0.17</v>
      </c>
      <c r="I578" s="3">
        <v>84.8</v>
      </c>
      <c r="J578" s="1" t="s">
        <v>318</v>
      </c>
      <c r="L578" s="1" t="s">
        <v>319</v>
      </c>
      <c r="M578" s="1" t="s">
        <v>707</v>
      </c>
      <c r="N578" s="1" t="s">
        <v>33</v>
      </c>
      <c r="O578" s="1" t="s">
        <v>34</v>
      </c>
      <c r="P578" s="1" t="s">
        <v>35</v>
      </c>
      <c r="Q578" s="1" t="s">
        <v>322</v>
      </c>
      <c r="R578" s="1" t="s">
        <v>323</v>
      </c>
      <c r="U578" s="1" t="s">
        <v>139</v>
      </c>
      <c r="W578" s="1">
        <f t="shared" si="18"/>
        <v>2018</v>
      </c>
      <c r="X578" s="1">
        <f t="shared" si="19"/>
        <v>4</v>
      </c>
      <c r="Z578" s="3">
        <v>0</v>
      </c>
    </row>
    <row r="579" spans="1:26" ht="12.75" customHeight="1" x14ac:dyDescent="0.25">
      <c r="A579" s="2">
        <v>43203.518782326399</v>
      </c>
      <c r="C579" s="1" t="s">
        <v>270</v>
      </c>
      <c r="D579" s="1" t="s">
        <v>27</v>
      </c>
      <c r="E579" s="1" t="s">
        <v>271</v>
      </c>
      <c r="F579" s="3">
        <v>2</v>
      </c>
      <c r="G579" s="1" t="s">
        <v>105</v>
      </c>
      <c r="H579" s="3">
        <v>20.27</v>
      </c>
      <c r="I579" s="3">
        <v>40.54</v>
      </c>
      <c r="J579" s="1" t="s">
        <v>235</v>
      </c>
      <c r="L579" s="1" t="s">
        <v>236</v>
      </c>
      <c r="M579" s="1" t="s">
        <v>708</v>
      </c>
      <c r="N579" s="1" t="s">
        <v>33</v>
      </c>
      <c r="O579" s="1" t="s">
        <v>34</v>
      </c>
      <c r="P579" s="1" t="s">
        <v>35</v>
      </c>
      <c r="Q579" s="1" t="s">
        <v>112</v>
      </c>
      <c r="R579" s="1" t="s">
        <v>113</v>
      </c>
      <c r="U579" s="1" t="s">
        <v>160</v>
      </c>
      <c r="W579" s="1">
        <f t="shared" si="18"/>
        <v>2018</v>
      </c>
      <c r="X579" s="1">
        <f t="shared" si="19"/>
        <v>4</v>
      </c>
      <c r="Z579" s="3">
        <v>0</v>
      </c>
    </row>
    <row r="580" spans="1:26" ht="12.75" customHeight="1" x14ac:dyDescent="0.25">
      <c r="A580" s="2">
        <v>43206.3235714931</v>
      </c>
      <c r="B580" s="1" t="s">
        <v>709</v>
      </c>
      <c r="C580" s="1" t="s">
        <v>710</v>
      </c>
      <c r="D580" s="1" t="s">
        <v>27</v>
      </c>
      <c r="E580" s="1" t="s">
        <v>711</v>
      </c>
      <c r="F580" s="3">
        <v>1</v>
      </c>
      <c r="G580" s="1" t="s">
        <v>29</v>
      </c>
      <c r="H580" s="3">
        <v>326.7</v>
      </c>
      <c r="I580" s="3">
        <v>326.7</v>
      </c>
      <c r="J580" s="1" t="s">
        <v>354</v>
      </c>
      <c r="L580" s="1" t="s">
        <v>355</v>
      </c>
      <c r="M580" s="1" t="s">
        <v>712</v>
      </c>
      <c r="N580" s="1" t="s">
        <v>362</v>
      </c>
      <c r="O580" s="1" t="s">
        <v>363</v>
      </c>
      <c r="P580" s="1" t="s">
        <v>35</v>
      </c>
      <c r="Q580" s="1" t="s">
        <v>84</v>
      </c>
      <c r="R580" s="1" t="s">
        <v>85</v>
      </c>
      <c r="U580" s="1" t="s">
        <v>713</v>
      </c>
      <c r="W580" s="1">
        <f t="shared" si="18"/>
        <v>2018</v>
      </c>
      <c r="X580" s="1">
        <f t="shared" si="19"/>
        <v>4</v>
      </c>
      <c r="Z580" s="3">
        <v>0</v>
      </c>
    </row>
    <row r="581" spans="1:26" ht="12.75" customHeight="1" x14ac:dyDescent="0.25">
      <c r="A581" s="2">
        <v>43209.5717504282</v>
      </c>
      <c r="C581" s="1" t="s">
        <v>714</v>
      </c>
      <c r="D581" s="1" t="s">
        <v>715</v>
      </c>
      <c r="E581" s="1" t="s">
        <v>716</v>
      </c>
      <c r="F581" s="3">
        <v>2</v>
      </c>
      <c r="G581" s="1" t="s">
        <v>29</v>
      </c>
      <c r="H581" s="3">
        <v>1452</v>
      </c>
      <c r="I581" s="3">
        <v>2904</v>
      </c>
      <c r="J581" s="1" t="s">
        <v>235</v>
      </c>
      <c r="L581" s="1" t="s">
        <v>236</v>
      </c>
      <c r="M581" s="1" t="s">
        <v>717</v>
      </c>
      <c r="N581" s="1" t="s">
        <v>362</v>
      </c>
      <c r="O581" s="1" t="s">
        <v>363</v>
      </c>
      <c r="P581" s="1" t="s">
        <v>35</v>
      </c>
      <c r="Q581" s="1" t="s">
        <v>718</v>
      </c>
      <c r="R581" s="1" t="s">
        <v>719</v>
      </c>
      <c r="U581" s="1" t="s">
        <v>538</v>
      </c>
      <c r="W581" s="1">
        <f t="shared" si="18"/>
        <v>2018</v>
      </c>
      <c r="X581" s="1">
        <f t="shared" si="19"/>
        <v>4</v>
      </c>
      <c r="Z581" s="3">
        <v>0</v>
      </c>
    </row>
    <row r="582" spans="1:26" ht="12.75" customHeight="1" x14ac:dyDescent="0.25">
      <c r="A582" s="2">
        <v>43209.5737162847</v>
      </c>
      <c r="C582" s="1" t="s">
        <v>714</v>
      </c>
      <c r="D582" s="1" t="s">
        <v>715</v>
      </c>
      <c r="E582" s="1" t="s">
        <v>716</v>
      </c>
      <c r="F582" s="3">
        <v>1</v>
      </c>
      <c r="G582" s="1" t="s">
        <v>29</v>
      </c>
      <c r="H582" s="3">
        <v>1452</v>
      </c>
      <c r="I582" s="3">
        <v>1452</v>
      </c>
      <c r="J582" s="1" t="s">
        <v>42</v>
      </c>
      <c r="L582" s="1" t="s">
        <v>43</v>
      </c>
      <c r="M582" s="1" t="s">
        <v>720</v>
      </c>
      <c r="N582" s="1" t="s">
        <v>362</v>
      </c>
      <c r="O582" s="1" t="s">
        <v>363</v>
      </c>
      <c r="P582" s="1" t="s">
        <v>35</v>
      </c>
      <c r="Q582" s="1" t="s">
        <v>718</v>
      </c>
      <c r="R582" s="1" t="s">
        <v>719</v>
      </c>
      <c r="U582" s="1" t="s">
        <v>538</v>
      </c>
      <c r="W582" s="1">
        <f t="shared" si="18"/>
        <v>2018</v>
      </c>
      <c r="X582" s="1">
        <f t="shared" si="19"/>
        <v>4</v>
      </c>
      <c r="Z582" s="3">
        <v>0</v>
      </c>
    </row>
    <row r="583" spans="1:26" ht="12.75" customHeight="1" x14ac:dyDescent="0.25">
      <c r="A583" s="2">
        <v>43210.449403854203</v>
      </c>
      <c r="B583" s="1" t="s">
        <v>115</v>
      </c>
      <c r="C583" s="1" t="s">
        <v>116</v>
      </c>
      <c r="D583" s="1" t="s">
        <v>27</v>
      </c>
      <c r="E583" s="1" t="s">
        <v>117</v>
      </c>
      <c r="F583" s="3">
        <v>6</v>
      </c>
      <c r="G583" s="1" t="s">
        <v>29</v>
      </c>
      <c r="H583" s="3">
        <v>27.67</v>
      </c>
      <c r="I583" s="3">
        <v>166.04</v>
      </c>
      <c r="J583" s="1" t="s">
        <v>42</v>
      </c>
      <c r="L583" s="1" t="s">
        <v>43</v>
      </c>
      <c r="M583" s="1" t="s">
        <v>721</v>
      </c>
      <c r="N583" s="1" t="s">
        <v>33</v>
      </c>
      <c r="O583" s="1" t="s">
        <v>34</v>
      </c>
      <c r="P583" s="1" t="s">
        <v>35</v>
      </c>
      <c r="Q583" s="1" t="s">
        <v>84</v>
      </c>
      <c r="R583" s="1" t="s">
        <v>85</v>
      </c>
      <c r="U583" s="1" t="s">
        <v>86</v>
      </c>
      <c r="W583" s="1">
        <f t="shared" si="18"/>
        <v>2018</v>
      </c>
      <c r="X583" s="1">
        <f t="shared" si="19"/>
        <v>4</v>
      </c>
      <c r="Z583" s="3">
        <v>0</v>
      </c>
    </row>
    <row r="584" spans="1:26" ht="12.75" customHeight="1" x14ac:dyDescent="0.25">
      <c r="A584" s="2">
        <v>43215.384720868104</v>
      </c>
      <c r="C584" s="1" t="s">
        <v>324</v>
      </c>
      <c r="D584" s="1" t="s">
        <v>40</v>
      </c>
      <c r="E584" s="1" t="s">
        <v>325</v>
      </c>
      <c r="F584" s="3">
        <v>100</v>
      </c>
      <c r="G584" s="1" t="s">
        <v>29</v>
      </c>
      <c r="H584" s="3">
        <v>0.55000000000000004</v>
      </c>
      <c r="I584" s="3">
        <v>55</v>
      </c>
      <c r="J584" s="1" t="s">
        <v>42</v>
      </c>
      <c r="L584" s="1" t="s">
        <v>43</v>
      </c>
      <c r="M584" s="1" t="s">
        <v>722</v>
      </c>
      <c r="N584" s="1" t="s">
        <v>33</v>
      </c>
      <c r="O584" s="1" t="s">
        <v>34</v>
      </c>
      <c r="P584" s="1" t="s">
        <v>35</v>
      </c>
      <c r="Q584" s="1" t="s">
        <v>67</v>
      </c>
      <c r="R584" s="1" t="s">
        <v>68</v>
      </c>
      <c r="U584" s="1" t="s">
        <v>326</v>
      </c>
      <c r="W584" s="1">
        <f t="shared" si="18"/>
        <v>2018</v>
      </c>
      <c r="X584" s="1">
        <f t="shared" si="19"/>
        <v>4</v>
      </c>
      <c r="Z584" s="3">
        <v>0</v>
      </c>
    </row>
    <row r="585" spans="1:26" ht="12.75" customHeight="1" x14ac:dyDescent="0.25">
      <c r="A585" s="2">
        <v>43215.384983830998</v>
      </c>
      <c r="C585" s="1" t="s">
        <v>324</v>
      </c>
      <c r="D585" s="1" t="s">
        <v>40</v>
      </c>
      <c r="E585" s="1" t="s">
        <v>325</v>
      </c>
      <c r="F585" s="3">
        <v>500</v>
      </c>
      <c r="G585" s="1" t="s">
        <v>29</v>
      </c>
      <c r="H585" s="3">
        <v>0.55000000000000004</v>
      </c>
      <c r="I585" s="3">
        <v>275</v>
      </c>
      <c r="J585" s="1" t="s">
        <v>318</v>
      </c>
      <c r="L585" s="1" t="s">
        <v>319</v>
      </c>
      <c r="M585" s="1" t="s">
        <v>723</v>
      </c>
      <c r="N585" s="1" t="s">
        <v>33</v>
      </c>
      <c r="O585" s="1" t="s">
        <v>34</v>
      </c>
      <c r="P585" s="1" t="s">
        <v>35</v>
      </c>
      <c r="Q585" s="1" t="s">
        <v>67</v>
      </c>
      <c r="R585" s="1" t="s">
        <v>68</v>
      </c>
      <c r="U585" s="1" t="s">
        <v>326</v>
      </c>
      <c r="W585" s="1">
        <f t="shared" si="18"/>
        <v>2018</v>
      </c>
      <c r="X585" s="1">
        <f t="shared" si="19"/>
        <v>4</v>
      </c>
      <c r="Z585" s="3">
        <v>0</v>
      </c>
    </row>
    <row r="586" spans="1:26" ht="12.75" customHeight="1" x14ac:dyDescent="0.25">
      <c r="A586" s="2">
        <v>43217.493169791698</v>
      </c>
      <c r="C586" s="1" t="s">
        <v>724</v>
      </c>
      <c r="D586" s="1" t="s">
        <v>27</v>
      </c>
      <c r="E586" s="1" t="s">
        <v>725</v>
      </c>
      <c r="F586" s="3">
        <v>1</v>
      </c>
      <c r="G586" s="1" t="s">
        <v>29</v>
      </c>
      <c r="H586" s="3">
        <v>790</v>
      </c>
      <c r="I586" s="3">
        <v>790</v>
      </c>
      <c r="J586" s="1" t="s">
        <v>200</v>
      </c>
      <c r="L586" s="1" t="s">
        <v>201</v>
      </c>
      <c r="M586" s="1" t="s">
        <v>726</v>
      </c>
      <c r="N586" s="1" t="s">
        <v>33</v>
      </c>
      <c r="O586" s="1" t="s">
        <v>34</v>
      </c>
      <c r="P586" s="1" t="s">
        <v>35</v>
      </c>
      <c r="Q586" s="1" t="s">
        <v>84</v>
      </c>
      <c r="R586" s="1" t="s">
        <v>85</v>
      </c>
      <c r="W586" s="1">
        <f t="shared" si="18"/>
        <v>2018</v>
      </c>
      <c r="X586" s="1">
        <f t="shared" si="19"/>
        <v>4</v>
      </c>
      <c r="Z586" s="3">
        <v>0</v>
      </c>
    </row>
    <row r="587" spans="1:26" ht="12.75" customHeight="1" x14ac:dyDescent="0.25">
      <c r="A587" s="2">
        <v>43220.534618055601</v>
      </c>
      <c r="C587" s="1" t="s">
        <v>727</v>
      </c>
      <c r="D587" s="1" t="s">
        <v>728</v>
      </c>
      <c r="E587" s="1" t="s">
        <v>729</v>
      </c>
      <c r="F587" s="3">
        <v>1</v>
      </c>
      <c r="G587" s="1" t="s">
        <v>29</v>
      </c>
      <c r="H587" s="3">
        <v>4175</v>
      </c>
      <c r="I587" s="3">
        <v>4175</v>
      </c>
      <c r="J587" s="1" t="s">
        <v>42</v>
      </c>
      <c r="L587" s="1" t="s">
        <v>43</v>
      </c>
      <c r="M587" s="1" t="s">
        <v>730</v>
      </c>
      <c r="N587" s="1" t="s">
        <v>362</v>
      </c>
      <c r="O587" s="1" t="s">
        <v>363</v>
      </c>
      <c r="P587" s="1" t="s">
        <v>35</v>
      </c>
      <c r="Q587" s="1" t="s">
        <v>731</v>
      </c>
      <c r="R587" s="1" t="s">
        <v>732</v>
      </c>
      <c r="U587" s="1" t="s">
        <v>733</v>
      </c>
      <c r="W587" s="1">
        <f t="shared" si="18"/>
        <v>2018</v>
      </c>
      <c r="X587" s="1">
        <f t="shared" si="19"/>
        <v>4</v>
      </c>
      <c r="Z587" s="3">
        <v>0</v>
      </c>
    </row>
    <row r="588" spans="1:26" ht="12.75" customHeight="1" x14ac:dyDescent="0.25">
      <c r="A588" s="2">
        <v>43222.501299074102</v>
      </c>
      <c r="C588" s="1" t="s">
        <v>734</v>
      </c>
      <c r="D588" s="1" t="s">
        <v>150</v>
      </c>
      <c r="E588" s="1" t="s">
        <v>735</v>
      </c>
      <c r="F588" s="3">
        <v>30</v>
      </c>
      <c r="G588" s="1" t="s">
        <v>29</v>
      </c>
      <c r="H588" s="3">
        <v>3.57</v>
      </c>
      <c r="I588" s="3">
        <v>107</v>
      </c>
      <c r="J588" s="1" t="s">
        <v>235</v>
      </c>
      <c r="L588" s="1" t="s">
        <v>236</v>
      </c>
      <c r="M588" s="1" t="s">
        <v>736</v>
      </c>
      <c r="N588" s="1" t="s">
        <v>33</v>
      </c>
      <c r="O588" s="1" t="s">
        <v>737</v>
      </c>
      <c r="P588" s="1" t="s">
        <v>35</v>
      </c>
      <c r="Q588" s="1" t="s">
        <v>152</v>
      </c>
      <c r="R588" s="1" t="s">
        <v>153</v>
      </c>
      <c r="U588" s="1" t="s">
        <v>738</v>
      </c>
      <c r="W588" s="1">
        <f t="shared" si="18"/>
        <v>2018</v>
      </c>
      <c r="X588" s="1">
        <f t="shared" si="19"/>
        <v>5</v>
      </c>
      <c r="Z588" s="3">
        <v>0</v>
      </c>
    </row>
    <row r="589" spans="1:26" ht="12.75" customHeight="1" x14ac:dyDescent="0.25">
      <c r="A589" s="2">
        <v>43222.5479964931</v>
      </c>
      <c r="B589" s="1" t="s">
        <v>197</v>
      </c>
      <c r="C589" s="1" t="s">
        <v>198</v>
      </c>
      <c r="D589" s="1" t="s">
        <v>150</v>
      </c>
      <c r="E589" s="1" t="s">
        <v>199</v>
      </c>
      <c r="F589" s="3">
        <v>100</v>
      </c>
      <c r="G589" s="1" t="s">
        <v>29</v>
      </c>
      <c r="H589" s="3">
        <v>0.23</v>
      </c>
      <c r="I589" s="3">
        <v>22.69</v>
      </c>
      <c r="J589" s="1" t="s">
        <v>200</v>
      </c>
      <c r="L589" s="1" t="s">
        <v>201</v>
      </c>
      <c r="M589" s="1" t="s">
        <v>739</v>
      </c>
      <c r="N589" s="1" t="s">
        <v>33</v>
      </c>
      <c r="O589" s="1" t="s">
        <v>34</v>
      </c>
      <c r="P589" s="1" t="s">
        <v>35</v>
      </c>
      <c r="Q589" s="1" t="s">
        <v>152</v>
      </c>
      <c r="R589" s="1" t="s">
        <v>153</v>
      </c>
      <c r="U589" s="1" t="s">
        <v>203</v>
      </c>
      <c r="W589" s="1">
        <f t="shared" si="18"/>
        <v>2018</v>
      </c>
      <c r="X589" s="1">
        <f t="shared" si="19"/>
        <v>5</v>
      </c>
      <c r="Z589" s="3">
        <v>0</v>
      </c>
    </row>
    <row r="590" spans="1:26" ht="12.75" customHeight="1" x14ac:dyDescent="0.25">
      <c r="A590" s="2">
        <v>43222.5479964931</v>
      </c>
      <c r="C590" s="1" t="s">
        <v>50</v>
      </c>
      <c r="D590" s="1" t="s">
        <v>27</v>
      </c>
      <c r="E590" s="1" t="s">
        <v>51</v>
      </c>
      <c r="F590" s="3">
        <v>50</v>
      </c>
      <c r="G590" s="1" t="s">
        <v>29</v>
      </c>
      <c r="H590" s="3">
        <v>1.1499999999999999</v>
      </c>
      <c r="I590" s="3">
        <v>57.47</v>
      </c>
      <c r="J590" s="1" t="s">
        <v>200</v>
      </c>
      <c r="L590" s="1" t="s">
        <v>201</v>
      </c>
      <c r="M590" s="1" t="s">
        <v>739</v>
      </c>
      <c r="N590" s="1" t="s">
        <v>33</v>
      </c>
      <c r="O590" s="1" t="s">
        <v>34</v>
      </c>
      <c r="P590" s="1" t="s">
        <v>35</v>
      </c>
      <c r="Q590" s="1" t="s">
        <v>52</v>
      </c>
      <c r="R590" s="1" t="s">
        <v>53</v>
      </c>
      <c r="U590" s="1" t="s">
        <v>54</v>
      </c>
      <c r="W590" s="1">
        <f t="shared" si="18"/>
        <v>2018</v>
      </c>
      <c r="X590" s="1">
        <f t="shared" si="19"/>
        <v>5</v>
      </c>
      <c r="Z590" s="3">
        <v>0</v>
      </c>
    </row>
    <row r="591" spans="1:26" ht="12.75" customHeight="1" x14ac:dyDescent="0.25">
      <c r="A591" s="2">
        <v>43222.5479964931</v>
      </c>
      <c r="B591" s="1" t="s">
        <v>64</v>
      </c>
      <c r="C591" s="1" t="s">
        <v>65</v>
      </c>
      <c r="D591" s="1" t="s">
        <v>40</v>
      </c>
      <c r="E591" s="1" t="s">
        <v>66</v>
      </c>
      <c r="F591" s="3">
        <v>30</v>
      </c>
      <c r="G591" s="1" t="s">
        <v>29</v>
      </c>
      <c r="H591" s="3">
        <v>2.25</v>
      </c>
      <c r="I591" s="3">
        <v>67.5</v>
      </c>
      <c r="J591" s="1" t="s">
        <v>200</v>
      </c>
      <c r="L591" s="1" t="s">
        <v>201</v>
      </c>
      <c r="M591" s="1" t="s">
        <v>739</v>
      </c>
      <c r="N591" s="1" t="s">
        <v>33</v>
      </c>
      <c r="O591" s="1" t="s">
        <v>34</v>
      </c>
      <c r="P591" s="1" t="s">
        <v>35</v>
      </c>
      <c r="Q591" s="1" t="s">
        <v>67</v>
      </c>
      <c r="R591" s="1" t="s">
        <v>68</v>
      </c>
      <c r="U591" s="1" t="s">
        <v>69</v>
      </c>
      <c r="W591" s="1">
        <f t="shared" si="18"/>
        <v>2018</v>
      </c>
      <c r="X591" s="1">
        <f t="shared" si="19"/>
        <v>5</v>
      </c>
      <c r="Z591" s="3">
        <v>0</v>
      </c>
    </row>
    <row r="592" spans="1:26" ht="12.75" customHeight="1" x14ac:dyDescent="0.25">
      <c r="A592" s="2">
        <v>43222.5479964931</v>
      </c>
      <c r="C592" s="1" t="s">
        <v>70</v>
      </c>
      <c r="D592" s="1" t="s">
        <v>71</v>
      </c>
      <c r="E592" s="1" t="s">
        <v>72</v>
      </c>
      <c r="F592" s="3">
        <v>200</v>
      </c>
      <c r="G592" s="1" t="s">
        <v>29</v>
      </c>
      <c r="H592" s="3">
        <v>2.35</v>
      </c>
      <c r="I592" s="3">
        <v>469.48</v>
      </c>
      <c r="J592" s="1" t="s">
        <v>200</v>
      </c>
      <c r="L592" s="1" t="s">
        <v>201</v>
      </c>
      <c r="M592" s="1" t="s">
        <v>739</v>
      </c>
      <c r="N592" s="1" t="s">
        <v>33</v>
      </c>
      <c r="O592" s="1" t="s">
        <v>34</v>
      </c>
      <c r="P592" s="1" t="s">
        <v>35</v>
      </c>
      <c r="Q592" s="1" t="s">
        <v>73</v>
      </c>
      <c r="R592" s="1" t="s">
        <v>74</v>
      </c>
      <c r="U592" s="1" t="s">
        <v>75</v>
      </c>
      <c r="W592" s="1">
        <f t="shared" si="18"/>
        <v>2018</v>
      </c>
      <c r="X592" s="1">
        <f t="shared" si="19"/>
        <v>5</v>
      </c>
      <c r="Z592" s="3">
        <v>0</v>
      </c>
    </row>
    <row r="593" spans="1:26" ht="12.75" customHeight="1" x14ac:dyDescent="0.25">
      <c r="A593" s="2">
        <v>43222.5479964931</v>
      </c>
      <c r="B593" s="1" t="s">
        <v>253</v>
      </c>
      <c r="C593" s="1" t="s">
        <v>254</v>
      </c>
      <c r="D593" s="1" t="s">
        <v>40</v>
      </c>
      <c r="E593" s="1" t="s">
        <v>255</v>
      </c>
      <c r="F593" s="3">
        <v>10</v>
      </c>
      <c r="G593" s="1" t="s">
        <v>29</v>
      </c>
      <c r="H593" s="3">
        <v>4.2300000000000004</v>
      </c>
      <c r="I593" s="3">
        <v>42.3</v>
      </c>
      <c r="J593" s="1" t="s">
        <v>200</v>
      </c>
      <c r="L593" s="1" t="s">
        <v>201</v>
      </c>
      <c r="M593" s="1" t="s">
        <v>739</v>
      </c>
      <c r="N593" s="1" t="s">
        <v>33</v>
      </c>
      <c r="O593" s="1" t="s">
        <v>34</v>
      </c>
      <c r="P593" s="1" t="s">
        <v>35</v>
      </c>
      <c r="Q593" s="1" t="s">
        <v>79</v>
      </c>
      <c r="R593" s="1" t="s">
        <v>80</v>
      </c>
      <c r="U593" s="1" t="s">
        <v>69</v>
      </c>
      <c r="W593" s="1">
        <f t="shared" si="18"/>
        <v>2018</v>
      </c>
      <c r="X593" s="1">
        <f t="shared" si="19"/>
        <v>5</v>
      </c>
      <c r="Z593" s="3">
        <v>0</v>
      </c>
    </row>
    <row r="594" spans="1:26" ht="12.75" customHeight="1" x14ac:dyDescent="0.25">
      <c r="A594" s="2">
        <v>43222.5479964931</v>
      </c>
      <c r="C594" s="1" t="s">
        <v>211</v>
      </c>
      <c r="D594" s="1" t="s">
        <v>27</v>
      </c>
      <c r="E594" s="1" t="s">
        <v>212</v>
      </c>
      <c r="F594" s="3">
        <v>4</v>
      </c>
      <c r="G594" s="1" t="s">
        <v>105</v>
      </c>
      <c r="H594" s="3">
        <v>9.56</v>
      </c>
      <c r="I594" s="3">
        <v>38.24</v>
      </c>
      <c r="J594" s="1" t="s">
        <v>200</v>
      </c>
      <c r="L594" s="1" t="s">
        <v>201</v>
      </c>
      <c r="M594" s="1" t="s">
        <v>739</v>
      </c>
      <c r="N594" s="1" t="s">
        <v>33</v>
      </c>
      <c r="O594" s="1" t="s">
        <v>34</v>
      </c>
      <c r="P594" s="1" t="s">
        <v>35</v>
      </c>
      <c r="Q594" s="1" t="s">
        <v>112</v>
      </c>
      <c r="R594" s="1" t="s">
        <v>113</v>
      </c>
      <c r="U594" s="1" t="s">
        <v>213</v>
      </c>
      <c r="W594" s="1">
        <f t="shared" si="18"/>
        <v>2018</v>
      </c>
      <c r="X594" s="1">
        <f t="shared" si="19"/>
        <v>5</v>
      </c>
      <c r="Z594" s="3">
        <v>0</v>
      </c>
    </row>
    <row r="595" spans="1:26" ht="12.75" customHeight="1" x14ac:dyDescent="0.25">
      <c r="A595" s="2">
        <v>43222.5479964931</v>
      </c>
      <c r="B595" s="1" t="s">
        <v>411</v>
      </c>
      <c r="C595" s="1" t="s">
        <v>412</v>
      </c>
      <c r="D595" s="1" t="s">
        <v>40</v>
      </c>
      <c r="E595" s="1" t="s">
        <v>413</v>
      </c>
      <c r="F595" s="3">
        <v>3</v>
      </c>
      <c r="G595" s="1" t="s">
        <v>29</v>
      </c>
      <c r="H595" s="3">
        <v>10.64</v>
      </c>
      <c r="I595" s="3">
        <v>31.92</v>
      </c>
      <c r="J595" s="1" t="s">
        <v>200</v>
      </c>
      <c r="L595" s="1" t="s">
        <v>201</v>
      </c>
      <c r="M595" s="1" t="s">
        <v>739</v>
      </c>
      <c r="N595" s="1" t="s">
        <v>33</v>
      </c>
      <c r="O595" s="1" t="s">
        <v>34</v>
      </c>
      <c r="P595" s="1" t="s">
        <v>35</v>
      </c>
      <c r="Q595" s="1" t="s">
        <v>79</v>
      </c>
      <c r="R595" s="1" t="s">
        <v>80</v>
      </c>
      <c r="U595" s="1" t="s">
        <v>69</v>
      </c>
      <c r="W595" s="1">
        <f t="shared" si="18"/>
        <v>2018</v>
      </c>
      <c r="X595" s="1">
        <f t="shared" si="19"/>
        <v>5</v>
      </c>
      <c r="Z595" s="3">
        <v>0</v>
      </c>
    </row>
    <row r="596" spans="1:26" ht="12.75" customHeight="1" x14ac:dyDescent="0.25">
      <c r="A596" s="2">
        <v>43222.5479964931</v>
      </c>
      <c r="C596" s="1" t="s">
        <v>567</v>
      </c>
      <c r="D596" s="1" t="s">
        <v>27</v>
      </c>
      <c r="E596" s="1" t="s">
        <v>568</v>
      </c>
      <c r="F596" s="3">
        <v>4</v>
      </c>
      <c r="G596" s="1" t="s">
        <v>105</v>
      </c>
      <c r="H596" s="3">
        <v>10.8</v>
      </c>
      <c r="I596" s="3">
        <v>43.2</v>
      </c>
      <c r="J596" s="1" t="s">
        <v>200</v>
      </c>
      <c r="L596" s="1" t="s">
        <v>201</v>
      </c>
      <c r="M596" s="1" t="s">
        <v>739</v>
      </c>
      <c r="N596" s="1" t="s">
        <v>33</v>
      </c>
      <c r="O596" s="1" t="s">
        <v>34</v>
      </c>
      <c r="P596" s="1" t="s">
        <v>35</v>
      </c>
      <c r="Q596" s="1" t="s">
        <v>112</v>
      </c>
      <c r="R596" s="1" t="s">
        <v>113</v>
      </c>
      <c r="U596" s="1" t="s">
        <v>160</v>
      </c>
      <c r="W596" s="1">
        <f t="shared" si="18"/>
        <v>2018</v>
      </c>
      <c r="X596" s="1">
        <f t="shared" si="19"/>
        <v>5</v>
      </c>
      <c r="Z596" s="3">
        <v>0</v>
      </c>
    </row>
    <row r="597" spans="1:26" ht="12.75" customHeight="1" x14ac:dyDescent="0.25">
      <c r="A597" s="2">
        <v>43222.5479964931</v>
      </c>
      <c r="B597" s="1" t="s">
        <v>214</v>
      </c>
      <c r="C597" s="1" t="s">
        <v>215</v>
      </c>
      <c r="D597" s="1" t="s">
        <v>27</v>
      </c>
      <c r="E597" s="1" t="s">
        <v>216</v>
      </c>
      <c r="F597" s="3">
        <v>48</v>
      </c>
      <c r="G597" s="1" t="s">
        <v>29</v>
      </c>
      <c r="H597" s="3">
        <v>12.7</v>
      </c>
      <c r="I597" s="3">
        <v>609.83000000000004</v>
      </c>
      <c r="J597" s="1" t="s">
        <v>200</v>
      </c>
      <c r="L597" s="1" t="s">
        <v>201</v>
      </c>
      <c r="M597" s="1" t="s">
        <v>739</v>
      </c>
      <c r="N597" s="1" t="s">
        <v>33</v>
      </c>
      <c r="O597" s="1" t="s">
        <v>34</v>
      </c>
      <c r="P597" s="1" t="s">
        <v>35</v>
      </c>
      <c r="Q597" s="1" t="s">
        <v>112</v>
      </c>
      <c r="R597" s="1" t="s">
        <v>113</v>
      </c>
      <c r="U597" s="1" t="s">
        <v>114</v>
      </c>
      <c r="W597" s="1">
        <f t="shared" si="18"/>
        <v>2018</v>
      </c>
      <c r="X597" s="1">
        <f t="shared" si="19"/>
        <v>5</v>
      </c>
      <c r="Z597" s="3">
        <v>0</v>
      </c>
    </row>
    <row r="598" spans="1:26" ht="12.75" customHeight="1" x14ac:dyDescent="0.25">
      <c r="A598" s="2">
        <v>43222.5479964931</v>
      </c>
      <c r="B598" s="1" t="s">
        <v>102</v>
      </c>
      <c r="C598" s="1" t="s">
        <v>103</v>
      </c>
      <c r="D598" s="1" t="s">
        <v>57</v>
      </c>
      <c r="E598" s="1" t="s">
        <v>104</v>
      </c>
      <c r="F598" s="3">
        <v>10</v>
      </c>
      <c r="G598" s="1" t="s">
        <v>105</v>
      </c>
      <c r="H598" s="3">
        <v>14.52</v>
      </c>
      <c r="I598" s="3">
        <v>145.19999999999999</v>
      </c>
      <c r="J598" s="1" t="s">
        <v>200</v>
      </c>
      <c r="L598" s="1" t="s">
        <v>201</v>
      </c>
      <c r="M598" s="1" t="s">
        <v>739</v>
      </c>
      <c r="N598" s="1" t="s">
        <v>33</v>
      </c>
      <c r="O598" s="1" t="s">
        <v>34</v>
      </c>
      <c r="P598" s="1" t="s">
        <v>35</v>
      </c>
      <c r="Q598" s="1" t="s">
        <v>106</v>
      </c>
      <c r="R598" s="1" t="s">
        <v>107</v>
      </c>
      <c r="U598" s="1" t="s">
        <v>61</v>
      </c>
      <c r="W598" s="1">
        <f t="shared" si="18"/>
        <v>2018</v>
      </c>
      <c r="X598" s="1">
        <f t="shared" si="19"/>
        <v>5</v>
      </c>
      <c r="Z598" s="3">
        <v>0</v>
      </c>
    </row>
    <row r="599" spans="1:26" ht="12.75" customHeight="1" x14ac:dyDescent="0.25">
      <c r="A599" s="2">
        <v>43222.5479964931</v>
      </c>
      <c r="B599" s="1" t="s">
        <v>220</v>
      </c>
      <c r="C599" s="1" t="s">
        <v>221</v>
      </c>
      <c r="D599" s="1" t="s">
        <v>57</v>
      </c>
      <c r="E599" s="1" t="s">
        <v>222</v>
      </c>
      <c r="F599" s="3">
        <v>2</v>
      </c>
      <c r="G599" s="1" t="s">
        <v>29</v>
      </c>
      <c r="H599" s="3">
        <v>32.67</v>
      </c>
      <c r="I599" s="3">
        <v>65.33</v>
      </c>
      <c r="J599" s="1" t="s">
        <v>200</v>
      </c>
      <c r="L599" s="1" t="s">
        <v>201</v>
      </c>
      <c r="M599" s="1" t="s">
        <v>739</v>
      </c>
      <c r="N599" s="1" t="s">
        <v>33</v>
      </c>
      <c r="O599" s="1" t="s">
        <v>34</v>
      </c>
      <c r="P599" s="1" t="s">
        <v>35</v>
      </c>
      <c r="Q599" s="1" t="s">
        <v>59</v>
      </c>
      <c r="R599" s="1" t="s">
        <v>60</v>
      </c>
      <c r="U599" s="1" t="s">
        <v>61</v>
      </c>
      <c r="W599" s="1">
        <f t="shared" si="18"/>
        <v>2018</v>
      </c>
      <c r="X599" s="1">
        <f t="shared" si="19"/>
        <v>5</v>
      </c>
      <c r="Z599" s="3">
        <v>0</v>
      </c>
    </row>
    <row r="600" spans="1:26" ht="12.75" customHeight="1" x14ac:dyDescent="0.25">
      <c r="A600" s="2">
        <v>43222.5479964931</v>
      </c>
      <c r="B600" s="1" t="s">
        <v>118</v>
      </c>
      <c r="C600" s="1" t="s">
        <v>119</v>
      </c>
      <c r="D600" s="1" t="s">
        <v>57</v>
      </c>
      <c r="E600" s="1" t="s">
        <v>120</v>
      </c>
      <c r="F600" s="3">
        <v>3</v>
      </c>
      <c r="G600" s="1" t="s">
        <v>29</v>
      </c>
      <c r="H600" s="3">
        <v>36.590000000000003</v>
      </c>
      <c r="I600" s="3">
        <v>109.77</v>
      </c>
      <c r="J600" s="1" t="s">
        <v>200</v>
      </c>
      <c r="L600" s="1" t="s">
        <v>201</v>
      </c>
      <c r="M600" s="1" t="s">
        <v>739</v>
      </c>
      <c r="N600" s="1" t="s">
        <v>33</v>
      </c>
      <c r="O600" s="1" t="s">
        <v>34</v>
      </c>
      <c r="P600" s="1" t="s">
        <v>35</v>
      </c>
      <c r="Q600" s="1" t="s">
        <v>121</v>
      </c>
      <c r="R600" s="1" t="s">
        <v>122</v>
      </c>
      <c r="U600" s="1" t="s">
        <v>123</v>
      </c>
      <c r="W600" s="1">
        <f t="shared" si="18"/>
        <v>2018</v>
      </c>
      <c r="X600" s="1">
        <f t="shared" si="19"/>
        <v>5</v>
      </c>
      <c r="Z600" s="3">
        <v>0</v>
      </c>
    </row>
    <row r="601" spans="1:26" ht="12.75" customHeight="1" x14ac:dyDescent="0.25">
      <c r="A601" s="2">
        <v>43222.5479964931</v>
      </c>
      <c r="B601" s="1" t="s">
        <v>274</v>
      </c>
      <c r="C601" s="1" t="s">
        <v>275</v>
      </c>
      <c r="D601" s="1" t="s">
        <v>57</v>
      </c>
      <c r="E601" s="1" t="s">
        <v>276</v>
      </c>
      <c r="F601" s="3">
        <v>1</v>
      </c>
      <c r="G601" s="1" t="s">
        <v>29</v>
      </c>
      <c r="H601" s="3">
        <v>37.51</v>
      </c>
      <c r="I601" s="3">
        <v>37.51</v>
      </c>
      <c r="J601" s="1" t="s">
        <v>200</v>
      </c>
      <c r="L601" s="1" t="s">
        <v>201</v>
      </c>
      <c r="M601" s="1" t="s">
        <v>739</v>
      </c>
      <c r="N601" s="1" t="s">
        <v>33</v>
      </c>
      <c r="O601" s="1" t="s">
        <v>34</v>
      </c>
      <c r="P601" s="1" t="s">
        <v>35</v>
      </c>
      <c r="Q601" s="1" t="s">
        <v>59</v>
      </c>
      <c r="R601" s="1" t="s">
        <v>60</v>
      </c>
      <c r="U601" s="1" t="s">
        <v>61</v>
      </c>
      <c r="W601" s="1">
        <f t="shared" si="18"/>
        <v>2018</v>
      </c>
      <c r="X601" s="1">
        <f t="shared" si="19"/>
        <v>5</v>
      </c>
      <c r="Z601" s="3">
        <v>0</v>
      </c>
    </row>
    <row r="602" spans="1:26" ht="12.75" customHeight="1" x14ac:dyDescent="0.25">
      <c r="A602" s="2">
        <v>43222.5479964931</v>
      </c>
      <c r="C602" s="1" t="s">
        <v>501</v>
      </c>
      <c r="D602" s="1" t="s">
        <v>40</v>
      </c>
      <c r="E602" s="1" t="s">
        <v>502</v>
      </c>
      <c r="F602" s="3">
        <v>2</v>
      </c>
      <c r="G602" s="1" t="s">
        <v>105</v>
      </c>
      <c r="H602" s="3">
        <v>45</v>
      </c>
      <c r="I602" s="3">
        <v>90</v>
      </c>
      <c r="J602" s="1" t="s">
        <v>200</v>
      </c>
      <c r="L602" s="1" t="s">
        <v>201</v>
      </c>
      <c r="M602" s="1" t="s">
        <v>739</v>
      </c>
      <c r="N602" s="1" t="s">
        <v>33</v>
      </c>
      <c r="O602" s="1" t="s">
        <v>34</v>
      </c>
      <c r="P602" s="1" t="s">
        <v>35</v>
      </c>
      <c r="Q602" s="1" t="s">
        <v>282</v>
      </c>
      <c r="R602" s="1" t="s">
        <v>283</v>
      </c>
      <c r="W602" s="1">
        <f t="shared" ref="W602:W665" si="20">YEAR(A602)</f>
        <v>2018</v>
      </c>
      <c r="X602" s="1">
        <f t="shared" ref="X602:X665" si="21">MONTH(A602)</f>
        <v>5</v>
      </c>
      <c r="Z602" s="3">
        <v>0</v>
      </c>
    </row>
    <row r="603" spans="1:26" ht="12.75" customHeight="1" x14ac:dyDescent="0.25">
      <c r="A603" s="2">
        <v>43222.5479964931</v>
      </c>
      <c r="B603" s="1" t="s">
        <v>291</v>
      </c>
      <c r="C603" s="1" t="s">
        <v>292</v>
      </c>
      <c r="D603" s="1" t="s">
        <v>57</v>
      </c>
      <c r="E603" s="1" t="s">
        <v>293</v>
      </c>
      <c r="F603" s="3">
        <v>4</v>
      </c>
      <c r="G603" s="1" t="s">
        <v>105</v>
      </c>
      <c r="H603" s="3">
        <v>45.98</v>
      </c>
      <c r="I603" s="3">
        <v>183.92</v>
      </c>
      <c r="J603" s="1" t="s">
        <v>200</v>
      </c>
      <c r="L603" s="1" t="s">
        <v>201</v>
      </c>
      <c r="M603" s="1" t="s">
        <v>739</v>
      </c>
      <c r="N603" s="1" t="s">
        <v>33</v>
      </c>
      <c r="O603" s="1" t="s">
        <v>34</v>
      </c>
      <c r="P603" s="1" t="s">
        <v>35</v>
      </c>
      <c r="Q603" s="1" t="s">
        <v>121</v>
      </c>
      <c r="R603" s="1" t="s">
        <v>122</v>
      </c>
      <c r="U603" s="1" t="s">
        <v>295</v>
      </c>
      <c r="W603" s="1">
        <f t="shared" si="20"/>
        <v>2018</v>
      </c>
      <c r="X603" s="1">
        <f t="shared" si="21"/>
        <v>5</v>
      </c>
      <c r="Z603" s="3">
        <v>0</v>
      </c>
    </row>
    <row r="604" spans="1:26" ht="12.75" customHeight="1" x14ac:dyDescent="0.25">
      <c r="A604" s="2">
        <v>43222.5479964931</v>
      </c>
      <c r="C604" s="1" t="s">
        <v>158</v>
      </c>
      <c r="D604" s="1" t="s">
        <v>27</v>
      </c>
      <c r="E604" s="1" t="s">
        <v>159</v>
      </c>
      <c r="F604" s="3">
        <v>4</v>
      </c>
      <c r="G604" s="1" t="s">
        <v>105</v>
      </c>
      <c r="H604" s="3">
        <v>57.72</v>
      </c>
      <c r="I604" s="3">
        <v>230.88</v>
      </c>
      <c r="J604" s="1" t="s">
        <v>200</v>
      </c>
      <c r="L604" s="1" t="s">
        <v>201</v>
      </c>
      <c r="M604" s="1" t="s">
        <v>739</v>
      </c>
      <c r="N604" s="1" t="s">
        <v>33</v>
      </c>
      <c r="O604" s="1" t="s">
        <v>34</v>
      </c>
      <c r="P604" s="1" t="s">
        <v>35</v>
      </c>
      <c r="Q604" s="1" t="s">
        <v>112</v>
      </c>
      <c r="R604" s="1" t="s">
        <v>113</v>
      </c>
      <c r="U604" s="1" t="s">
        <v>160</v>
      </c>
      <c r="W604" s="1">
        <f t="shared" si="20"/>
        <v>2018</v>
      </c>
      <c r="X604" s="1">
        <f t="shared" si="21"/>
        <v>5</v>
      </c>
      <c r="Z604" s="3">
        <v>0</v>
      </c>
    </row>
    <row r="605" spans="1:26" ht="12.75" customHeight="1" x14ac:dyDescent="0.25">
      <c r="A605" s="2">
        <v>43222.5479964931</v>
      </c>
      <c r="C605" s="1" t="s">
        <v>285</v>
      </c>
      <c r="D605" s="1" t="s">
        <v>40</v>
      </c>
      <c r="E605" s="1" t="s">
        <v>286</v>
      </c>
      <c r="F605" s="3">
        <v>5</v>
      </c>
      <c r="G605" s="1" t="s">
        <v>105</v>
      </c>
      <c r="H605" s="3">
        <v>60.5</v>
      </c>
      <c r="I605" s="3">
        <v>302.5</v>
      </c>
      <c r="J605" s="1" t="s">
        <v>200</v>
      </c>
      <c r="L605" s="1" t="s">
        <v>201</v>
      </c>
      <c r="M605" s="1" t="s">
        <v>739</v>
      </c>
      <c r="N605" s="1" t="s">
        <v>33</v>
      </c>
      <c r="O605" s="1" t="s">
        <v>34</v>
      </c>
      <c r="P605" s="1" t="s">
        <v>35</v>
      </c>
      <c r="Q605" s="1" t="s">
        <v>181</v>
      </c>
      <c r="R605" s="1" t="s">
        <v>182</v>
      </c>
      <c r="U605" s="1" t="s">
        <v>288</v>
      </c>
      <c r="W605" s="1">
        <f t="shared" si="20"/>
        <v>2018</v>
      </c>
      <c r="X605" s="1">
        <f t="shared" si="21"/>
        <v>5</v>
      </c>
      <c r="Z605" s="3">
        <v>0</v>
      </c>
    </row>
    <row r="606" spans="1:26" ht="12.75" customHeight="1" x14ac:dyDescent="0.25">
      <c r="A606" s="2">
        <v>43222.5479964931</v>
      </c>
      <c r="B606" s="1" t="s">
        <v>161</v>
      </c>
      <c r="C606" s="1" t="s">
        <v>162</v>
      </c>
      <c r="D606" s="1" t="s">
        <v>57</v>
      </c>
      <c r="E606" s="1" t="s">
        <v>163</v>
      </c>
      <c r="F606" s="3">
        <v>1</v>
      </c>
      <c r="G606" s="1" t="s">
        <v>29</v>
      </c>
      <c r="H606" s="3">
        <v>67.19</v>
      </c>
      <c r="I606" s="3">
        <v>67.19</v>
      </c>
      <c r="J606" s="1" t="s">
        <v>200</v>
      </c>
      <c r="L606" s="1" t="s">
        <v>201</v>
      </c>
      <c r="M606" s="1" t="s">
        <v>739</v>
      </c>
      <c r="N606" s="1" t="s">
        <v>33</v>
      </c>
      <c r="O606" s="1" t="s">
        <v>34</v>
      </c>
      <c r="P606" s="1" t="s">
        <v>35</v>
      </c>
      <c r="Q606" s="1" t="s">
        <v>121</v>
      </c>
      <c r="R606" s="1" t="s">
        <v>122</v>
      </c>
      <c r="U606" s="1" t="s">
        <v>164</v>
      </c>
      <c r="W606" s="1">
        <f t="shared" si="20"/>
        <v>2018</v>
      </c>
      <c r="X606" s="1">
        <f t="shared" si="21"/>
        <v>5</v>
      </c>
      <c r="Z606" s="3">
        <v>0</v>
      </c>
    </row>
    <row r="607" spans="1:26" ht="12.75" customHeight="1" x14ac:dyDescent="0.25">
      <c r="A607" s="2">
        <v>43222.5479964931</v>
      </c>
      <c r="B607" s="1" t="s">
        <v>578</v>
      </c>
      <c r="C607" s="1" t="s">
        <v>579</v>
      </c>
      <c r="D607" s="1" t="s">
        <v>57</v>
      </c>
      <c r="E607" s="1" t="s">
        <v>580</v>
      </c>
      <c r="F607" s="3">
        <v>1</v>
      </c>
      <c r="G607" s="1" t="s">
        <v>29</v>
      </c>
      <c r="H607" s="3">
        <v>92</v>
      </c>
      <c r="I607" s="3">
        <v>92</v>
      </c>
      <c r="J607" s="1" t="s">
        <v>200</v>
      </c>
      <c r="L607" s="1" t="s">
        <v>201</v>
      </c>
      <c r="M607" s="1" t="s">
        <v>739</v>
      </c>
      <c r="N607" s="1" t="s">
        <v>33</v>
      </c>
      <c r="O607" s="1" t="s">
        <v>34</v>
      </c>
      <c r="P607" s="1" t="s">
        <v>35</v>
      </c>
      <c r="Q607" s="1" t="s">
        <v>97</v>
      </c>
      <c r="R607" s="1" t="s">
        <v>98</v>
      </c>
      <c r="U607" s="1" t="s">
        <v>175</v>
      </c>
      <c r="W607" s="1">
        <f t="shared" si="20"/>
        <v>2018</v>
      </c>
      <c r="X607" s="1">
        <f t="shared" si="21"/>
        <v>5</v>
      </c>
      <c r="Z607" s="3">
        <v>0</v>
      </c>
    </row>
    <row r="608" spans="1:26" ht="12.75" customHeight="1" x14ac:dyDescent="0.25">
      <c r="A608" s="2">
        <v>43222.5479964931</v>
      </c>
      <c r="B608" s="1" t="s">
        <v>172</v>
      </c>
      <c r="C608" s="1" t="s">
        <v>173</v>
      </c>
      <c r="D608" s="1" t="s">
        <v>57</v>
      </c>
      <c r="E608" s="1" t="s">
        <v>174</v>
      </c>
      <c r="F608" s="3">
        <v>1</v>
      </c>
      <c r="G608" s="1" t="s">
        <v>29</v>
      </c>
      <c r="H608" s="3">
        <v>95</v>
      </c>
      <c r="I608" s="3">
        <v>95</v>
      </c>
      <c r="J608" s="1" t="s">
        <v>200</v>
      </c>
      <c r="L608" s="1" t="s">
        <v>201</v>
      </c>
      <c r="M608" s="1" t="s">
        <v>739</v>
      </c>
      <c r="N608" s="1" t="s">
        <v>33</v>
      </c>
      <c r="O608" s="1" t="s">
        <v>34</v>
      </c>
      <c r="P608" s="1" t="s">
        <v>35</v>
      </c>
      <c r="Q608" s="1" t="s">
        <v>97</v>
      </c>
      <c r="R608" s="1" t="s">
        <v>98</v>
      </c>
      <c r="U608" s="1" t="s">
        <v>175</v>
      </c>
      <c r="W608" s="1">
        <f t="shared" si="20"/>
        <v>2018</v>
      </c>
      <c r="X608" s="1">
        <f t="shared" si="21"/>
        <v>5</v>
      </c>
      <c r="Z608" s="3">
        <v>0</v>
      </c>
    </row>
    <row r="609" spans="1:26" ht="12.75" customHeight="1" x14ac:dyDescent="0.25">
      <c r="A609" s="2">
        <v>43222.5479964931</v>
      </c>
      <c r="B609" s="1" t="s">
        <v>372</v>
      </c>
      <c r="C609" s="1" t="s">
        <v>373</v>
      </c>
      <c r="D609" s="1" t="s">
        <v>40</v>
      </c>
      <c r="E609" s="1" t="s">
        <v>374</v>
      </c>
      <c r="F609" s="3">
        <v>3</v>
      </c>
      <c r="G609" s="1" t="s">
        <v>105</v>
      </c>
      <c r="H609" s="3">
        <v>106.51</v>
      </c>
      <c r="I609" s="3">
        <v>319.52999999999997</v>
      </c>
      <c r="J609" s="1" t="s">
        <v>200</v>
      </c>
      <c r="L609" s="1" t="s">
        <v>201</v>
      </c>
      <c r="M609" s="1" t="s">
        <v>739</v>
      </c>
      <c r="N609" s="1" t="s">
        <v>33</v>
      </c>
      <c r="O609" s="1" t="s">
        <v>34</v>
      </c>
      <c r="P609" s="1" t="s">
        <v>35</v>
      </c>
      <c r="Q609" s="1" t="s">
        <v>282</v>
      </c>
      <c r="R609" s="1" t="s">
        <v>283</v>
      </c>
      <c r="U609" s="1" t="s">
        <v>69</v>
      </c>
      <c r="W609" s="1">
        <f t="shared" si="20"/>
        <v>2018</v>
      </c>
      <c r="X609" s="1">
        <f t="shared" si="21"/>
        <v>5</v>
      </c>
      <c r="Z609" s="3">
        <v>0</v>
      </c>
    </row>
    <row r="610" spans="1:26" ht="12.75" customHeight="1" x14ac:dyDescent="0.25">
      <c r="A610" s="2">
        <v>43222.5479964931</v>
      </c>
      <c r="B610" s="1" t="s">
        <v>229</v>
      </c>
      <c r="C610" s="1" t="s">
        <v>230</v>
      </c>
      <c r="D610" s="1" t="s">
        <v>57</v>
      </c>
      <c r="E610" s="1" t="s">
        <v>231</v>
      </c>
      <c r="F610" s="3">
        <v>1</v>
      </c>
      <c r="G610" s="1" t="s">
        <v>105</v>
      </c>
      <c r="H610" s="3">
        <v>219.01</v>
      </c>
      <c r="I610" s="3">
        <v>219.01</v>
      </c>
      <c r="J610" s="1" t="s">
        <v>200</v>
      </c>
      <c r="L610" s="1" t="s">
        <v>201</v>
      </c>
      <c r="M610" s="1" t="s">
        <v>739</v>
      </c>
      <c r="N610" s="1" t="s">
        <v>33</v>
      </c>
      <c r="O610" s="1" t="s">
        <v>34</v>
      </c>
      <c r="P610" s="1" t="s">
        <v>35</v>
      </c>
      <c r="Q610" s="1" t="s">
        <v>59</v>
      </c>
      <c r="R610" s="1" t="s">
        <v>60</v>
      </c>
      <c r="U610" s="1" t="s">
        <v>61</v>
      </c>
      <c r="W610" s="1">
        <f t="shared" si="20"/>
        <v>2018</v>
      </c>
      <c r="X610" s="1">
        <f t="shared" si="21"/>
        <v>5</v>
      </c>
      <c r="Z610" s="3">
        <v>0</v>
      </c>
    </row>
    <row r="611" spans="1:26" ht="12.75" customHeight="1" x14ac:dyDescent="0.25">
      <c r="A611" s="2">
        <v>43222.5479964931</v>
      </c>
      <c r="C611" s="1" t="s">
        <v>438</v>
      </c>
      <c r="D611" s="1" t="s">
        <v>27</v>
      </c>
      <c r="E611" s="1" t="s">
        <v>439</v>
      </c>
      <c r="F611" s="3">
        <v>1</v>
      </c>
      <c r="G611" s="1" t="s">
        <v>29</v>
      </c>
      <c r="H611" s="3">
        <v>234.74</v>
      </c>
      <c r="I611" s="3">
        <v>234.74</v>
      </c>
      <c r="J611" s="1" t="s">
        <v>200</v>
      </c>
      <c r="L611" s="1" t="s">
        <v>201</v>
      </c>
      <c r="M611" s="1" t="s">
        <v>739</v>
      </c>
      <c r="N611" s="1" t="s">
        <v>33</v>
      </c>
      <c r="O611" s="1" t="s">
        <v>34</v>
      </c>
      <c r="P611" s="1" t="s">
        <v>35</v>
      </c>
      <c r="Q611" s="1" t="s">
        <v>52</v>
      </c>
      <c r="R611" s="1" t="s">
        <v>53</v>
      </c>
      <c r="U611" s="1" t="s">
        <v>54</v>
      </c>
      <c r="W611" s="1">
        <f t="shared" si="20"/>
        <v>2018</v>
      </c>
      <c r="X611" s="1">
        <f t="shared" si="21"/>
        <v>5</v>
      </c>
      <c r="Z611" s="3">
        <v>0</v>
      </c>
    </row>
    <row r="612" spans="1:26" ht="12.75" customHeight="1" x14ac:dyDescent="0.25">
      <c r="A612" s="2">
        <v>43222.5479964931</v>
      </c>
      <c r="B612" s="1" t="s">
        <v>232</v>
      </c>
      <c r="C612" s="1" t="s">
        <v>233</v>
      </c>
      <c r="D612" s="1" t="s">
        <v>27</v>
      </c>
      <c r="E612" s="1" t="s">
        <v>234</v>
      </c>
      <c r="F612" s="3">
        <v>1</v>
      </c>
      <c r="G612" s="1" t="s">
        <v>105</v>
      </c>
      <c r="H612" s="3">
        <v>326.72000000000003</v>
      </c>
      <c r="I612" s="3">
        <v>326.72000000000003</v>
      </c>
      <c r="J612" s="1" t="s">
        <v>200</v>
      </c>
      <c r="L612" s="1" t="s">
        <v>201</v>
      </c>
      <c r="M612" s="1" t="s">
        <v>739</v>
      </c>
      <c r="N612" s="1" t="s">
        <v>33</v>
      </c>
      <c r="O612" s="1" t="s">
        <v>34</v>
      </c>
      <c r="P612" s="1" t="s">
        <v>35</v>
      </c>
      <c r="Q612" s="1" t="s">
        <v>112</v>
      </c>
      <c r="R612" s="1" t="s">
        <v>113</v>
      </c>
      <c r="U612" s="1" t="s">
        <v>164</v>
      </c>
      <c r="W612" s="1">
        <f t="shared" si="20"/>
        <v>2018</v>
      </c>
      <c r="X612" s="1">
        <f t="shared" si="21"/>
        <v>5</v>
      </c>
      <c r="Z612" s="3">
        <v>0</v>
      </c>
    </row>
    <row r="613" spans="1:26" ht="12.75" customHeight="1" x14ac:dyDescent="0.25">
      <c r="A613" s="2">
        <v>43222.549848229202</v>
      </c>
      <c r="B613" s="1" t="s">
        <v>626</v>
      </c>
      <c r="C613" s="1" t="s">
        <v>627</v>
      </c>
      <c r="D613" s="1" t="s">
        <v>27</v>
      </c>
      <c r="E613" s="1" t="s">
        <v>628</v>
      </c>
      <c r="F613" s="3">
        <v>10</v>
      </c>
      <c r="G613" s="1" t="s">
        <v>29</v>
      </c>
      <c r="H613" s="3">
        <v>3.62</v>
      </c>
      <c r="I613" s="3">
        <v>36.200000000000003</v>
      </c>
      <c r="J613" s="1" t="s">
        <v>30</v>
      </c>
      <c r="L613" s="1" t="s">
        <v>31</v>
      </c>
      <c r="M613" s="1" t="s">
        <v>740</v>
      </c>
      <c r="N613" s="1" t="s">
        <v>33</v>
      </c>
      <c r="O613" s="1" t="s">
        <v>34</v>
      </c>
      <c r="P613" s="1" t="s">
        <v>35</v>
      </c>
      <c r="Q613" s="1" t="s">
        <v>84</v>
      </c>
      <c r="R613" s="1" t="s">
        <v>85</v>
      </c>
      <c r="U613" s="1" t="s">
        <v>86</v>
      </c>
      <c r="W613" s="1">
        <f t="shared" si="20"/>
        <v>2018</v>
      </c>
      <c r="X613" s="1">
        <f t="shared" si="21"/>
        <v>5</v>
      </c>
      <c r="Z613" s="3">
        <v>0</v>
      </c>
    </row>
    <row r="614" spans="1:26" ht="12.75" customHeight="1" x14ac:dyDescent="0.25">
      <c r="A614" s="2">
        <v>43222.568039502301</v>
      </c>
      <c r="B614" s="1" t="s">
        <v>197</v>
      </c>
      <c r="C614" s="1" t="s">
        <v>198</v>
      </c>
      <c r="D614" s="1" t="s">
        <v>150</v>
      </c>
      <c r="E614" s="1" t="s">
        <v>199</v>
      </c>
      <c r="F614" s="3">
        <v>60</v>
      </c>
      <c r="G614" s="1" t="s">
        <v>29</v>
      </c>
      <c r="H614" s="3">
        <v>0.23</v>
      </c>
      <c r="I614" s="3">
        <v>13.61</v>
      </c>
      <c r="J614" s="1" t="s">
        <v>30</v>
      </c>
      <c r="L614" s="1" t="s">
        <v>31</v>
      </c>
      <c r="M614" s="1" t="s">
        <v>741</v>
      </c>
      <c r="N614" s="1" t="s">
        <v>33</v>
      </c>
      <c r="O614" s="1" t="s">
        <v>34</v>
      </c>
      <c r="P614" s="1" t="s">
        <v>35</v>
      </c>
      <c r="Q614" s="1" t="s">
        <v>152</v>
      </c>
      <c r="R614" s="1" t="s">
        <v>153</v>
      </c>
      <c r="U614" s="1" t="s">
        <v>203</v>
      </c>
      <c r="W614" s="1">
        <f t="shared" si="20"/>
        <v>2018</v>
      </c>
      <c r="X614" s="1">
        <f t="shared" si="21"/>
        <v>5</v>
      </c>
      <c r="Z614" s="3">
        <v>0</v>
      </c>
    </row>
    <row r="615" spans="1:26" ht="12.75" customHeight="1" x14ac:dyDescent="0.25">
      <c r="A615" s="2">
        <v>43222.568039502301</v>
      </c>
      <c r="B615" s="1" t="s">
        <v>456</v>
      </c>
      <c r="C615" s="1" t="s">
        <v>457</v>
      </c>
      <c r="D615" s="1" t="s">
        <v>40</v>
      </c>
      <c r="E615" s="1" t="s">
        <v>458</v>
      </c>
      <c r="F615" s="3">
        <v>10</v>
      </c>
      <c r="G615" s="1" t="s">
        <v>29</v>
      </c>
      <c r="H615" s="3">
        <v>0.99</v>
      </c>
      <c r="I615" s="3">
        <v>9.9</v>
      </c>
      <c r="J615" s="1" t="s">
        <v>30</v>
      </c>
      <c r="L615" s="1" t="s">
        <v>31</v>
      </c>
      <c r="M615" s="1" t="s">
        <v>741</v>
      </c>
      <c r="N615" s="1" t="s">
        <v>33</v>
      </c>
      <c r="O615" s="1" t="s">
        <v>34</v>
      </c>
      <c r="P615" s="1" t="s">
        <v>35</v>
      </c>
      <c r="Q615" s="1" t="s">
        <v>79</v>
      </c>
      <c r="R615" s="1" t="s">
        <v>80</v>
      </c>
      <c r="U615" s="1" t="s">
        <v>69</v>
      </c>
      <c r="W615" s="1">
        <f t="shared" si="20"/>
        <v>2018</v>
      </c>
      <c r="X615" s="1">
        <f t="shared" si="21"/>
        <v>5</v>
      </c>
      <c r="Z615" s="3">
        <v>0</v>
      </c>
    </row>
    <row r="616" spans="1:26" ht="12.75" customHeight="1" x14ac:dyDescent="0.25">
      <c r="A616" s="2">
        <v>43222.568039502301</v>
      </c>
      <c r="B616" s="1" t="s">
        <v>47</v>
      </c>
      <c r="C616" s="1" t="s">
        <v>48</v>
      </c>
      <c r="D616" s="1" t="s">
        <v>40</v>
      </c>
      <c r="E616" s="1" t="s">
        <v>49</v>
      </c>
      <c r="F616" s="3">
        <v>100</v>
      </c>
      <c r="G616" s="1" t="s">
        <v>29</v>
      </c>
      <c r="H616" s="3">
        <v>1.05</v>
      </c>
      <c r="I616" s="3">
        <v>105</v>
      </c>
      <c r="J616" s="1" t="s">
        <v>30</v>
      </c>
      <c r="L616" s="1" t="s">
        <v>31</v>
      </c>
      <c r="M616" s="1" t="s">
        <v>741</v>
      </c>
      <c r="N616" s="1" t="s">
        <v>33</v>
      </c>
      <c r="O616" s="1" t="s">
        <v>34</v>
      </c>
      <c r="P616" s="1" t="s">
        <v>35</v>
      </c>
      <c r="Q616" s="1" t="s">
        <v>45</v>
      </c>
      <c r="R616" s="1" t="s">
        <v>46</v>
      </c>
      <c r="W616" s="1">
        <f t="shared" si="20"/>
        <v>2018</v>
      </c>
      <c r="X616" s="1">
        <f t="shared" si="21"/>
        <v>5</v>
      </c>
      <c r="Z616" s="3">
        <v>0</v>
      </c>
    </row>
    <row r="617" spans="1:26" ht="12.75" customHeight="1" x14ac:dyDescent="0.25">
      <c r="A617" s="2">
        <v>43222.568039502301</v>
      </c>
      <c r="B617" s="1" t="s">
        <v>38</v>
      </c>
      <c r="C617" s="1" t="s">
        <v>39</v>
      </c>
      <c r="D617" s="1" t="s">
        <v>40</v>
      </c>
      <c r="E617" s="1" t="s">
        <v>41</v>
      </c>
      <c r="F617" s="3">
        <v>200</v>
      </c>
      <c r="G617" s="1" t="s">
        <v>29</v>
      </c>
      <c r="H617" s="3">
        <v>1.06</v>
      </c>
      <c r="I617" s="3">
        <v>211</v>
      </c>
      <c r="J617" s="1" t="s">
        <v>30</v>
      </c>
      <c r="L617" s="1" t="s">
        <v>31</v>
      </c>
      <c r="M617" s="1" t="s">
        <v>741</v>
      </c>
      <c r="N617" s="1" t="s">
        <v>33</v>
      </c>
      <c r="O617" s="1" t="s">
        <v>34</v>
      </c>
      <c r="P617" s="1" t="s">
        <v>35</v>
      </c>
      <c r="Q617" s="1" t="s">
        <v>45</v>
      </c>
      <c r="R617" s="1" t="s">
        <v>46</v>
      </c>
      <c r="S617" s="1" t="s">
        <v>459</v>
      </c>
      <c r="W617" s="1">
        <f t="shared" si="20"/>
        <v>2018</v>
      </c>
      <c r="X617" s="1">
        <f t="shared" si="21"/>
        <v>5</v>
      </c>
      <c r="Z617" s="3">
        <v>0</v>
      </c>
    </row>
    <row r="618" spans="1:26" ht="12.75" customHeight="1" x14ac:dyDescent="0.25">
      <c r="A618" s="2">
        <v>43222.568039502301</v>
      </c>
      <c r="C618" s="1" t="s">
        <v>50</v>
      </c>
      <c r="D618" s="1" t="s">
        <v>27</v>
      </c>
      <c r="E618" s="1" t="s">
        <v>51</v>
      </c>
      <c r="F618" s="3">
        <v>5</v>
      </c>
      <c r="G618" s="1" t="s">
        <v>29</v>
      </c>
      <c r="H618" s="3">
        <v>1.1499999999999999</v>
      </c>
      <c r="I618" s="3">
        <v>5.77</v>
      </c>
      <c r="J618" s="1" t="s">
        <v>30</v>
      </c>
      <c r="L618" s="1" t="s">
        <v>31</v>
      </c>
      <c r="M618" s="1" t="s">
        <v>741</v>
      </c>
      <c r="N618" s="1" t="s">
        <v>33</v>
      </c>
      <c r="O618" s="1" t="s">
        <v>34</v>
      </c>
      <c r="P618" s="1" t="s">
        <v>35</v>
      </c>
      <c r="Q618" s="1" t="s">
        <v>52</v>
      </c>
      <c r="R618" s="1" t="s">
        <v>53</v>
      </c>
      <c r="U618" s="1" t="s">
        <v>54</v>
      </c>
      <c r="W618" s="1">
        <f t="shared" si="20"/>
        <v>2018</v>
      </c>
      <c r="X618" s="1">
        <f t="shared" si="21"/>
        <v>5</v>
      </c>
      <c r="Z618" s="3">
        <v>0</v>
      </c>
    </row>
    <row r="619" spans="1:26" ht="12.75" customHeight="1" x14ac:dyDescent="0.25">
      <c r="A619" s="2">
        <v>43222.568039502301</v>
      </c>
      <c r="C619" s="1" t="s">
        <v>204</v>
      </c>
      <c r="D619" s="1" t="s">
        <v>40</v>
      </c>
      <c r="E619" s="1" t="s">
        <v>205</v>
      </c>
      <c r="F619" s="3">
        <v>20</v>
      </c>
      <c r="G619" s="1" t="s">
        <v>29</v>
      </c>
      <c r="H619" s="3">
        <v>1.19</v>
      </c>
      <c r="I619" s="3">
        <v>23.76</v>
      </c>
      <c r="J619" s="1" t="s">
        <v>30</v>
      </c>
      <c r="L619" s="1" t="s">
        <v>31</v>
      </c>
      <c r="M619" s="1" t="s">
        <v>741</v>
      </c>
      <c r="N619" s="1" t="s">
        <v>33</v>
      </c>
      <c r="O619" s="1" t="s">
        <v>34</v>
      </c>
      <c r="P619" s="1" t="s">
        <v>35</v>
      </c>
      <c r="Q619" s="1" t="s">
        <v>67</v>
      </c>
      <c r="R619" s="1" t="s">
        <v>68</v>
      </c>
      <c r="U619" s="1" t="s">
        <v>183</v>
      </c>
      <c r="W619" s="1">
        <f t="shared" si="20"/>
        <v>2018</v>
      </c>
      <c r="X619" s="1">
        <f t="shared" si="21"/>
        <v>5</v>
      </c>
      <c r="Z619" s="3">
        <v>0</v>
      </c>
    </row>
    <row r="620" spans="1:26" ht="12.75" customHeight="1" x14ac:dyDescent="0.25">
      <c r="A620" s="2">
        <v>43222.568039502301</v>
      </c>
      <c r="B620" s="1" t="s">
        <v>460</v>
      </c>
      <c r="C620" s="1" t="s">
        <v>461</v>
      </c>
      <c r="D620" s="1" t="s">
        <v>40</v>
      </c>
      <c r="E620" s="1" t="s">
        <v>462</v>
      </c>
      <c r="F620" s="3">
        <v>40</v>
      </c>
      <c r="G620" s="1" t="s">
        <v>29</v>
      </c>
      <c r="H620" s="3">
        <v>1.21</v>
      </c>
      <c r="I620" s="3">
        <v>48.4</v>
      </c>
      <c r="J620" s="1" t="s">
        <v>30</v>
      </c>
      <c r="L620" s="1" t="s">
        <v>31</v>
      </c>
      <c r="M620" s="1" t="s">
        <v>741</v>
      </c>
      <c r="N620" s="1" t="s">
        <v>33</v>
      </c>
      <c r="O620" s="1" t="s">
        <v>34</v>
      </c>
      <c r="P620" s="1" t="s">
        <v>35</v>
      </c>
      <c r="Q620" s="1" t="s">
        <v>463</v>
      </c>
      <c r="R620" s="1" t="s">
        <v>464</v>
      </c>
      <c r="U620" s="1" t="s">
        <v>139</v>
      </c>
      <c r="W620" s="1">
        <f t="shared" si="20"/>
        <v>2018</v>
      </c>
      <c r="X620" s="1">
        <f t="shared" si="21"/>
        <v>5</v>
      </c>
      <c r="Z620" s="3">
        <v>0</v>
      </c>
    </row>
    <row r="621" spans="1:26" ht="12.75" customHeight="1" x14ac:dyDescent="0.25">
      <c r="A621" s="2">
        <v>43222.568039502301</v>
      </c>
      <c r="B621" s="1" t="s">
        <v>64</v>
      </c>
      <c r="C621" s="1" t="s">
        <v>65</v>
      </c>
      <c r="D621" s="1" t="s">
        <v>40</v>
      </c>
      <c r="E621" s="1" t="s">
        <v>66</v>
      </c>
      <c r="F621" s="3">
        <v>40</v>
      </c>
      <c r="G621" s="1" t="s">
        <v>29</v>
      </c>
      <c r="H621" s="3">
        <v>2.25</v>
      </c>
      <c r="I621" s="3">
        <v>90</v>
      </c>
      <c r="J621" s="1" t="s">
        <v>30</v>
      </c>
      <c r="L621" s="1" t="s">
        <v>31</v>
      </c>
      <c r="M621" s="1" t="s">
        <v>741</v>
      </c>
      <c r="N621" s="1" t="s">
        <v>33</v>
      </c>
      <c r="O621" s="1" t="s">
        <v>34</v>
      </c>
      <c r="P621" s="1" t="s">
        <v>35</v>
      </c>
      <c r="Q621" s="1" t="s">
        <v>67</v>
      </c>
      <c r="R621" s="1" t="s">
        <v>68</v>
      </c>
      <c r="U621" s="1" t="s">
        <v>69</v>
      </c>
      <c r="W621" s="1">
        <f t="shared" si="20"/>
        <v>2018</v>
      </c>
      <c r="X621" s="1">
        <f t="shared" si="21"/>
        <v>5</v>
      </c>
      <c r="Z621" s="3">
        <v>0</v>
      </c>
    </row>
    <row r="622" spans="1:26" ht="12.75" customHeight="1" x14ac:dyDescent="0.25">
      <c r="A622" s="2">
        <v>43222.568039502301</v>
      </c>
      <c r="C622" s="1" t="s">
        <v>70</v>
      </c>
      <c r="D622" s="1" t="s">
        <v>71</v>
      </c>
      <c r="E622" s="1" t="s">
        <v>72</v>
      </c>
      <c r="F622" s="3">
        <v>200</v>
      </c>
      <c r="G622" s="1" t="s">
        <v>29</v>
      </c>
      <c r="H622" s="3">
        <v>2.35</v>
      </c>
      <c r="I622" s="3">
        <v>469.48</v>
      </c>
      <c r="J622" s="1" t="s">
        <v>30</v>
      </c>
      <c r="L622" s="1" t="s">
        <v>31</v>
      </c>
      <c r="M622" s="1" t="s">
        <v>741</v>
      </c>
      <c r="N622" s="1" t="s">
        <v>33</v>
      </c>
      <c r="O622" s="1" t="s">
        <v>34</v>
      </c>
      <c r="P622" s="1" t="s">
        <v>35</v>
      </c>
      <c r="Q622" s="1" t="s">
        <v>73</v>
      </c>
      <c r="R622" s="1" t="s">
        <v>74</v>
      </c>
      <c r="U622" s="1" t="s">
        <v>75</v>
      </c>
      <c r="W622" s="1">
        <f t="shared" si="20"/>
        <v>2018</v>
      </c>
      <c r="X622" s="1">
        <f t="shared" si="21"/>
        <v>5</v>
      </c>
      <c r="Z622" s="3">
        <v>0</v>
      </c>
    </row>
    <row r="623" spans="1:26" ht="12.75" customHeight="1" x14ac:dyDescent="0.25">
      <c r="A623" s="2">
        <v>43222.568039502301</v>
      </c>
      <c r="B623" s="1" t="s">
        <v>206</v>
      </c>
      <c r="C623" s="1" t="s">
        <v>207</v>
      </c>
      <c r="D623" s="1" t="s">
        <v>40</v>
      </c>
      <c r="E623" s="1" t="s">
        <v>208</v>
      </c>
      <c r="F623" s="3">
        <v>10</v>
      </c>
      <c r="G623" s="1" t="s">
        <v>29</v>
      </c>
      <c r="H623" s="3">
        <v>4.49</v>
      </c>
      <c r="I623" s="3">
        <v>44.9</v>
      </c>
      <c r="J623" s="1" t="s">
        <v>30</v>
      </c>
      <c r="L623" s="1" t="s">
        <v>31</v>
      </c>
      <c r="M623" s="1" t="s">
        <v>741</v>
      </c>
      <c r="N623" s="1" t="s">
        <v>33</v>
      </c>
      <c r="O623" s="1" t="s">
        <v>34</v>
      </c>
      <c r="P623" s="1" t="s">
        <v>35</v>
      </c>
      <c r="Q623" s="1" t="s">
        <v>79</v>
      </c>
      <c r="R623" s="1" t="s">
        <v>80</v>
      </c>
      <c r="U623" s="1" t="s">
        <v>69</v>
      </c>
      <c r="W623" s="1">
        <f t="shared" si="20"/>
        <v>2018</v>
      </c>
      <c r="X623" s="1">
        <f t="shared" si="21"/>
        <v>5</v>
      </c>
      <c r="Z623" s="3">
        <v>0</v>
      </c>
    </row>
    <row r="624" spans="1:26" ht="12.75" customHeight="1" x14ac:dyDescent="0.25">
      <c r="A624" s="2">
        <v>43222.568039502301</v>
      </c>
      <c r="C624" s="1" t="s">
        <v>445</v>
      </c>
      <c r="D624" s="1" t="s">
        <v>150</v>
      </c>
      <c r="E624" s="1" t="s">
        <v>446</v>
      </c>
      <c r="F624" s="3">
        <v>20</v>
      </c>
      <c r="G624" s="1" t="s">
        <v>29</v>
      </c>
      <c r="H624" s="3">
        <v>5.99</v>
      </c>
      <c r="I624" s="3">
        <v>119.79</v>
      </c>
      <c r="J624" s="1" t="s">
        <v>30</v>
      </c>
      <c r="L624" s="1" t="s">
        <v>31</v>
      </c>
      <c r="M624" s="1" t="s">
        <v>741</v>
      </c>
      <c r="N624" s="1" t="s">
        <v>33</v>
      </c>
      <c r="O624" s="1" t="s">
        <v>34</v>
      </c>
      <c r="P624" s="1" t="s">
        <v>35</v>
      </c>
      <c r="Q624" s="1" t="s">
        <v>152</v>
      </c>
      <c r="R624" s="1" t="s">
        <v>153</v>
      </c>
      <c r="U624" s="1" t="s">
        <v>447</v>
      </c>
      <c r="W624" s="1">
        <f t="shared" si="20"/>
        <v>2018</v>
      </c>
      <c r="X624" s="1">
        <f t="shared" si="21"/>
        <v>5</v>
      </c>
      <c r="Z624" s="3">
        <v>0</v>
      </c>
    </row>
    <row r="625" spans="1:26" ht="12.75" customHeight="1" x14ac:dyDescent="0.25">
      <c r="A625" s="2">
        <v>43222.568039502301</v>
      </c>
      <c r="B625" s="1" t="s">
        <v>569</v>
      </c>
      <c r="C625" s="1" t="s">
        <v>570</v>
      </c>
      <c r="D625" s="1" t="s">
        <v>40</v>
      </c>
      <c r="E625" s="1" t="s">
        <v>571</v>
      </c>
      <c r="F625" s="3">
        <v>3</v>
      </c>
      <c r="G625" s="1" t="s">
        <v>29</v>
      </c>
      <c r="H625" s="3">
        <v>13.31</v>
      </c>
      <c r="I625" s="3">
        <v>39.93</v>
      </c>
      <c r="J625" s="1" t="s">
        <v>30</v>
      </c>
      <c r="L625" s="1" t="s">
        <v>31</v>
      </c>
      <c r="M625" s="1" t="s">
        <v>741</v>
      </c>
      <c r="N625" s="1" t="s">
        <v>33</v>
      </c>
      <c r="O625" s="1" t="s">
        <v>34</v>
      </c>
      <c r="P625" s="1" t="s">
        <v>35</v>
      </c>
      <c r="Q625" s="1" t="s">
        <v>572</v>
      </c>
      <c r="R625" s="1" t="s">
        <v>573</v>
      </c>
      <c r="U625" s="1" t="s">
        <v>139</v>
      </c>
      <c r="W625" s="1">
        <f t="shared" si="20"/>
        <v>2018</v>
      </c>
      <c r="X625" s="1">
        <f t="shared" si="21"/>
        <v>5</v>
      </c>
      <c r="Z625" s="3">
        <v>0</v>
      </c>
    </row>
    <row r="626" spans="1:26" ht="12.75" customHeight="1" x14ac:dyDescent="0.25">
      <c r="A626" s="2">
        <v>43222.568039502301</v>
      </c>
      <c r="B626" s="1" t="s">
        <v>267</v>
      </c>
      <c r="C626" s="1" t="s">
        <v>268</v>
      </c>
      <c r="D626" s="1" t="s">
        <v>27</v>
      </c>
      <c r="E626" s="1" t="s">
        <v>269</v>
      </c>
      <c r="F626" s="3">
        <v>6</v>
      </c>
      <c r="G626" s="1" t="s">
        <v>105</v>
      </c>
      <c r="H626" s="3">
        <v>17.96</v>
      </c>
      <c r="I626" s="3">
        <v>107.74</v>
      </c>
      <c r="J626" s="1" t="s">
        <v>30</v>
      </c>
      <c r="L626" s="1" t="s">
        <v>31</v>
      </c>
      <c r="M626" s="1" t="s">
        <v>741</v>
      </c>
      <c r="N626" s="1" t="s">
        <v>33</v>
      </c>
      <c r="O626" s="1" t="s">
        <v>34</v>
      </c>
      <c r="P626" s="1" t="s">
        <v>35</v>
      </c>
      <c r="Q626" s="1" t="s">
        <v>36</v>
      </c>
      <c r="R626" s="1" t="s">
        <v>37</v>
      </c>
      <c r="U626" s="1" t="s">
        <v>61</v>
      </c>
      <c r="W626" s="1">
        <f t="shared" si="20"/>
        <v>2018</v>
      </c>
      <c r="X626" s="1">
        <f t="shared" si="21"/>
        <v>5</v>
      </c>
      <c r="Z626" s="3">
        <v>0</v>
      </c>
    </row>
    <row r="627" spans="1:26" ht="12.75" customHeight="1" x14ac:dyDescent="0.25">
      <c r="A627" s="2">
        <v>43222.568039502301</v>
      </c>
      <c r="C627" s="1" t="s">
        <v>270</v>
      </c>
      <c r="D627" s="1" t="s">
        <v>27</v>
      </c>
      <c r="E627" s="1" t="s">
        <v>271</v>
      </c>
      <c r="F627" s="3">
        <v>25</v>
      </c>
      <c r="G627" s="1" t="s">
        <v>105</v>
      </c>
      <c r="H627" s="3">
        <v>20.48</v>
      </c>
      <c r="I627" s="3">
        <v>511.95</v>
      </c>
      <c r="J627" s="1" t="s">
        <v>30</v>
      </c>
      <c r="L627" s="1" t="s">
        <v>31</v>
      </c>
      <c r="M627" s="1" t="s">
        <v>741</v>
      </c>
      <c r="N627" s="1" t="s">
        <v>33</v>
      </c>
      <c r="O627" s="1" t="s">
        <v>34</v>
      </c>
      <c r="P627" s="1" t="s">
        <v>35</v>
      </c>
      <c r="Q627" s="1" t="s">
        <v>112</v>
      </c>
      <c r="R627" s="1" t="s">
        <v>113</v>
      </c>
      <c r="U627" s="1" t="s">
        <v>160</v>
      </c>
      <c r="W627" s="1">
        <f t="shared" si="20"/>
        <v>2018</v>
      </c>
      <c r="X627" s="1">
        <f t="shared" si="21"/>
        <v>5</v>
      </c>
      <c r="Z627" s="3">
        <v>0</v>
      </c>
    </row>
    <row r="628" spans="1:26" ht="12.75" customHeight="1" x14ac:dyDescent="0.25">
      <c r="A628" s="2">
        <v>43222.568039502301</v>
      </c>
      <c r="B628" s="1" t="s">
        <v>574</v>
      </c>
      <c r="C628" s="1" t="s">
        <v>575</v>
      </c>
      <c r="D628" s="1" t="s">
        <v>150</v>
      </c>
      <c r="E628" s="1" t="s">
        <v>576</v>
      </c>
      <c r="F628" s="3">
        <v>8</v>
      </c>
      <c r="G628" s="1" t="s">
        <v>29</v>
      </c>
      <c r="H628" s="3">
        <v>28.38</v>
      </c>
      <c r="I628" s="3">
        <v>227</v>
      </c>
      <c r="J628" s="1" t="s">
        <v>30</v>
      </c>
      <c r="L628" s="1" t="s">
        <v>31</v>
      </c>
      <c r="M628" s="1" t="s">
        <v>741</v>
      </c>
      <c r="N628" s="1" t="s">
        <v>33</v>
      </c>
      <c r="O628" s="1" t="s">
        <v>34</v>
      </c>
      <c r="P628" s="1" t="s">
        <v>35</v>
      </c>
      <c r="Q628" s="1" t="s">
        <v>152</v>
      </c>
      <c r="R628" s="1" t="s">
        <v>153</v>
      </c>
      <c r="U628" s="1" t="s">
        <v>577</v>
      </c>
      <c r="W628" s="1">
        <f t="shared" si="20"/>
        <v>2018</v>
      </c>
      <c r="X628" s="1">
        <f t="shared" si="21"/>
        <v>5</v>
      </c>
      <c r="Z628" s="3">
        <v>0</v>
      </c>
    </row>
    <row r="629" spans="1:26" ht="12.75" customHeight="1" x14ac:dyDescent="0.25">
      <c r="A629" s="2">
        <v>43222.568039502301</v>
      </c>
      <c r="B629" s="1" t="s">
        <v>124</v>
      </c>
      <c r="C629" s="1" t="s">
        <v>125</v>
      </c>
      <c r="D629" s="1" t="s">
        <v>40</v>
      </c>
      <c r="E629" s="1" t="s">
        <v>126</v>
      </c>
      <c r="F629" s="3">
        <v>1</v>
      </c>
      <c r="G629" s="1" t="s">
        <v>29</v>
      </c>
      <c r="H629" s="3">
        <v>29.3</v>
      </c>
      <c r="I629" s="3">
        <v>29.3</v>
      </c>
      <c r="J629" s="1" t="s">
        <v>30</v>
      </c>
      <c r="L629" s="1" t="s">
        <v>31</v>
      </c>
      <c r="M629" s="1" t="s">
        <v>741</v>
      </c>
      <c r="N629" s="1" t="s">
        <v>33</v>
      </c>
      <c r="O629" s="1" t="s">
        <v>34</v>
      </c>
      <c r="P629" s="1" t="s">
        <v>35</v>
      </c>
      <c r="Q629" s="1" t="s">
        <v>90</v>
      </c>
      <c r="R629" s="1" t="s">
        <v>91</v>
      </c>
      <c r="U629" s="1" t="s">
        <v>69</v>
      </c>
      <c r="W629" s="1">
        <f t="shared" si="20"/>
        <v>2018</v>
      </c>
      <c r="X629" s="1">
        <f t="shared" si="21"/>
        <v>5</v>
      </c>
      <c r="Z629" s="3">
        <v>0</v>
      </c>
    </row>
    <row r="630" spans="1:26" ht="12.75" customHeight="1" x14ac:dyDescent="0.25">
      <c r="A630" s="2">
        <v>43222.568039502301</v>
      </c>
      <c r="B630" s="1" t="s">
        <v>220</v>
      </c>
      <c r="C630" s="1" t="s">
        <v>221</v>
      </c>
      <c r="D630" s="1" t="s">
        <v>57</v>
      </c>
      <c r="E630" s="1" t="s">
        <v>222</v>
      </c>
      <c r="F630" s="3">
        <v>3</v>
      </c>
      <c r="G630" s="1" t="s">
        <v>29</v>
      </c>
      <c r="H630" s="3">
        <v>32.67</v>
      </c>
      <c r="I630" s="3">
        <v>98</v>
      </c>
      <c r="J630" s="1" t="s">
        <v>30</v>
      </c>
      <c r="L630" s="1" t="s">
        <v>31</v>
      </c>
      <c r="M630" s="1" t="s">
        <v>741</v>
      </c>
      <c r="N630" s="1" t="s">
        <v>33</v>
      </c>
      <c r="O630" s="1" t="s">
        <v>34</v>
      </c>
      <c r="P630" s="1" t="s">
        <v>35</v>
      </c>
      <c r="Q630" s="1" t="s">
        <v>59</v>
      </c>
      <c r="R630" s="1" t="s">
        <v>60</v>
      </c>
      <c r="U630" s="1" t="s">
        <v>61</v>
      </c>
      <c r="W630" s="1">
        <f t="shared" si="20"/>
        <v>2018</v>
      </c>
      <c r="X630" s="1">
        <f t="shared" si="21"/>
        <v>5</v>
      </c>
      <c r="Z630" s="3">
        <v>0</v>
      </c>
    </row>
    <row r="631" spans="1:26" ht="12.75" customHeight="1" x14ac:dyDescent="0.25">
      <c r="A631" s="2">
        <v>43222.568039502301</v>
      </c>
      <c r="B631" s="1" t="s">
        <v>274</v>
      </c>
      <c r="C631" s="1" t="s">
        <v>275</v>
      </c>
      <c r="D631" s="1" t="s">
        <v>57</v>
      </c>
      <c r="E631" s="1" t="s">
        <v>276</v>
      </c>
      <c r="F631" s="3">
        <v>1</v>
      </c>
      <c r="G631" s="1" t="s">
        <v>29</v>
      </c>
      <c r="H631" s="3">
        <v>37.51</v>
      </c>
      <c r="I631" s="3">
        <v>37.51</v>
      </c>
      <c r="J631" s="1" t="s">
        <v>30</v>
      </c>
      <c r="L631" s="1" t="s">
        <v>31</v>
      </c>
      <c r="M631" s="1" t="s">
        <v>741</v>
      </c>
      <c r="N631" s="1" t="s">
        <v>33</v>
      </c>
      <c r="O631" s="1" t="s">
        <v>34</v>
      </c>
      <c r="P631" s="1" t="s">
        <v>35</v>
      </c>
      <c r="Q631" s="1" t="s">
        <v>59</v>
      </c>
      <c r="R631" s="1" t="s">
        <v>60</v>
      </c>
      <c r="U631" s="1" t="s">
        <v>61</v>
      </c>
      <c r="W631" s="1">
        <f t="shared" si="20"/>
        <v>2018</v>
      </c>
      <c r="X631" s="1">
        <f t="shared" si="21"/>
        <v>5</v>
      </c>
      <c r="Z631" s="3">
        <v>0</v>
      </c>
    </row>
    <row r="632" spans="1:26" ht="12.75" customHeight="1" x14ac:dyDescent="0.25">
      <c r="A632" s="2">
        <v>43222.568039502301</v>
      </c>
      <c r="C632" s="1" t="s">
        <v>588</v>
      </c>
      <c r="D632" s="1" t="s">
        <v>27</v>
      </c>
      <c r="E632" s="1" t="s">
        <v>589</v>
      </c>
      <c r="F632" s="3">
        <v>2</v>
      </c>
      <c r="G632" s="1" t="s">
        <v>29</v>
      </c>
      <c r="H632" s="3">
        <v>48.4</v>
      </c>
      <c r="I632" s="3">
        <v>96.8</v>
      </c>
      <c r="J632" s="1" t="s">
        <v>30</v>
      </c>
      <c r="L632" s="1" t="s">
        <v>31</v>
      </c>
      <c r="M632" s="1" t="s">
        <v>741</v>
      </c>
      <c r="N632" s="1" t="s">
        <v>33</v>
      </c>
      <c r="O632" s="1" t="s">
        <v>34</v>
      </c>
      <c r="P632" s="1" t="s">
        <v>35</v>
      </c>
      <c r="Q632" s="1" t="s">
        <v>112</v>
      </c>
      <c r="R632" s="1" t="s">
        <v>113</v>
      </c>
      <c r="U632" s="1" t="s">
        <v>160</v>
      </c>
      <c r="W632" s="1">
        <f t="shared" si="20"/>
        <v>2018</v>
      </c>
      <c r="X632" s="1">
        <f t="shared" si="21"/>
        <v>5</v>
      </c>
      <c r="Z632" s="3">
        <v>0</v>
      </c>
    </row>
    <row r="633" spans="1:26" ht="12.75" customHeight="1" x14ac:dyDescent="0.25">
      <c r="A633" s="2">
        <v>43222.568039502301</v>
      </c>
      <c r="C633" s="1" t="s">
        <v>307</v>
      </c>
      <c r="D633" s="1" t="s">
        <v>57</v>
      </c>
      <c r="E633" s="1" t="s">
        <v>308</v>
      </c>
      <c r="F633" s="3">
        <v>5</v>
      </c>
      <c r="G633" s="1" t="s">
        <v>29</v>
      </c>
      <c r="H633" s="3">
        <v>51.88</v>
      </c>
      <c r="I633" s="3">
        <v>259.42</v>
      </c>
      <c r="J633" s="1" t="s">
        <v>30</v>
      </c>
      <c r="L633" s="1" t="s">
        <v>31</v>
      </c>
      <c r="M633" s="1" t="s">
        <v>741</v>
      </c>
      <c r="N633" s="1" t="s">
        <v>33</v>
      </c>
      <c r="O633" s="1" t="s">
        <v>34</v>
      </c>
      <c r="P633" s="1" t="s">
        <v>35</v>
      </c>
      <c r="Q633" s="1" t="s">
        <v>106</v>
      </c>
      <c r="R633" s="1" t="s">
        <v>107</v>
      </c>
      <c r="U633" s="1" t="s">
        <v>309</v>
      </c>
      <c r="W633" s="1">
        <f t="shared" si="20"/>
        <v>2018</v>
      </c>
      <c r="X633" s="1">
        <f t="shared" si="21"/>
        <v>5</v>
      </c>
      <c r="Z633" s="3">
        <v>0</v>
      </c>
    </row>
    <row r="634" spans="1:26" ht="12.75" customHeight="1" x14ac:dyDescent="0.25">
      <c r="A634" s="2">
        <v>43222.568039502301</v>
      </c>
      <c r="B634" s="1" t="s">
        <v>155</v>
      </c>
      <c r="C634" s="1" t="s">
        <v>156</v>
      </c>
      <c r="D634" s="1" t="s">
        <v>57</v>
      </c>
      <c r="E634" s="1" t="s">
        <v>157</v>
      </c>
      <c r="F634" s="3">
        <v>2</v>
      </c>
      <c r="G634" s="1" t="s">
        <v>29</v>
      </c>
      <c r="H634" s="3">
        <v>54.45</v>
      </c>
      <c r="I634" s="3">
        <v>108.9</v>
      </c>
      <c r="J634" s="1" t="s">
        <v>30</v>
      </c>
      <c r="L634" s="1" t="s">
        <v>31</v>
      </c>
      <c r="M634" s="1" t="s">
        <v>741</v>
      </c>
      <c r="N634" s="1" t="s">
        <v>33</v>
      </c>
      <c r="O634" s="1" t="s">
        <v>34</v>
      </c>
      <c r="P634" s="1" t="s">
        <v>35</v>
      </c>
      <c r="Q634" s="1" t="s">
        <v>59</v>
      </c>
      <c r="R634" s="1" t="s">
        <v>60</v>
      </c>
      <c r="U634" s="1" t="s">
        <v>61</v>
      </c>
      <c r="W634" s="1">
        <f t="shared" si="20"/>
        <v>2018</v>
      </c>
      <c r="X634" s="1">
        <f t="shared" si="21"/>
        <v>5</v>
      </c>
      <c r="Z634" s="3">
        <v>0</v>
      </c>
    </row>
    <row r="635" spans="1:26" ht="12.75" customHeight="1" x14ac:dyDescent="0.25">
      <c r="A635" s="2">
        <v>43222.568039502301</v>
      </c>
      <c r="C635" s="1" t="s">
        <v>158</v>
      </c>
      <c r="D635" s="1" t="s">
        <v>27</v>
      </c>
      <c r="E635" s="1" t="s">
        <v>159</v>
      </c>
      <c r="F635" s="3">
        <v>1</v>
      </c>
      <c r="G635" s="1" t="s">
        <v>105</v>
      </c>
      <c r="H635" s="3">
        <v>57.72</v>
      </c>
      <c r="I635" s="3">
        <v>57.72</v>
      </c>
      <c r="J635" s="1" t="s">
        <v>30</v>
      </c>
      <c r="L635" s="1" t="s">
        <v>31</v>
      </c>
      <c r="M635" s="1" t="s">
        <v>741</v>
      </c>
      <c r="N635" s="1" t="s">
        <v>33</v>
      </c>
      <c r="O635" s="1" t="s">
        <v>34</v>
      </c>
      <c r="P635" s="1" t="s">
        <v>35</v>
      </c>
      <c r="Q635" s="1" t="s">
        <v>112</v>
      </c>
      <c r="R635" s="1" t="s">
        <v>113</v>
      </c>
      <c r="U635" s="1" t="s">
        <v>160</v>
      </c>
      <c r="W635" s="1">
        <f t="shared" si="20"/>
        <v>2018</v>
      </c>
      <c r="X635" s="1">
        <f t="shared" si="21"/>
        <v>5</v>
      </c>
      <c r="Z635" s="3">
        <v>0</v>
      </c>
    </row>
    <row r="636" spans="1:26" ht="12.75" customHeight="1" x14ac:dyDescent="0.25">
      <c r="A636" s="2">
        <v>43222.568039502301</v>
      </c>
      <c r="C636" s="1" t="s">
        <v>285</v>
      </c>
      <c r="D636" s="1" t="s">
        <v>40</v>
      </c>
      <c r="E636" s="1" t="s">
        <v>286</v>
      </c>
      <c r="F636" s="3">
        <v>10</v>
      </c>
      <c r="G636" s="1" t="s">
        <v>105</v>
      </c>
      <c r="H636" s="3">
        <v>60.5</v>
      </c>
      <c r="I636" s="3">
        <v>605</v>
      </c>
      <c r="J636" s="1" t="s">
        <v>30</v>
      </c>
      <c r="L636" s="1" t="s">
        <v>31</v>
      </c>
      <c r="M636" s="1" t="s">
        <v>741</v>
      </c>
      <c r="N636" s="1" t="s">
        <v>33</v>
      </c>
      <c r="O636" s="1" t="s">
        <v>34</v>
      </c>
      <c r="P636" s="1" t="s">
        <v>35</v>
      </c>
      <c r="Q636" s="1" t="s">
        <v>181</v>
      </c>
      <c r="R636" s="1" t="s">
        <v>182</v>
      </c>
      <c r="U636" s="1" t="s">
        <v>288</v>
      </c>
      <c r="W636" s="1">
        <f t="shared" si="20"/>
        <v>2018</v>
      </c>
      <c r="X636" s="1">
        <f t="shared" si="21"/>
        <v>5</v>
      </c>
      <c r="Z636" s="3">
        <v>0</v>
      </c>
    </row>
    <row r="637" spans="1:26" ht="12.75" customHeight="1" x14ac:dyDescent="0.25">
      <c r="A637" s="2">
        <v>43222.568039502301</v>
      </c>
      <c r="C637" s="1" t="s">
        <v>226</v>
      </c>
      <c r="D637" s="1" t="s">
        <v>27</v>
      </c>
      <c r="E637" s="1" t="s">
        <v>227</v>
      </c>
      <c r="F637" s="3">
        <v>2</v>
      </c>
      <c r="G637" s="1" t="s">
        <v>29</v>
      </c>
      <c r="H637" s="3">
        <v>197.23</v>
      </c>
      <c r="I637" s="3">
        <v>394.46</v>
      </c>
      <c r="J637" s="1" t="s">
        <v>30</v>
      </c>
      <c r="L637" s="1" t="s">
        <v>31</v>
      </c>
      <c r="M637" s="1" t="s">
        <v>741</v>
      </c>
      <c r="N637" s="1" t="s">
        <v>33</v>
      </c>
      <c r="O637" s="1" t="s">
        <v>34</v>
      </c>
      <c r="P637" s="1" t="s">
        <v>35</v>
      </c>
      <c r="Q637" s="1" t="s">
        <v>36</v>
      </c>
      <c r="R637" s="1" t="s">
        <v>37</v>
      </c>
      <c r="U637" s="1" t="s">
        <v>228</v>
      </c>
      <c r="W637" s="1">
        <f t="shared" si="20"/>
        <v>2018</v>
      </c>
      <c r="X637" s="1">
        <f t="shared" si="21"/>
        <v>5</v>
      </c>
      <c r="Z637" s="3">
        <v>0</v>
      </c>
    </row>
    <row r="638" spans="1:26" ht="12.75" customHeight="1" x14ac:dyDescent="0.25">
      <c r="A638" s="2">
        <v>43222.568039502301</v>
      </c>
      <c r="B638" s="1" t="s">
        <v>229</v>
      </c>
      <c r="C638" s="1" t="s">
        <v>230</v>
      </c>
      <c r="D638" s="1" t="s">
        <v>57</v>
      </c>
      <c r="E638" s="1" t="s">
        <v>231</v>
      </c>
      <c r="F638" s="3">
        <v>1</v>
      </c>
      <c r="G638" s="1" t="s">
        <v>105</v>
      </c>
      <c r="H638" s="3">
        <v>219.01</v>
      </c>
      <c r="I638" s="3">
        <v>219.01</v>
      </c>
      <c r="J638" s="1" t="s">
        <v>30</v>
      </c>
      <c r="L638" s="1" t="s">
        <v>31</v>
      </c>
      <c r="M638" s="1" t="s">
        <v>741</v>
      </c>
      <c r="N638" s="1" t="s">
        <v>33</v>
      </c>
      <c r="O638" s="1" t="s">
        <v>34</v>
      </c>
      <c r="P638" s="1" t="s">
        <v>35</v>
      </c>
      <c r="Q638" s="1" t="s">
        <v>59</v>
      </c>
      <c r="R638" s="1" t="s">
        <v>60</v>
      </c>
      <c r="U638" s="1" t="s">
        <v>61</v>
      </c>
      <c r="W638" s="1">
        <f t="shared" si="20"/>
        <v>2018</v>
      </c>
      <c r="X638" s="1">
        <f t="shared" si="21"/>
        <v>5</v>
      </c>
      <c r="Z638" s="3">
        <v>0</v>
      </c>
    </row>
    <row r="639" spans="1:26" ht="12.75" customHeight="1" x14ac:dyDescent="0.25">
      <c r="A639" s="2">
        <v>43222.568039502301</v>
      </c>
      <c r="B639" s="1" t="s">
        <v>232</v>
      </c>
      <c r="C639" s="1" t="s">
        <v>233</v>
      </c>
      <c r="D639" s="1" t="s">
        <v>27</v>
      </c>
      <c r="E639" s="1" t="s">
        <v>234</v>
      </c>
      <c r="F639" s="3">
        <v>2</v>
      </c>
      <c r="G639" s="1" t="s">
        <v>105</v>
      </c>
      <c r="H639" s="3">
        <v>326.72000000000003</v>
      </c>
      <c r="I639" s="3">
        <v>653.44000000000005</v>
      </c>
      <c r="J639" s="1" t="s">
        <v>30</v>
      </c>
      <c r="L639" s="1" t="s">
        <v>31</v>
      </c>
      <c r="M639" s="1" t="s">
        <v>741</v>
      </c>
      <c r="N639" s="1" t="s">
        <v>33</v>
      </c>
      <c r="O639" s="1" t="s">
        <v>34</v>
      </c>
      <c r="P639" s="1" t="s">
        <v>35</v>
      </c>
      <c r="Q639" s="1" t="s">
        <v>112</v>
      </c>
      <c r="R639" s="1" t="s">
        <v>113</v>
      </c>
      <c r="U639" s="1" t="s">
        <v>164</v>
      </c>
      <c r="W639" s="1">
        <f t="shared" si="20"/>
        <v>2018</v>
      </c>
      <c r="X639" s="1">
        <f t="shared" si="21"/>
        <v>5</v>
      </c>
      <c r="Z639" s="3">
        <v>0</v>
      </c>
    </row>
    <row r="640" spans="1:26" ht="12.75" customHeight="1" x14ac:dyDescent="0.25">
      <c r="A640" s="2">
        <v>43223.323776192097</v>
      </c>
      <c r="C640" s="1" t="s">
        <v>50</v>
      </c>
      <c r="D640" s="1" t="s">
        <v>27</v>
      </c>
      <c r="E640" s="1" t="s">
        <v>51</v>
      </c>
      <c r="F640" s="3">
        <v>25</v>
      </c>
      <c r="G640" s="1" t="s">
        <v>29</v>
      </c>
      <c r="H640" s="3">
        <v>1.1499999999999999</v>
      </c>
      <c r="I640" s="3">
        <v>28.75</v>
      </c>
      <c r="J640" s="1" t="s">
        <v>30</v>
      </c>
      <c r="L640" s="1" t="s">
        <v>31</v>
      </c>
      <c r="M640" s="1" t="s">
        <v>742</v>
      </c>
      <c r="N640" s="1" t="s">
        <v>33</v>
      </c>
      <c r="O640" s="1" t="s">
        <v>34</v>
      </c>
      <c r="P640" s="1" t="s">
        <v>35</v>
      </c>
      <c r="Q640" s="1" t="s">
        <v>52</v>
      </c>
      <c r="R640" s="1" t="s">
        <v>53</v>
      </c>
      <c r="U640" s="1" t="s">
        <v>54</v>
      </c>
      <c r="W640" s="1">
        <f t="shared" si="20"/>
        <v>2018</v>
      </c>
      <c r="X640" s="1">
        <f t="shared" si="21"/>
        <v>5</v>
      </c>
      <c r="Z640" s="3">
        <v>0</v>
      </c>
    </row>
    <row r="641" spans="1:26" ht="12.75" customHeight="1" x14ac:dyDescent="0.25">
      <c r="A641" s="2">
        <v>43223.331669016203</v>
      </c>
      <c r="C641" s="1" t="s">
        <v>743</v>
      </c>
      <c r="D641" s="1" t="s">
        <v>57</v>
      </c>
      <c r="E641" s="1" t="s">
        <v>744</v>
      </c>
      <c r="F641" s="3">
        <v>2</v>
      </c>
      <c r="G641" s="1" t="s">
        <v>29</v>
      </c>
      <c r="H641" s="3">
        <v>95.81</v>
      </c>
      <c r="I641" s="3">
        <v>191.62</v>
      </c>
      <c r="J641" s="1" t="s">
        <v>200</v>
      </c>
      <c r="L641" s="1" t="s">
        <v>201</v>
      </c>
      <c r="M641" s="1" t="s">
        <v>745</v>
      </c>
      <c r="N641" s="1" t="s">
        <v>33</v>
      </c>
      <c r="O641" s="1" t="s">
        <v>34</v>
      </c>
      <c r="P641" s="1" t="s">
        <v>35</v>
      </c>
      <c r="Q641" s="1" t="s">
        <v>121</v>
      </c>
      <c r="R641" s="1" t="s">
        <v>122</v>
      </c>
      <c r="U641" s="1" t="s">
        <v>123</v>
      </c>
      <c r="W641" s="1">
        <f t="shared" si="20"/>
        <v>2018</v>
      </c>
      <c r="X641" s="1">
        <f t="shared" si="21"/>
        <v>5</v>
      </c>
      <c r="Z641" s="3">
        <v>0</v>
      </c>
    </row>
    <row r="642" spans="1:26" ht="12.75" customHeight="1" x14ac:dyDescent="0.25">
      <c r="A642" s="2">
        <v>43223.332090590302</v>
      </c>
      <c r="B642" s="1" t="s">
        <v>118</v>
      </c>
      <c r="C642" s="1" t="s">
        <v>119</v>
      </c>
      <c r="D642" s="1" t="s">
        <v>57</v>
      </c>
      <c r="E642" s="1" t="s">
        <v>120</v>
      </c>
      <c r="F642" s="3">
        <v>8</v>
      </c>
      <c r="G642" s="1" t="s">
        <v>29</v>
      </c>
      <c r="H642" s="3">
        <v>37.83</v>
      </c>
      <c r="I642" s="3">
        <v>302.64999999999998</v>
      </c>
      <c r="J642" s="1" t="s">
        <v>30</v>
      </c>
      <c r="L642" s="1" t="s">
        <v>31</v>
      </c>
      <c r="M642" s="1" t="s">
        <v>746</v>
      </c>
      <c r="N642" s="1" t="s">
        <v>33</v>
      </c>
      <c r="O642" s="1" t="s">
        <v>34</v>
      </c>
      <c r="P642" s="1" t="s">
        <v>35</v>
      </c>
      <c r="Q642" s="1" t="s">
        <v>121</v>
      </c>
      <c r="R642" s="1" t="s">
        <v>122</v>
      </c>
      <c r="U642" s="1" t="s">
        <v>123</v>
      </c>
      <c r="W642" s="1">
        <f t="shared" si="20"/>
        <v>2018</v>
      </c>
      <c r="X642" s="1">
        <f t="shared" si="21"/>
        <v>5</v>
      </c>
      <c r="Z642" s="3">
        <v>0</v>
      </c>
    </row>
    <row r="643" spans="1:26" ht="12.75" customHeight="1" x14ac:dyDescent="0.25">
      <c r="A643" s="2">
        <v>43224.372905127297</v>
      </c>
      <c r="C643" s="1" t="s">
        <v>70</v>
      </c>
      <c r="D643" s="1" t="s">
        <v>71</v>
      </c>
      <c r="E643" s="1" t="s">
        <v>72</v>
      </c>
      <c r="F643" s="3">
        <v>200</v>
      </c>
      <c r="G643" s="1" t="s">
        <v>29</v>
      </c>
      <c r="H643" s="3">
        <v>2.35</v>
      </c>
      <c r="I643" s="3">
        <v>469.48</v>
      </c>
      <c r="J643" s="1" t="s">
        <v>235</v>
      </c>
      <c r="L643" s="1" t="s">
        <v>236</v>
      </c>
      <c r="M643" s="1" t="s">
        <v>747</v>
      </c>
      <c r="N643" s="1" t="s">
        <v>33</v>
      </c>
      <c r="O643" s="1" t="s">
        <v>34</v>
      </c>
      <c r="P643" s="1" t="s">
        <v>35</v>
      </c>
      <c r="Q643" s="1" t="s">
        <v>73</v>
      </c>
      <c r="R643" s="1" t="s">
        <v>74</v>
      </c>
      <c r="U643" s="1" t="s">
        <v>75</v>
      </c>
      <c r="W643" s="1">
        <f t="shared" si="20"/>
        <v>2018</v>
      </c>
      <c r="X643" s="1">
        <f t="shared" si="21"/>
        <v>5</v>
      </c>
      <c r="Z643" s="3">
        <v>0</v>
      </c>
    </row>
    <row r="644" spans="1:26" ht="12.75" customHeight="1" x14ac:dyDescent="0.25">
      <c r="A644" s="2">
        <v>43224.373218171299</v>
      </c>
      <c r="B644" s="1" t="s">
        <v>417</v>
      </c>
      <c r="C644" s="1" t="s">
        <v>418</v>
      </c>
      <c r="D644" s="1" t="s">
        <v>40</v>
      </c>
      <c r="E644" s="1" t="s">
        <v>419</v>
      </c>
      <c r="F644" s="3">
        <v>10</v>
      </c>
      <c r="G644" s="1" t="s">
        <v>29</v>
      </c>
      <c r="H644" s="3">
        <v>0.61</v>
      </c>
      <c r="I644" s="3">
        <v>6.1</v>
      </c>
      <c r="J644" s="1" t="s">
        <v>235</v>
      </c>
      <c r="L644" s="1" t="s">
        <v>236</v>
      </c>
      <c r="M644" s="1" t="s">
        <v>748</v>
      </c>
      <c r="N644" s="1" t="s">
        <v>33</v>
      </c>
      <c r="O644" s="1" t="s">
        <v>34</v>
      </c>
      <c r="P644" s="1" t="s">
        <v>35</v>
      </c>
      <c r="Q644" s="1" t="s">
        <v>67</v>
      </c>
      <c r="R644" s="1" t="s">
        <v>68</v>
      </c>
      <c r="U644" s="1" t="s">
        <v>421</v>
      </c>
      <c r="W644" s="1">
        <f t="shared" si="20"/>
        <v>2018</v>
      </c>
      <c r="X644" s="1">
        <f t="shared" si="21"/>
        <v>5</v>
      </c>
      <c r="Z644" s="3">
        <v>0</v>
      </c>
    </row>
    <row r="645" spans="1:26" ht="12.75" customHeight="1" x14ac:dyDescent="0.25">
      <c r="A645" s="2">
        <v>43224.373218171299</v>
      </c>
      <c r="B645" s="1" t="s">
        <v>591</v>
      </c>
      <c r="C645" s="1" t="s">
        <v>592</v>
      </c>
      <c r="D645" s="1" t="s">
        <v>40</v>
      </c>
      <c r="E645" s="1" t="s">
        <v>593</v>
      </c>
      <c r="F645" s="3">
        <v>10</v>
      </c>
      <c r="G645" s="1" t="s">
        <v>29</v>
      </c>
      <c r="H645" s="3">
        <v>1.01</v>
      </c>
      <c r="I645" s="3">
        <v>10.09</v>
      </c>
      <c r="J645" s="1" t="s">
        <v>235</v>
      </c>
      <c r="L645" s="1" t="s">
        <v>236</v>
      </c>
      <c r="M645" s="1" t="s">
        <v>748</v>
      </c>
      <c r="N645" s="1" t="s">
        <v>33</v>
      </c>
      <c r="O645" s="1" t="s">
        <v>34</v>
      </c>
      <c r="P645" s="1" t="s">
        <v>35</v>
      </c>
      <c r="Q645" s="1" t="s">
        <v>67</v>
      </c>
      <c r="R645" s="1" t="s">
        <v>68</v>
      </c>
      <c r="U645" s="1" t="s">
        <v>69</v>
      </c>
      <c r="W645" s="1">
        <f t="shared" si="20"/>
        <v>2018</v>
      </c>
      <c r="X645" s="1">
        <f t="shared" si="21"/>
        <v>5</v>
      </c>
      <c r="Z645" s="3">
        <v>0</v>
      </c>
    </row>
    <row r="646" spans="1:26" ht="12.75" customHeight="1" x14ac:dyDescent="0.25">
      <c r="A646" s="2">
        <v>43224.373218171299</v>
      </c>
      <c r="B646" s="1" t="s">
        <v>38</v>
      </c>
      <c r="C646" s="1" t="s">
        <v>39</v>
      </c>
      <c r="D646" s="1" t="s">
        <v>40</v>
      </c>
      <c r="E646" s="1" t="s">
        <v>41</v>
      </c>
      <c r="F646" s="3">
        <v>20</v>
      </c>
      <c r="G646" s="1" t="s">
        <v>29</v>
      </c>
      <c r="H646" s="3">
        <v>1.06</v>
      </c>
      <c r="I646" s="3">
        <v>21.1</v>
      </c>
      <c r="J646" s="1" t="s">
        <v>235</v>
      </c>
      <c r="L646" s="1" t="s">
        <v>236</v>
      </c>
      <c r="M646" s="1" t="s">
        <v>748</v>
      </c>
      <c r="N646" s="1" t="s">
        <v>33</v>
      </c>
      <c r="O646" s="1" t="s">
        <v>34</v>
      </c>
      <c r="P646" s="1" t="s">
        <v>35</v>
      </c>
      <c r="Q646" s="1" t="s">
        <v>45</v>
      </c>
      <c r="R646" s="1" t="s">
        <v>46</v>
      </c>
      <c r="W646" s="1">
        <f t="shared" si="20"/>
        <v>2018</v>
      </c>
      <c r="X646" s="1">
        <f t="shared" si="21"/>
        <v>5</v>
      </c>
      <c r="Z646" s="3">
        <v>0</v>
      </c>
    </row>
    <row r="647" spans="1:26" ht="12.75" customHeight="1" x14ac:dyDescent="0.25">
      <c r="A647" s="2">
        <v>43224.373218171299</v>
      </c>
      <c r="C647" s="1" t="s">
        <v>204</v>
      </c>
      <c r="D647" s="1" t="s">
        <v>40</v>
      </c>
      <c r="E647" s="1" t="s">
        <v>205</v>
      </c>
      <c r="F647" s="3">
        <v>10</v>
      </c>
      <c r="G647" s="1" t="s">
        <v>29</v>
      </c>
      <c r="H647" s="3">
        <v>1.19</v>
      </c>
      <c r="I647" s="3">
        <v>11.88</v>
      </c>
      <c r="J647" s="1" t="s">
        <v>235</v>
      </c>
      <c r="L647" s="1" t="s">
        <v>236</v>
      </c>
      <c r="M647" s="1" t="s">
        <v>748</v>
      </c>
      <c r="N647" s="1" t="s">
        <v>33</v>
      </c>
      <c r="O647" s="1" t="s">
        <v>34</v>
      </c>
      <c r="P647" s="1" t="s">
        <v>35</v>
      </c>
      <c r="Q647" s="1" t="s">
        <v>67</v>
      </c>
      <c r="R647" s="1" t="s">
        <v>68</v>
      </c>
      <c r="U647" s="1" t="s">
        <v>183</v>
      </c>
      <c r="W647" s="1">
        <f t="shared" si="20"/>
        <v>2018</v>
      </c>
      <c r="X647" s="1">
        <f t="shared" si="21"/>
        <v>5</v>
      </c>
      <c r="Z647" s="3">
        <v>0</v>
      </c>
    </row>
    <row r="648" spans="1:26" ht="12.75" customHeight="1" x14ac:dyDescent="0.25">
      <c r="A648" s="2">
        <v>43224.373218171299</v>
      </c>
      <c r="B648" s="1" t="s">
        <v>749</v>
      </c>
      <c r="C648" s="1" t="s">
        <v>750</v>
      </c>
      <c r="D648" s="1" t="s">
        <v>40</v>
      </c>
      <c r="E648" s="1" t="s">
        <v>751</v>
      </c>
      <c r="F648" s="3">
        <v>10</v>
      </c>
      <c r="G648" s="1" t="s">
        <v>29</v>
      </c>
      <c r="H648" s="3">
        <v>1.95</v>
      </c>
      <c r="I648" s="3">
        <v>19.5</v>
      </c>
      <c r="J648" s="1" t="s">
        <v>235</v>
      </c>
      <c r="L648" s="1" t="s">
        <v>236</v>
      </c>
      <c r="M648" s="1" t="s">
        <v>748</v>
      </c>
      <c r="N648" s="1" t="s">
        <v>33</v>
      </c>
      <c r="O648" s="1" t="s">
        <v>34</v>
      </c>
      <c r="P648" s="1" t="s">
        <v>35</v>
      </c>
      <c r="Q648" s="1" t="s">
        <v>90</v>
      </c>
      <c r="R648" s="1" t="s">
        <v>91</v>
      </c>
      <c r="U648" s="1" t="s">
        <v>69</v>
      </c>
      <c r="W648" s="1">
        <f t="shared" si="20"/>
        <v>2018</v>
      </c>
      <c r="X648" s="1">
        <f t="shared" si="21"/>
        <v>5</v>
      </c>
      <c r="Z648" s="3">
        <v>0</v>
      </c>
    </row>
    <row r="649" spans="1:26" ht="12.75" customHeight="1" x14ac:dyDescent="0.25">
      <c r="A649" s="2">
        <v>43224.373218171299</v>
      </c>
      <c r="B649" s="1" t="s">
        <v>55</v>
      </c>
      <c r="C649" s="1" t="s">
        <v>62</v>
      </c>
      <c r="D649" s="1" t="s">
        <v>57</v>
      </c>
      <c r="E649" s="1" t="s">
        <v>63</v>
      </c>
      <c r="F649" s="3">
        <v>30</v>
      </c>
      <c r="G649" s="1" t="s">
        <v>29</v>
      </c>
      <c r="H649" s="3">
        <v>2.19</v>
      </c>
      <c r="I649" s="3">
        <v>65.7</v>
      </c>
      <c r="J649" s="1" t="s">
        <v>235</v>
      </c>
      <c r="L649" s="1" t="s">
        <v>236</v>
      </c>
      <c r="M649" s="1" t="s">
        <v>748</v>
      </c>
      <c r="N649" s="1" t="s">
        <v>33</v>
      </c>
      <c r="O649" s="1" t="s">
        <v>34</v>
      </c>
      <c r="P649" s="1" t="s">
        <v>35</v>
      </c>
      <c r="Q649" s="1" t="s">
        <v>59</v>
      </c>
      <c r="R649" s="1" t="s">
        <v>60</v>
      </c>
      <c r="U649" s="1" t="s">
        <v>61</v>
      </c>
      <c r="W649" s="1">
        <f t="shared" si="20"/>
        <v>2018</v>
      </c>
      <c r="X649" s="1">
        <f t="shared" si="21"/>
        <v>5</v>
      </c>
      <c r="Z649" s="3">
        <v>0</v>
      </c>
    </row>
    <row r="650" spans="1:26" ht="12.75" customHeight="1" x14ac:dyDescent="0.25">
      <c r="A650" s="2">
        <v>43224.373218171299</v>
      </c>
      <c r="B650" s="1" t="s">
        <v>296</v>
      </c>
      <c r="C650" s="1" t="s">
        <v>297</v>
      </c>
      <c r="D650" s="1" t="s">
        <v>40</v>
      </c>
      <c r="E650" s="1" t="s">
        <v>298</v>
      </c>
      <c r="F650" s="3">
        <v>300</v>
      </c>
      <c r="G650" s="1" t="s">
        <v>29</v>
      </c>
      <c r="H650" s="3">
        <v>2.88</v>
      </c>
      <c r="I650" s="3">
        <v>862.95</v>
      </c>
      <c r="J650" s="1" t="s">
        <v>235</v>
      </c>
      <c r="L650" s="1" t="s">
        <v>236</v>
      </c>
      <c r="M650" s="1" t="s">
        <v>748</v>
      </c>
      <c r="N650" s="1" t="s">
        <v>33</v>
      </c>
      <c r="O650" s="1" t="s">
        <v>34</v>
      </c>
      <c r="P650" s="1" t="s">
        <v>35</v>
      </c>
      <c r="Q650" s="1" t="s">
        <v>300</v>
      </c>
      <c r="R650" s="1" t="s">
        <v>301</v>
      </c>
      <c r="U650" s="1" t="s">
        <v>302</v>
      </c>
      <c r="W650" s="1">
        <f t="shared" si="20"/>
        <v>2018</v>
      </c>
      <c r="X650" s="1">
        <f t="shared" si="21"/>
        <v>5</v>
      </c>
      <c r="Z650" s="3">
        <v>0</v>
      </c>
    </row>
    <row r="651" spans="1:26" ht="12.75" customHeight="1" x14ac:dyDescent="0.25">
      <c r="A651" s="2">
        <v>43224.373218171299</v>
      </c>
      <c r="B651" s="1" t="s">
        <v>752</v>
      </c>
      <c r="C651" s="1" t="s">
        <v>753</v>
      </c>
      <c r="D651" s="1" t="s">
        <v>40</v>
      </c>
      <c r="E651" s="1" t="s">
        <v>754</v>
      </c>
      <c r="F651" s="3">
        <v>10</v>
      </c>
      <c r="G651" s="1" t="s">
        <v>29</v>
      </c>
      <c r="H651" s="3">
        <v>3.08</v>
      </c>
      <c r="I651" s="3">
        <v>30.8</v>
      </c>
      <c r="J651" s="1" t="s">
        <v>235</v>
      </c>
      <c r="L651" s="1" t="s">
        <v>236</v>
      </c>
      <c r="M651" s="1" t="s">
        <v>748</v>
      </c>
      <c r="N651" s="1" t="s">
        <v>33</v>
      </c>
      <c r="O651" s="1" t="s">
        <v>34</v>
      </c>
      <c r="P651" s="1" t="s">
        <v>35</v>
      </c>
      <c r="Q651" s="1" t="s">
        <v>67</v>
      </c>
      <c r="R651" s="1" t="s">
        <v>68</v>
      </c>
      <c r="U651" s="1" t="s">
        <v>69</v>
      </c>
      <c r="W651" s="1">
        <f t="shared" si="20"/>
        <v>2018</v>
      </c>
      <c r="X651" s="1">
        <f t="shared" si="21"/>
        <v>5</v>
      </c>
      <c r="Z651" s="3">
        <v>0</v>
      </c>
    </row>
    <row r="652" spans="1:26" ht="12.75" customHeight="1" x14ac:dyDescent="0.25">
      <c r="A652" s="2">
        <v>43224.373218171299</v>
      </c>
      <c r="B652" s="1" t="s">
        <v>250</v>
      </c>
      <c r="C652" s="1" t="s">
        <v>251</v>
      </c>
      <c r="D652" s="1" t="s">
        <v>40</v>
      </c>
      <c r="E652" s="1" t="s">
        <v>252</v>
      </c>
      <c r="F652" s="3">
        <v>2</v>
      </c>
      <c r="G652" s="1" t="s">
        <v>105</v>
      </c>
      <c r="H652" s="3">
        <v>3.78</v>
      </c>
      <c r="I652" s="3">
        <v>7.56</v>
      </c>
      <c r="J652" s="1" t="s">
        <v>235</v>
      </c>
      <c r="L652" s="1" t="s">
        <v>236</v>
      </c>
      <c r="M652" s="1" t="s">
        <v>748</v>
      </c>
      <c r="N652" s="1" t="s">
        <v>33</v>
      </c>
      <c r="O652" s="1" t="s">
        <v>34</v>
      </c>
      <c r="P652" s="1" t="s">
        <v>35</v>
      </c>
      <c r="Q652" s="1" t="s">
        <v>90</v>
      </c>
      <c r="R652" s="1" t="s">
        <v>91</v>
      </c>
      <c r="U652" s="1" t="s">
        <v>69</v>
      </c>
      <c r="W652" s="1">
        <f t="shared" si="20"/>
        <v>2018</v>
      </c>
      <c r="X652" s="1">
        <f t="shared" si="21"/>
        <v>5</v>
      </c>
      <c r="Z652" s="3">
        <v>0</v>
      </c>
    </row>
    <row r="653" spans="1:26" ht="12.75" customHeight="1" x14ac:dyDescent="0.25">
      <c r="A653" s="2">
        <v>43224.373218171299</v>
      </c>
      <c r="B653" s="1" t="s">
        <v>253</v>
      </c>
      <c r="C653" s="1" t="s">
        <v>254</v>
      </c>
      <c r="D653" s="1" t="s">
        <v>40</v>
      </c>
      <c r="E653" s="1" t="s">
        <v>255</v>
      </c>
      <c r="F653" s="3">
        <v>20</v>
      </c>
      <c r="G653" s="1" t="s">
        <v>29</v>
      </c>
      <c r="H653" s="3">
        <v>4.2300000000000004</v>
      </c>
      <c r="I653" s="3">
        <v>84.6</v>
      </c>
      <c r="J653" s="1" t="s">
        <v>235</v>
      </c>
      <c r="L653" s="1" t="s">
        <v>236</v>
      </c>
      <c r="M653" s="1" t="s">
        <v>748</v>
      </c>
      <c r="N653" s="1" t="s">
        <v>33</v>
      </c>
      <c r="O653" s="1" t="s">
        <v>34</v>
      </c>
      <c r="P653" s="1" t="s">
        <v>35</v>
      </c>
      <c r="Q653" s="1" t="s">
        <v>79</v>
      </c>
      <c r="R653" s="1" t="s">
        <v>80</v>
      </c>
      <c r="U653" s="1" t="s">
        <v>69</v>
      </c>
      <c r="W653" s="1">
        <f t="shared" si="20"/>
        <v>2018</v>
      </c>
      <c r="X653" s="1">
        <f t="shared" si="21"/>
        <v>5</v>
      </c>
      <c r="Z653" s="3">
        <v>0</v>
      </c>
    </row>
    <row r="654" spans="1:26" ht="12.75" customHeight="1" x14ac:dyDescent="0.25">
      <c r="A654" s="2">
        <v>43224.373218171299</v>
      </c>
      <c r="C654" s="1" t="s">
        <v>262</v>
      </c>
      <c r="D654" s="1" t="s">
        <v>27</v>
      </c>
      <c r="E654" s="1" t="s">
        <v>263</v>
      </c>
      <c r="F654" s="3">
        <v>6</v>
      </c>
      <c r="G654" s="1" t="s">
        <v>105</v>
      </c>
      <c r="H654" s="3">
        <v>7.02</v>
      </c>
      <c r="I654" s="3">
        <v>42.11</v>
      </c>
      <c r="J654" s="1" t="s">
        <v>235</v>
      </c>
      <c r="L654" s="1" t="s">
        <v>236</v>
      </c>
      <c r="M654" s="1" t="s">
        <v>748</v>
      </c>
      <c r="N654" s="1" t="s">
        <v>33</v>
      </c>
      <c r="O654" s="1" t="s">
        <v>34</v>
      </c>
      <c r="P654" s="1" t="s">
        <v>35</v>
      </c>
      <c r="Q654" s="1" t="s">
        <v>112</v>
      </c>
      <c r="R654" s="1" t="s">
        <v>113</v>
      </c>
      <c r="U654" s="1" t="s">
        <v>160</v>
      </c>
      <c r="W654" s="1">
        <f t="shared" si="20"/>
        <v>2018</v>
      </c>
      <c r="X654" s="1">
        <f t="shared" si="21"/>
        <v>5</v>
      </c>
      <c r="Z654" s="3">
        <v>0</v>
      </c>
    </row>
    <row r="655" spans="1:26" ht="12.75" customHeight="1" x14ac:dyDescent="0.25">
      <c r="A655" s="2">
        <v>43224.373218171299</v>
      </c>
      <c r="C655" s="1" t="s">
        <v>755</v>
      </c>
      <c r="D655" s="1" t="s">
        <v>27</v>
      </c>
      <c r="E655" s="1" t="s">
        <v>756</v>
      </c>
      <c r="F655" s="3">
        <v>4</v>
      </c>
      <c r="G655" s="1" t="s">
        <v>29</v>
      </c>
      <c r="H655" s="3">
        <v>9.08</v>
      </c>
      <c r="I655" s="3">
        <v>36.299999999999997</v>
      </c>
      <c r="J655" s="1" t="s">
        <v>235</v>
      </c>
      <c r="L655" s="1" t="s">
        <v>236</v>
      </c>
      <c r="M655" s="1" t="s">
        <v>748</v>
      </c>
      <c r="N655" s="1" t="s">
        <v>33</v>
      </c>
      <c r="O655" s="1" t="s">
        <v>34</v>
      </c>
      <c r="P655" s="1" t="s">
        <v>35</v>
      </c>
      <c r="Q655" s="1" t="s">
        <v>52</v>
      </c>
      <c r="R655" s="1" t="s">
        <v>53</v>
      </c>
      <c r="S655" s="1" t="s">
        <v>757</v>
      </c>
      <c r="U655" s="1" t="s">
        <v>54</v>
      </c>
      <c r="W655" s="1">
        <f t="shared" si="20"/>
        <v>2018</v>
      </c>
      <c r="X655" s="1">
        <f t="shared" si="21"/>
        <v>5</v>
      </c>
      <c r="Z655" s="3">
        <v>0</v>
      </c>
    </row>
    <row r="656" spans="1:26" ht="12.75" customHeight="1" x14ac:dyDescent="0.25">
      <c r="A656" s="2">
        <v>43224.373218171299</v>
      </c>
      <c r="C656" s="1" t="s">
        <v>211</v>
      </c>
      <c r="D656" s="1" t="s">
        <v>27</v>
      </c>
      <c r="E656" s="1" t="s">
        <v>212</v>
      </c>
      <c r="F656" s="3">
        <v>6</v>
      </c>
      <c r="G656" s="1" t="s">
        <v>105</v>
      </c>
      <c r="H656" s="3">
        <v>9.56</v>
      </c>
      <c r="I656" s="3">
        <v>57.36</v>
      </c>
      <c r="J656" s="1" t="s">
        <v>235</v>
      </c>
      <c r="L656" s="1" t="s">
        <v>236</v>
      </c>
      <c r="M656" s="1" t="s">
        <v>748</v>
      </c>
      <c r="N656" s="1" t="s">
        <v>33</v>
      </c>
      <c r="O656" s="1" t="s">
        <v>34</v>
      </c>
      <c r="P656" s="1" t="s">
        <v>35</v>
      </c>
      <c r="Q656" s="1" t="s">
        <v>112</v>
      </c>
      <c r="R656" s="1" t="s">
        <v>113</v>
      </c>
      <c r="U656" s="1" t="s">
        <v>213</v>
      </c>
      <c r="W656" s="1">
        <f t="shared" si="20"/>
        <v>2018</v>
      </c>
      <c r="X656" s="1">
        <f t="shared" si="21"/>
        <v>5</v>
      </c>
      <c r="Z656" s="3">
        <v>0</v>
      </c>
    </row>
    <row r="657" spans="1:26" ht="12.75" customHeight="1" x14ac:dyDescent="0.25">
      <c r="A657" s="2">
        <v>43224.373218171299</v>
      </c>
      <c r="B657" s="1" t="s">
        <v>569</v>
      </c>
      <c r="C657" s="1" t="s">
        <v>570</v>
      </c>
      <c r="D657" s="1" t="s">
        <v>40</v>
      </c>
      <c r="E657" s="1" t="s">
        <v>571</v>
      </c>
      <c r="F657" s="3">
        <v>1</v>
      </c>
      <c r="G657" s="1" t="s">
        <v>29</v>
      </c>
      <c r="H657" s="3">
        <v>13.31</v>
      </c>
      <c r="I657" s="3">
        <v>13.31</v>
      </c>
      <c r="J657" s="1" t="s">
        <v>235</v>
      </c>
      <c r="L657" s="1" t="s">
        <v>236</v>
      </c>
      <c r="M657" s="1" t="s">
        <v>748</v>
      </c>
      <c r="N657" s="1" t="s">
        <v>33</v>
      </c>
      <c r="O657" s="1" t="s">
        <v>34</v>
      </c>
      <c r="P657" s="1" t="s">
        <v>35</v>
      </c>
      <c r="Q657" s="1" t="s">
        <v>572</v>
      </c>
      <c r="R657" s="1" t="s">
        <v>573</v>
      </c>
      <c r="U657" s="1" t="s">
        <v>139</v>
      </c>
      <c r="W657" s="1">
        <f t="shared" si="20"/>
        <v>2018</v>
      </c>
      <c r="X657" s="1">
        <f t="shared" si="21"/>
        <v>5</v>
      </c>
      <c r="Z657" s="3">
        <v>0</v>
      </c>
    </row>
    <row r="658" spans="1:26" ht="12.75" customHeight="1" x14ac:dyDescent="0.25">
      <c r="A658" s="2">
        <v>43224.373218171299</v>
      </c>
      <c r="B658" s="1" t="s">
        <v>94</v>
      </c>
      <c r="C658" s="1" t="s">
        <v>95</v>
      </c>
      <c r="D658" s="1" t="s">
        <v>57</v>
      </c>
      <c r="E658" s="1" t="s">
        <v>96</v>
      </c>
      <c r="F658" s="3">
        <v>2</v>
      </c>
      <c r="G658" s="1" t="s">
        <v>29</v>
      </c>
      <c r="H658" s="3">
        <v>15.13</v>
      </c>
      <c r="I658" s="3">
        <v>30.25</v>
      </c>
      <c r="J658" s="1" t="s">
        <v>235</v>
      </c>
      <c r="L658" s="1" t="s">
        <v>236</v>
      </c>
      <c r="M658" s="1" t="s">
        <v>748</v>
      </c>
      <c r="N658" s="1" t="s">
        <v>33</v>
      </c>
      <c r="O658" s="1" t="s">
        <v>34</v>
      </c>
      <c r="P658" s="1" t="s">
        <v>35</v>
      </c>
      <c r="Q658" s="1" t="s">
        <v>97</v>
      </c>
      <c r="R658" s="1" t="s">
        <v>98</v>
      </c>
      <c r="U658" s="1" t="s">
        <v>61</v>
      </c>
      <c r="W658" s="1">
        <f t="shared" si="20"/>
        <v>2018</v>
      </c>
      <c r="X658" s="1">
        <f t="shared" si="21"/>
        <v>5</v>
      </c>
      <c r="Z658" s="3">
        <v>0</v>
      </c>
    </row>
    <row r="659" spans="1:26" ht="12.75" customHeight="1" x14ac:dyDescent="0.25">
      <c r="A659" s="2">
        <v>43224.373218171299</v>
      </c>
      <c r="B659" s="1" t="s">
        <v>267</v>
      </c>
      <c r="C659" s="1" t="s">
        <v>268</v>
      </c>
      <c r="D659" s="1" t="s">
        <v>27</v>
      </c>
      <c r="E659" s="1" t="s">
        <v>269</v>
      </c>
      <c r="F659" s="3">
        <v>32</v>
      </c>
      <c r="G659" s="1" t="s">
        <v>105</v>
      </c>
      <c r="H659" s="3">
        <v>17.96</v>
      </c>
      <c r="I659" s="3">
        <v>574.6</v>
      </c>
      <c r="J659" s="1" t="s">
        <v>235</v>
      </c>
      <c r="L659" s="1" t="s">
        <v>236</v>
      </c>
      <c r="M659" s="1" t="s">
        <v>748</v>
      </c>
      <c r="N659" s="1" t="s">
        <v>33</v>
      </c>
      <c r="O659" s="1" t="s">
        <v>34</v>
      </c>
      <c r="P659" s="1" t="s">
        <v>35</v>
      </c>
      <c r="Q659" s="1" t="s">
        <v>36</v>
      </c>
      <c r="R659" s="1" t="s">
        <v>37</v>
      </c>
      <c r="U659" s="1" t="s">
        <v>61</v>
      </c>
      <c r="W659" s="1">
        <f t="shared" si="20"/>
        <v>2018</v>
      </c>
      <c r="X659" s="1">
        <f t="shared" si="21"/>
        <v>5</v>
      </c>
      <c r="Z659" s="3">
        <v>0</v>
      </c>
    </row>
    <row r="660" spans="1:26" ht="12.75" customHeight="1" x14ac:dyDescent="0.25">
      <c r="A660" s="2">
        <v>43224.373218171299</v>
      </c>
      <c r="C660" s="1" t="s">
        <v>270</v>
      </c>
      <c r="D660" s="1" t="s">
        <v>27</v>
      </c>
      <c r="E660" s="1" t="s">
        <v>271</v>
      </c>
      <c r="F660" s="3">
        <v>12</v>
      </c>
      <c r="G660" s="1" t="s">
        <v>105</v>
      </c>
      <c r="H660" s="3">
        <v>20.58</v>
      </c>
      <c r="I660" s="3">
        <v>246.91</v>
      </c>
      <c r="J660" s="1" t="s">
        <v>235</v>
      </c>
      <c r="L660" s="1" t="s">
        <v>236</v>
      </c>
      <c r="M660" s="1" t="s">
        <v>748</v>
      </c>
      <c r="N660" s="1" t="s">
        <v>33</v>
      </c>
      <c r="O660" s="1" t="s">
        <v>34</v>
      </c>
      <c r="P660" s="1" t="s">
        <v>35</v>
      </c>
      <c r="Q660" s="1" t="s">
        <v>112</v>
      </c>
      <c r="R660" s="1" t="s">
        <v>113</v>
      </c>
      <c r="U660" s="1" t="s">
        <v>160</v>
      </c>
      <c r="W660" s="1">
        <f t="shared" si="20"/>
        <v>2018</v>
      </c>
      <c r="X660" s="1">
        <f t="shared" si="21"/>
        <v>5</v>
      </c>
      <c r="Z660" s="3">
        <v>0</v>
      </c>
    </row>
    <row r="661" spans="1:26" ht="12.75" customHeight="1" x14ac:dyDescent="0.25">
      <c r="A661" s="2">
        <v>43224.373218171299</v>
      </c>
      <c r="C661" s="1" t="s">
        <v>110</v>
      </c>
      <c r="D661" s="1" t="s">
        <v>27</v>
      </c>
      <c r="E661" s="1" t="s">
        <v>111</v>
      </c>
      <c r="F661" s="3">
        <v>14</v>
      </c>
      <c r="G661" s="1" t="s">
        <v>29</v>
      </c>
      <c r="H661" s="3">
        <v>22.86</v>
      </c>
      <c r="I661" s="3">
        <v>320.04000000000002</v>
      </c>
      <c r="J661" s="1" t="s">
        <v>235</v>
      </c>
      <c r="L661" s="1" t="s">
        <v>236</v>
      </c>
      <c r="M661" s="1" t="s">
        <v>748</v>
      </c>
      <c r="N661" s="1" t="s">
        <v>33</v>
      </c>
      <c r="O661" s="1" t="s">
        <v>34</v>
      </c>
      <c r="P661" s="1" t="s">
        <v>35</v>
      </c>
      <c r="Q661" s="1" t="s">
        <v>112</v>
      </c>
      <c r="R661" s="1" t="s">
        <v>113</v>
      </c>
      <c r="U661" s="1" t="s">
        <v>114</v>
      </c>
      <c r="W661" s="1">
        <f t="shared" si="20"/>
        <v>2018</v>
      </c>
      <c r="X661" s="1">
        <f t="shared" si="21"/>
        <v>5</v>
      </c>
      <c r="Z661" s="3">
        <v>0</v>
      </c>
    </row>
    <row r="662" spans="1:26" ht="12.75" customHeight="1" x14ac:dyDescent="0.25">
      <c r="A662" s="2">
        <v>43224.373218171299</v>
      </c>
      <c r="B662" s="1" t="s">
        <v>124</v>
      </c>
      <c r="C662" s="1" t="s">
        <v>125</v>
      </c>
      <c r="D662" s="1" t="s">
        <v>40</v>
      </c>
      <c r="E662" s="1" t="s">
        <v>126</v>
      </c>
      <c r="F662" s="3">
        <v>1</v>
      </c>
      <c r="G662" s="1" t="s">
        <v>29</v>
      </c>
      <c r="H662" s="3">
        <v>29.3</v>
      </c>
      <c r="I662" s="3">
        <v>29.3</v>
      </c>
      <c r="J662" s="1" t="s">
        <v>235</v>
      </c>
      <c r="L662" s="1" t="s">
        <v>236</v>
      </c>
      <c r="M662" s="1" t="s">
        <v>748</v>
      </c>
      <c r="N662" s="1" t="s">
        <v>33</v>
      </c>
      <c r="O662" s="1" t="s">
        <v>34</v>
      </c>
      <c r="P662" s="1" t="s">
        <v>35</v>
      </c>
      <c r="Q662" s="1" t="s">
        <v>90</v>
      </c>
      <c r="R662" s="1" t="s">
        <v>91</v>
      </c>
      <c r="U662" s="1" t="s">
        <v>69</v>
      </c>
      <c r="W662" s="1">
        <f t="shared" si="20"/>
        <v>2018</v>
      </c>
      <c r="X662" s="1">
        <f t="shared" si="21"/>
        <v>5</v>
      </c>
      <c r="Z662" s="3">
        <v>0</v>
      </c>
    </row>
    <row r="663" spans="1:26" ht="12.75" customHeight="1" x14ac:dyDescent="0.25">
      <c r="A663" s="2">
        <v>43224.373218171299</v>
      </c>
      <c r="B663" s="1" t="s">
        <v>220</v>
      </c>
      <c r="C663" s="1" t="s">
        <v>221</v>
      </c>
      <c r="D663" s="1" t="s">
        <v>57</v>
      </c>
      <c r="E663" s="1" t="s">
        <v>222</v>
      </c>
      <c r="F663" s="3">
        <v>2</v>
      </c>
      <c r="G663" s="1" t="s">
        <v>29</v>
      </c>
      <c r="H663" s="3">
        <v>32.67</v>
      </c>
      <c r="I663" s="3">
        <v>65.33</v>
      </c>
      <c r="J663" s="1" t="s">
        <v>235</v>
      </c>
      <c r="L663" s="1" t="s">
        <v>236</v>
      </c>
      <c r="M663" s="1" t="s">
        <v>748</v>
      </c>
      <c r="N663" s="1" t="s">
        <v>33</v>
      </c>
      <c r="O663" s="1" t="s">
        <v>34</v>
      </c>
      <c r="P663" s="1" t="s">
        <v>35</v>
      </c>
      <c r="Q663" s="1" t="s">
        <v>59</v>
      </c>
      <c r="R663" s="1" t="s">
        <v>60</v>
      </c>
      <c r="U663" s="1" t="s">
        <v>61</v>
      </c>
      <c r="W663" s="1">
        <f t="shared" si="20"/>
        <v>2018</v>
      </c>
      <c r="X663" s="1">
        <f t="shared" si="21"/>
        <v>5</v>
      </c>
      <c r="Z663" s="3">
        <v>0</v>
      </c>
    </row>
    <row r="664" spans="1:26" ht="12.75" customHeight="1" x14ac:dyDescent="0.25">
      <c r="A664" s="2">
        <v>43224.373218171299</v>
      </c>
      <c r="B664" s="1" t="s">
        <v>127</v>
      </c>
      <c r="C664" s="1" t="s">
        <v>128</v>
      </c>
      <c r="D664" s="1" t="s">
        <v>40</v>
      </c>
      <c r="E664" s="1" t="s">
        <v>129</v>
      </c>
      <c r="F664" s="3">
        <v>2</v>
      </c>
      <c r="G664" s="1" t="s">
        <v>29</v>
      </c>
      <c r="H664" s="3">
        <v>35.58</v>
      </c>
      <c r="I664" s="3">
        <v>71.16</v>
      </c>
      <c r="J664" s="1" t="s">
        <v>235</v>
      </c>
      <c r="L664" s="1" t="s">
        <v>236</v>
      </c>
      <c r="M664" s="1" t="s">
        <v>748</v>
      </c>
      <c r="N664" s="1" t="s">
        <v>33</v>
      </c>
      <c r="O664" s="1" t="s">
        <v>34</v>
      </c>
      <c r="P664" s="1" t="s">
        <v>35</v>
      </c>
      <c r="Q664" s="1" t="s">
        <v>90</v>
      </c>
      <c r="R664" s="1" t="s">
        <v>91</v>
      </c>
      <c r="U664" s="1" t="s">
        <v>69</v>
      </c>
      <c r="W664" s="1">
        <f t="shared" si="20"/>
        <v>2018</v>
      </c>
      <c r="X664" s="1">
        <f t="shared" si="21"/>
        <v>5</v>
      </c>
      <c r="Z664" s="3">
        <v>0</v>
      </c>
    </row>
    <row r="665" spans="1:26" ht="12.75" customHeight="1" x14ac:dyDescent="0.25">
      <c r="A665" s="2">
        <v>43224.373218171299</v>
      </c>
      <c r="B665" s="1" t="s">
        <v>274</v>
      </c>
      <c r="C665" s="1" t="s">
        <v>275</v>
      </c>
      <c r="D665" s="1" t="s">
        <v>57</v>
      </c>
      <c r="E665" s="1" t="s">
        <v>276</v>
      </c>
      <c r="F665" s="3">
        <v>1</v>
      </c>
      <c r="G665" s="1" t="s">
        <v>29</v>
      </c>
      <c r="H665" s="3">
        <v>37.51</v>
      </c>
      <c r="I665" s="3">
        <v>37.51</v>
      </c>
      <c r="J665" s="1" t="s">
        <v>235</v>
      </c>
      <c r="L665" s="1" t="s">
        <v>236</v>
      </c>
      <c r="M665" s="1" t="s">
        <v>748</v>
      </c>
      <c r="N665" s="1" t="s">
        <v>33</v>
      </c>
      <c r="O665" s="1" t="s">
        <v>34</v>
      </c>
      <c r="P665" s="1" t="s">
        <v>35</v>
      </c>
      <c r="Q665" s="1" t="s">
        <v>59</v>
      </c>
      <c r="R665" s="1" t="s">
        <v>60</v>
      </c>
      <c r="U665" s="1" t="s">
        <v>61</v>
      </c>
      <c r="W665" s="1">
        <f t="shared" si="20"/>
        <v>2018</v>
      </c>
      <c r="X665" s="1">
        <f t="shared" si="21"/>
        <v>5</v>
      </c>
      <c r="Z665" s="3">
        <v>0</v>
      </c>
    </row>
    <row r="666" spans="1:26" ht="12.75" customHeight="1" x14ac:dyDescent="0.25">
      <c r="A666" s="2">
        <v>43224.373218171299</v>
      </c>
      <c r="C666" s="1" t="s">
        <v>758</v>
      </c>
      <c r="D666" s="1" t="s">
        <v>40</v>
      </c>
      <c r="E666" s="1" t="s">
        <v>759</v>
      </c>
      <c r="F666" s="3">
        <v>8</v>
      </c>
      <c r="G666" s="1" t="s">
        <v>29</v>
      </c>
      <c r="H666" s="3">
        <v>54.45</v>
      </c>
      <c r="I666" s="3">
        <v>435.62</v>
      </c>
      <c r="J666" s="1" t="s">
        <v>235</v>
      </c>
      <c r="L666" s="1" t="s">
        <v>236</v>
      </c>
      <c r="M666" s="1" t="s">
        <v>748</v>
      </c>
      <c r="N666" s="1" t="s">
        <v>33</v>
      </c>
      <c r="O666" s="1" t="s">
        <v>34</v>
      </c>
      <c r="P666" s="1" t="s">
        <v>35</v>
      </c>
      <c r="Q666" s="1" t="s">
        <v>67</v>
      </c>
      <c r="R666" s="1" t="s">
        <v>68</v>
      </c>
      <c r="S666" s="1" t="s">
        <v>760</v>
      </c>
      <c r="W666" s="1">
        <f t="shared" ref="W666:W729" si="22">YEAR(A666)</f>
        <v>2018</v>
      </c>
      <c r="X666" s="1">
        <f t="shared" ref="X666:X729" si="23">MONTH(A666)</f>
        <v>5</v>
      </c>
      <c r="Z666" s="3">
        <v>0</v>
      </c>
    </row>
    <row r="667" spans="1:26" ht="12.75" customHeight="1" x14ac:dyDescent="0.25">
      <c r="A667" s="2">
        <v>43224.373218171299</v>
      </c>
      <c r="C667" s="1" t="s">
        <v>158</v>
      </c>
      <c r="D667" s="1" t="s">
        <v>27</v>
      </c>
      <c r="E667" s="1" t="s">
        <v>159</v>
      </c>
      <c r="F667" s="3">
        <v>1</v>
      </c>
      <c r="G667" s="1" t="s">
        <v>105</v>
      </c>
      <c r="H667" s="3">
        <v>57.72</v>
      </c>
      <c r="I667" s="3">
        <v>57.72</v>
      </c>
      <c r="J667" s="1" t="s">
        <v>235</v>
      </c>
      <c r="L667" s="1" t="s">
        <v>236</v>
      </c>
      <c r="M667" s="1" t="s">
        <v>748</v>
      </c>
      <c r="N667" s="1" t="s">
        <v>33</v>
      </c>
      <c r="O667" s="1" t="s">
        <v>34</v>
      </c>
      <c r="P667" s="1" t="s">
        <v>35</v>
      </c>
      <c r="Q667" s="1" t="s">
        <v>112</v>
      </c>
      <c r="R667" s="1" t="s">
        <v>113</v>
      </c>
      <c r="U667" s="1" t="s">
        <v>160</v>
      </c>
      <c r="W667" s="1">
        <f t="shared" si="22"/>
        <v>2018</v>
      </c>
      <c r="X667" s="1">
        <f t="shared" si="23"/>
        <v>5</v>
      </c>
      <c r="Z667" s="3">
        <v>0</v>
      </c>
    </row>
    <row r="668" spans="1:26" ht="12.75" customHeight="1" x14ac:dyDescent="0.25">
      <c r="A668" s="2">
        <v>43224.373218171299</v>
      </c>
      <c r="C668" s="1" t="s">
        <v>761</v>
      </c>
      <c r="D668" s="1" t="s">
        <v>27</v>
      </c>
      <c r="E668" s="1" t="s">
        <v>762</v>
      </c>
      <c r="F668" s="3">
        <v>1</v>
      </c>
      <c r="G668" s="1" t="s">
        <v>105</v>
      </c>
      <c r="H668" s="3">
        <v>58.41</v>
      </c>
      <c r="I668" s="3">
        <v>58.41</v>
      </c>
      <c r="J668" s="1" t="s">
        <v>235</v>
      </c>
      <c r="L668" s="1" t="s">
        <v>236</v>
      </c>
      <c r="M668" s="1" t="s">
        <v>748</v>
      </c>
      <c r="N668" s="1" t="s">
        <v>33</v>
      </c>
      <c r="O668" s="1" t="s">
        <v>34</v>
      </c>
      <c r="P668" s="1" t="s">
        <v>35</v>
      </c>
      <c r="Q668" s="1" t="s">
        <v>112</v>
      </c>
      <c r="R668" s="1" t="s">
        <v>113</v>
      </c>
      <c r="U668" s="1" t="s">
        <v>160</v>
      </c>
      <c r="W668" s="1">
        <f t="shared" si="22"/>
        <v>2018</v>
      </c>
      <c r="X668" s="1">
        <f t="shared" si="23"/>
        <v>5</v>
      </c>
      <c r="Z668" s="3">
        <v>0</v>
      </c>
    </row>
    <row r="669" spans="1:26" ht="12.75" customHeight="1" x14ac:dyDescent="0.25">
      <c r="A669" s="2">
        <v>43224.373218171299</v>
      </c>
      <c r="C669" s="1" t="s">
        <v>285</v>
      </c>
      <c r="D669" s="1" t="s">
        <v>40</v>
      </c>
      <c r="E669" s="1" t="s">
        <v>286</v>
      </c>
      <c r="F669" s="3">
        <v>4</v>
      </c>
      <c r="G669" s="1" t="s">
        <v>105</v>
      </c>
      <c r="H669" s="3">
        <v>60.5</v>
      </c>
      <c r="I669" s="3">
        <v>242</v>
      </c>
      <c r="J669" s="1" t="s">
        <v>235</v>
      </c>
      <c r="L669" s="1" t="s">
        <v>236</v>
      </c>
      <c r="M669" s="1" t="s">
        <v>748</v>
      </c>
      <c r="N669" s="1" t="s">
        <v>33</v>
      </c>
      <c r="O669" s="1" t="s">
        <v>34</v>
      </c>
      <c r="P669" s="1" t="s">
        <v>35</v>
      </c>
      <c r="Q669" s="1" t="s">
        <v>181</v>
      </c>
      <c r="R669" s="1" t="s">
        <v>182</v>
      </c>
      <c r="U669" s="1" t="s">
        <v>288</v>
      </c>
      <c r="W669" s="1">
        <f t="shared" si="22"/>
        <v>2018</v>
      </c>
      <c r="X669" s="1">
        <f t="shared" si="23"/>
        <v>5</v>
      </c>
      <c r="Z669" s="3">
        <v>0</v>
      </c>
    </row>
    <row r="670" spans="1:26" ht="12.75" customHeight="1" x14ac:dyDescent="0.25">
      <c r="A670" s="2">
        <v>43224.373218171299</v>
      </c>
      <c r="B670" s="1" t="s">
        <v>763</v>
      </c>
      <c r="C670" s="1" t="s">
        <v>764</v>
      </c>
      <c r="D670" s="1" t="s">
        <v>27</v>
      </c>
      <c r="E670" s="1" t="s">
        <v>765</v>
      </c>
      <c r="F670" s="3">
        <v>1</v>
      </c>
      <c r="G670" s="1" t="s">
        <v>29</v>
      </c>
      <c r="H670" s="3">
        <v>79.11</v>
      </c>
      <c r="I670" s="3">
        <v>79.11</v>
      </c>
      <c r="J670" s="1" t="s">
        <v>235</v>
      </c>
      <c r="L670" s="1" t="s">
        <v>236</v>
      </c>
      <c r="M670" s="1" t="s">
        <v>748</v>
      </c>
      <c r="N670" s="1" t="s">
        <v>33</v>
      </c>
      <c r="O670" s="1" t="s">
        <v>34</v>
      </c>
      <c r="P670" s="1" t="s">
        <v>35</v>
      </c>
      <c r="Q670" s="1" t="s">
        <v>84</v>
      </c>
      <c r="R670" s="1" t="s">
        <v>85</v>
      </c>
      <c r="U670" s="1" t="s">
        <v>713</v>
      </c>
      <c r="W670" s="1">
        <f t="shared" si="22"/>
        <v>2018</v>
      </c>
      <c r="X670" s="1">
        <f t="shared" si="23"/>
        <v>5</v>
      </c>
      <c r="Z670" s="3">
        <v>0</v>
      </c>
    </row>
    <row r="671" spans="1:26" ht="12.75" customHeight="1" x14ac:dyDescent="0.25">
      <c r="A671" s="2">
        <v>43224.373218171299</v>
      </c>
      <c r="B671" s="1" t="s">
        <v>435</v>
      </c>
      <c r="C671" s="1" t="s">
        <v>436</v>
      </c>
      <c r="D671" s="1" t="s">
        <v>40</v>
      </c>
      <c r="E671" s="1" t="s">
        <v>437</v>
      </c>
      <c r="F671" s="3">
        <v>2</v>
      </c>
      <c r="G671" s="1" t="s">
        <v>29</v>
      </c>
      <c r="H671" s="3">
        <v>145.19999999999999</v>
      </c>
      <c r="I671" s="3">
        <v>290.39999999999998</v>
      </c>
      <c r="J671" s="1" t="s">
        <v>235</v>
      </c>
      <c r="L671" s="1" t="s">
        <v>236</v>
      </c>
      <c r="M671" s="1" t="s">
        <v>748</v>
      </c>
      <c r="N671" s="1" t="s">
        <v>33</v>
      </c>
      <c r="O671" s="1" t="s">
        <v>34</v>
      </c>
      <c r="P671" s="1" t="s">
        <v>35</v>
      </c>
      <c r="Q671" s="1" t="s">
        <v>282</v>
      </c>
      <c r="R671" s="1" t="s">
        <v>283</v>
      </c>
      <c r="U671" s="1" t="s">
        <v>193</v>
      </c>
      <c r="W671" s="1">
        <f t="shared" si="22"/>
        <v>2018</v>
      </c>
      <c r="X671" s="1">
        <f t="shared" si="23"/>
        <v>5</v>
      </c>
      <c r="Z671" s="3">
        <v>0</v>
      </c>
    </row>
    <row r="672" spans="1:26" ht="12.75" customHeight="1" x14ac:dyDescent="0.25">
      <c r="A672" s="2">
        <v>43224.373218171299</v>
      </c>
      <c r="B672" s="1" t="s">
        <v>504</v>
      </c>
      <c r="C672" s="1" t="s">
        <v>505</v>
      </c>
      <c r="D672" s="1" t="s">
        <v>57</v>
      </c>
      <c r="E672" s="1" t="s">
        <v>506</v>
      </c>
      <c r="F672" s="3">
        <v>2</v>
      </c>
      <c r="G672" s="1" t="s">
        <v>29</v>
      </c>
      <c r="H672" s="3">
        <v>154.22999999999999</v>
      </c>
      <c r="I672" s="3">
        <v>308.45</v>
      </c>
      <c r="J672" s="1" t="s">
        <v>235</v>
      </c>
      <c r="L672" s="1" t="s">
        <v>236</v>
      </c>
      <c r="M672" s="1" t="s">
        <v>748</v>
      </c>
      <c r="N672" s="1" t="s">
        <v>33</v>
      </c>
      <c r="O672" s="1" t="s">
        <v>34</v>
      </c>
      <c r="P672" s="1" t="s">
        <v>35</v>
      </c>
      <c r="Q672" s="1" t="s">
        <v>121</v>
      </c>
      <c r="R672" s="1" t="s">
        <v>122</v>
      </c>
      <c r="U672" s="1" t="s">
        <v>508</v>
      </c>
      <c r="W672" s="1">
        <f t="shared" si="22"/>
        <v>2018</v>
      </c>
      <c r="X672" s="1">
        <f t="shared" si="23"/>
        <v>5</v>
      </c>
      <c r="Z672" s="3">
        <v>0</v>
      </c>
    </row>
    <row r="673" spans="1:26" ht="12.75" customHeight="1" x14ac:dyDescent="0.25">
      <c r="A673" s="2">
        <v>43224.373218171299</v>
      </c>
      <c r="C673" s="1" t="s">
        <v>650</v>
      </c>
      <c r="D673" s="1" t="s">
        <v>27</v>
      </c>
      <c r="E673" s="1" t="s">
        <v>651</v>
      </c>
      <c r="F673" s="3">
        <v>2</v>
      </c>
      <c r="G673" s="1" t="s">
        <v>29</v>
      </c>
      <c r="H673" s="3">
        <v>183.9</v>
      </c>
      <c r="I673" s="3">
        <v>367.8</v>
      </c>
      <c r="J673" s="1" t="s">
        <v>235</v>
      </c>
      <c r="L673" s="1" t="s">
        <v>236</v>
      </c>
      <c r="M673" s="1" t="s">
        <v>748</v>
      </c>
      <c r="N673" s="1" t="s">
        <v>33</v>
      </c>
      <c r="O673" s="1" t="s">
        <v>34</v>
      </c>
      <c r="P673" s="1" t="s">
        <v>35</v>
      </c>
      <c r="Q673" s="1" t="s">
        <v>142</v>
      </c>
      <c r="R673" s="1" t="s">
        <v>143</v>
      </c>
      <c r="U673" s="1" t="s">
        <v>54</v>
      </c>
      <c r="W673" s="1">
        <f t="shared" si="22"/>
        <v>2018</v>
      </c>
      <c r="X673" s="1">
        <f t="shared" si="23"/>
        <v>5</v>
      </c>
      <c r="Z673" s="3">
        <v>0</v>
      </c>
    </row>
    <row r="674" spans="1:26" ht="12.75" customHeight="1" x14ac:dyDescent="0.25">
      <c r="A674" s="2">
        <v>43224.373218171299</v>
      </c>
      <c r="B674" s="1" t="s">
        <v>232</v>
      </c>
      <c r="C674" s="1" t="s">
        <v>233</v>
      </c>
      <c r="D674" s="1" t="s">
        <v>27</v>
      </c>
      <c r="E674" s="1" t="s">
        <v>234</v>
      </c>
      <c r="F674" s="3">
        <v>1</v>
      </c>
      <c r="G674" s="1" t="s">
        <v>105</v>
      </c>
      <c r="H674" s="3">
        <v>326.72000000000003</v>
      </c>
      <c r="I674" s="3">
        <v>326.72000000000003</v>
      </c>
      <c r="J674" s="1" t="s">
        <v>235</v>
      </c>
      <c r="L674" s="1" t="s">
        <v>236</v>
      </c>
      <c r="M674" s="1" t="s">
        <v>748</v>
      </c>
      <c r="N674" s="1" t="s">
        <v>33</v>
      </c>
      <c r="O674" s="1" t="s">
        <v>34</v>
      </c>
      <c r="P674" s="1" t="s">
        <v>35</v>
      </c>
      <c r="Q674" s="1" t="s">
        <v>112</v>
      </c>
      <c r="R674" s="1" t="s">
        <v>113</v>
      </c>
      <c r="U674" s="1" t="s">
        <v>164</v>
      </c>
      <c r="W674" s="1">
        <f t="shared" si="22"/>
        <v>2018</v>
      </c>
      <c r="X674" s="1">
        <f t="shared" si="23"/>
        <v>5</v>
      </c>
      <c r="Z674" s="3">
        <v>0</v>
      </c>
    </row>
    <row r="675" spans="1:26" ht="12.75" customHeight="1" x14ac:dyDescent="0.25">
      <c r="A675" s="2">
        <v>43224.374418981497</v>
      </c>
      <c r="B675" s="1" t="s">
        <v>197</v>
      </c>
      <c r="C675" s="1" t="s">
        <v>198</v>
      </c>
      <c r="D675" s="1" t="s">
        <v>150</v>
      </c>
      <c r="E675" s="1" t="s">
        <v>199</v>
      </c>
      <c r="F675" s="3">
        <v>20</v>
      </c>
      <c r="G675" s="1" t="s">
        <v>29</v>
      </c>
      <c r="H675" s="3">
        <v>0.23</v>
      </c>
      <c r="I675" s="3">
        <v>4.54</v>
      </c>
      <c r="J675" s="1" t="s">
        <v>42</v>
      </c>
      <c r="L675" s="1" t="s">
        <v>43</v>
      </c>
      <c r="M675" s="1" t="s">
        <v>766</v>
      </c>
      <c r="N675" s="1" t="s">
        <v>33</v>
      </c>
      <c r="O675" s="1" t="s">
        <v>34</v>
      </c>
      <c r="P675" s="1" t="s">
        <v>35</v>
      </c>
      <c r="Q675" s="1" t="s">
        <v>152</v>
      </c>
      <c r="R675" s="1" t="s">
        <v>153</v>
      </c>
      <c r="U675" s="1" t="s">
        <v>203</v>
      </c>
      <c r="W675" s="1">
        <f t="shared" si="22"/>
        <v>2018</v>
      </c>
      <c r="X675" s="1">
        <f t="shared" si="23"/>
        <v>5</v>
      </c>
      <c r="Z675" s="3">
        <v>0</v>
      </c>
    </row>
    <row r="676" spans="1:26" ht="12.75" customHeight="1" x14ac:dyDescent="0.25">
      <c r="A676" s="2">
        <v>43224.374418981497</v>
      </c>
      <c r="C676" s="1" t="s">
        <v>324</v>
      </c>
      <c r="D676" s="1" t="s">
        <v>40</v>
      </c>
      <c r="E676" s="1" t="s">
        <v>325</v>
      </c>
      <c r="F676" s="3">
        <v>100</v>
      </c>
      <c r="G676" s="1" t="s">
        <v>29</v>
      </c>
      <c r="H676" s="3">
        <v>0.55000000000000004</v>
      </c>
      <c r="I676" s="3">
        <v>55</v>
      </c>
      <c r="J676" s="1" t="s">
        <v>42</v>
      </c>
      <c r="L676" s="1" t="s">
        <v>43</v>
      </c>
      <c r="M676" s="1" t="s">
        <v>766</v>
      </c>
      <c r="N676" s="1" t="s">
        <v>33</v>
      </c>
      <c r="O676" s="1" t="s">
        <v>34</v>
      </c>
      <c r="P676" s="1" t="s">
        <v>35</v>
      </c>
      <c r="Q676" s="1" t="s">
        <v>67</v>
      </c>
      <c r="R676" s="1" t="s">
        <v>68</v>
      </c>
      <c r="U676" s="1" t="s">
        <v>326</v>
      </c>
      <c r="W676" s="1">
        <f t="shared" si="22"/>
        <v>2018</v>
      </c>
      <c r="X676" s="1">
        <f t="shared" si="23"/>
        <v>5</v>
      </c>
      <c r="Z676" s="3">
        <v>0</v>
      </c>
    </row>
    <row r="677" spans="1:26" ht="12.75" customHeight="1" x14ac:dyDescent="0.25">
      <c r="A677" s="2">
        <v>43224.374418981497</v>
      </c>
      <c r="B677" s="1" t="s">
        <v>47</v>
      </c>
      <c r="C677" s="1" t="s">
        <v>48</v>
      </c>
      <c r="D677" s="1" t="s">
        <v>40</v>
      </c>
      <c r="E677" s="1" t="s">
        <v>49</v>
      </c>
      <c r="F677" s="3">
        <v>200</v>
      </c>
      <c r="G677" s="1" t="s">
        <v>29</v>
      </c>
      <c r="H677" s="3">
        <v>1.05</v>
      </c>
      <c r="I677" s="3">
        <v>210</v>
      </c>
      <c r="J677" s="1" t="s">
        <v>42</v>
      </c>
      <c r="L677" s="1" t="s">
        <v>43</v>
      </c>
      <c r="M677" s="1" t="s">
        <v>766</v>
      </c>
      <c r="N677" s="1" t="s">
        <v>33</v>
      </c>
      <c r="O677" s="1" t="s">
        <v>34</v>
      </c>
      <c r="P677" s="1" t="s">
        <v>35</v>
      </c>
      <c r="Q677" s="1" t="s">
        <v>45</v>
      </c>
      <c r="R677" s="1" t="s">
        <v>46</v>
      </c>
      <c r="W677" s="1">
        <f t="shared" si="22"/>
        <v>2018</v>
      </c>
      <c r="X677" s="1">
        <f t="shared" si="23"/>
        <v>5</v>
      </c>
      <c r="Z677" s="3">
        <v>0</v>
      </c>
    </row>
    <row r="678" spans="1:26" ht="12.75" customHeight="1" x14ac:dyDescent="0.25">
      <c r="A678" s="2">
        <v>43224.374418981497</v>
      </c>
      <c r="B678" s="1" t="s">
        <v>38</v>
      </c>
      <c r="C678" s="1" t="s">
        <v>39</v>
      </c>
      <c r="D678" s="1" t="s">
        <v>40</v>
      </c>
      <c r="E678" s="1" t="s">
        <v>41</v>
      </c>
      <c r="F678" s="3">
        <v>300</v>
      </c>
      <c r="G678" s="1" t="s">
        <v>29</v>
      </c>
      <c r="H678" s="3">
        <v>1.06</v>
      </c>
      <c r="I678" s="3">
        <v>316.5</v>
      </c>
      <c r="J678" s="1" t="s">
        <v>42</v>
      </c>
      <c r="L678" s="1" t="s">
        <v>43</v>
      </c>
      <c r="M678" s="1" t="s">
        <v>766</v>
      </c>
      <c r="N678" s="1" t="s">
        <v>33</v>
      </c>
      <c r="O678" s="1" t="s">
        <v>34</v>
      </c>
      <c r="P678" s="1" t="s">
        <v>35</v>
      </c>
      <c r="Q678" s="1" t="s">
        <v>45</v>
      </c>
      <c r="R678" s="1" t="s">
        <v>46</v>
      </c>
      <c r="W678" s="1">
        <f t="shared" si="22"/>
        <v>2018</v>
      </c>
      <c r="X678" s="1">
        <f t="shared" si="23"/>
        <v>5</v>
      </c>
      <c r="Z678" s="3">
        <v>0</v>
      </c>
    </row>
    <row r="679" spans="1:26" ht="12.75" customHeight="1" x14ac:dyDescent="0.25">
      <c r="A679" s="2">
        <v>43224.374418981497</v>
      </c>
      <c r="B679" s="1" t="s">
        <v>442</v>
      </c>
      <c r="C679" s="1" t="s">
        <v>443</v>
      </c>
      <c r="D679" s="1" t="s">
        <v>40</v>
      </c>
      <c r="E679" s="1" t="s">
        <v>444</v>
      </c>
      <c r="F679" s="3">
        <v>20</v>
      </c>
      <c r="G679" s="1" t="s">
        <v>29</v>
      </c>
      <c r="H679" s="3">
        <v>1.08</v>
      </c>
      <c r="I679" s="3">
        <v>21.6</v>
      </c>
      <c r="J679" s="1" t="s">
        <v>42</v>
      </c>
      <c r="L679" s="1" t="s">
        <v>43</v>
      </c>
      <c r="M679" s="1" t="s">
        <v>766</v>
      </c>
      <c r="N679" s="1" t="s">
        <v>33</v>
      </c>
      <c r="O679" s="1" t="s">
        <v>34</v>
      </c>
      <c r="P679" s="1" t="s">
        <v>35</v>
      </c>
      <c r="Q679" s="1" t="s">
        <v>67</v>
      </c>
      <c r="R679" s="1" t="s">
        <v>68</v>
      </c>
      <c r="U679" s="1" t="s">
        <v>69</v>
      </c>
      <c r="W679" s="1">
        <f t="shared" si="22"/>
        <v>2018</v>
      </c>
      <c r="X679" s="1">
        <f t="shared" si="23"/>
        <v>5</v>
      </c>
      <c r="Z679" s="3">
        <v>0</v>
      </c>
    </row>
    <row r="680" spans="1:26" ht="12.75" customHeight="1" x14ac:dyDescent="0.25">
      <c r="A680" s="2">
        <v>43224.374418981497</v>
      </c>
      <c r="B680" s="1" t="s">
        <v>55</v>
      </c>
      <c r="C680" s="1" t="s">
        <v>62</v>
      </c>
      <c r="D680" s="1" t="s">
        <v>57</v>
      </c>
      <c r="E680" s="1" t="s">
        <v>63</v>
      </c>
      <c r="F680" s="3">
        <v>30</v>
      </c>
      <c r="G680" s="1" t="s">
        <v>29</v>
      </c>
      <c r="H680" s="3">
        <v>2.19</v>
      </c>
      <c r="I680" s="3">
        <v>65.7</v>
      </c>
      <c r="J680" s="1" t="s">
        <v>42</v>
      </c>
      <c r="L680" s="1" t="s">
        <v>43</v>
      </c>
      <c r="M680" s="1" t="s">
        <v>766</v>
      </c>
      <c r="N680" s="1" t="s">
        <v>33</v>
      </c>
      <c r="O680" s="1" t="s">
        <v>34</v>
      </c>
      <c r="P680" s="1" t="s">
        <v>35</v>
      </c>
      <c r="Q680" s="1" t="s">
        <v>59</v>
      </c>
      <c r="R680" s="1" t="s">
        <v>60</v>
      </c>
      <c r="U680" s="1" t="s">
        <v>61</v>
      </c>
      <c r="W680" s="1">
        <f t="shared" si="22"/>
        <v>2018</v>
      </c>
      <c r="X680" s="1">
        <f t="shared" si="23"/>
        <v>5</v>
      </c>
      <c r="Z680" s="3">
        <v>0</v>
      </c>
    </row>
    <row r="681" spans="1:26" ht="12.75" customHeight="1" x14ac:dyDescent="0.25">
      <c r="A681" s="2">
        <v>43224.374418981497</v>
      </c>
      <c r="B681" s="1" t="s">
        <v>55</v>
      </c>
      <c r="C681" s="1" t="s">
        <v>56</v>
      </c>
      <c r="D681" s="1" t="s">
        <v>57</v>
      </c>
      <c r="E681" s="1" t="s">
        <v>58</v>
      </c>
      <c r="F681" s="3">
        <v>30</v>
      </c>
      <c r="G681" s="1" t="s">
        <v>29</v>
      </c>
      <c r="H681" s="3">
        <v>2.19</v>
      </c>
      <c r="I681" s="3">
        <v>65.7</v>
      </c>
      <c r="J681" s="1" t="s">
        <v>42</v>
      </c>
      <c r="L681" s="1" t="s">
        <v>43</v>
      </c>
      <c r="M681" s="1" t="s">
        <v>766</v>
      </c>
      <c r="N681" s="1" t="s">
        <v>33</v>
      </c>
      <c r="O681" s="1" t="s">
        <v>34</v>
      </c>
      <c r="P681" s="1" t="s">
        <v>35</v>
      </c>
      <c r="Q681" s="1" t="s">
        <v>59</v>
      </c>
      <c r="R681" s="1" t="s">
        <v>60</v>
      </c>
      <c r="U681" s="1" t="s">
        <v>61</v>
      </c>
      <c r="W681" s="1">
        <f t="shared" si="22"/>
        <v>2018</v>
      </c>
      <c r="X681" s="1">
        <f t="shared" si="23"/>
        <v>5</v>
      </c>
      <c r="Z681" s="3">
        <v>0</v>
      </c>
    </row>
    <row r="682" spans="1:26" ht="12.75" customHeight="1" x14ac:dyDescent="0.25">
      <c r="A682" s="2">
        <v>43224.374418981497</v>
      </c>
      <c r="B682" s="1" t="s">
        <v>64</v>
      </c>
      <c r="C682" s="1" t="s">
        <v>65</v>
      </c>
      <c r="D682" s="1" t="s">
        <v>40</v>
      </c>
      <c r="E682" s="1" t="s">
        <v>66</v>
      </c>
      <c r="F682" s="3">
        <v>20</v>
      </c>
      <c r="G682" s="1" t="s">
        <v>29</v>
      </c>
      <c r="H682" s="3">
        <v>2.25</v>
      </c>
      <c r="I682" s="3">
        <v>45</v>
      </c>
      <c r="J682" s="1" t="s">
        <v>42</v>
      </c>
      <c r="L682" s="1" t="s">
        <v>43</v>
      </c>
      <c r="M682" s="1" t="s">
        <v>766</v>
      </c>
      <c r="N682" s="1" t="s">
        <v>33</v>
      </c>
      <c r="O682" s="1" t="s">
        <v>34</v>
      </c>
      <c r="P682" s="1" t="s">
        <v>35</v>
      </c>
      <c r="Q682" s="1" t="s">
        <v>67</v>
      </c>
      <c r="R682" s="1" t="s">
        <v>68</v>
      </c>
      <c r="U682" s="1" t="s">
        <v>69</v>
      </c>
      <c r="W682" s="1">
        <f t="shared" si="22"/>
        <v>2018</v>
      </c>
      <c r="X682" s="1">
        <f t="shared" si="23"/>
        <v>5</v>
      </c>
      <c r="Z682" s="3">
        <v>0</v>
      </c>
    </row>
    <row r="683" spans="1:26" ht="12.75" customHeight="1" x14ac:dyDescent="0.25">
      <c r="A683" s="2">
        <v>43224.374418981497</v>
      </c>
      <c r="C683" s="1" t="s">
        <v>70</v>
      </c>
      <c r="D683" s="1" t="s">
        <v>71</v>
      </c>
      <c r="E683" s="1" t="s">
        <v>72</v>
      </c>
      <c r="F683" s="3">
        <v>200</v>
      </c>
      <c r="G683" s="1" t="s">
        <v>29</v>
      </c>
      <c r="H683" s="3">
        <v>2.35</v>
      </c>
      <c r="I683" s="3">
        <v>469.48</v>
      </c>
      <c r="J683" s="1" t="s">
        <v>42</v>
      </c>
      <c r="L683" s="1" t="s">
        <v>43</v>
      </c>
      <c r="M683" s="1" t="s">
        <v>766</v>
      </c>
      <c r="N683" s="1" t="s">
        <v>33</v>
      </c>
      <c r="O683" s="1" t="s">
        <v>34</v>
      </c>
      <c r="P683" s="1" t="s">
        <v>35</v>
      </c>
      <c r="Q683" s="1" t="s">
        <v>73</v>
      </c>
      <c r="R683" s="1" t="s">
        <v>74</v>
      </c>
      <c r="U683" s="1" t="s">
        <v>75</v>
      </c>
      <c r="W683" s="1">
        <f t="shared" si="22"/>
        <v>2018</v>
      </c>
      <c r="X683" s="1">
        <f t="shared" si="23"/>
        <v>5</v>
      </c>
      <c r="Z683" s="3">
        <v>0</v>
      </c>
    </row>
    <row r="684" spans="1:26" ht="12.75" customHeight="1" x14ac:dyDescent="0.25">
      <c r="A684" s="2">
        <v>43224.374418981497</v>
      </c>
      <c r="B684" s="1" t="s">
        <v>253</v>
      </c>
      <c r="C684" s="1" t="s">
        <v>254</v>
      </c>
      <c r="D684" s="1" t="s">
        <v>40</v>
      </c>
      <c r="E684" s="1" t="s">
        <v>255</v>
      </c>
      <c r="F684" s="3">
        <v>20</v>
      </c>
      <c r="G684" s="1" t="s">
        <v>29</v>
      </c>
      <c r="H684" s="3">
        <v>4.2300000000000004</v>
      </c>
      <c r="I684" s="3">
        <v>84.6</v>
      </c>
      <c r="J684" s="1" t="s">
        <v>42</v>
      </c>
      <c r="L684" s="1" t="s">
        <v>43</v>
      </c>
      <c r="M684" s="1" t="s">
        <v>766</v>
      </c>
      <c r="N684" s="1" t="s">
        <v>33</v>
      </c>
      <c r="O684" s="1" t="s">
        <v>34</v>
      </c>
      <c r="P684" s="1" t="s">
        <v>35</v>
      </c>
      <c r="Q684" s="1" t="s">
        <v>79</v>
      </c>
      <c r="R684" s="1" t="s">
        <v>80</v>
      </c>
      <c r="U684" s="1" t="s">
        <v>69</v>
      </c>
      <c r="W684" s="1">
        <f t="shared" si="22"/>
        <v>2018</v>
      </c>
      <c r="X684" s="1">
        <f t="shared" si="23"/>
        <v>5</v>
      </c>
      <c r="Z684" s="3">
        <v>0</v>
      </c>
    </row>
    <row r="685" spans="1:26" ht="12.75" customHeight="1" x14ac:dyDescent="0.25">
      <c r="A685" s="2">
        <v>43224.374418981497</v>
      </c>
      <c r="C685" s="1" t="s">
        <v>517</v>
      </c>
      <c r="D685" s="1" t="s">
        <v>40</v>
      </c>
      <c r="E685" s="1" t="s">
        <v>518</v>
      </c>
      <c r="F685" s="3">
        <v>30</v>
      </c>
      <c r="G685" s="1" t="s">
        <v>29</v>
      </c>
      <c r="H685" s="3">
        <v>5.03</v>
      </c>
      <c r="I685" s="3">
        <v>150.9</v>
      </c>
      <c r="J685" s="1" t="s">
        <v>42</v>
      </c>
      <c r="L685" s="1" t="s">
        <v>43</v>
      </c>
      <c r="M685" s="1" t="s">
        <v>766</v>
      </c>
      <c r="N685" s="1" t="s">
        <v>33</v>
      </c>
      <c r="O685" s="1" t="s">
        <v>34</v>
      </c>
      <c r="P685" s="1" t="s">
        <v>35</v>
      </c>
      <c r="Q685" s="1" t="s">
        <v>282</v>
      </c>
      <c r="R685" s="1" t="s">
        <v>283</v>
      </c>
      <c r="U685" s="1" t="s">
        <v>183</v>
      </c>
      <c r="W685" s="1">
        <f t="shared" si="22"/>
        <v>2018</v>
      </c>
      <c r="X685" s="1">
        <f t="shared" si="23"/>
        <v>5</v>
      </c>
      <c r="Z685" s="3">
        <v>0</v>
      </c>
    </row>
    <row r="686" spans="1:26" ht="12.75" customHeight="1" x14ac:dyDescent="0.25">
      <c r="A686" s="2">
        <v>43224.374418981497</v>
      </c>
      <c r="B686" s="1" t="s">
        <v>767</v>
      </c>
      <c r="C686" s="1" t="s">
        <v>768</v>
      </c>
      <c r="D686" s="1" t="s">
        <v>40</v>
      </c>
      <c r="E686" s="1" t="s">
        <v>769</v>
      </c>
      <c r="F686" s="3">
        <v>1</v>
      </c>
      <c r="G686" s="1" t="s">
        <v>29</v>
      </c>
      <c r="H686" s="3">
        <v>5.84</v>
      </c>
      <c r="I686" s="3">
        <v>5.84</v>
      </c>
      <c r="J686" s="1" t="s">
        <v>42</v>
      </c>
      <c r="L686" s="1" t="s">
        <v>43</v>
      </c>
      <c r="M686" s="1" t="s">
        <v>766</v>
      </c>
      <c r="N686" s="1" t="s">
        <v>33</v>
      </c>
      <c r="O686" s="1" t="s">
        <v>34</v>
      </c>
      <c r="P686" s="1" t="s">
        <v>35</v>
      </c>
      <c r="Q686" s="1" t="s">
        <v>79</v>
      </c>
      <c r="R686" s="1" t="s">
        <v>80</v>
      </c>
      <c r="U686" s="1" t="s">
        <v>69</v>
      </c>
      <c r="W686" s="1">
        <f t="shared" si="22"/>
        <v>2018</v>
      </c>
      <c r="X686" s="1">
        <f t="shared" si="23"/>
        <v>5</v>
      </c>
      <c r="Z686" s="3">
        <v>0</v>
      </c>
    </row>
    <row r="687" spans="1:26" ht="12.75" customHeight="1" x14ac:dyDescent="0.25">
      <c r="A687" s="2">
        <v>43224.374418981497</v>
      </c>
      <c r="C687" s="1" t="s">
        <v>262</v>
      </c>
      <c r="D687" s="1" t="s">
        <v>27</v>
      </c>
      <c r="E687" s="1" t="s">
        <v>263</v>
      </c>
      <c r="F687" s="3">
        <v>2</v>
      </c>
      <c r="G687" s="1" t="s">
        <v>105</v>
      </c>
      <c r="H687" s="3">
        <v>7.02</v>
      </c>
      <c r="I687" s="3">
        <v>14.04</v>
      </c>
      <c r="J687" s="1" t="s">
        <v>42</v>
      </c>
      <c r="L687" s="1" t="s">
        <v>43</v>
      </c>
      <c r="M687" s="1" t="s">
        <v>766</v>
      </c>
      <c r="N687" s="1" t="s">
        <v>33</v>
      </c>
      <c r="O687" s="1" t="s">
        <v>34</v>
      </c>
      <c r="P687" s="1" t="s">
        <v>35</v>
      </c>
      <c r="Q687" s="1" t="s">
        <v>112</v>
      </c>
      <c r="R687" s="1" t="s">
        <v>113</v>
      </c>
      <c r="U687" s="1" t="s">
        <v>160</v>
      </c>
      <c r="W687" s="1">
        <f t="shared" si="22"/>
        <v>2018</v>
      </c>
      <c r="X687" s="1">
        <f t="shared" si="23"/>
        <v>5</v>
      </c>
      <c r="Z687" s="3">
        <v>0</v>
      </c>
    </row>
    <row r="688" spans="1:26" ht="12.75" customHeight="1" x14ac:dyDescent="0.25">
      <c r="A688" s="2">
        <v>43224.374418981497</v>
      </c>
      <c r="C688" s="1" t="s">
        <v>211</v>
      </c>
      <c r="D688" s="1" t="s">
        <v>27</v>
      </c>
      <c r="E688" s="1" t="s">
        <v>212</v>
      </c>
      <c r="F688" s="3">
        <v>2</v>
      </c>
      <c r="G688" s="1" t="s">
        <v>105</v>
      </c>
      <c r="H688" s="3">
        <v>9.56</v>
      </c>
      <c r="I688" s="3">
        <v>19.12</v>
      </c>
      <c r="J688" s="1" t="s">
        <v>42</v>
      </c>
      <c r="L688" s="1" t="s">
        <v>43</v>
      </c>
      <c r="M688" s="1" t="s">
        <v>766</v>
      </c>
      <c r="N688" s="1" t="s">
        <v>33</v>
      </c>
      <c r="O688" s="1" t="s">
        <v>34</v>
      </c>
      <c r="P688" s="1" t="s">
        <v>35</v>
      </c>
      <c r="Q688" s="1" t="s">
        <v>112</v>
      </c>
      <c r="R688" s="1" t="s">
        <v>113</v>
      </c>
      <c r="U688" s="1" t="s">
        <v>213</v>
      </c>
      <c r="W688" s="1">
        <f t="shared" si="22"/>
        <v>2018</v>
      </c>
      <c r="X688" s="1">
        <f t="shared" si="23"/>
        <v>5</v>
      </c>
      <c r="Z688" s="3">
        <v>0</v>
      </c>
    </row>
    <row r="689" spans="1:26" ht="12.75" customHeight="1" x14ac:dyDescent="0.25">
      <c r="A689" s="2">
        <v>43224.374418981497</v>
      </c>
      <c r="B689" s="1" t="s">
        <v>102</v>
      </c>
      <c r="C689" s="1" t="s">
        <v>103</v>
      </c>
      <c r="D689" s="1" t="s">
        <v>57</v>
      </c>
      <c r="E689" s="1" t="s">
        <v>104</v>
      </c>
      <c r="F689" s="3">
        <v>1</v>
      </c>
      <c r="G689" s="1" t="s">
        <v>105</v>
      </c>
      <c r="H689" s="3">
        <v>14.52</v>
      </c>
      <c r="I689" s="3">
        <v>14.52</v>
      </c>
      <c r="J689" s="1" t="s">
        <v>42</v>
      </c>
      <c r="L689" s="1" t="s">
        <v>43</v>
      </c>
      <c r="M689" s="1" t="s">
        <v>766</v>
      </c>
      <c r="N689" s="1" t="s">
        <v>33</v>
      </c>
      <c r="O689" s="1" t="s">
        <v>34</v>
      </c>
      <c r="P689" s="1" t="s">
        <v>35</v>
      </c>
      <c r="Q689" s="1" t="s">
        <v>106</v>
      </c>
      <c r="R689" s="1" t="s">
        <v>107</v>
      </c>
      <c r="U689" s="1" t="s">
        <v>61</v>
      </c>
      <c r="W689" s="1">
        <f t="shared" si="22"/>
        <v>2018</v>
      </c>
      <c r="X689" s="1">
        <f t="shared" si="23"/>
        <v>5</v>
      </c>
      <c r="Z689" s="3">
        <v>0</v>
      </c>
    </row>
    <row r="690" spans="1:26" ht="12.75" customHeight="1" x14ac:dyDescent="0.25">
      <c r="A690" s="2">
        <v>43224.374418981497</v>
      </c>
      <c r="C690" s="1" t="s">
        <v>270</v>
      </c>
      <c r="D690" s="1" t="s">
        <v>27</v>
      </c>
      <c r="E690" s="1" t="s">
        <v>271</v>
      </c>
      <c r="F690" s="3">
        <v>5</v>
      </c>
      <c r="G690" s="1" t="s">
        <v>105</v>
      </c>
      <c r="H690" s="3">
        <v>20.58</v>
      </c>
      <c r="I690" s="3">
        <v>102.88</v>
      </c>
      <c r="J690" s="1" t="s">
        <v>42</v>
      </c>
      <c r="L690" s="1" t="s">
        <v>43</v>
      </c>
      <c r="M690" s="1" t="s">
        <v>766</v>
      </c>
      <c r="N690" s="1" t="s">
        <v>33</v>
      </c>
      <c r="O690" s="1" t="s">
        <v>34</v>
      </c>
      <c r="P690" s="1" t="s">
        <v>35</v>
      </c>
      <c r="Q690" s="1" t="s">
        <v>112</v>
      </c>
      <c r="R690" s="1" t="s">
        <v>113</v>
      </c>
      <c r="U690" s="1" t="s">
        <v>160</v>
      </c>
      <c r="W690" s="1">
        <f t="shared" si="22"/>
        <v>2018</v>
      </c>
      <c r="X690" s="1">
        <f t="shared" si="23"/>
        <v>5</v>
      </c>
      <c r="Z690" s="3">
        <v>0</v>
      </c>
    </row>
    <row r="691" spans="1:26" ht="12.75" customHeight="1" x14ac:dyDescent="0.25">
      <c r="A691" s="2">
        <v>43224.374418981497</v>
      </c>
      <c r="B691" s="1" t="s">
        <v>217</v>
      </c>
      <c r="C691" s="1" t="s">
        <v>218</v>
      </c>
      <c r="D691" s="1" t="s">
        <v>57</v>
      </c>
      <c r="E691" s="1" t="s">
        <v>219</v>
      </c>
      <c r="F691" s="3">
        <v>3</v>
      </c>
      <c r="G691" s="1" t="s">
        <v>105</v>
      </c>
      <c r="H691" s="3">
        <v>22.14</v>
      </c>
      <c r="I691" s="3">
        <v>66.430000000000007</v>
      </c>
      <c r="J691" s="1" t="s">
        <v>42</v>
      </c>
      <c r="L691" s="1" t="s">
        <v>43</v>
      </c>
      <c r="M691" s="1" t="s">
        <v>766</v>
      </c>
      <c r="N691" s="1" t="s">
        <v>33</v>
      </c>
      <c r="O691" s="1" t="s">
        <v>34</v>
      </c>
      <c r="P691" s="1" t="s">
        <v>35</v>
      </c>
      <c r="Q691" s="1" t="s">
        <v>106</v>
      </c>
      <c r="R691" s="1" t="s">
        <v>107</v>
      </c>
      <c r="U691" s="1" t="s">
        <v>61</v>
      </c>
      <c r="W691" s="1">
        <f t="shared" si="22"/>
        <v>2018</v>
      </c>
      <c r="X691" s="1">
        <f t="shared" si="23"/>
        <v>5</v>
      </c>
      <c r="Z691" s="3">
        <v>0</v>
      </c>
    </row>
    <row r="692" spans="1:26" ht="12.75" customHeight="1" x14ac:dyDescent="0.25">
      <c r="A692" s="2">
        <v>43224.374418981497</v>
      </c>
      <c r="C692" s="1" t="s">
        <v>110</v>
      </c>
      <c r="D692" s="1" t="s">
        <v>27</v>
      </c>
      <c r="E692" s="1" t="s">
        <v>111</v>
      </c>
      <c r="F692" s="3">
        <v>20</v>
      </c>
      <c r="G692" s="1" t="s">
        <v>29</v>
      </c>
      <c r="H692" s="3">
        <v>22.86</v>
      </c>
      <c r="I692" s="3">
        <v>457.2</v>
      </c>
      <c r="J692" s="1" t="s">
        <v>42</v>
      </c>
      <c r="L692" s="1" t="s">
        <v>43</v>
      </c>
      <c r="M692" s="1" t="s">
        <v>766</v>
      </c>
      <c r="N692" s="1" t="s">
        <v>33</v>
      </c>
      <c r="O692" s="1" t="s">
        <v>34</v>
      </c>
      <c r="P692" s="1" t="s">
        <v>35</v>
      </c>
      <c r="Q692" s="1" t="s">
        <v>112</v>
      </c>
      <c r="R692" s="1" t="s">
        <v>113</v>
      </c>
      <c r="U692" s="1" t="s">
        <v>114</v>
      </c>
      <c r="W692" s="1">
        <f t="shared" si="22"/>
        <v>2018</v>
      </c>
      <c r="X692" s="1">
        <f t="shared" si="23"/>
        <v>5</v>
      </c>
      <c r="Z692" s="3">
        <v>0</v>
      </c>
    </row>
    <row r="693" spans="1:26" ht="12.75" customHeight="1" x14ac:dyDescent="0.25">
      <c r="A693" s="2">
        <v>43224.374418981497</v>
      </c>
      <c r="C693" s="1" t="s">
        <v>108</v>
      </c>
      <c r="D693" s="1" t="s">
        <v>27</v>
      </c>
      <c r="E693" s="1" t="s">
        <v>109</v>
      </c>
      <c r="F693" s="3">
        <v>5</v>
      </c>
      <c r="G693" s="1" t="s">
        <v>29</v>
      </c>
      <c r="H693" s="3">
        <v>22.99</v>
      </c>
      <c r="I693" s="3">
        <v>114.95</v>
      </c>
      <c r="J693" s="1" t="s">
        <v>42</v>
      </c>
      <c r="L693" s="1" t="s">
        <v>43</v>
      </c>
      <c r="M693" s="1" t="s">
        <v>766</v>
      </c>
      <c r="N693" s="1" t="s">
        <v>33</v>
      </c>
      <c r="O693" s="1" t="s">
        <v>34</v>
      </c>
      <c r="P693" s="1" t="s">
        <v>35</v>
      </c>
      <c r="Q693" s="1" t="s">
        <v>36</v>
      </c>
      <c r="R693" s="1" t="s">
        <v>37</v>
      </c>
      <c r="U693" s="1" t="s">
        <v>54</v>
      </c>
      <c r="W693" s="1">
        <f t="shared" si="22"/>
        <v>2018</v>
      </c>
      <c r="X693" s="1">
        <f t="shared" si="23"/>
        <v>5</v>
      </c>
      <c r="Z693" s="3">
        <v>0</v>
      </c>
    </row>
    <row r="694" spans="1:26" ht="12.75" customHeight="1" x14ac:dyDescent="0.25">
      <c r="A694" s="2">
        <v>43224.374418981497</v>
      </c>
      <c r="C694" s="1" t="s">
        <v>770</v>
      </c>
      <c r="D694" s="1" t="s">
        <v>27</v>
      </c>
      <c r="E694" s="1" t="s">
        <v>771</v>
      </c>
      <c r="F694" s="3">
        <v>1</v>
      </c>
      <c r="G694" s="1" t="s">
        <v>29</v>
      </c>
      <c r="H694" s="3">
        <v>23.49</v>
      </c>
      <c r="I694" s="3">
        <v>23.49</v>
      </c>
      <c r="J694" s="1" t="s">
        <v>42</v>
      </c>
      <c r="L694" s="1" t="s">
        <v>43</v>
      </c>
      <c r="M694" s="1" t="s">
        <v>766</v>
      </c>
      <c r="N694" s="1" t="s">
        <v>33</v>
      </c>
      <c r="O694" s="1" t="s">
        <v>34</v>
      </c>
      <c r="P694" s="1" t="s">
        <v>35</v>
      </c>
      <c r="Q694" s="1" t="s">
        <v>112</v>
      </c>
      <c r="R694" s="1" t="s">
        <v>113</v>
      </c>
      <c r="W694" s="1">
        <f t="shared" si="22"/>
        <v>2018</v>
      </c>
      <c r="X694" s="1">
        <f t="shared" si="23"/>
        <v>5</v>
      </c>
      <c r="Z694" s="3">
        <v>0</v>
      </c>
    </row>
    <row r="695" spans="1:26" ht="12.75" customHeight="1" x14ac:dyDescent="0.25">
      <c r="A695" s="2">
        <v>43224.374418981497</v>
      </c>
      <c r="B695" s="1" t="s">
        <v>115</v>
      </c>
      <c r="C695" s="1" t="s">
        <v>116</v>
      </c>
      <c r="D695" s="1" t="s">
        <v>27</v>
      </c>
      <c r="E695" s="1" t="s">
        <v>117</v>
      </c>
      <c r="F695" s="3">
        <v>6</v>
      </c>
      <c r="G695" s="1" t="s">
        <v>29</v>
      </c>
      <c r="H695" s="3">
        <v>27.67</v>
      </c>
      <c r="I695" s="3">
        <v>166.04</v>
      </c>
      <c r="J695" s="1" t="s">
        <v>42</v>
      </c>
      <c r="L695" s="1" t="s">
        <v>43</v>
      </c>
      <c r="M695" s="1" t="s">
        <v>766</v>
      </c>
      <c r="N695" s="1" t="s">
        <v>33</v>
      </c>
      <c r="O695" s="1" t="s">
        <v>34</v>
      </c>
      <c r="P695" s="1" t="s">
        <v>35</v>
      </c>
      <c r="Q695" s="1" t="s">
        <v>84</v>
      </c>
      <c r="R695" s="1" t="s">
        <v>85</v>
      </c>
      <c r="U695" s="1" t="s">
        <v>86</v>
      </c>
      <c r="W695" s="1">
        <f t="shared" si="22"/>
        <v>2018</v>
      </c>
      <c r="X695" s="1">
        <f t="shared" si="23"/>
        <v>5</v>
      </c>
      <c r="Z695" s="3">
        <v>0</v>
      </c>
    </row>
    <row r="696" spans="1:26" ht="12.75" customHeight="1" x14ac:dyDescent="0.25">
      <c r="A696" s="2">
        <v>43224.374418981497</v>
      </c>
      <c r="B696" s="1" t="s">
        <v>124</v>
      </c>
      <c r="C696" s="1" t="s">
        <v>125</v>
      </c>
      <c r="D696" s="1" t="s">
        <v>40</v>
      </c>
      <c r="E696" s="1" t="s">
        <v>126</v>
      </c>
      <c r="F696" s="3">
        <v>1</v>
      </c>
      <c r="G696" s="1" t="s">
        <v>29</v>
      </c>
      <c r="H696" s="3">
        <v>29.3</v>
      </c>
      <c r="I696" s="3">
        <v>29.3</v>
      </c>
      <c r="J696" s="1" t="s">
        <v>42</v>
      </c>
      <c r="L696" s="1" t="s">
        <v>43</v>
      </c>
      <c r="M696" s="1" t="s">
        <v>766</v>
      </c>
      <c r="N696" s="1" t="s">
        <v>33</v>
      </c>
      <c r="O696" s="1" t="s">
        <v>34</v>
      </c>
      <c r="P696" s="1" t="s">
        <v>35</v>
      </c>
      <c r="Q696" s="1" t="s">
        <v>90</v>
      </c>
      <c r="R696" s="1" t="s">
        <v>91</v>
      </c>
      <c r="U696" s="1" t="s">
        <v>69</v>
      </c>
      <c r="W696" s="1">
        <f t="shared" si="22"/>
        <v>2018</v>
      </c>
      <c r="X696" s="1">
        <f t="shared" si="23"/>
        <v>5</v>
      </c>
      <c r="Z696" s="3">
        <v>0</v>
      </c>
    </row>
    <row r="697" spans="1:26" ht="12.75" customHeight="1" x14ac:dyDescent="0.25">
      <c r="A697" s="2">
        <v>43224.374418981497</v>
      </c>
      <c r="B697" s="1" t="s">
        <v>220</v>
      </c>
      <c r="C697" s="1" t="s">
        <v>221</v>
      </c>
      <c r="D697" s="1" t="s">
        <v>57</v>
      </c>
      <c r="E697" s="1" t="s">
        <v>222</v>
      </c>
      <c r="F697" s="3">
        <v>4</v>
      </c>
      <c r="G697" s="1" t="s">
        <v>29</v>
      </c>
      <c r="H697" s="3">
        <v>32.67</v>
      </c>
      <c r="I697" s="3">
        <v>130.66999999999999</v>
      </c>
      <c r="J697" s="1" t="s">
        <v>42</v>
      </c>
      <c r="L697" s="1" t="s">
        <v>43</v>
      </c>
      <c r="M697" s="1" t="s">
        <v>766</v>
      </c>
      <c r="N697" s="1" t="s">
        <v>33</v>
      </c>
      <c r="O697" s="1" t="s">
        <v>34</v>
      </c>
      <c r="P697" s="1" t="s">
        <v>35</v>
      </c>
      <c r="Q697" s="1" t="s">
        <v>59</v>
      </c>
      <c r="R697" s="1" t="s">
        <v>60</v>
      </c>
      <c r="U697" s="1" t="s">
        <v>61</v>
      </c>
      <c r="W697" s="1">
        <f t="shared" si="22"/>
        <v>2018</v>
      </c>
      <c r="X697" s="1">
        <f t="shared" si="23"/>
        <v>5</v>
      </c>
      <c r="Z697" s="3">
        <v>0</v>
      </c>
    </row>
    <row r="698" spans="1:26" ht="12.75" customHeight="1" x14ac:dyDescent="0.25">
      <c r="A698" s="2">
        <v>43224.374418981497</v>
      </c>
      <c r="B698" s="1" t="s">
        <v>274</v>
      </c>
      <c r="C698" s="1" t="s">
        <v>275</v>
      </c>
      <c r="D698" s="1" t="s">
        <v>57</v>
      </c>
      <c r="E698" s="1" t="s">
        <v>276</v>
      </c>
      <c r="F698" s="3">
        <v>1</v>
      </c>
      <c r="G698" s="1" t="s">
        <v>29</v>
      </c>
      <c r="H698" s="3">
        <v>37.51</v>
      </c>
      <c r="I698" s="3">
        <v>37.51</v>
      </c>
      <c r="J698" s="1" t="s">
        <v>42</v>
      </c>
      <c r="L698" s="1" t="s">
        <v>43</v>
      </c>
      <c r="M698" s="1" t="s">
        <v>766</v>
      </c>
      <c r="N698" s="1" t="s">
        <v>33</v>
      </c>
      <c r="O698" s="1" t="s">
        <v>34</v>
      </c>
      <c r="P698" s="1" t="s">
        <v>35</v>
      </c>
      <c r="Q698" s="1" t="s">
        <v>59</v>
      </c>
      <c r="R698" s="1" t="s">
        <v>60</v>
      </c>
      <c r="U698" s="1" t="s">
        <v>61</v>
      </c>
      <c r="W698" s="1">
        <f t="shared" si="22"/>
        <v>2018</v>
      </c>
      <c r="X698" s="1">
        <f t="shared" si="23"/>
        <v>5</v>
      </c>
      <c r="Z698" s="3">
        <v>0</v>
      </c>
    </row>
    <row r="699" spans="1:26" ht="12.75" customHeight="1" x14ac:dyDescent="0.25">
      <c r="A699" s="2">
        <v>43224.374418981497</v>
      </c>
      <c r="B699" s="1" t="s">
        <v>118</v>
      </c>
      <c r="C699" s="1" t="s">
        <v>119</v>
      </c>
      <c r="D699" s="1" t="s">
        <v>57</v>
      </c>
      <c r="E699" s="1" t="s">
        <v>120</v>
      </c>
      <c r="F699" s="3">
        <v>3</v>
      </c>
      <c r="G699" s="1" t="s">
        <v>29</v>
      </c>
      <c r="H699" s="3">
        <v>37.83</v>
      </c>
      <c r="I699" s="3">
        <v>113.49</v>
      </c>
      <c r="J699" s="1" t="s">
        <v>42</v>
      </c>
      <c r="L699" s="1" t="s">
        <v>43</v>
      </c>
      <c r="M699" s="1" t="s">
        <v>766</v>
      </c>
      <c r="N699" s="1" t="s">
        <v>33</v>
      </c>
      <c r="O699" s="1" t="s">
        <v>34</v>
      </c>
      <c r="P699" s="1" t="s">
        <v>35</v>
      </c>
      <c r="Q699" s="1" t="s">
        <v>121</v>
      </c>
      <c r="R699" s="1" t="s">
        <v>122</v>
      </c>
      <c r="U699" s="1" t="s">
        <v>123</v>
      </c>
      <c r="W699" s="1">
        <f t="shared" si="22"/>
        <v>2018</v>
      </c>
      <c r="X699" s="1">
        <f t="shared" si="23"/>
        <v>5</v>
      </c>
      <c r="Z699" s="3">
        <v>0</v>
      </c>
    </row>
    <row r="700" spans="1:26" ht="12.75" customHeight="1" x14ac:dyDescent="0.25">
      <c r="A700" s="2">
        <v>43224.374418981497</v>
      </c>
      <c r="C700" s="1" t="s">
        <v>501</v>
      </c>
      <c r="D700" s="1" t="s">
        <v>40</v>
      </c>
      <c r="E700" s="1" t="s">
        <v>502</v>
      </c>
      <c r="F700" s="3">
        <v>1</v>
      </c>
      <c r="G700" s="1" t="s">
        <v>105</v>
      </c>
      <c r="H700" s="3">
        <v>45</v>
      </c>
      <c r="I700" s="3">
        <v>45</v>
      </c>
      <c r="J700" s="1" t="s">
        <v>42</v>
      </c>
      <c r="L700" s="1" t="s">
        <v>43</v>
      </c>
      <c r="M700" s="1" t="s">
        <v>766</v>
      </c>
      <c r="N700" s="1" t="s">
        <v>33</v>
      </c>
      <c r="O700" s="1" t="s">
        <v>34</v>
      </c>
      <c r="P700" s="1" t="s">
        <v>35</v>
      </c>
      <c r="Q700" s="1" t="s">
        <v>282</v>
      </c>
      <c r="R700" s="1" t="s">
        <v>283</v>
      </c>
      <c r="W700" s="1">
        <f t="shared" si="22"/>
        <v>2018</v>
      </c>
      <c r="X700" s="1">
        <f t="shared" si="23"/>
        <v>5</v>
      </c>
      <c r="Z700" s="3">
        <v>0</v>
      </c>
    </row>
    <row r="701" spans="1:26" ht="12.75" customHeight="1" x14ac:dyDescent="0.25">
      <c r="A701" s="2">
        <v>43224.374418981497</v>
      </c>
      <c r="B701" s="1" t="s">
        <v>134</v>
      </c>
      <c r="C701" s="1" t="s">
        <v>135</v>
      </c>
      <c r="D701" s="1" t="s">
        <v>40</v>
      </c>
      <c r="E701" s="1" t="s">
        <v>136</v>
      </c>
      <c r="F701" s="3">
        <v>4</v>
      </c>
      <c r="G701" s="1" t="s">
        <v>29</v>
      </c>
      <c r="H701" s="3">
        <v>48.44</v>
      </c>
      <c r="I701" s="3">
        <v>193.76</v>
      </c>
      <c r="J701" s="1" t="s">
        <v>42</v>
      </c>
      <c r="L701" s="1" t="s">
        <v>43</v>
      </c>
      <c r="M701" s="1" t="s">
        <v>766</v>
      </c>
      <c r="N701" s="1" t="s">
        <v>33</v>
      </c>
      <c r="O701" s="1" t="s">
        <v>34</v>
      </c>
      <c r="P701" s="1" t="s">
        <v>35</v>
      </c>
      <c r="Q701" s="1" t="s">
        <v>137</v>
      </c>
      <c r="R701" s="1" t="s">
        <v>138</v>
      </c>
      <c r="U701" s="1" t="s">
        <v>139</v>
      </c>
      <c r="W701" s="1">
        <f t="shared" si="22"/>
        <v>2018</v>
      </c>
      <c r="X701" s="1">
        <f t="shared" si="23"/>
        <v>5</v>
      </c>
      <c r="Z701" s="3">
        <v>0</v>
      </c>
    </row>
    <row r="702" spans="1:26" ht="12.75" customHeight="1" x14ac:dyDescent="0.25">
      <c r="A702" s="2">
        <v>43224.374418981497</v>
      </c>
      <c r="B702" s="1" t="s">
        <v>144</v>
      </c>
      <c r="C702" s="1" t="s">
        <v>145</v>
      </c>
      <c r="D702" s="1" t="s">
        <v>40</v>
      </c>
      <c r="E702" s="1" t="s">
        <v>146</v>
      </c>
      <c r="F702" s="3">
        <v>4</v>
      </c>
      <c r="G702" s="1" t="s">
        <v>29</v>
      </c>
      <c r="H702" s="3">
        <v>50.8</v>
      </c>
      <c r="I702" s="3">
        <v>203.2</v>
      </c>
      <c r="J702" s="1" t="s">
        <v>42</v>
      </c>
      <c r="L702" s="1" t="s">
        <v>43</v>
      </c>
      <c r="M702" s="1" t="s">
        <v>766</v>
      </c>
      <c r="N702" s="1" t="s">
        <v>33</v>
      </c>
      <c r="O702" s="1" t="s">
        <v>34</v>
      </c>
      <c r="P702" s="1" t="s">
        <v>35</v>
      </c>
      <c r="Q702" s="1" t="s">
        <v>147</v>
      </c>
      <c r="R702" s="1" t="s">
        <v>148</v>
      </c>
      <c r="U702" s="1" t="s">
        <v>139</v>
      </c>
      <c r="W702" s="1">
        <f t="shared" si="22"/>
        <v>2018</v>
      </c>
      <c r="X702" s="1">
        <f t="shared" si="23"/>
        <v>5</v>
      </c>
      <c r="Z702" s="3">
        <v>0</v>
      </c>
    </row>
    <row r="703" spans="1:26" ht="12.75" customHeight="1" x14ac:dyDescent="0.25">
      <c r="A703" s="2">
        <v>43224.374418981497</v>
      </c>
      <c r="B703" s="1" t="s">
        <v>155</v>
      </c>
      <c r="C703" s="1" t="s">
        <v>156</v>
      </c>
      <c r="D703" s="1" t="s">
        <v>57</v>
      </c>
      <c r="E703" s="1" t="s">
        <v>157</v>
      </c>
      <c r="F703" s="3">
        <v>1</v>
      </c>
      <c r="G703" s="1" t="s">
        <v>29</v>
      </c>
      <c r="H703" s="3">
        <v>54.45</v>
      </c>
      <c r="I703" s="3">
        <v>54.45</v>
      </c>
      <c r="J703" s="1" t="s">
        <v>42</v>
      </c>
      <c r="L703" s="1" t="s">
        <v>43</v>
      </c>
      <c r="M703" s="1" t="s">
        <v>766</v>
      </c>
      <c r="N703" s="1" t="s">
        <v>33</v>
      </c>
      <c r="O703" s="1" t="s">
        <v>34</v>
      </c>
      <c r="P703" s="1" t="s">
        <v>35</v>
      </c>
      <c r="Q703" s="1" t="s">
        <v>59</v>
      </c>
      <c r="R703" s="1" t="s">
        <v>60</v>
      </c>
      <c r="U703" s="1" t="s">
        <v>61</v>
      </c>
      <c r="W703" s="1">
        <f t="shared" si="22"/>
        <v>2018</v>
      </c>
      <c r="X703" s="1">
        <f t="shared" si="23"/>
        <v>5</v>
      </c>
      <c r="Z703" s="3">
        <v>0</v>
      </c>
    </row>
    <row r="704" spans="1:26" ht="12.75" customHeight="1" x14ac:dyDescent="0.25">
      <c r="A704" s="2">
        <v>43224.374418981497</v>
      </c>
      <c r="C704" s="1" t="s">
        <v>285</v>
      </c>
      <c r="D704" s="1" t="s">
        <v>40</v>
      </c>
      <c r="E704" s="1" t="s">
        <v>286</v>
      </c>
      <c r="F704" s="3">
        <v>6</v>
      </c>
      <c r="G704" s="1" t="s">
        <v>105</v>
      </c>
      <c r="H704" s="3">
        <v>60.5</v>
      </c>
      <c r="I704" s="3">
        <v>363</v>
      </c>
      <c r="J704" s="1" t="s">
        <v>42</v>
      </c>
      <c r="L704" s="1" t="s">
        <v>43</v>
      </c>
      <c r="M704" s="1" t="s">
        <v>766</v>
      </c>
      <c r="N704" s="1" t="s">
        <v>33</v>
      </c>
      <c r="O704" s="1" t="s">
        <v>34</v>
      </c>
      <c r="P704" s="1" t="s">
        <v>35</v>
      </c>
      <c r="Q704" s="1" t="s">
        <v>181</v>
      </c>
      <c r="R704" s="1" t="s">
        <v>182</v>
      </c>
      <c r="U704" s="1" t="s">
        <v>288</v>
      </c>
      <c r="W704" s="1">
        <f t="shared" si="22"/>
        <v>2018</v>
      </c>
      <c r="X704" s="1">
        <f t="shared" si="23"/>
        <v>5</v>
      </c>
      <c r="Z704" s="3">
        <v>0</v>
      </c>
    </row>
    <row r="705" spans="1:26" ht="12.75" customHeight="1" x14ac:dyDescent="0.25">
      <c r="A705" s="2">
        <v>43224.374418981497</v>
      </c>
      <c r="B705" s="1" t="s">
        <v>372</v>
      </c>
      <c r="C705" s="1" t="s">
        <v>373</v>
      </c>
      <c r="D705" s="1" t="s">
        <v>40</v>
      </c>
      <c r="E705" s="1" t="s">
        <v>374</v>
      </c>
      <c r="F705" s="3">
        <v>1</v>
      </c>
      <c r="G705" s="1" t="s">
        <v>105</v>
      </c>
      <c r="H705" s="3">
        <v>106.51</v>
      </c>
      <c r="I705" s="3">
        <v>106.51</v>
      </c>
      <c r="J705" s="1" t="s">
        <v>42</v>
      </c>
      <c r="L705" s="1" t="s">
        <v>43</v>
      </c>
      <c r="M705" s="1" t="s">
        <v>766</v>
      </c>
      <c r="N705" s="1" t="s">
        <v>33</v>
      </c>
      <c r="O705" s="1" t="s">
        <v>34</v>
      </c>
      <c r="P705" s="1" t="s">
        <v>35</v>
      </c>
      <c r="Q705" s="1" t="s">
        <v>282</v>
      </c>
      <c r="R705" s="1" t="s">
        <v>283</v>
      </c>
      <c r="U705" s="1" t="s">
        <v>69</v>
      </c>
      <c r="W705" s="1">
        <f t="shared" si="22"/>
        <v>2018</v>
      </c>
      <c r="X705" s="1">
        <f t="shared" si="23"/>
        <v>5</v>
      </c>
      <c r="Z705" s="3">
        <v>0</v>
      </c>
    </row>
    <row r="706" spans="1:26" ht="12.75" customHeight="1" x14ac:dyDescent="0.25">
      <c r="A706" s="2">
        <v>43224.374418981497</v>
      </c>
      <c r="B706" s="1" t="s">
        <v>435</v>
      </c>
      <c r="C706" s="1" t="s">
        <v>436</v>
      </c>
      <c r="D706" s="1" t="s">
        <v>40</v>
      </c>
      <c r="E706" s="1" t="s">
        <v>437</v>
      </c>
      <c r="F706" s="3">
        <v>2</v>
      </c>
      <c r="G706" s="1" t="s">
        <v>29</v>
      </c>
      <c r="H706" s="3">
        <v>145.19999999999999</v>
      </c>
      <c r="I706" s="3">
        <v>290.39999999999998</v>
      </c>
      <c r="J706" s="1" t="s">
        <v>42</v>
      </c>
      <c r="L706" s="1" t="s">
        <v>43</v>
      </c>
      <c r="M706" s="1" t="s">
        <v>766</v>
      </c>
      <c r="N706" s="1" t="s">
        <v>33</v>
      </c>
      <c r="O706" s="1" t="s">
        <v>34</v>
      </c>
      <c r="P706" s="1" t="s">
        <v>35</v>
      </c>
      <c r="Q706" s="1" t="s">
        <v>282</v>
      </c>
      <c r="R706" s="1" t="s">
        <v>283</v>
      </c>
      <c r="U706" s="1" t="s">
        <v>193</v>
      </c>
      <c r="W706" s="1">
        <f t="shared" si="22"/>
        <v>2018</v>
      </c>
      <c r="X706" s="1">
        <f t="shared" si="23"/>
        <v>5</v>
      </c>
      <c r="Z706" s="3">
        <v>0</v>
      </c>
    </row>
    <row r="707" spans="1:26" ht="12.75" customHeight="1" x14ac:dyDescent="0.25">
      <c r="A707" s="2">
        <v>43224.374418981497</v>
      </c>
      <c r="B707" s="1" t="s">
        <v>452</v>
      </c>
      <c r="C707" s="1" t="s">
        <v>453</v>
      </c>
      <c r="D707" s="1" t="s">
        <v>57</v>
      </c>
      <c r="E707" s="1" t="s">
        <v>454</v>
      </c>
      <c r="F707" s="3">
        <v>2</v>
      </c>
      <c r="G707" s="1" t="s">
        <v>29</v>
      </c>
      <c r="H707" s="3">
        <v>151.25</v>
      </c>
      <c r="I707" s="3">
        <v>302.5</v>
      </c>
      <c r="J707" s="1" t="s">
        <v>42</v>
      </c>
      <c r="L707" s="1" t="s">
        <v>43</v>
      </c>
      <c r="M707" s="1" t="s">
        <v>766</v>
      </c>
      <c r="N707" s="1" t="s">
        <v>33</v>
      </c>
      <c r="O707" s="1" t="s">
        <v>34</v>
      </c>
      <c r="P707" s="1" t="s">
        <v>35</v>
      </c>
      <c r="Q707" s="1" t="s">
        <v>59</v>
      </c>
      <c r="R707" s="1" t="s">
        <v>60</v>
      </c>
      <c r="U707" s="1" t="s">
        <v>61</v>
      </c>
      <c r="W707" s="1">
        <f t="shared" si="22"/>
        <v>2018</v>
      </c>
      <c r="X707" s="1">
        <f t="shared" si="23"/>
        <v>5</v>
      </c>
      <c r="Z707" s="3">
        <v>0</v>
      </c>
    </row>
    <row r="708" spans="1:26" ht="12.75" customHeight="1" x14ac:dyDescent="0.25">
      <c r="A708" s="2">
        <v>43224.374418981497</v>
      </c>
      <c r="B708" s="1" t="s">
        <v>190</v>
      </c>
      <c r="C708" s="1" t="s">
        <v>191</v>
      </c>
      <c r="D708" s="1" t="s">
        <v>27</v>
      </c>
      <c r="E708" s="1" t="s">
        <v>192</v>
      </c>
      <c r="F708" s="3">
        <v>1</v>
      </c>
      <c r="G708" s="1" t="s">
        <v>29</v>
      </c>
      <c r="H708" s="3">
        <v>716.32</v>
      </c>
      <c r="I708" s="3">
        <v>716.32</v>
      </c>
      <c r="J708" s="1" t="s">
        <v>42</v>
      </c>
      <c r="L708" s="1" t="s">
        <v>43</v>
      </c>
      <c r="M708" s="1" t="s">
        <v>766</v>
      </c>
      <c r="N708" s="1" t="s">
        <v>33</v>
      </c>
      <c r="O708" s="1" t="s">
        <v>34</v>
      </c>
      <c r="P708" s="1" t="s">
        <v>35</v>
      </c>
      <c r="Q708" s="1" t="s">
        <v>36</v>
      </c>
      <c r="R708" s="1" t="s">
        <v>37</v>
      </c>
      <c r="U708" s="1" t="s">
        <v>193</v>
      </c>
      <c r="W708" s="1">
        <f t="shared" si="22"/>
        <v>2018</v>
      </c>
      <c r="X708" s="1">
        <f t="shared" si="23"/>
        <v>5</v>
      </c>
      <c r="Z708" s="3">
        <v>0</v>
      </c>
    </row>
    <row r="709" spans="1:26" ht="12.75" customHeight="1" x14ac:dyDescent="0.25">
      <c r="A709" s="2">
        <v>43224.374418981497</v>
      </c>
      <c r="B709" s="1" t="s">
        <v>194</v>
      </c>
      <c r="C709" s="1" t="s">
        <v>195</v>
      </c>
      <c r="D709" s="1" t="s">
        <v>27</v>
      </c>
      <c r="E709" s="1" t="s">
        <v>196</v>
      </c>
      <c r="F709" s="3">
        <v>1</v>
      </c>
      <c r="G709" s="1" t="s">
        <v>29</v>
      </c>
      <c r="H709" s="3">
        <v>738.1</v>
      </c>
      <c r="I709" s="3">
        <v>738.1</v>
      </c>
      <c r="J709" s="1" t="s">
        <v>42</v>
      </c>
      <c r="L709" s="1" t="s">
        <v>43</v>
      </c>
      <c r="M709" s="1" t="s">
        <v>766</v>
      </c>
      <c r="N709" s="1" t="s">
        <v>33</v>
      </c>
      <c r="O709" s="1" t="s">
        <v>34</v>
      </c>
      <c r="P709" s="1" t="s">
        <v>35</v>
      </c>
      <c r="Q709" s="1" t="s">
        <v>36</v>
      </c>
      <c r="R709" s="1" t="s">
        <v>37</v>
      </c>
      <c r="U709" s="1" t="s">
        <v>193</v>
      </c>
      <c r="W709" s="1">
        <f t="shared" si="22"/>
        <v>2018</v>
      </c>
      <c r="X709" s="1">
        <f t="shared" si="23"/>
        <v>5</v>
      </c>
      <c r="Z709" s="3">
        <v>0</v>
      </c>
    </row>
    <row r="710" spans="1:26" ht="12.75" customHeight="1" x14ac:dyDescent="0.25">
      <c r="A710" s="2">
        <v>43224.486084374999</v>
      </c>
      <c r="C710" s="1" t="s">
        <v>184</v>
      </c>
      <c r="D710" s="1" t="s">
        <v>27</v>
      </c>
      <c r="E710" s="1" t="s">
        <v>185</v>
      </c>
      <c r="F710" s="3">
        <v>3</v>
      </c>
      <c r="G710" s="1" t="s">
        <v>29</v>
      </c>
      <c r="H710" s="3">
        <v>172.7867</v>
      </c>
      <c r="I710" s="3">
        <v>518.36</v>
      </c>
      <c r="J710" s="1" t="s">
        <v>42</v>
      </c>
      <c r="L710" s="1" t="s">
        <v>43</v>
      </c>
      <c r="M710" s="1" t="s">
        <v>772</v>
      </c>
      <c r="N710" s="1" t="s">
        <v>33</v>
      </c>
      <c r="O710" s="1" t="s">
        <v>321</v>
      </c>
      <c r="P710" s="1" t="s">
        <v>35</v>
      </c>
      <c r="Q710" s="1" t="s">
        <v>112</v>
      </c>
      <c r="R710" s="1" t="s">
        <v>113</v>
      </c>
      <c r="U710" s="1" t="s">
        <v>114</v>
      </c>
      <c r="W710" s="1">
        <f t="shared" si="22"/>
        <v>2018</v>
      </c>
      <c r="X710" s="1">
        <f t="shared" si="23"/>
        <v>5</v>
      </c>
      <c r="Z710" s="3">
        <v>0</v>
      </c>
    </row>
    <row r="711" spans="1:26" ht="12.75" customHeight="1" x14ac:dyDescent="0.25">
      <c r="A711" s="2">
        <v>43224.508400925901</v>
      </c>
      <c r="C711" s="1" t="s">
        <v>184</v>
      </c>
      <c r="D711" s="1" t="s">
        <v>27</v>
      </c>
      <c r="E711" s="1" t="s">
        <v>185</v>
      </c>
      <c r="F711" s="3">
        <v>4</v>
      </c>
      <c r="G711" s="1" t="s">
        <v>29</v>
      </c>
      <c r="H711" s="3">
        <v>172.78749999999999</v>
      </c>
      <c r="I711" s="3">
        <v>691.15</v>
      </c>
      <c r="J711" s="1" t="s">
        <v>200</v>
      </c>
      <c r="L711" s="1" t="s">
        <v>201</v>
      </c>
      <c r="M711" s="1" t="s">
        <v>773</v>
      </c>
      <c r="N711" s="1" t="s">
        <v>33</v>
      </c>
      <c r="O711" s="1" t="s">
        <v>321</v>
      </c>
      <c r="P711" s="1" t="s">
        <v>35</v>
      </c>
      <c r="Q711" s="1" t="s">
        <v>112</v>
      </c>
      <c r="R711" s="1" t="s">
        <v>113</v>
      </c>
      <c r="U711" s="1" t="s">
        <v>114</v>
      </c>
      <c r="W711" s="1">
        <f t="shared" si="22"/>
        <v>2018</v>
      </c>
      <c r="X711" s="1">
        <f t="shared" si="23"/>
        <v>5</v>
      </c>
      <c r="Z711" s="3">
        <v>0</v>
      </c>
    </row>
    <row r="712" spans="1:26" ht="12.75" customHeight="1" x14ac:dyDescent="0.25">
      <c r="A712" s="2">
        <v>43224.509074571797</v>
      </c>
      <c r="C712" s="1" t="s">
        <v>184</v>
      </c>
      <c r="D712" s="1" t="s">
        <v>27</v>
      </c>
      <c r="E712" s="1" t="s">
        <v>185</v>
      </c>
      <c r="F712" s="3">
        <v>4</v>
      </c>
      <c r="G712" s="1" t="s">
        <v>29</v>
      </c>
      <c r="H712" s="3">
        <v>172.78749999999999</v>
      </c>
      <c r="I712" s="3">
        <v>691.15</v>
      </c>
      <c r="J712" s="1" t="s">
        <v>30</v>
      </c>
      <c r="L712" s="1" t="s">
        <v>31</v>
      </c>
      <c r="M712" s="1" t="s">
        <v>774</v>
      </c>
      <c r="N712" s="1" t="s">
        <v>33</v>
      </c>
      <c r="O712" s="1" t="s">
        <v>321</v>
      </c>
      <c r="P712" s="1" t="s">
        <v>35</v>
      </c>
      <c r="Q712" s="1" t="s">
        <v>112</v>
      </c>
      <c r="R712" s="1" t="s">
        <v>113</v>
      </c>
      <c r="U712" s="1" t="s">
        <v>114</v>
      </c>
      <c r="W712" s="1">
        <f t="shared" si="22"/>
        <v>2018</v>
      </c>
      <c r="X712" s="1">
        <f t="shared" si="23"/>
        <v>5</v>
      </c>
      <c r="Z712" s="3">
        <v>0</v>
      </c>
    </row>
    <row r="713" spans="1:26" ht="12.75" customHeight="1" x14ac:dyDescent="0.25">
      <c r="A713" s="2">
        <v>43224.509667939798</v>
      </c>
      <c r="B713" s="1" t="s">
        <v>277</v>
      </c>
      <c r="C713" s="1" t="s">
        <v>278</v>
      </c>
      <c r="D713" s="1" t="s">
        <v>57</v>
      </c>
      <c r="E713" s="1" t="s">
        <v>279</v>
      </c>
      <c r="F713" s="3">
        <v>3</v>
      </c>
      <c r="G713" s="1" t="s">
        <v>29</v>
      </c>
      <c r="H713" s="3">
        <v>84</v>
      </c>
      <c r="I713" s="3">
        <v>252</v>
      </c>
      <c r="J713" s="1" t="s">
        <v>235</v>
      </c>
      <c r="L713" s="1" t="s">
        <v>236</v>
      </c>
      <c r="M713" s="1" t="s">
        <v>775</v>
      </c>
      <c r="N713" s="1" t="s">
        <v>33</v>
      </c>
      <c r="O713" s="1" t="s">
        <v>321</v>
      </c>
      <c r="P713" s="1" t="s">
        <v>35</v>
      </c>
      <c r="Q713" s="1" t="s">
        <v>97</v>
      </c>
      <c r="R713" s="1" t="s">
        <v>98</v>
      </c>
      <c r="U713" s="1" t="s">
        <v>175</v>
      </c>
      <c r="W713" s="1">
        <f t="shared" si="22"/>
        <v>2018</v>
      </c>
      <c r="X713" s="1">
        <f t="shared" si="23"/>
        <v>5</v>
      </c>
      <c r="Z713" s="3">
        <v>0</v>
      </c>
    </row>
    <row r="714" spans="1:26" ht="12.75" customHeight="1" x14ac:dyDescent="0.25">
      <c r="A714" s="2">
        <v>43224.509667939798</v>
      </c>
      <c r="B714" s="1" t="s">
        <v>578</v>
      </c>
      <c r="C714" s="1" t="s">
        <v>579</v>
      </c>
      <c r="D714" s="1" t="s">
        <v>57</v>
      </c>
      <c r="E714" s="1" t="s">
        <v>580</v>
      </c>
      <c r="F714" s="3">
        <v>2</v>
      </c>
      <c r="G714" s="1" t="s">
        <v>29</v>
      </c>
      <c r="H714" s="3">
        <v>92</v>
      </c>
      <c r="I714" s="3">
        <v>184</v>
      </c>
      <c r="J714" s="1" t="s">
        <v>235</v>
      </c>
      <c r="L714" s="1" t="s">
        <v>236</v>
      </c>
      <c r="M714" s="1" t="s">
        <v>775</v>
      </c>
      <c r="N714" s="1" t="s">
        <v>33</v>
      </c>
      <c r="O714" s="1" t="s">
        <v>321</v>
      </c>
      <c r="P714" s="1" t="s">
        <v>35</v>
      </c>
      <c r="Q714" s="1" t="s">
        <v>97</v>
      </c>
      <c r="R714" s="1" t="s">
        <v>98</v>
      </c>
      <c r="U714" s="1" t="s">
        <v>175</v>
      </c>
      <c r="W714" s="1">
        <f t="shared" si="22"/>
        <v>2018</v>
      </c>
      <c r="X714" s="1">
        <f t="shared" si="23"/>
        <v>5</v>
      </c>
      <c r="Z714" s="3">
        <v>0</v>
      </c>
    </row>
    <row r="715" spans="1:26" ht="12.75" customHeight="1" x14ac:dyDescent="0.25">
      <c r="A715" s="2">
        <v>43224.509667939798</v>
      </c>
      <c r="C715" s="1" t="s">
        <v>184</v>
      </c>
      <c r="D715" s="1" t="s">
        <v>27</v>
      </c>
      <c r="E715" s="1" t="s">
        <v>185</v>
      </c>
      <c r="F715" s="3">
        <v>4</v>
      </c>
      <c r="G715" s="1" t="s">
        <v>29</v>
      </c>
      <c r="H715" s="3">
        <v>172.78749999999999</v>
      </c>
      <c r="I715" s="3">
        <v>691.15</v>
      </c>
      <c r="J715" s="1" t="s">
        <v>235</v>
      </c>
      <c r="L715" s="1" t="s">
        <v>236</v>
      </c>
      <c r="M715" s="1" t="s">
        <v>775</v>
      </c>
      <c r="N715" s="1" t="s">
        <v>33</v>
      </c>
      <c r="O715" s="1" t="s">
        <v>321</v>
      </c>
      <c r="P715" s="1" t="s">
        <v>35</v>
      </c>
      <c r="Q715" s="1" t="s">
        <v>112</v>
      </c>
      <c r="R715" s="1" t="s">
        <v>113</v>
      </c>
      <c r="U715" s="1" t="s">
        <v>114</v>
      </c>
      <c r="W715" s="1">
        <f t="shared" si="22"/>
        <v>2018</v>
      </c>
      <c r="X715" s="1">
        <f t="shared" si="23"/>
        <v>5</v>
      </c>
      <c r="Z715" s="3">
        <v>0</v>
      </c>
    </row>
    <row r="716" spans="1:26" ht="12.75" customHeight="1" x14ac:dyDescent="0.25">
      <c r="A716" s="2">
        <v>43224.518827002299</v>
      </c>
      <c r="C716" s="1" t="s">
        <v>324</v>
      </c>
      <c r="D716" s="1" t="s">
        <v>40</v>
      </c>
      <c r="E716" s="1" t="s">
        <v>325</v>
      </c>
      <c r="F716" s="3">
        <v>500</v>
      </c>
      <c r="G716" s="1" t="s">
        <v>29</v>
      </c>
      <c r="H716" s="3">
        <v>0.55000000000000004</v>
      </c>
      <c r="I716" s="3">
        <v>275</v>
      </c>
      <c r="J716" s="1" t="s">
        <v>318</v>
      </c>
      <c r="L716" s="1" t="s">
        <v>319</v>
      </c>
      <c r="M716" s="1" t="s">
        <v>776</v>
      </c>
      <c r="N716" s="1" t="s">
        <v>33</v>
      </c>
      <c r="O716" s="1" t="s">
        <v>34</v>
      </c>
      <c r="P716" s="1" t="s">
        <v>35</v>
      </c>
      <c r="Q716" s="1" t="s">
        <v>67</v>
      </c>
      <c r="R716" s="1" t="s">
        <v>68</v>
      </c>
      <c r="U716" s="1" t="s">
        <v>326</v>
      </c>
      <c r="W716" s="1">
        <f t="shared" si="22"/>
        <v>2018</v>
      </c>
      <c r="X716" s="1">
        <f t="shared" si="23"/>
        <v>5</v>
      </c>
      <c r="Z716" s="3">
        <v>0</v>
      </c>
    </row>
    <row r="717" spans="1:26" ht="12.75" customHeight="1" x14ac:dyDescent="0.25">
      <c r="A717" s="2">
        <v>43224.518827002299</v>
      </c>
      <c r="C717" s="1" t="s">
        <v>777</v>
      </c>
      <c r="D717" s="1" t="s">
        <v>40</v>
      </c>
      <c r="E717" s="1" t="s">
        <v>778</v>
      </c>
      <c r="F717" s="3">
        <v>30</v>
      </c>
      <c r="G717" s="1" t="s">
        <v>29</v>
      </c>
      <c r="H717" s="3">
        <v>1.84</v>
      </c>
      <c r="I717" s="3">
        <v>55.17</v>
      </c>
      <c r="J717" s="1" t="s">
        <v>318</v>
      </c>
      <c r="L717" s="1" t="s">
        <v>319</v>
      </c>
      <c r="M717" s="1" t="s">
        <v>776</v>
      </c>
      <c r="N717" s="1" t="s">
        <v>33</v>
      </c>
      <c r="O717" s="1" t="s">
        <v>34</v>
      </c>
      <c r="P717" s="1" t="s">
        <v>35</v>
      </c>
      <c r="Q717" s="1" t="s">
        <v>282</v>
      </c>
      <c r="R717" s="1" t="s">
        <v>283</v>
      </c>
      <c r="U717" s="1" t="s">
        <v>183</v>
      </c>
      <c r="W717" s="1">
        <f t="shared" si="22"/>
        <v>2018</v>
      </c>
      <c r="X717" s="1">
        <f t="shared" si="23"/>
        <v>5</v>
      </c>
      <c r="Z717" s="3">
        <v>0</v>
      </c>
    </row>
    <row r="718" spans="1:26" ht="12.75" customHeight="1" x14ac:dyDescent="0.25">
      <c r="A718" s="2">
        <v>43224.518827002299</v>
      </c>
      <c r="B718" s="1" t="s">
        <v>55</v>
      </c>
      <c r="C718" s="1" t="s">
        <v>62</v>
      </c>
      <c r="D718" s="1" t="s">
        <v>57</v>
      </c>
      <c r="E718" s="1" t="s">
        <v>63</v>
      </c>
      <c r="F718" s="3">
        <v>30</v>
      </c>
      <c r="G718" s="1" t="s">
        <v>29</v>
      </c>
      <c r="H718" s="3">
        <v>2.19</v>
      </c>
      <c r="I718" s="3">
        <v>65.7</v>
      </c>
      <c r="J718" s="1" t="s">
        <v>318</v>
      </c>
      <c r="L718" s="1" t="s">
        <v>319</v>
      </c>
      <c r="M718" s="1" t="s">
        <v>776</v>
      </c>
      <c r="N718" s="1" t="s">
        <v>33</v>
      </c>
      <c r="O718" s="1" t="s">
        <v>34</v>
      </c>
      <c r="P718" s="1" t="s">
        <v>35</v>
      </c>
      <c r="Q718" s="1" t="s">
        <v>59</v>
      </c>
      <c r="R718" s="1" t="s">
        <v>60</v>
      </c>
      <c r="U718" s="1" t="s">
        <v>61</v>
      </c>
      <c r="W718" s="1">
        <f t="shared" si="22"/>
        <v>2018</v>
      </c>
      <c r="X718" s="1">
        <f t="shared" si="23"/>
        <v>5</v>
      </c>
      <c r="Z718" s="3">
        <v>0</v>
      </c>
    </row>
    <row r="719" spans="1:26" ht="12.75" customHeight="1" x14ac:dyDescent="0.25">
      <c r="A719" s="2">
        <v>43224.518827002299</v>
      </c>
      <c r="B719" s="1" t="s">
        <v>64</v>
      </c>
      <c r="C719" s="1" t="s">
        <v>65</v>
      </c>
      <c r="D719" s="1" t="s">
        <v>40</v>
      </c>
      <c r="E719" s="1" t="s">
        <v>66</v>
      </c>
      <c r="F719" s="3">
        <v>200</v>
      </c>
      <c r="G719" s="1" t="s">
        <v>29</v>
      </c>
      <c r="H719" s="3">
        <v>2.25</v>
      </c>
      <c r="I719" s="3">
        <v>450</v>
      </c>
      <c r="J719" s="1" t="s">
        <v>318</v>
      </c>
      <c r="L719" s="1" t="s">
        <v>319</v>
      </c>
      <c r="M719" s="1" t="s">
        <v>776</v>
      </c>
      <c r="N719" s="1" t="s">
        <v>33</v>
      </c>
      <c r="O719" s="1" t="s">
        <v>34</v>
      </c>
      <c r="P719" s="1" t="s">
        <v>35</v>
      </c>
      <c r="Q719" s="1" t="s">
        <v>67</v>
      </c>
      <c r="R719" s="1" t="s">
        <v>68</v>
      </c>
      <c r="U719" s="1" t="s">
        <v>69</v>
      </c>
      <c r="W719" s="1">
        <f t="shared" si="22"/>
        <v>2018</v>
      </c>
      <c r="X719" s="1">
        <f t="shared" si="23"/>
        <v>5</v>
      </c>
      <c r="Z719" s="3">
        <v>0</v>
      </c>
    </row>
    <row r="720" spans="1:26" ht="12.75" customHeight="1" x14ac:dyDescent="0.25">
      <c r="A720" s="2">
        <v>43224.518827002299</v>
      </c>
      <c r="C720" s="1" t="s">
        <v>70</v>
      </c>
      <c r="D720" s="1" t="s">
        <v>71</v>
      </c>
      <c r="E720" s="1" t="s">
        <v>72</v>
      </c>
      <c r="F720" s="3">
        <v>200</v>
      </c>
      <c r="G720" s="1" t="s">
        <v>29</v>
      </c>
      <c r="H720" s="3">
        <v>2.35</v>
      </c>
      <c r="I720" s="3">
        <v>469.48</v>
      </c>
      <c r="J720" s="1" t="s">
        <v>318</v>
      </c>
      <c r="L720" s="1" t="s">
        <v>319</v>
      </c>
      <c r="M720" s="1" t="s">
        <v>776</v>
      </c>
      <c r="N720" s="1" t="s">
        <v>33</v>
      </c>
      <c r="O720" s="1" t="s">
        <v>34</v>
      </c>
      <c r="P720" s="1" t="s">
        <v>35</v>
      </c>
      <c r="Q720" s="1" t="s">
        <v>73</v>
      </c>
      <c r="R720" s="1" t="s">
        <v>74</v>
      </c>
      <c r="U720" s="1" t="s">
        <v>75</v>
      </c>
      <c r="W720" s="1">
        <f t="shared" si="22"/>
        <v>2018</v>
      </c>
      <c r="X720" s="1">
        <f t="shared" si="23"/>
        <v>5</v>
      </c>
      <c r="Z720" s="3">
        <v>0</v>
      </c>
    </row>
    <row r="721" spans="1:26" ht="12.75" customHeight="1" x14ac:dyDescent="0.25">
      <c r="A721" s="2">
        <v>43224.518827002299</v>
      </c>
      <c r="B721" s="1" t="s">
        <v>779</v>
      </c>
      <c r="C721" s="1" t="s">
        <v>780</v>
      </c>
      <c r="D721" s="1" t="s">
        <v>40</v>
      </c>
      <c r="E721" s="1" t="s">
        <v>781</v>
      </c>
      <c r="F721" s="3">
        <v>2</v>
      </c>
      <c r="G721" s="1" t="s">
        <v>29</v>
      </c>
      <c r="H721" s="3">
        <v>3.05</v>
      </c>
      <c r="I721" s="3">
        <v>6.1</v>
      </c>
      <c r="J721" s="1" t="s">
        <v>318</v>
      </c>
      <c r="L721" s="1" t="s">
        <v>319</v>
      </c>
      <c r="M721" s="1" t="s">
        <v>776</v>
      </c>
      <c r="N721" s="1" t="s">
        <v>33</v>
      </c>
      <c r="O721" s="1" t="s">
        <v>34</v>
      </c>
      <c r="P721" s="1" t="s">
        <v>35</v>
      </c>
      <c r="Q721" s="1" t="s">
        <v>90</v>
      </c>
      <c r="R721" s="1" t="s">
        <v>91</v>
      </c>
      <c r="U721" s="1" t="s">
        <v>69</v>
      </c>
      <c r="W721" s="1">
        <f t="shared" si="22"/>
        <v>2018</v>
      </c>
      <c r="X721" s="1">
        <f t="shared" si="23"/>
        <v>5</v>
      </c>
      <c r="Z721" s="3">
        <v>0</v>
      </c>
    </row>
    <row r="722" spans="1:26" ht="12.75" customHeight="1" x14ac:dyDescent="0.25">
      <c r="A722" s="2">
        <v>43224.518827002299</v>
      </c>
      <c r="C722" s="1" t="s">
        <v>517</v>
      </c>
      <c r="D722" s="1" t="s">
        <v>40</v>
      </c>
      <c r="E722" s="1" t="s">
        <v>518</v>
      </c>
      <c r="F722" s="3">
        <v>15</v>
      </c>
      <c r="G722" s="1" t="s">
        <v>29</v>
      </c>
      <c r="H722" s="3">
        <v>5.03</v>
      </c>
      <c r="I722" s="3">
        <v>75.45</v>
      </c>
      <c r="J722" s="1" t="s">
        <v>318</v>
      </c>
      <c r="L722" s="1" t="s">
        <v>319</v>
      </c>
      <c r="M722" s="1" t="s">
        <v>776</v>
      </c>
      <c r="N722" s="1" t="s">
        <v>33</v>
      </c>
      <c r="O722" s="1" t="s">
        <v>34</v>
      </c>
      <c r="P722" s="1" t="s">
        <v>35</v>
      </c>
      <c r="Q722" s="1" t="s">
        <v>282</v>
      </c>
      <c r="R722" s="1" t="s">
        <v>283</v>
      </c>
      <c r="U722" s="1" t="s">
        <v>183</v>
      </c>
      <c r="W722" s="1">
        <f t="shared" si="22"/>
        <v>2018</v>
      </c>
      <c r="X722" s="1">
        <f t="shared" si="23"/>
        <v>5</v>
      </c>
      <c r="Z722" s="3">
        <v>0</v>
      </c>
    </row>
    <row r="723" spans="1:26" ht="12.75" customHeight="1" x14ac:dyDescent="0.25">
      <c r="A723" s="2">
        <v>43224.518827002299</v>
      </c>
      <c r="B723" s="1" t="s">
        <v>782</v>
      </c>
      <c r="C723" s="1" t="s">
        <v>783</v>
      </c>
      <c r="D723" s="1" t="s">
        <v>40</v>
      </c>
      <c r="E723" s="1" t="s">
        <v>784</v>
      </c>
      <c r="F723" s="3">
        <v>5</v>
      </c>
      <c r="G723" s="1" t="s">
        <v>29</v>
      </c>
      <c r="H723" s="3">
        <v>6.12</v>
      </c>
      <c r="I723" s="3">
        <v>30.6</v>
      </c>
      <c r="J723" s="1" t="s">
        <v>318</v>
      </c>
      <c r="L723" s="1" t="s">
        <v>319</v>
      </c>
      <c r="M723" s="1" t="s">
        <v>776</v>
      </c>
      <c r="N723" s="1" t="s">
        <v>33</v>
      </c>
      <c r="O723" s="1" t="s">
        <v>34</v>
      </c>
      <c r="P723" s="1" t="s">
        <v>35</v>
      </c>
      <c r="Q723" s="1" t="s">
        <v>181</v>
      </c>
      <c r="R723" s="1" t="s">
        <v>182</v>
      </c>
      <c r="U723" s="1" t="s">
        <v>69</v>
      </c>
      <c r="W723" s="1">
        <f t="shared" si="22"/>
        <v>2018</v>
      </c>
      <c r="X723" s="1">
        <f t="shared" si="23"/>
        <v>5</v>
      </c>
      <c r="Z723" s="3">
        <v>0</v>
      </c>
    </row>
    <row r="724" spans="1:26" ht="12.75" customHeight="1" x14ac:dyDescent="0.25">
      <c r="A724" s="2">
        <v>43224.518827002299</v>
      </c>
      <c r="B724" s="1" t="s">
        <v>785</v>
      </c>
      <c r="C724" s="1" t="s">
        <v>786</v>
      </c>
      <c r="D724" s="1" t="s">
        <v>40</v>
      </c>
      <c r="E724" s="1" t="s">
        <v>787</v>
      </c>
      <c r="F724" s="3">
        <v>10</v>
      </c>
      <c r="G724" s="1" t="s">
        <v>105</v>
      </c>
      <c r="H724" s="3">
        <v>6.44</v>
      </c>
      <c r="I724" s="3">
        <v>64.44</v>
      </c>
      <c r="J724" s="1" t="s">
        <v>318</v>
      </c>
      <c r="L724" s="1" t="s">
        <v>319</v>
      </c>
      <c r="M724" s="1" t="s">
        <v>776</v>
      </c>
      <c r="N724" s="1" t="s">
        <v>33</v>
      </c>
      <c r="O724" s="1" t="s">
        <v>34</v>
      </c>
      <c r="P724" s="1" t="s">
        <v>35</v>
      </c>
      <c r="Q724" s="1" t="s">
        <v>90</v>
      </c>
      <c r="R724" s="1" t="s">
        <v>91</v>
      </c>
      <c r="U724" s="1" t="s">
        <v>69</v>
      </c>
      <c r="W724" s="1">
        <f t="shared" si="22"/>
        <v>2018</v>
      </c>
      <c r="X724" s="1">
        <f t="shared" si="23"/>
        <v>5</v>
      </c>
      <c r="Z724" s="3">
        <v>0</v>
      </c>
    </row>
    <row r="725" spans="1:26" ht="12.75" customHeight="1" x14ac:dyDescent="0.25">
      <c r="A725" s="2">
        <v>43224.518827002299</v>
      </c>
      <c r="B725" s="1" t="s">
        <v>332</v>
      </c>
      <c r="C725" s="1" t="s">
        <v>333</v>
      </c>
      <c r="D725" s="1" t="s">
        <v>27</v>
      </c>
      <c r="E725" s="1" t="s">
        <v>334</v>
      </c>
      <c r="F725" s="3">
        <v>6</v>
      </c>
      <c r="G725" s="1" t="s">
        <v>29</v>
      </c>
      <c r="H725" s="3">
        <v>10.89</v>
      </c>
      <c r="I725" s="3">
        <v>65.349999999999994</v>
      </c>
      <c r="J725" s="1" t="s">
        <v>318</v>
      </c>
      <c r="L725" s="1" t="s">
        <v>319</v>
      </c>
      <c r="M725" s="1" t="s">
        <v>776</v>
      </c>
      <c r="N725" s="1" t="s">
        <v>33</v>
      </c>
      <c r="O725" s="1" t="s">
        <v>34</v>
      </c>
      <c r="P725" s="1" t="s">
        <v>35</v>
      </c>
      <c r="Q725" s="1" t="s">
        <v>112</v>
      </c>
      <c r="R725" s="1" t="s">
        <v>113</v>
      </c>
      <c r="U725" s="1" t="s">
        <v>114</v>
      </c>
      <c r="W725" s="1">
        <f t="shared" si="22"/>
        <v>2018</v>
      </c>
      <c r="X725" s="1">
        <f t="shared" si="23"/>
        <v>5</v>
      </c>
      <c r="Z725" s="3">
        <v>0</v>
      </c>
    </row>
    <row r="726" spans="1:26" ht="12.75" customHeight="1" x14ac:dyDescent="0.25">
      <c r="A726" s="2">
        <v>43224.518827002299</v>
      </c>
      <c r="C726" s="1" t="s">
        <v>484</v>
      </c>
      <c r="D726" s="1" t="s">
        <v>40</v>
      </c>
      <c r="E726" s="1" t="s">
        <v>485</v>
      </c>
      <c r="F726" s="3">
        <v>10</v>
      </c>
      <c r="G726" s="1" t="s">
        <v>29</v>
      </c>
      <c r="H726" s="3">
        <v>17.5</v>
      </c>
      <c r="I726" s="3">
        <v>175</v>
      </c>
      <c r="J726" s="1" t="s">
        <v>318</v>
      </c>
      <c r="L726" s="1" t="s">
        <v>319</v>
      </c>
      <c r="M726" s="1" t="s">
        <v>776</v>
      </c>
      <c r="N726" s="1" t="s">
        <v>33</v>
      </c>
      <c r="O726" s="1" t="s">
        <v>34</v>
      </c>
      <c r="P726" s="1" t="s">
        <v>35</v>
      </c>
      <c r="Q726" s="1" t="s">
        <v>282</v>
      </c>
      <c r="R726" s="1" t="s">
        <v>283</v>
      </c>
      <c r="U726" s="1" t="s">
        <v>183</v>
      </c>
      <c r="W726" s="1">
        <f t="shared" si="22"/>
        <v>2018</v>
      </c>
      <c r="X726" s="1">
        <f t="shared" si="23"/>
        <v>5</v>
      </c>
      <c r="Z726" s="3">
        <v>0</v>
      </c>
    </row>
    <row r="727" spans="1:26" ht="12.75" customHeight="1" x14ac:dyDescent="0.25">
      <c r="A727" s="2">
        <v>43224.518827002299</v>
      </c>
      <c r="C727" s="1" t="s">
        <v>486</v>
      </c>
      <c r="D727" s="1" t="s">
        <v>40</v>
      </c>
      <c r="E727" s="1" t="s">
        <v>487</v>
      </c>
      <c r="F727" s="3">
        <v>10</v>
      </c>
      <c r="G727" s="1" t="s">
        <v>29</v>
      </c>
      <c r="H727" s="3">
        <v>19.48</v>
      </c>
      <c r="I727" s="3">
        <v>194.8</v>
      </c>
      <c r="J727" s="1" t="s">
        <v>318</v>
      </c>
      <c r="L727" s="1" t="s">
        <v>319</v>
      </c>
      <c r="M727" s="1" t="s">
        <v>776</v>
      </c>
      <c r="N727" s="1" t="s">
        <v>33</v>
      </c>
      <c r="O727" s="1" t="s">
        <v>34</v>
      </c>
      <c r="P727" s="1" t="s">
        <v>35</v>
      </c>
      <c r="Q727" s="1" t="s">
        <v>282</v>
      </c>
      <c r="R727" s="1" t="s">
        <v>283</v>
      </c>
      <c r="U727" s="1" t="s">
        <v>183</v>
      </c>
      <c r="W727" s="1">
        <f t="shared" si="22"/>
        <v>2018</v>
      </c>
      <c r="X727" s="1">
        <f t="shared" si="23"/>
        <v>5</v>
      </c>
      <c r="Z727" s="3">
        <v>0</v>
      </c>
    </row>
    <row r="728" spans="1:26" ht="12.75" customHeight="1" x14ac:dyDescent="0.25">
      <c r="A728" s="2">
        <v>43224.518827002299</v>
      </c>
      <c r="B728" s="1" t="s">
        <v>788</v>
      </c>
      <c r="C728" s="1" t="s">
        <v>789</v>
      </c>
      <c r="D728" s="1" t="s">
        <v>40</v>
      </c>
      <c r="E728" s="1" t="s">
        <v>790</v>
      </c>
      <c r="F728" s="3">
        <v>1</v>
      </c>
      <c r="G728" s="1" t="s">
        <v>29</v>
      </c>
      <c r="H728" s="3">
        <v>21.05</v>
      </c>
      <c r="I728" s="3">
        <v>21.05</v>
      </c>
      <c r="J728" s="1" t="s">
        <v>318</v>
      </c>
      <c r="L728" s="1" t="s">
        <v>319</v>
      </c>
      <c r="M728" s="1" t="s">
        <v>776</v>
      </c>
      <c r="N728" s="1" t="s">
        <v>33</v>
      </c>
      <c r="O728" s="1" t="s">
        <v>34</v>
      </c>
      <c r="P728" s="1" t="s">
        <v>35</v>
      </c>
      <c r="Q728" s="1" t="s">
        <v>90</v>
      </c>
      <c r="R728" s="1" t="s">
        <v>91</v>
      </c>
      <c r="U728" s="1" t="s">
        <v>69</v>
      </c>
      <c r="W728" s="1">
        <f t="shared" si="22"/>
        <v>2018</v>
      </c>
      <c r="X728" s="1">
        <f t="shared" si="23"/>
        <v>5</v>
      </c>
      <c r="Z728" s="3">
        <v>0</v>
      </c>
    </row>
    <row r="729" spans="1:26" ht="12.75" customHeight="1" x14ac:dyDescent="0.25">
      <c r="A729" s="2">
        <v>43224.518827002299</v>
      </c>
      <c r="C729" s="1" t="s">
        <v>110</v>
      </c>
      <c r="D729" s="1" t="s">
        <v>27</v>
      </c>
      <c r="E729" s="1" t="s">
        <v>111</v>
      </c>
      <c r="F729" s="3">
        <v>6</v>
      </c>
      <c r="G729" s="1" t="s">
        <v>29</v>
      </c>
      <c r="H729" s="3">
        <v>22.86</v>
      </c>
      <c r="I729" s="3">
        <v>137.16</v>
      </c>
      <c r="J729" s="1" t="s">
        <v>318</v>
      </c>
      <c r="L729" s="1" t="s">
        <v>319</v>
      </c>
      <c r="M729" s="1" t="s">
        <v>776</v>
      </c>
      <c r="N729" s="1" t="s">
        <v>33</v>
      </c>
      <c r="O729" s="1" t="s">
        <v>34</v>
      </c>
      <c r="P729" s="1" t="s">
        <v>35</v>
      </c>
      <c r="Q729" s="1" t="s">
        <v>112</v>
      </c>
      <c r="R729" s="1" t="s">
        <v>113</v>
      </c>
      <c r="U729" s="1" t="s">
        <v>114</v>
      </c>
      <c r="W729" s="1">
        <f t="shared" si="22"/>
        <v>2018</v>
      </c>
      <c r="X729" s="1">
        <f t="shared" si="23"/>
        <v>5</v>
      </c>
      <c r="Z729" s="3">
        <v>0</v>
      </c>
    </row>
    <row r="730" spans="1:26" ht="12.75" customHeight="1" x14ac:dyDescent="0.25">
      <c r="A730" s="2">
        <v>43224.518827002299</v>
      </c>
      <c r="B730" s="1" t="s">
        <v>367</v>
      </c>
      <c r="C730" s="1" t="s">
        <v>368</v>
      </c>
      <c r="D730" s="1" t="s">
        <v>40</v>
      </c>
      <c r="E730" s="1" t="s">
        <v>369</v>
      </c>
      <c r="F730" s="3">
        <v>20</v>
      </c>
      <c r="G730" s="1" t="s">
        <v>29</v>
      </c>
      <c r="H730" s="3">
        <v>23.68</v>
      </c>
      <c r="I730" s="3">
        <v>473.6</v>
      </c>
      <c r="J730" s="1" t="s">
        <v>318</v>
      </c>
      <c r="L730" s="1" t="s">
        <v>319</v>
      </c>
      <c r="M730" s="1" t="s">
        <v>776</v>
      </c>
      <c r="N730" s="1" t="s">
        <v>33</v>
      </c>
      <c r="O730" s="1" t="s">
        <v>34</v>
      </c>
      <c r="P730" s="1" t="s">
        <v>35</v>
      </c>
      <c r="Q730" s="1" t="s">
        <v>67</v>
      </c>
      <c r="R730" s="1" t="s">
        <v>68</v>
      </c>
      <c r="U730" s="1" t="s">
        <v>69</v>
      </c>
      <c r="W730" s="1">
        <f t="shared" ref="W730:W793" si="24">YEAR(A730)</f>
        <v>2018</v>
      </c>
      <c r="X730" s="1">
        <f t="shared" ref="X730:X793" si="25">MONTH(A730)</f>
        <v>5</v>
      </c>
      <c r="Z730" s="3">
        <v>0</v>
      </c>
    </row>
    <row r="731" spans="1:26" ht="12.75" customHeight="1" x14ac:dyDescent="0.25">
      <c r="A731" s="2">
        <v>43224.518827002299</v>
      </c>
      <c r="C731" s="1" t="s">
        <v>791</v>
      </c>
      <c r="D731" s="1" t="s">
        <v>40</v>
      </c>
      <c r="E731" s="1" t="s">
        <v>792</v>
      </c>
      <c r="F731" s="3">
        <v>2</v>
      </c>
      <c r="G731" s="1" t="s">
        <v>29</v>
      </c>
      <c r="H731" s="3">
        <v>28</v>
      </c>
      <c r="I731" s="3">
        <v>56</v>
      </c>
      <c r="J731" s="1" t="s">
        <v>318</v>
      </c>
      <c r="L731" s="1" t="s">
        <v>319</v>
      </c>
      <c r="M731" s="1" t="s">
        <v>776</v>
      </c>
      <c r="N731" s="1" t="s">
        <v>33</v>
      </c>
      <c r="O731" s="1" t="s">
        <v>34</v>
      </c>
      <c r="P731" s="1" t="s">
        <v>35</v>
      </c>
      <c r="Q731" s="1" t="s">
        <v>79</v>
      </c>
      <c r="R731" s="1" t="s">
        <v>80</v>
      </c>
      <c r="W731" s="1">
        <f t="shared" si="24"/>
        <v>2018</v>
      </c>
      <c r="X731" s="1">
        <f t="shared" si="25"/>
        <v>5</v>
      </c>
      <c r="Z731" s="3">
        <v>0</v>
      </c>
    </row>
    <row r="732" spans="1:26" ht="12.75" customHeight="1" x14ac:dyDescent="0.25">
      <c r="A732" s="2">
        <v>43224.518827002299</v>
      </c>
      <c r="C732" s="1" t="s">
        <v>513</v>
      </c>
      <c r="D732" s="1" t="s">
        <v>40</v>
      </c>
      <c r="E732" s="1" t="s">
        <v>514</v>
      </c>
      <c r="F732" s="3">
        <v>20</v>
      </c>
      <c r="G732" s="1" t="s">
        <v>105</v>
      </c>
      <c r="H732" s="3">
        <v>35.700000000000003</v>
      </c>
      <c r="I732" s="3">
        <v>714</v>
      </c>
      <c r="J732" s="1" t="s">
        <v>318</v>
      </c>
      <c r="L732" s="1" t="s">
        <v>319</v>
      </c>
      <c r="M732" s="1" t="s">
        <v>776</v>
      </c>
      <c r="N732" s="1" t="s">
        <v>33</v>
      </c>
      <c r="O732" s="1" t="s">
        <v>34</v>
      </c>
      <c r="P732" s="1" t="s">
        <v>35</v>
      </c>
      <c r="Q732" s="1" t="s">
        <v>181</v>
      </c>
      <c r="R732" s="1" t="s">
        <v>182</v>
      </c>
      <c r="U732" s="1" t="s">
        <v>288</v>
      </c>
      <c r="W732" s="1">
        <f t="shared" si="24"/>
        <v>2018</v>
      </c>
      <c r="X732" s="1">
        <f t="shared" si="25"/>
        <v>5</v>
      </c>
      <c r="Z732" s="3">
        <v>0</v>
      </c>
    </row>
    <row r="733" spans="1:26" ht="12.75" customHeight="1" x14ac:dyDescent="0.25">
      <c r="A733" s="2">
        <v>43224.518827002299</v>
      </c>
      <c r="C733" s="1" t="s">
        <v>285</v>
      </c>
      <c r="D733" s="1" t="s">
        <v>40</v>
      </c>
      <c r="E733" s="1" t="s">
        <v>286</v>
      </c>
      <c r="F733" s="3">
        <v>10</v>
      </c>
      <c r="G733" s="1" t="s">
        <v>105</v>
      </c>
      <c r="H733" s="3">
        <v>60.5</v>
      </c>
      <c r="I733" s="3">
        <v>605</v>
      </c>
      <c r="J733" s="1" t="s">
        <v>318</v>
      </c>
      <c r="L733" s="1" t="s">
        <v>319</v>
      </c>
      <c r="M733" s="1" t="s">
        <v>776</v>
      </c>
      <c r="N733" s="1" t="s">
        <v>33</v>
      </c>
      <c r="O733" s="1" t="s">
        <v>34</v>
      </c>
      <c r="P733" s="1" t="s">
        <v>35</v>
      </c>
      <c r="Q733" s="1" t="s">
        <v>181</v>
      </c>
      <c r="R733" s="1" t="s">
        <v>182</v>
      </c>
      <c r="U733" s="1" t="s">
        <v>288</v>
      </c>
      <c r="W733" s="1">
        <f t="shared" si="24"/>
        <v>2018</v>
      </c>
      <c r="X733" s="1">
        <f t="shared" si="25"/>
        <v>5</v>
      </c>
      <c r="Z733" s="3">
        <v>0</v>
      </c>
    </row>
    <row r="734" spans="1:26" ht="12.75" customHeight="1" x14ac:dyDescent="0.25">
      <c r="A734" s="2">
        <v>43224.518827002299</v>
      </c>
      <c r="C734" s="1" t="s">
        <v>184</v>
      </c>
      <c r="D734" s="1" t="s">
        <v>27</v>
      </c>
      <c r="E734" s="1" t="s">
        <v>185</v>
      </c>
      <c r="F734" s="3">
        <v>2</v>
      </c>
      <c r="G734" s="1" t="s">
        <v>29</v>
      </c>
      <c r="H734" s="3">
        <v>172.79</v>
      </c>
      <c r="I734" s="3">
        <v>345.58</v>
      </c>
      <c r="J734" s="1" t="s">
        <v>318</v>
      </c>
      <c r="L734" s="1" t="s">
        <v>319</v>
      </c>
      <c r="M734" s="1" t="s">
        <v>776</v>
      </c>
      <c r="N734" s="1" t="s">
        <v>33</v>
      </c>
      <c r="O734" s="1" t="s">
        <v>34</v>
      </c>
      <c r="P734" s="1" t="s">
        <v>35</v>
      </c>
      <c r="Q734" s="1" t="s">
        <v>112</v>
      </c>
      <c r="R734" s="1" t="s">
        <v>113</v>
      </c>
      <c r="U734" s="1" t="s">
        <v>114</v>
      </c>
      <c r="W734" s="1">
        <f t="shared" si="24"/>
        <v>2018</v>
      </c>
      <c r="X734" s="1">
        <f t="shared" si="25"/>
        <v>5</v>
      </c>
      <c r="Z734" s="3">
        <v>0</v>
      </c>
    </row>
    <row r="735" spans="1:26" ht="12.75" customHeight="1" x14ac:dyDescent="0.25">
      <c r="A735" s="2">
        <v>43224.518827002299</v>
      </c>
      <c r="B735" s="1" t="s">
        <v>232</v>
      </c>
      <c r="C735" s="1" t="s">
        <v>233</v>
      </c>
      <c r="D735" s="1" t="s">
        <v>27</v>
      </c>
      <c r="E735" s="1" t="s">
        <v>234</v>
      </c>
      <c r="F735" s="3">
        <v>2</v>
      </c>
      <c r="G735" s="1" t="s">
        <v>105</v>
      </c>
      <c r="H735" s="3">
        <v>326.72000000000003</v>
      </c>
      <c r="I735" s="3">
        <v>653.44000000000005</v>
      </c>
      <c r="J735" s="1" t="s">
        <v>318</v>
      </c>
      <c r="L735" s="1" t="s">
        <v>319</v>
      </c>
      <c r="M735" s="1" t="s">
        <v>776</v>
      </c>
      <c r="N735" s="1" t="s">
        <v>33</v>
      </c>
      <c r="O735" s="1" t="s">
        <v>34</v>
      </c>
      <c r="P735" s="1" t="s">
        <v>35</v>
      </c>
      <c r="Q735" s="1" t="s">
        <v>112</v>
      </c>
      <c r="R735" s="1" t="s">
        <v>113</v>
      </c>
      <c r="U735" s="1" t="s">
        <v>164</v>
      </c>
      <c r="W735" s="1">
        <f t="shared" si="24"/>
        <v>2018</v>
      </c>
      <c r="X735" s="1">
        <f t="shared" si="25"/>
        <v>5</v>
      </c>
      <c r="Z735" s="3">
        <v>0</v>
      </c>
    </row>
    <row r="736" spans="1:26" ht="12.75" customHeight="1" x14ac:dyDescent="0.25">
      <c r="A736" s="2">
        <v>43224.551945520798</v>
      </c>
      <c r="C736" s="1" t="s">
        <v>209</v>
      </c>
      <c r="D736" s="1" t="s">
        <v>27</v>
      </c>
      <c r="E736" s="1" t="s">
        <v>210</v>
      </c>
      <c r="F736" s="3">
        <v>5</v>
      </c>
      <c r="G736" s="1" t="s">
        <v>105</v>
      </c>
      <c r="H736" s="3">
        <v>6.29</v>
      </c>
      <c r="I736" s="3">
        <v>31.45</v>
      </c>
      <c r="J736" s="1" t="s">
        <v>42</v>
      </c>
      <c r="L736" s="1" t="s">
        <v>43</v>
      </c>
      <c r="M736" s="1" t="s">
        <v>793</v>
      </c>
      <c r="N736" s="1" t="s">
        <v>33</v>
      </c>
      <c r="O736" s="1" t="s">
        <v>34</v>
      </c>
      <c r="P736" s="1" t="s">
        <v>35</v>
      </c>
      <c r="Q736" s="1" t="s">
        <v>52</v>
      </c>
      <c r="R736" s="1" t="s">
        <v>53</v>
      </c>
      <c r="U736" s="1" t="s">
        <v>54</v>
      </c>
      <c r="W736" s="1">
        <f t="shared" si="24"/>
        <v>2018</v>
      </c>
      <c r="X736" s="1">
        <f t="shared" si="25"/>
        <v>5</v>
      </c>
      <c r="Z736" s="3">
        <v>0</v>
      </c>
    </row>
    <row r="737" spans="1:26" ht="12.75" customHeight="1" x14ac:dyDescent="0.25">
      <c r="A737" s="2">
        <v>43224.552618437498</v>
      </c>
      <c r="C737" s="1" t="s">
        <v>209</v>
      </c>
      <c r="D737" s="1" t="s">
        <v>27</v>
      </c>
      <c r="E737" s="1" t="s">
        <v>210</v>
      </c>
      <c r="F737" s="3">
        <v>6</v>
      </c>
      <c r="G737" s="1" t="s">
        <v>105</v>
      </c>
      <c r="H737" s="3">
        <v>6.29</v>
      </c>
      <c r="I737" s="3">
        <v>37.74</v>
      </c>
      <c r="J737" s="1" t="s">
        <v>30</v>
      </c>
      <c r="L737" s="1" t="s">
        <v>31</v>
      </c>
      <c r="M737" s="1" t="s">
        <v>794</v>
      </c>
      <c r="N737" s="1" t="s">
        <v>33</v>
      </c>
      <c r="O737" s="1" t="s">
        <v>34</v>
      </c>
      <c r="P737" s="1" t="s">
        <v>35</v>
      </c>
      <c r="Q737" s="1" t="s">
        <v>52</v>
      </c>
      <c r="R737" s="1" t="s">
        <v>53</v>
      </c>
      <c r="U737" s="1" t="s">
        <v>54</v>
      </c>
      <c r="W737" s="1">
        <f t="shared" si="24"/>
        <v>2018</v>
      </c>
      <c r="X737" s="1">
        <f t="shared" si="25"/>
        <v>5</v>
      </c>
      <c r="Z737" s="3">
        <v>0</v>
      </c>
    </row>
    <row r="738" spans="1:26" ht="12.75" customHeight="1" x14ac:dyDescent="0.25">
      <c r="A738" s="2">
        <v>43224.564295219898</v>
      </c>
      <c r="C738" s="1" t="s">
        <v>209</v>
      </c>
      <c r="D738" s="1" t="s">
        <v>27</v>
      </c>
      <c r="E738" s="1" t="s">
        <v>210</v>
      </c>
      <c r="F738" s="3">
        <v>5</v>
      </c>
      <c r="G738" s="1" t="s">
        <v>105</v>
      </c>
      <c r="H738" s="3">
        <v>6.29</v>
      </c>
      <c r="I738" s="3">
        <v>31.45</v>
      </c>
      <c r="J738" s="1" t="s">
        <v>200</v>
      </c>
      <c r="L738" s="1" t="s">
        <v>201</v>
      </c>
      <c r="M738" s="1" t="s">
        <v>795</v>
      </c>
      <c r="N738" s="1" t="s">
        <v>33</v>
      </c>
      <c r="O738" s="1" t="s">
        <v>321</v>
      </c>
      <c r="P738" s="1" t="s">
        <v>35</v>
      </c>
      <c r="Q738" s="1" t="s">
        <v>52</v>
      </c>
      <c r="R738" s="1" t="s">
        <v>53</v>
      </c>
      <c r="U738" s="1" t="s">
        <v>54</v>
      </c>
      <c r="W738" s="1">
        <f t="shared" si="24"/>
        <v>2018</v>
      </c>
      <c r="X738" s="1">
        <f t="shared" si="25"/>
        <v>5</v>
      </c>
      <c r="Z738" s="3">
        <v>0</v>
      </c>
    </row>
    <row r="739" spans="1:26" ht="12.75" customHeight="1" x14ac:dyDescent="0.25">
      <c r="A739" s="2">
        <v>43227.258551770799</v>
      </c>
      <c r="B739" s="1" t="s">
        <v>81</v>
      </c>
      <c r="C739" s="1" t="s">
        <v>82</v>
      </c>
      <c r="D739" s="1" t="s">
        <v>27</v>
      </c>
      <c r="E739" s="1" t="s">
        <v>83</v>
      </c>
      <c r="F739" s="3">
        <v>20</v>
      </c>
      <c r="G739" s="1" t="s">
        <v>29</v>
      </c>
      <c r="H739" s="3">
        <v>3.79</v>
      </c>
      <c r="I739" s="3">
        <v>75.75</v>
      </c>
      <c r="J739" s="1" t="s">
        <v>42</v>
      </c>
      <c r="L739" s="1" t="s">
        <v>43</v>
      </c>
      <c r="M739" s="1" t="s">
        <v>796</v>
      </c>
      <c r="N739" s="1" t="s">
        <v>33</v>
      </c>
      <c r="O739" s="1" t="s">
        <v>321</v>
      </c>
      <c r="P739" s="1" t="s">
        <v>35</v>
      </c>
      <c r="Q739" s="1" t="s">
        <v>84</v>
      </c>
      <c r="R739" s="1" t="s">
        <v>85</v>
      </c>
      <c r="U739" s="1" t="s">
        <v>86</v>
      </c>
      <c r="W739" s="1">
        <f t="shared" si="24"/>
        <v>2018</v>
      </c>
      <c r="X739" s="1">
        <f t="shared" si="25"/>
        <v>5</v>
      </c>
      <c r="Z739" s="3">
        <v>0</v>
      </c>
    </row>
    <row r="740" spans="1:26" ht="12.75" customHeight="1" x14ac:dyDescent="0.25">
      <c r="A740" s="2">
        <v>43227.2593344907</v>
      </c>
      <c r="B740" s="1" t="s">
        <v>626</v>
      </c>
      <c r="C740" s="1" t="s">
        <v>627</v>
      </c>
      <c r="D740" s="1" t="s">
        <v>27</v>
      </c>
      <c r="E740" s="1" t="s">
        <v>628</v>
      </c>
      <c r="F740" s="3">
        <v>2</v>
      </c>
      <c r="G740" s="1" t="s">
        <v>29</v>
      </c>
      <c r="H740" s="3">
        <v>3.62</v>
      </c>
      <c r="I740" s="3">
        <v>7.24</v>
      </c>
      <c r="J740" s="1" t="s">
        <v>235</v>
      </c>
      <c r="L740" s="1" t="s">
        <v>236</v>
      </c>
      <c r="M740" s="1" t="s">
        <v>797</v>
      </c>
      <c r="N740" s="1" t="s">
        <v>33</v>
      </c>
      <c r="O740" s="1" t="s">
        <v>321</v>
      </c>
      <c r="P740" s="1" t="s">
        <v>35</v>
      </c>
      <c r="Q740" s="1" t="s">
        <v>84</v>
      </c>
      <c r="R740" s="1" t="s">
        <v>85</v>
      </c>
      <c r="U740" s="1" t="s">
        <v>86</v>
      </c>
      <c r="W740" s="1">
        <f t="shared" si="24"/>
        <v>2018</v>
      </c>
      <c r="X740" s="1">
        <f t="shared" si="25"/>
        <v>5</v>
      </c>
      <c r="Z740" s="3">
        <v>0</v>
      </c>
    </row>
    <row r="741" spans="1:26" ht="12.75" customHeight="1" x14ac:dyDescent="0.25">
      <c r="A741" s="2">
        <v>43227.2593344907</v>
      </c>
      <c r="B741" s="1" t="s">
        <v>81</v>
      </c>
      <c r="C741" s="1" t="s">
        <v>82</v>
      </c>
      <c r="D741" s="1" t="s">
        <v>27</v>
      </c>
      <c r="E741" s="1" t="s">
        <v>83</v>
      </c>
      <c r="F741" s="3">
        <v>4</v>
      </c>
      <c r="G741" s="1" t="s">
        <v>29</v>
      </c>
      <c r="H741" s="3">
        <v>3.79</v>
      </c>
      <c r="I741" s="3">
        <v>15.15</v>
      </c>
      <c r="J741" s="1" t="s">
        <v>235</v>
      </c>
      <c r="L741" s="1" t="s">
        <v>236</v>
      </c>
      <c r="M741" s="1" t="s">
        <v>797</v>
      </c>
      <c r="N741" s="1" t="s">
        <v>33</v>
      </c>
      <c r="O741" s="1" t="s">
        <v>321</v>
      </c>
      <c r="P741" s="1" t="s">
        <v>35</v>
      </c>
      <c r="Q741" s="1" t="s">
        <v>84</v>
      </c>
      <c r="R741" s="1" t="s">
        <v>85</v>
      </c>
      <c r="U741" s="1" t="s">
        <v>86</v>
      </c>
      <c r="W741" s="1">
        <f t="shared" si="24"/>
        <v>2018</v>
      </c>
      <c r="X741" s="1">
        <f t="shared" si="25"/>
        <v>5</v>
      </c>
      <c r="Z741" s="3">
        <v>0</v>
      </c>
    </row>
    <row r="742" spans="1:26" ht="12.75" customHeight="1" x14ac:dyDescent="0.25">
      <c r="A742" s="2">
        <v>43227.472049571799</v>
      </c>
      <c r="C742" s="1" t="s">
        <v>324</v>
      </c>
      <c r="D742" s="1" t="s">
        <v>40</v>
      </c>
      <c r="E742" s="1" t="s">
        <v>325</v>
      </c>
      <c r="F742" s="3">
        <v>100</v>
      </c>
      <c r="G742" s="1" t="s">
        <v>29</v>
      </c>
      <c r="H742" s="3">
        <v>0.55000000000000004</v>
      </c>
      <c r="I742" s="3">
        <v>55</v>
      </c>
      <c r="J742" s="1" t="s">
        <v>354</v>
      </c>
      <c r="L742" s="1" t="s">
        <v>355</v>
      </c>
      <c r="M742" s="1" t="s">
        <v>798</v>
      </c>
      <c r="N742" s="1" t="s">
        <v>33</v>
      </c>
      <c r="O742" s="1" t="s">
        <v>321</v>
      </c>
      <c r="P742" s="1" t="s">
        <v>35</v>
      </c>
      <c r="Q742" s="1" t="s">
        <v>67</v>
      </c>
      <c r="R742" s="1" t="s">
        <v>68</v>
      </c>
      <c r="U742" s="1" t="s">
        <v>326</v>
      </c>
      <c r="W742" s="1">
        <f t="shared" si="24"/>
        <v>2018</v>
      </c>
      <c r="X742" s="1">
        <f t="shared" si="25"/>
        <v>5</v>
      </c>
      <c r="Z742" s="3">
        <v>0</v>
      </c>
    </row>
    <row r="743" spans="1:26" ht="12.75" customHeight="1" x14ac:dyDescent="0.25">
      <c r="A743" s="2">
        <v>43227.472049571799</v>
      </c>
      <c r="C743" s="1" t="s">
        <v>204</v>
      </c>
      <c r="D743" s="1" t="s">
        <v>40</v>
      </c>
      <c r="E743" s="1" t="s">
        <v>205</v>
      </c>
      <c r="F743" s="3">
        <v>100</v>
      </c>
      <c r="G743" s="1" t="s">
        <v>29</v>
      </c>
      <c r="H743" s="3">
        <v>1.19</v>
      </c>
      <c r="I743" s="3">
        <v>118.8</v>
      </c>
      <c r="J743" s="1" t="s">
        <v>354</v>
      </c>
      <c r="L743" s="1" t="s">
        <v>355</v>
      </c>
      <c r="M743" s="1" t="s">
        <v>798</v>
      </c>
      <c r="N743" s="1" t="s">
        <v>33</v>
      </c>
      <c r="O743" s="1" t="s">
        <v>321</v>
      </c>
      <c r="P743" s="1" t="s">
        <v>35</v>
      </c>
      <c r="Q743" s="1" t="s">
        <v>67</v>
      </c>
      <c r="R743" s="1" t="s">
        <v>68</v>
      </c>
      <c r="U743" s="1" t="s">
        <v>183</v>
      </c>
      <c r="W743" s="1">
        <f t="shared" si="24"/>
        <v>2018</v>
      </c>
      <c r="X743" s="1">
        <f t="shared" si="25"/>
        <v>5</v>
      </c>
      <c r="Z743" s="3">
        <v>0</v>
      </c>
    </row>
    <row r="744" spans="1:26" ht="12.75" customHeight="1" x14ac:dyDescent="0.25">
      <c r="A744" s="2">
        <v>43227.472049571799</v>
      </c>
      <c r="B744" s="1" t="s">
        <v>253</v>
      </c>
      <c r="C744" s="1" t="s">
        <v>254</v>
      </c>
      <c r="D744" s="1" t="s">
        <v>40</v>
      </c>
      <c r="E744" s="1" t="s">
        <v>255</v>
      </c>
      <c r="F744" s="3">
        <v>10</v>
      </c>
      <c r="G744" s="1" t="s">
        <v>29</v>
      </c>
      <c r="H744" s="3">
        <v>4.2300000000000004</v>
      </c>
      <c r="I744" s="3">
        <v>42.3</v>
      </c>
      <c r="J744" s="1" t="s">
        <v>354</v>
      </c>
      <c r="L744" s="1" t="s">
        <v>355</v>
      </c>
      <c r="M744" s="1" t="s">
        <v>798</v>
      </c>
      <c r="N744" s="1" t="s">
        <v>33</v>
      </c>
      <c r="O744" s="1" t="s">
        <v>321</v>
      </c>
      <c r="P744" s="1" t="s">
        <v>35</v>
      </c>
      <c r="Q744" s="1" t="s">
        <v>79</v>
      </c>
      <c r="R744" s="1" t="s">
        <v>80</v>
      </c>
      <c r="U744" s="1" t="s">
        <v>69</v>
      </c>
      <c r="W744" s="1">
        <f t="shared" si="24"/>
        <v>2018</v>
      </c>
      <c r="X744" s="1">
        <f t="shared" si="25"/>
        <v>5</v>
      </c>
      <c r="Z744" s="3">
        <v>0</v>
      </c>
    </row>
    <row r="745" spans="1:26" ht="12.75" customHeight="1" x14ac:dyDescent="0.25">
      <c r="A745" s="2">
        <v>43227.472049571799</v>
      </c>
      <c r="B745" s="1" t="s">
        <v>253</v>
      </c>
      <c r="C745" s="1" t="s">
        <v>254</v>
      </c>
      <c r="D745" s="1" t="s">
        <v>40</v>
      </c>
      <c r="E745" s="1" t="s">
        <v>255</v>
      </c>
      <c r="F745" s="3">
        <v>1</v>
      </c>
      <c r="G745" s="1" t="s">
        <v>29</v>
      </c>
      <c r="H745" s="3">
        <v>4.2300000000000004</v>
      </c>
      <c r="I745" s="3">
        <v>4.2300000000000004</v>
      </c>
      <c r="J745" s="1" t="s">
        <v>354</v>
      </c>
      <c r="L745" s="1" t="s">
        <v>355</v>
      </c>
      <c r="M745" s="1" t="s">
        <v>798</v>
      </c>
      <c r="N745" s="1" t="s">
        <v>33</v>
      </c>
      <c r="O745" s="1" t="s">
        <v>321</v>
      </c>
      <c r="P745" s="1" t="s">
        <v>35</v>
      </c>
      <c r="Q745" s="1" t="s">
        <v>79</v>
      </c>
      <c r="R745" s="1" t="s">
        <v>80</v>
      </c>
      <c r="U745" s="1" t="s">
        <v>69</v>
      </c>
      <c r="W745" s="1">
        <f t="shared" si="24"/>
        <v>2018</v>
      </c>
      <c r="X745" s="1">
        <f t="shared" si="25"/>
        <v>5</v>
      </c>
      <c r="Z745" s="3">
        <v>0</v>
      </c>
    </row>
    <row r="746" spans="1:26" ht="12.75" customHeight="1" x14ac:dyDescent="0.25">
      <c r="A746" s="2">
        <v>43227.472049571799</v>
      </c>
      <c r="B746" s="1" t="s">
        <v>799</v>
      </c>
      <c r="C746" s="1" t="s">
        <v>800</v>
      </c>
      <c r="D746" s="1" t="s">
        <v>40</v>
      </c>
      <c r="E746" s="1" t="s">
        <v>801</v>
      </c>
      <c r="F746" s="3">
        <v>4</v>
      </c>
      <c r="G746" s="1" t="s">
        <v>29</v>
      </c>
      <c r="H746" s="3">
        <v>6.17</v>
      </c>
      <c r="I746" s="3">
        <v>24.68</v>
      </c>
      <c r="J746" s="1" t="s">
        <v>354</v>
      </c>
      <c r="L746" s="1" t="s">
        <v>355</v>
      </c>
      <c r="M746" s="1" t="s">
        <v>798</v>
      </c>
      <c r="N746" s="1" t="s">
        <v>33</v>
      </c>
      <c r="O746" s="1" t="s">
        <v>321</v>
      </c>
      <c r="P746" s="1" t="s">
        <v>35</v>
      </c>
      <c r="Q746" s="1" t="s">
        <v>79</v>
      </c>
      <c r="R746" s="1" t="s">
        <v>80</v>
      </c>
      <c r="U746" s="1" t="s">
        <v>69</v>
      </c>
      <c r="W746" s="1">
        <f t="shared" si="24"/>
        <v>2018</v>
      </c>
      <c r="X746" s="1">
        <f t="shared" si="25"/>
        <v>5</v>
      </c>
      <c r="Z746" s="3">
        <v>0</v>
      </c>
    </row>
    <row r="747" spans="1:26" ht="12.75" customHeight="1" x14ac:dyDescent="0.25">
      <c r="A747" s="2">
        <v>43227.472049571799</v>
      </c>
      <c r="B747" s="1" t="s">
        <v>802</v>
      </c>
      <c r="C747" s="1" t="s">
        <v>803</v>
      </c>
      <c r="D747" s="1" t="s">
        <v>57</v>
      </c>
      <c r="E747" s="1" t="s">
        <v>804</v>
      </c>
      <c r="F747" s="3">
        <v>5</v>
      </c>
      <c r="G747" s="1" t="s">
        <v>29</v>
      </c>
      <c r="H747" s="3">
        <v>15.13</v>
      </c>
      <c r="I747" s="3">
        <v>75.63</v>
      </c>
      <c r="J747" s="1" t="s">
        <v>354</v>
      </c>
      <c r="L747" s="1" t="s">
        <v>355</v>
      </c>
      <c r="M747" s="1" t="s">
        <v>798</v>
      </c>
      <c r="N747" s="1" t="s">
        <v>33</v>
      </c>
      <c r="O747" s="1" t="s">
        <v>321</v>
      </c>
      <c r="P747" s="1" t="s">
        <v>35</v>
      </c>
      <c r="Q747" s="1" t="s">
        <v>97</v>
      </c>
      <c r="R747" s="1" t="s">
        <v>98</v>
      </c>
      <c r="U747" s="1" t="s">
        <v>61</v>
      </c>
      <c r="W747" s="1">
        <f t="shared" si="24"/>
        <v>2018</v>
      </c>
      <c r="X747" s="1">
        <f t="shared" si="25"/>
        <v>5</v>
      </c>
      <c r="Z747" s="3">
        <v>0</v>
      </c>
    </row>
    <row r="748" spans="1:26" ht="12.75" customHeight="1" x14ac:dyDescent="0.25">
      <c r="A748" s="2">
        <v>43227.472049571799</v>
      </c>
      <c r="C748" s="1" t="s">
        <v>110</v>
      </c>
      <c r="D748" s="1" t="s">
        <v>27</v>
      </c>
      <c r="E748" s="1" t="s">
        <v>111</v>
      </c>
      <c r="F748" s="3">
        <v>9</v>
      </c>
      <c r="G748" s="1" t="s">
        <v>29</v>
      </c>
      <c r="H748" s="3">
        <v>22.86</v>
      </c>
      <c r="I748" s="3">
        <v>205.74</v>
      </c>
      <c r="J748" s="1" t="s">
        <v>354</v>
      </c>
      <c r="L748" s="1" t="s">
        <v>355</v>
      </c>
      <c r="M748" s="1" t="s">
        <v>798</v>
      </c>
      <c r="N748" s="1" t="s">
        <v>33</v>
      </c>
      <c r="O748" s="1" t="s">
        <v>321</v>
      </c>
      <c r="P748" s="1" t="s">
        <v>35</v>
      </c>
      <c r="Q748" s="1" t="s">
        <v>112</v>
      </c>
      <c r="R748" s="1" t="s">
        <v>113</v>
      </c>
      <c r="U748" s="1" t="s">
        <v>114</v>
      </c>
      <c r="W748" s="1">
        <f t="shared" si="24"/>
        <v>2018</v>
      </c>
      <c r="X748" s="1">
        <f t="shared" si="25"/>
        <v>5</v>
      </c>
      <c r="Z748" s="3">
        <v>0</v>
      </c>
    </row>
    <row r="749" spans="1:26" ht="12.75" customHeight="1" x14ac:dyDescent="0.25">
      <c r="A749" s="2">
        <v>43227.472049571799</v>
      </c>
      <c r="B749" s="1" t="s">
        <v>124</v>
      </c>
      <c r="C749" s="1" t="s">
        <v>125</v>
      </c>
      <c r="D749" s="1" t="s">
        <v>40</v>
      </c>
      <c r="E749" s="1" t="s">
        <v>126</v>
      </c>
      <c r="F749" s="3">
        <v>1</v>
      </c>
      <c r="G749" s="1" t="s">
        <v>29</v>
      </c>
      <c r="H749" s="3">
        <v>29.3</v>
      </c>
      <c r="I749" s="3">
        <v>29.3</v>
      </c>
      <c r="J749" s="1" t="s">
        <v>354</v>
      </c>
      <c r="L749" s="1" t="s">
        <v>355</v>
      </c>
      <c r="M749" s="1" t="s">
        <v>798</v>
      </c>
      <c r="N749" s="1" t="s">
        <v>33</v>
      </c>
      <c r="O749" s="1" t="s">
        <v>321</v>
      </c>
      <c r="P749" s="1" t="s">
        <v>35</v>
      </c>
      <c r="Q749" s="1" t="s">
        <v>90</v>
      </c>
      <c r="R749" s="1" t="s">
        <v>91</v>
      </c>
      <c r="U749" s="1" t="s">
        <v>69</v>
      </c>
      <c r="W749" s="1">
        <f t="shared" si="24"/>
        <v>2018</v>
      </c>
      <c r="X749" s="1">
        <f t="shared" si="25"/>
        <v>5</v>
      </c>
      <c r="Z749" s="3">
        <v>0</v>
      </c>
    </row>
    <row r="750" spans="1:26" ht="12.75" customHeight="1" x14ac:dyDescent="0.25">
      <c r="A750" s="2">
        <v>43227.472049571799</v>
      </c>
      <c r="B750" s="1" t="s">
        <v>805</v>
      </c>
      <c r="C750" s="1" t="s">
        <v>806</v>
      </c>
      <c r="D750" s="1" t="s">
        <v>57</v>
      </c>
      <c r="E750" s="1" t="s">
        <v>807</v>
      </c>
      <c r="F750" s="3">
        <v>2</v>
      </c>
      <c r="G750" s="1" t="s">
        <v>29</v>
      </c>
      <c r="H750" s="3">
        <v>31.46</v>
      </c>
      <c r="I750" s="3">
        <v>62.92</v>
      </c>
      <c r="J750" s="1" t="s">
        <v>354</v>
      </c>
      <c r="L750" s="1" t="s">
        <v>355</v>
      </c>
      <c r="M750" s="1" t="s">
        <v>798</v>
      </c>
      <c r="N750" s="1" t="s">
        <v>33</v>
      </c>
      <c r="O750" s="1" t="s">
        <v>321</v>
      </c>
      <c r="P750" s="1" t="s">
        <v>35</v>
      </c>
      <c r="Q750" s="1" t="s">
        <v>59</v>
      </c>
      <c r="R750" s="1" t="s">
        <v>60</v>
      </c>
      <c r="U750" s="1" t="s">
        <v>61</v>
      </c>
      <c r="W750" s="1">
        <f t="shared" si="24"/>
        <v>2018</v>
      </c>
      <c r="X750" s="1">
        <f t="shared" si="25"/>
        <v>5</v>
      </c>
      <c r="Z750" s="3">
        <v>0</v>
      </c>
    </row>
    <row r="751" spans="1:26" ht="12.75" customHeight="1" x14ac:dyDescent="0.25">
      <c r="A751" s="2">
        <v>43227.472049571799</v>
      </c>
      <c r="B751" s="1" t="s">
        <v>274</v>
      </c>
      <c r="C751" s="1" t="s">
        <v>275</v>
      </c>
      <c r="D751" s="1" t="s">
        <v>57</v>
      </c>
      <c r="E751" s="1" t="s">
        <v>276</v>
      </c>
      <c r="F751" s="3">
        <v>2</v>
      </c>
      <c r="G751" s="1" t="s">
        <v>29</v>
      </c>
      <c r="H751" s="3">
        <v>37.51</v>
      </c>
      <c r="I751" s="3">
        <v>75.02</v>
      </c>
      <c r="J751" s="1" t="s">
        <v>354</v>
      </c>
      <c r="L751" s="1" t="s">
        <v>355</v>
      </c>
      <c r="M751" s="1" t="s">
        <v>798</v>
      </c>
      <c r="N751" s="1" t="s">
        <v>33</v>
      </c>
      <c r="O751" s="1" t="s">
        <v>321</v>
      </c>
      <c r="P751" s="1" t="s">
        <v>35</v>
      </c>
      <c r="Q751" s="1" t="s">
        <v>59</v>
      </c>
      <c r="R751" s="1" t="s">
        <v>60</v>
      </c>
      <c r="U751" s="1" t="s">
        <v>61</v>
      </c>
      <c r="W751" s="1">
        <f t="shared" si="24"/>
        <v>2018</v>
      </c>
      <c r="X751" s="1">
        <f t="shared" si="25"/>
        <v>5</v>
      </c>
      <c r="Z751" s="3">
        <v>0</v>
      </c>
    </row>
    <row r="752" spans="1:26" ht="12.75" customHeight="1" x14ac:dyDescent="0.25">
      <c r="A752" s="2">
        <v>43227.472049571799</v>
      </c>
      <c r="B752" s="1" t="s">
        <v>351</v>
      </c>
      <c r="C752" s="1" t="s">
        <v>352</v>
      </c>
      <c r="D752" s="1" t="s">
        <v>57</v>
      </c>
      <c r="E752" s="1" t="s">
        <v>353</v>
      </c>
      <c r="F752" s="3">
        <v>2</v>
      </c>
      <c r="G752" s="1" t="s">
        <v>29</v>
      </c>
      <c r="H752" s="3">
        <v>43.72</v>
      </c>
      <c r="I752" s="3">
        <v>87.44</v>
      </c>
      <c r="J752" s="1" t="s">
        <v>354</v>
      </c>
      <c r="L752" s="1" t="s">
        <v>355</v>
      </c>
      <c r="M752" s="1" t="s">
        <v>798</v>
      </c>
      <c r="N752" s="1" t="s">
        <v>33</v>
      </c>
      <c r="O752" s="1" t="s">
        <v>321</v>
      </c>
      <c r="P752" s="1" t="s">
        <v>35</v>
      </c>
      <c r="Q752" s="1" t="s">
        <v>97</v>
      </c>
      <c r="R752" s="1" t="s">
        <v>98</v>
      </c>
      <c r="U752" s="1" t="s">
        <v>61</v>
      </c>
      <c r="W752" s="1">
        <f t="shared" si="24"/>
        <v>2018</v>
      </c>
      <c r="X752" s="1">
        <f t="shared" si="25"/>
        <v>5</v>
      </c>
      <c r="Z752" s="3">
        <v>0</v>
      </c>
    </row>
    <row r="753" spans="1:26" ht="12.75" customHeight="1" x14ac:dyDescent="0.25">
      <c r="A753" s="2">
        <v>43227.472049571799</v>
      </c>
      <c r="C753" s="1" t="s">
        <v>808</v>
      </c>
      <c r="D753" s="1" t="s">
        <v>27</v>
      </c>
      <c r="E753" s="1" t="s">
        <v>809</v>
      </c>
      <c r="F753" s="3">
        <v>3</v>
      </c>
      <c r="G753" s="1" t="s">
        <v>105</v>
      </c>
      <c r="H753" s="3">
        <v>54.99</v>
      </c>
      <c r="I753" s="3">
        <v>164.97</v>
      </c>
      <c r="J753" s="1" t="s">
        <v>354</v>
      </c>
      <c r="L753" s="1" t="s">
        <v>355</v>
      </c>
      <c r="M753" s="1" t="s">
        <v>798</v>
      </c>
      <c r="N753" s="1" t="s">
        <v>33</v>
      </c>
      <c r="O753" s="1" t="s">
        <v>321</v>
      </c>
      <c r="P753" s="1" t="s">
        <v>35</v>
      </c>
      <c r="Q753" s="1" t="s">
        <v>112</v>
      </c>
      <c r="R753" s="1" t="s">
        <v>113</v>
      </c>
      <c r="U753" s="1" t="s">
        <v>160</v>
      </c>
      <c r="W753" s="1">
        <f t="shared" si="24"/>
        <v>2018</v>
      </c>
      <c r="X753" s="1">
        <f t="shared" si="25"/>
        <v>5</v>
      </c>
      <c r="Z753" s="3">
        <v>0</v>
      </c>
    </row>
    <row r="754" spans="1:26" ht="12.75" customHeight="1" x14ac:dyDescent="0.25">
      <c r="A754" s="2">
        <v>43227.472049571799</v>
      </c>
      <c r="B754" s="1" t="s">
        <v>810</v>
      </c>
      <c r="C754" s="1" t="s">
        <v>811</v>
      </c>
      <c r="D754" s="1" t="s">
        <v>40</v>
      </c>
      <c r="E754" s="1" t="s">
        <v>812</v>
      </c>
      <c r="F754" s="3">
        <v>2</v>
      </c>
      <c r="G754" s="1" t="s">
        <v>29</v>
      </c>
      <c r="H754" s="3">
        <v>68.58</v>
      </c>
      <c r="I754" s="3">
        <v>137.15</v>
      </c>
      <c r="J754" s="1" t="s">
        <v>354</v>
      </c>
      <c r="L754" s="1" t="s">
        <v>355</v>
      </c>
      <c r="M754" s="1" t="s">
        <v>798</v>
      </c>
      <c r="N754" s="1" t="s">
        <v>33</v>
      </c>
      <c r="O754" s="1" t="s">
        <v>321</v>
      </c>
      <c r="P754" s="1" t="s">
        <v>35</v>
      </c>
      <c r="Q754" s="1" t="s">
        <v>79</v>
      </c>
      <c r="R754" s="1" t="s">
        <v>80</v>
      </c>
      <c r="W754" s="1">
        <f t="shared" si="24"/>
        <v>2018</v>
      </c>
      <c r="X754" s="1">
        <f t="shared" si="25"/>
        <v>5</v>
      </c>
      <c r="Z754" s="3">
        <v>0</v>
      </c>
    </row>
    <row r="755" spans="1:26" ht="12.75" customHeight="1" x14ac:dyDescent="0.25">
      <c r="A755" s="2">
        <v>43227.472049571799</v>
      </c>
      <c r="C755" s="1" t="s">
        <v>184</v>
      </c>
      <c r="D755" s="1" t="s">
        <v>27</v>
      </c>
      <c r="E755" s="1" t="s">
        <v>185</v>
      </c>
      <c r="F755" s="3">
        <v>1</v>
      </c>
      <c r="G755" s="1" t="s">
        <v>29</v>
      </c>
      <c r="H755" s="3">
        <v>172.79</v>
      </c>
      <c r="I755" s="3">
        <v>172.79</v>
      </c>
      <c r="J755" s="1" t="s">
        <v>354</v>
      </c>
      <c r="L755" s="1" t="s">
        <v>355</v>
      </c>
      <c r="M755" s="1" t="s">
        <v>798</v>
      </c>
      <c r="N755" s="1" t="s">
        <v>33</v>
      </c>
      <c r="O755" s="1" t="s">
        <v>321</v>
      </c>
      <c r="P755" s="1" t="s">
        <v>35</v>
      </c>
      <c r="Q755" s="1" t="s">
        <v>112</v>
      </c>
      <c r="R755" s="1" t="s">
        <v>113</v>
      </c>
      <c r="U755" s="1" t="s">
        <v>114</v>
      </c>
      <c r="W755" s="1">
        <f t="shared" si="24"/>
        <v>2018</v>
      </c>
      <c r="X755" s="1">
        <f t="shared" si="25"/>
        <v>5</v>
      </c>
      <c r="Z755" s="3">
        <v>0</v>
      </c>
    </row>
    <row r="756" spans="1:26" ht="12.75" customHeight="1" x14ac:dyDescent="0.25">
      <c r="A756" s="2">
        <v>43227.4729028125</v>
      </c>
      <c r="B756" s="1" t="s">
        <v>274</v>
      </c>
      <c r="C756" s="1" t="s">
        <v>275</v>
      </c>
      <c r="D756" s="1" t="s">
        <v>57</v>
      </c>
      <c r="E756" s="1" t="s">
        <v>276</v>
      </c>
      <c r="F756" s="3">
        <v>2</v>
      </c>
      <c r="G756" s="1" t="s">
        <v>29</v>
      </c>
      <c r="H756" s="3">
        <v>37.51</v>
      </c>
      <c r="I756" s="3">
        <v>75.02</v>
      </c>
      <c r="J756" s="1" t="s">
        <v>354</v>
      </c>
      <c r="L756" s="1" t="s">
        <v>355</v>
      </c>
      <c r="M756" s="1" t="s">
        <v>813</v>
      </c>
      <c r="N756" s="1" t="s">
        <v>33</v>
      </c>
      <c r="O756" s="1" t="s">
        <v>321</v>
      </c>
      <c r="P756" s="1" t="s">
        <v>35</v>
      </c>
      <c r="Q756" s="1" t="s">
        <v>59</v>
      </c>
      <c r="R756" s="1" t="s">
        <v>60</v>
      </c>
      <c r="U756" s="1" t="s">
        <v>61</v>
      </c>
      <c r="W756" s="1">
        <f t="shared" si="24"/>
        <v>2018</v>
      </c>
      <c r="X756" s="1">
        <f t="shared" si="25"/>
        <v>5</v>
      </c>
      <c r="Z756" s="3">
        <v>0</v>
      </c>
    </row>
    <row r="757" spans="1:26" ht="12.75" customHeight="1" x14ac:dyDescent="0.25">
      <c r="A757" s="2">
        <v>43227.4729028125</v>
      </c>
      <c r="B757" s="1" t="s">
        <v>155</v>
      </c>
      <c r="C757" s="1" t="s">
        <v>156</v>
      </c>
      <c r="D757" s="1" t="s">
        <v>57</v>
      </c>
      <c r="E757" s="1" t="s">
        <v>157</v>
      </c>
      <c r="F757" s="3">
        <v>2</v>
      </c>
      <c r="G757" s="1" t="s">
        <v>29</v>
      </c>
      <c r="H757" s="3">
        <v>54.45</v>
      </c>
      <c r="I757" s="3">
        <v>108.9</v>
      </c>
      <c r="J757" s="1" t="s">
        <v>354</v>
      </c>
      <c r="L757" s="1" t="s">
        <v>355</v>
      </c>
      <c r="M757" s="1" t="s">
        <v>813</v>
      </c>
      <c r="N757" s="1" t="s">
        <v>33</v>
      </c>
      <c r="O757" s="1" t="s">
        <v>321</v>
      </c>
      <c r="P757" s="1" t="s">
        <v>35</v>
      </c>
      <c r="Q757" s="1" t="s">
        <v>59</v>
      </c>
      <c r="R757" s="1" t="s">
        <v>60</v>
      </c>
      <c r="U757" s="1" t="s">
        <v>61</v>
      </c>
      <c r="W757" s="1">
        <f t="shared" si="24"/>
        <v>2018</v>
      </c>
      <c r="X757" s="1">
        <f t="shared" si="25"/>
        <v>5</v>
      </c>
      <c r="Z757" s="3">
        <v>0</v>
      </c>
    </row>
    <row r="758" spans="1:26" ht="12.75" customHeight="1" x14ac:dyDescent="0.25">
      <c r="A758" s="2">
        <v>43229.3559427894</v>
      </c>
      <c r="B758" s="1" t="s">
        <v>814</v>
      </c>
      <c r="C758" s="1" t="s">
        <v>815</v>
      </c>
      <c r="D758" s="1" t="s">
        <v>27</v>
      </c>
      <c r="E758" s="1" t="s">
        <v>816</v>
      </c>
      <c r="F758" s="3">
        <v>2</v>
      </c>
      <c r="G758" s="1" t="s">
        <v>29</v>
      </c>
      <c r="H758" s="3">
        <v>7.26</v>
      </c>
      <c r="I758" s="3">
        <v>14.52</v>
      </c>
      <c r="J758" s="1" t="s">
        <v>354</v>
      </c>
      <c r="L758" s="1" t="s">
        <v>355</v>
      </c>
      <c r="M758" s="1" t="s">
        <v>817</v>
      </c>
      <c r="N758" s="1" t="s">
        <v>33</v>
      </c>
      <c r="O758" s="1" t="s">
        <v>321</v>
      </c>
      <c r="P758" s="1" t="s">
        <v>35</v>
      </c>
      <c r="Q758" s="1" t="s">
        <v>112</v>
      </c>
      <c r="R758" s="1" t="s">
        <v>113</v>
      </c>
      <c r="U758" s="1" t="s">
        <v>818</v>
      </c>
      <c r="W758" s="1">
        <f t="shared" si="24"/>
        <v>2018</v>
      </c>
      <c r="X758" s="1">
        <f t="shared" si="25"/>
        <v>5</v>
      </c>
      <c r="Z758" s="3">
        <v>0</v>
      </c>
    </row>
    <row r="759" spans="1:26" ht="12.75" customHeight="1" x14ac:dyDescent="0.25">
      <c r="A759" s="2">
        <v>43230.543345451399</v>
      </c>
      <c r="C759" s="1" t="s">
        <v>211</v>
      </c>
      <c r="D759" s="1" t="s">
        <v>27</v>
      </c>
      <c r="E759" s="1" t="s">
        <v>212</v>
      </c>
      <c r="F759" s="3">
        <v>5</v>
      </c>
      <c r="G759" s="1" t="s">
        <v>105</v>
      </c>
      <c r="H759" s="3">
        <v>9.56</v>
      </c>
      <c r="I759" s="3">
        <v>47.8</v>
      </c>
      <c r="J759" s="1" t="s">
        <v>354</v>
      </c>
      <c r="L759" s="1" t="s">
        <v>355</v>
      </c>
      <c r="M759" s="1" t="s">
        <v>819</v>
      </c>
      <c r="N759" s="1" t="s">
        <v>33</v>
      </c>
      <c r="O759" s="1" t="s">
        <v>321</v>
      </c>
      <c r="P759" s="1" t="s">
        <v>35</v>
      </c>
      <c r="Q759" s="1" t="s">
        <v>112</v>
      </c>
      <c r="R759" s="1" t="s">
        <v>113</v>
      </c>
      <c r="U759" s="1" t="s">
        <v>213</v>
      </c>
      <c r="W759" s="1">
        <f t="shared" si="24"/>
        <v>2018</v>
      </c>
      <c r="X759" s="1">
        <f t="shared" si="25"/>
        <v>5</v>
      </c>
      <c r="Z759" s="3">
        <v>0</v>
      </c>
    </row>
    <row r="760" spans="1:26" ht="12.75" customHeight="1" x14ac:dyDescent="0.25">
      <c r="A760" s="2">
        <v>43230.544235567097</v>
      </c>
      <c r="C760" s="1" t="s">
        <v>211</v>
      </c>
      <c r="D760" s="1" t="s">
        <v>27</v>
      </c>
      <c r="E760" s="1" t="s">
        <v>212</v>
      </c>
      <c r="F760" s="3">
        <v>3</v>
      </c>
      <c r="G760" s="1" t="s">
        <v>105</v>
      </c>
      <c r="H760" s="3">
        <v>9.56</v>
      </c>
      <c r="I760" s="3">
        <v>28.68</v>
      </c>
      <c r="J760" s="1" t="s">
        <v>42</v>
      </c>
      <c r="L760" s="1" t="s">
        <v>43</v>
      </c>
      <c r="M760" s="1" t="s">
        <v>820</v>
      </c>
      <c r="N760" s="1" t="s">
        <v>33</v>
      </c>
      <c r="O760" s="1" t="s">
        <v>321</v>
      </c>
      <c r="P760" s="1" t="s">
        <v>35</v>
      </c>
      <c r="Q760" s="1" t="s">
        <v>112</v>
      </c>
      <c r="R760" s="1" t="s">
        <v>113</v>
      </c>
      <c r="U760" s="1" t="s">
        <v>213</v>
      </c>
      <c r="W760" s="1">
        <f t="shared" si="24"/>
        <v>2018</v>
      </c>
      <c r="X760" s="1">
        <f t="shared" si="25"/>
        <v>5</v>
      </c>
      <c r="Z760" s="3">
        <v>0</v>
      </c>
    </row>
    <row r="761" spans="1:26" ht="12.75" customHeight="1" x14ac:dyDescent="0.25">
      <c r="A761" s="2">
        <v>43230.544822071803</v>
      </c>
      <c r="B761" s="1" t="s">
        <v>821</v>
      </c>
      <c r="C761" s="1" t="s">
        <v>822</v>
      </c>
      <c r="D761" s="1" t="s">
        <v>40</v>
      </c>
      <c r="E761" s="1" t="s">
        <v>823</v>
      </c>
      <c r="F761" s="3">
        <v>20</v>
      </c>
      <c r="G761" s="1" t="s">
        <v>29</v>
      </c>
      <c r="H761" s="3">
        <v>1.21</v>
      </c>
      <c r="I761" s="3">
        <v>24.2</v>
      </c>
      <c r="J761" s="1" t="s">
        <v>318</v>
      </c>
      <c r="L761" s="1" t="s">
        <v>319</v>
      </c>
      <c r="M761" s="1" t="s">
        <v>824</v>
      </c>
      <c r="N761" s="1" t="s">
        <v>33</v>
      </c>
      <c r="O761" s="1" t="s">
        <v>321</v>
      </c>
      <c r="P761" s="1" t="s">
        <v>35</v>
      </c>
      <c r="Q761" s="1" t="s">
        <v>79</v>
      </c>
      <c r="R761" s="1" t="s">
        <v>80</v>
      </c>
      <c r="U761" s="1" t="s">
        <v>69</v>
      </c>
      <c r="W761" s="1">
        <f t="shared" si="24"/>
        <v>2018</v>
      </c>
      <c r="X761" s="1">
        <f t="shared" si="25"/>
        <v>5</v>
      </c>
      <c r="Z761" s="3">
        <v>0</v>
      </c>
    </row>
    <row r="762" spans="1:26" ht="12.75" customHeight="1" x14ac:dyDescent="0.25">
      <c r="A762" s="2">
        <v>43230.544822071803</v>
      </c>
      <c r="B762" s="1" t="s">
        <v>206</v>
      </c>
      <c r="C762" s="1" t="s">
        <v>207</v>
      </c>
      <c r="D762" s="1" t="s">
        <v>40</v>
      </c>
      <c r="E762" s="1" t="s">
        <v>208</v>
      </c>
      <c r="F762" s="3">
        <v>20</v>
      </c>
      <c r="G762" s="1" t="s">
        <v>29</v>
      </c>
      <c r="H762" s="3">
        <v>4.4800000000000004</v>
      </c>
      <c r="I762" s="3">
        <v>89.5</v>
      </c>
      <c r="J762" s="1" t="s">
        <v>318</v>
      </c>
      <c r="L762" s="1" t="s">
        <v>319</v>
      </c>
      <c r="M762" s="1" t="s">
        <v>824</v>
      </c>
      <c r="N762" s="1" t="s">
        <v>33</v>
      </c>
      <c r="O762" s="1" t="s">
        <v>321</v>
      </c>
      <c r="P762" s="1" t="s">
        <v>35</v>
      </c>
      <c r="Q762" s="1" t="s">
        <v>79</v>
      </c>
      <c r="R762" s="1" t="s">
        <v>80</v>
      </c>
      <c r="U762" s="1" t="s">
        <v>69</v>
      </c>
      <c r="W762" s="1">
        <f t="shared" si="24"/>
        <v>2018</v>
      </c>
      <c r="X762" s="1">
        <f t="shared" si="25"/>
        <v>5</v>
      </c>
      <c r="Z762" s="3">
        <v>0</v>
      </c>
    </row>
    <row r="763" spans="1:26" ht="12.75" customHeight="1" x14ac:dyDescent="0.25">
      <c r="A763" s="2">
        <v>43230.545480706001</v>
      </c>
      <c r="B763" s="1" t="s">
        <v>206</v>
      </c>
      <c r="C763" s="1" t="s">
        <v>207</v>
      </c>
      <c r="D763" s="1" t="s">
        <v>40</v>
      </c>
      <c r="E763" s="1" t="s">
        <v>208</v>
      </c>
      <c r="F763" s="3">
        <v>12</v>
      </c>
      <c r="G763" s="1" t="s">
        <v>29</v>
      </c>
      <c r="H763" s="3">
        <v>4.4800000000000004</v>
      </c>
      <c r="I763" s="3">
        <v>53.7</v>
      </c>
      <c r="J763" s="1" t="s">
        <v>235</v>
      </c>
      <c r="L763" s="1" t="s">
        <v>236</v>
      </c>
      <c r="M763" s="1" t="s">
        <v>825</v>
      </c>
      <c r="N763" s="1" t="s">
        <v>33</v>
      </c>
      <c r="O763" s="1" t="s">
        <v>321</v>
      </c>
      <c r="P763" s="1" t="s">
        <v>35</v>
      </c>
      <c r="Q763" s="1" t="s">
        <v>79</v>
      </c>
      <c r="R763" s="1" t="s">
        <v>80</v>
      </c>
      <c r="U763" s="1" t="s">
        <v>69</v>
      </c>
      <c r="W763" s="1">
        <f t="shared" si="24"/>
        <v>2018</v>
      </c>
      <c r="X763" s="1">
        <f t="shared" si="25"/>
        <v>5</v>
      </c>
      <c r="Z763" s="3">
        <v>0</v>
      </c>
    </row>
    <row r="764" spans="1:26" ht="12.75" customHeight="1" x14ac:dyDescent="0.25">
      <c r="A764" s="2">
        <v>43230.545480706001</v>
      </c>
      <c r="B764" s="1" t="s">
        <v>826</v>
      </c>
      <c r="C764" s="1" t="s">
        <v>827</v>
      </c>
      <c r="D764" s="1" t="s">
        <v>40</v>
      </c>
      <c r="E764" s="1" t="s">
        <v>828</v>
      </c>
      <c r="F764" s="3">
        <v>10</v>
      </c>
      <c r="G764" s="1" t="s">
        <v>29</v>
      </c>
      <c r="H764" s="3">
        <v>8.92</v>
      </c>
      <c r="I764" s="3">
        <v>89.2</v>
      </c>
      <c r="J764" s="1" t="s">
        <v>235</v>
      </c>
      <c r="L764" s="1" t="s">
        <v>236</v>
      </c>
      <c r="M764" s="1" t="s">
        <v>825</v>
      </c>
      <c r="N764" s="1" t="s">
        <v>33</v>
      </c>
      <c r="O764" s="1" t="s">
        <v>321</v>
      </c>
      <c r="P764" s="1" t="s">
        <v>35</v>
      </c>
      <c r="Q764" s="1" t="s">
        <v>90</v>
      </c>
      <c r="R764" s="1" t="s">
        <v>91</v>
      </c>
      <c r="U764" s="1" t="s">
        <v>829</v>
      </c>
      <c r="W764" s="1">
        <f t="shared" si="24"/>
        <v>2018</v>
      </c>
      <c r="X764" s="1">
        <f t="shared" si="25"/>
        <v>5</v>
      </c>
      <c r="Z764" s="3">
        <v>0</v>
      </c>
    </row>
    <row r="765" spans="1:26" ht="12.75" customHeight="1" x14ac:dyDescent="0.25">
      <c r="A765" s="2">
        <v>43231.447258993001</v>
      </c>
      <c r="B765" s="1" t="s">
        <v>277</v>
      </c>
      <c r="C765" s="1" t="s">
        <v>278</v>
      </c>
      <c r="D765" s="1" t="s">
        <v>57</v>
      </c>
      <c r="E765" s="1" t="s">
        <v>279</v>
      </c>
      <c r="F765" s="3">
        <v>1</v>
      </c>
      <c r="G765" s="1" t="s">
        <v>29</v>
      </c>
      <c r="H765" s="3">
        <v>84</v>
      </c>
      <c r="I765" s="3">
        <v>84</v>
      </c>
      <c r="J765" s="1" t="s">
        <v>235</v>
      </c>
      <c r="L765" s="1" t="s">
        <v>236</v>
      </c>
      <c r="M765" s="1" t="s">
        <v>830</v>
      </c>
      <c r="N765" s="1" t="s">
        <v>33</v>
      </c>
      <c r="O765" s="1" t="s">
        <v>34</v>
      </c>
      <c r="P765" s="1" t="s">
        <v>35</v>
      </c>
      <c r="Q765" s="1" t="s">
        <v>97</v>
      </c>
      <c r="R765" s="1" t="s">
        <v>98</v>
      </c>
      <c r="U765" s="1" t="s">
        <v>175</v>
      </c>
      <c r="W765" s="1">
        <f t="shared" si="24"/>
        <v>2018</v>
      </c>
      <c r="X765" s="1">
        <f t="shared" si="25"/>
        <v>5</v>
      </c>
      <c r="Z765" s="3">
        <v>0</v>
      </c>
    </row>
    <row r="766" spans="1:26" ht="12.75" customHeight="1" x14ac:dyDescent="0.25">
      <c r="A766" s="2">
        <v>43231.5418798264</v>
      </c>
      <c r="C766" s="1" t="s">
        <v>596</v>
      </c>
      <c r="D766" s="1" t="s">
        <v>27</v>
      </c>
      <c r="E766" s="1" t="s">
        <v>597</v>
      </c>
      <c r="F766" s="3">
        <v>1</v>
      </c>
      <c r="G766" s="1" t="s">
        <v>29</v>
      </c>
      <c r="H766" s="3">
        <v>153.69999999999999</v>
      </c>
      <c r="I766" s="3">
        <v>153.69999999999999</v>
      </c>
      <c r="J766" s="1" t="s">
        <v>235</v>
      </c>
      <c r="L766" s="1" t="s">
        <v>236</v>
      </c>
      <c r="M766" s="1" t="s">
        <v>831</v>
      </c>
      <c r="N766" s="1" t="s">
        <v>33</v>
      </c>
      <c r="O766" s="1" t="s">
        <v>34</v>
      </c>
      <c r="P766" s="1" t="s">
        <v>35</v>
      </c>
      <c r="Q766" s="1" t="s">
        <v>52</v>
      </c>
      <c r="R766" s="1" t="s">
        <v>53</v>
      </c>
      <c r="U766" s="1" t="s">
        <v>54</v>
      </c>
      <c r="W766" s="1">
        <f t="shared" si="24"/>
        <v>2018</v>
      </c>
      <c r="X766" s="1">
        <f t="shared" si="25"/>
        <v>5</v>
      </c>
      <c r="Z766" s="3">
        <v>0</v>
      </c>
    </row>
    <row r="767" spans="1:26" ht="12.75" customHeight="1" x14ac:dyDescent="0.25">
      <c r="A767" s="2">
        <v>43235.465937384302</v>
      </c>
      <c r="B767" s="1" t="s">
        <v>560</v>
      </c>
      <c r="C767" s="1" t="s">
        <v>561</v>
      </c>
      <c r="D767" s="1" t="s">
        <v>57</v>
      </c>
      <c r="E767" s="1" t="s">
        <v>562</v>
      </c>
      <c r="F767" s="3">
        <v>1</v>
      </c>
      <c r="G767" s="1" t="s">
        <v>29</v>
      </c>
      <c r="H767" s="3">
        <v>59.13</v>
      </c>
      <c r="I767" s="3">
        <v>59.13</v>
      </c>
      <c r="J767" s="1" t="s">
        <v>42</v>
      </c>
      <c r="L767" s="1" t="s">
        <v>43</v>
      </c>
      <c r="M767" s="1" t="s">
        <v>832</v>
      </c>
      <c r="N767" s="1" t="s">
        <v>33</v>
      </c>
      <c r="O767" s="1" t="s">
        <v>321</v>
      </c>
      <c r="P767" s="1" t="s">
        <v>35</v>
      </c>
      <c r="Q767" s="1" t="s">
        <v>59</v>
      </c>
      <c r="R767" s="1" t="s">
        <v>60</v>
      </c>
      <c r="U767" s="1" t="s">
        <v>61</v>
      </c>
      <c r="W767" s="1">
        <f t="shared" si="24"/>
        <v>2018</v>
      </c>
      <c r="X767" s="1">
        <f t="shared" si="25"/>
        <v>5</v>
      </c>
      <c r="Z767" s="3">
        <v>0</v>
      </c>
    </row>
    <row r="768" spans="1:26" ht="12.75" customHeight="1" x14ac:dyDescent="0.25">
      <c r="A768" s="2">
        <v>43235.4771111921</v>
      </c>
      <c r="B768" s="1" t="s">
        <v>833</v>
      </c>
      <c r="C768" s="1" t="s">
        <v>834</v>
      </c>
      <c r="D768" s="1" t="s">
        <v>57</v>
      </c>
      <c r="E768" s="1" t="s">
        <v>835</v>
      </c>
      <c r="F768" s="3">
        <v>2</v>
      </c>
      <c r="G768" s="1" t="s">
        <v>29</v>
      </c>
      <c r="H768" s="3">
        <v>40.090000000000003</v>
      </c>
      <c r="I768" s="3">
        <v>80.180000000000007</v>
      </c>
      <c r="J768" s="1" t="s">
        <v>30</v>
      </c>
      <c r="L768" s="1" t="s">
        <v>31</v>
      </c>
      <c r="M768" s="1" t="s">
        <v>836</v>
      </c>
      <c r="N768" s="1" t="s">
        <v>33</v>
      </c>
      <c r="O768" s="1" t="s">
        <v>321</v>
      </c>
      <c r="P768" s="1" t="s">
        <v>35</v>
      </c>
      <c r="Q768" s="1" t="s">
        <v>59</v>
      </c>
      <c r="R768" s="1" t="s">
        <v>60</v>
      </c>
      <c r="U768" s="1" t="s">
        <v>61</v>
      </c>
      <c r="W768" s="1">
        <f t="shared" si="24"/>
        <v>2018</v>
      </c>
      <c r="X768" s="1">
        <f t="shared" si="25"/>
        <v>5</v>
      </c>
      <c r="Z768" s="3">
        <v>0</v>
      </c>
    </row>
    <row r="769" spans="1:26" ht="12.75" customHeight="1" x14ac:dyDescent="0.25">
      <c r="A769" s="2">
        <v>43236.435492210599</v>
      </c>
      <c r="C769" s="1" t="s">
        <v>110</v>
      </c>
      <c r="D769" s="1" t="s">
        <v>27</v>
      </c>
      <c r="E769" s="1" t="s">
        <v>111</v>
      </c>
      <c r="F769" s="3">
        <v>11</v>
      </c>
      <c r="G769" s="1" t="s">
        <v>29</v>
      </c>
      <c r="H769" s="3">
        <v>22.86</v>
      </c>
      <c r="I769" s="3">
        <v>251.46</v>
      </c>
      <c r="J769" s="1" t="s">
        <v>354</v>
      </c>
      <c r="L769" s="1" t="s">
        <v>355</v>
      </c>
      <c r="M769" s="1" t="s">
        <v>837</v>
      </c>
      <c r="N769" s="1" t="s">
        <v>33</v>
      </c>
      <c r="O769" s="1" t="s">
        <v>34</v>
      </c>
      <c r="P769" s="1" t="s">
        <v>35</v>
      </c>
      <c r="Q769" s="1" t="s">
        <v>112</v>
      </c>
      <c r="R769" s="1" t="s">
        <v>113</v>
      </c>
      <c r="U769" s="1" t="s">
        <v>114</v>
      </c>
      <c r="W769" s="1">
        <f t="shared" si="24"/>
        <v>2018</v>
      </c>
      <c r="X769" s="1">
        <f t="shared" si="25"/>
        <v>5</v>
      </c>
      <c r="Z769" s="3">
        <v>0</v>
      </c>
    </row>
    <row r="770" spans="1:26" ht="12.75" customHeight="1" x14ac:dyDescent="0.25">
      <c r="A770" s="2">
        <v>43236.450624039397</v>
      </c>
      <c r="C770" s="1" t="s">
        <v>838</v>
      </c>
      <c r="D770" s="1" t="s">
        <v>57</v>
      </c>
      <c r="E770" s="1" t="s">
        <v>839</v>
      </c>
      <c r="F770" s="3">
        <v>1</v>
      </c>
      <c r="G770" s="1" t="s">
        <v>29</v>
      </c>
      <c r="H770" s="3">
        <v>9.6300000000000008</v>
      </c>
      <c r="I770" s="3">
        <v>9.6300000000000008</v>
      </c>
      <c r="J770" s="1" t="s">
        <v>200</v>
      </c>
      <c r="L770" s="1" t="s">
        <v>201</v>
      </c>
      <c r="M770" s="1" t="s">
        <v>840</v>
      </c>
      <c r="N770" s="1" t="s">
        <v>33</v>
      </c>
      <c r="O770" s="1" t="s">
        <v>34</v>
      </c>
      <c r="P770" s="1" t="s">
        <v>35</v>
      </c>
      <c r="Q770" s="1" t="s">
        <v>106</v>
      </c>
      <c r="R770" s="1" t="s">
        <v>107</v>
      </c>
      <c r="U770" s="1" t="s">
        <v>841</v>
      </c>
      <c r="W770" s="1">
        <f t="shared" si="24"/>
        <v>2018</v>
      </c>
      <c r="X770" s="1">
        <f t="shared" si="25"/>
        <v>5</v>
      </c>
      <c r="Z770" s="3">
        <v>0</v>
      </c>
    </row>
    <row r="771" spans="1:26" ht="12.75" customHeight="1" x14ac:dyDescent="0.25">
      <c r="A771" s="2">
        <v>43236.450624039397</v>
      </c>
      <c r="B771" s="1" t="s">
        <v>124</v>
      </c>
      <c r="C771" s="1" t="s">
        <v>125</v>
      </c>
      <c r="D771" s="1" t="s">
        <v>40</v>
      </c>
      <c r="E771" s="1" t="s">
        <v>126</v>
      </c>
      <c r="F771" s="3">
        <v>1</v>
      </c>
      <c r="G771" s="1" t="s">
        <v>29</v>
      </c>
      <c r="H771" s="3">
        <v>29.3</v>
      </c>
      <c r="I771" s="3">
        <v>29.3</v>
      </c>
      <c r="J771" s="1" t="s">
        <v>200</v>
      </c>
      <c r="L771" s="1" t="s">
        <v>201</v>
      </c>
      <c r="M771" s="1" t="s">
        <v>840</v>
      </c>
      <c r="N771" s="1" t="s">
        <v>33</v>
      </c>
      <c r="O771" s="1" t="s">
        <v>34</v>
      </c>
      <c r="P771" s="1" t="s">
        <v>35</v>
      </c>
      <c r="Q771" s="1" t="s">
        <v>90</v>
      </c>
      <c r="R771" s="1" t="s">
        <v>91</v>
      </c>
      <c r="U771" s="1" t="s">
        <v>69</v>
      </c>
      <c r="W771" s="1">
        <f t="shared" si="24"/>
        <v>2018</v>
      </c>
      <c r="X771" s="1">
        <f t="shared" si="25"/>
        <v>5</v>
      </c>
      <c r="Z771" s="3">
        <v>0</v>
      </c>
    </row>
    <row r="772" spans="1:26" ht="12.75" customHeight="1" x14ac:dyDescent="0.25">
      <c r="A772" s="2">
        <v>43236.450624039397</v>
      </c>
      <c r="C772" s="1" t="s">
        <v>226</v>
      </c>
      <c r="D772" s="1" t="s">
        <v>27</v>
      </c>
      <c r="E772" s="1" t="s">
        <v>227</v>
      </c>
      <c r="F772" s="3">
        <v>2</v>
      </c>
      <c r="G772" s="1" t="s">
        <v>29</v>
      </c>
      <c r="H772" s="3">
        <v>197.23</v>
      </c>
      <c r="I772" s="3">
        <v>394.46</v>
      </c>
      <c r="J772" s="1" t="s">
        <v>200</v>
      </c>
      <c r="L772" s="1" t="s">
        <v>201</v>
      </c>
      <c r="M772" s="1" t="s">
        <v>840</v>
      </c>
      <c r="N772" s="1" t="s">
        <v>33</v>
      </c>
      <c r="O772" s="1" t="s">
        <v>34</v>
      </c>
      <c r="P772" s="1" t="s">
        <v>35</v>
      </c>
      <c r="Q772" s="1" t="s">
        <v>36</v>
      </c>
      <c r="R772" s="1" t="s">
        <v>37</v>
      </c>
      <c r="U772" s="1" t="s">
        <v>228</v>
      </c>
      <c r="W772" s="1">
        <f t="shared" si="24"/>
        <v>2018</v>
      </c>
      <c r="X772" s="1">
        <f t="shared" si="25"/>
        <v>5</v>
      </c>
      <c r="Z772" s="3">
        <v>0</v>
      </c>
    </row>
    <row r="773" spans="1:26" ht="12.75" customHeight="1" x14ac:dyDescent="0.25">
      <c r="A773" s="2">
        <v>43236.451934456003</v>
      </c>
      <c r="C773" s="1" t="s">
        <v>842</v>
      </c>
      <c r="D773" s="1" t="s">
        <v>40</v>
      </c>
      <c r="E773" s="1" t="s">
        <v>843</v>
      </c>
      <c r="F773" s="3">
        <v>100</v>
      </c>
      <c r="G773" s="1" t="s">
        <v>29</v>
      </c>
      <c r="H773" s="3">
        <v>2.06</v>
      </c>
      <c r="I773" s="3">
        <v>206.2</v>
      </c>
      <c r="J773" s="1" t="s">
        <v>354</v>
      </c>
      <c r="L773" s="1" t="s">
        <v>355</v>
      </c>
      <c r="M773" s="1" t="s">
        <v>844</v>
      </c>
      <c r="N773" s="1" t="s">
        <v>33</v>
      </c>
      <c r="O773" s="1" t="s">
        <v>34</v>
      </c>
      <c r="P773" s="1" t="s">
        <v>35</v>
      </c>
      <c r="Q773" s="1" t="s">
        <v>67</v>
      </c>
      <c r="R773" s="1" t="s">
        <v>68</v>
      </c>
      <c r="U773" s="1" t="s">
        <v>183</v>
      </c>
      <c r="W773" s="1">
        <f t="shared" si="24"/>
        <v>2018</v>
      </c>
      <c r="X773" s="1">
        <f t="shared" si="25"/>
        <v>5</v>
      </c>
      <c r="Z773" s="3">
        <v>0</v>
      </c>
    </row>
    <row r="774" spans="1:26" ht="12.75" customHeight="1" x14ac:dyDescent="0.25">
      <c r="A774" s="2">
        <v>43236.4524478819</v>
      </c>
      <c r="C774" s="1" t="s">
        <v>140</v>
      </c>
      <c r="D774" s="1" t="s">
        <v>27</v>
      </c>
      <c r="E774" s="1" t="s">
        <v>141</v>
      </c>
      <c r="F774" s="3">
        <v>2</v>
      </c>
      <c r="G774" s="1" t="s">
        <v>29</v>
      </c>
      <c r="H774" s="3">
        <v>49.61</v>
      </c>
      <c r="I774" s="3">
        <v>99.22</v>
      </c>
      <c r="J774" s="1" t="s">
        <v>235</v>
      </c>
      <c r="L774" s="1" t="s">
        <v>236</v>
      </c>
      <c r="M774" s="1" t="s">
        <v>845</v>
      </c>
      <c r="N774" s="1" t="s">
        <v>33</v>
      </c>
      <c r="O774" s="1" t="s">
        <v>34</v>
      </c>
      <c r="P774" s="1" t="s">
        <v>35</v>
      </c>
      <c r="Q774" s="1" t="s">
        <v>142</v>
      </c>
      <c r="R774" s="1" t="s">
        <v>143</v>
      </c>
      <c r="U774" s="1" t="s">
        <v>54</v>
      </c>
      <c r="W774" s="1">
        <f t="shared" si="24"/>
        <v>2018</v>
      </c>
      <c r="X774" s="1">
        <f t="shared" si="25"/>
        <v>5</v>
      </c>
      <c r="Z774" s="3">
        <v>0</v>
      </c>
    </row>
    <row r="775" spans="1:26" ht="12.75" customHeight="1" x14ac:dyDescent="0.25">
      <c r="A775" s="2">
        <v>43237.5214912847</v>
      </c>
      <c r="C775" s="1" t="s">
        <v>140</v>
      </c>
      <c r="D775" s="1" t="s">
        <v>27</v>
      </c>
      <c r="E775" s="1" t="s">
        <v>141</v>
      </c>
      <c r="F775" s="3">
        <v>2</v>
      </c>
      <c r="G775" s="1" t="s">
        <v>29</v>
      </c>
      <c r="H775" s="3">
        <v>49.61</v>
      </c>
      <c r="I775" s="3">
        <v>99.22</v>
      </c>
      <c r="J775" s="1" t="s">
        <v>235</v>
      </c>
      <c r="L775" s="1" t="s">
        <v>236</v>
      </c>
      <c r="M775" s="1" t="s">
        <v>846</v>
      </c>
      <c r="N775" s="1" t="s">
        <v>33</v>
      </c>
      <c r="O775" s="1" t="s">
        <v>34</v>
      </c>
      <c r="P775" s="1" t="s">
        <v>35</v>
      </c>
      <c r="Q775" s="1" t="s">
        <v>142</v>
      </c>
      <c r="R775" s="1" t="s">
        <v>143</v>
      </c>
      <c r="U775" s="1" t="s">
        <v>54</v>
      </c>
      <c r="W775" s="1">
        <f t="shared" si="24"/>
        <v>2018</v>
      </c>
      <c r="X775" s="1">
        <f t="shared" si="25"/>
        <v>5</v>
      </c>
      <c r="Z775" s="3">
        <v>0</v>
      </c>
    </row>
    <row r="776" spans="1:26" ht="12.75" customHeight="1" x14ac:dyDescent="0.25">
      <c r="A776" s="2">
        <v>43237.5214912847</v>
      </c>
      <c r="B776" s="1" t="s">
        <v>847</v>
      </c>
      <c r="C776" s="1" t="s">
        <v>848</v>
      </c>
      <c r="D776" s="1" t="s">
        <v>40</v>
      </c>
      <c r="E776" s="1" t="s">
        <v>849</v>
      </c>
      <c r="F776" s="3">
        <v>1</v>
      </c>
      <c r="G776" s="1" t="s">
        <v>29</v>
      </c>
      <c r="H776" s="3">
        <v>68</v>
      </c>
      <c r="I776" s="3">
        <v>68</v>
      </c>
      <c r="J776" s="1" t="s">
        <v>235</v>
      </c>
      <c r="L776" s="1" t="s">
        <v>236</v>
      </c>
      <c r="M776" s="1" t="s">
        <v>846</v>
      </c>
      <c r="N776" s="1" t="s">
        <v>33</v>
      </c>
      <c r="O776" s="1" t="s">
        <v>34</v>
      </c>
      <c r="P776" s="1" t="s">
        <v>35</v>
      </c>
      <c r="Q776" s="1" t="s">
        <v>79</v>
      </c>
      <c r="R776" s="1" t="s">
        <v>80</v>
      </c>
      <c r="W776" s="1">
        <f t="shared" si="24"/>
        <v>2018</v>
      </c>
      <c r="X776" s="1">
        <f t="shared" si="25"/>
        <v>5</v>
      </c>
      <c r="Z776" s="3">
        <v>0</v>
      </c>
    </row>
    <row r="777" spans="1:26" ht="12.75" customHeight="1" x14ac:dyDescent="0.25">
      <c r="A777" s="2">
        <v>43238.277993483804</v>
      </c>
      <c r="C777" s="1" t="s">
        <v>850</v>
      </c>
      <c r="D777" s="1" t="s">
        <v>522</v>
      </c>
      <c r="E777" s="1" t="s">
        <v>851</v>
      </c>
      <c r="F777" s="3">
        <v>100</v>
      </c>
      <c r="G777" s="1" t="s">
        <v>29</v>
      </c>
      <c r="H777" s="3">
        <v>100.03</v>
      </c>
      <c r="I777" s="3">
        <v>10003.19</v>
      </c>
      <c r="J777" s="1" t="s">
        <v>30</v>
      </c>
      <c r="L777" s="1" t="s">
        <v>31</v>
      </c>
      <c r="M777" s="1" t="s">
        <v>852</v>
      </c>
      <c r="N777" s="1" t="s">
        <v>33</v>
      </c>
      <c r="O777" s="1" t="s">
        <v>363</v>
      </c>
      <c r="P777" s="1" t="s">
        <v>35</v>
      </c>
      <c r="Q777" s="1" t="s">
        <v>525</v>
      </c>
      <c r="R777" s="1" t="s">
        <v>526</v>
      </c>
      <c r="S777" s="1" t="s">
        <v>853</v>
      </c>
      <c r="U777" s="1" t="s">
        <v>854</v>
      </c>
      <c r="W777" s="1">
        <f t="shared" si="24"/>
        <v>2018</v>
      </c>
      <c r="X777" s="1">
        <f t="shared" si="25"/>
        <v>5</v>
      </c>
      <c r="Z777" s="3">
        <v>0</v>
      </c>
    </row>
    <row r="778" spans="1:26" ht="12.75" customHeight="1" x14ac:dyDescent="0.25">
      <c r="A778" s="2">
        <v>43238.379951354204</v>
      </c>
      <c r="C778" s="1" t="s">
        <v>855</v>
      </c>
      <c r="D778" s="1" t="s">
        <v>40</v>
      </c>
      <c r="E778" s="1" t="s">
        <v>856</v>
      </c>
      <c r="F778" s="3">
        <v>2</v>
      </c>
      <c r="G778" s="1" t="s">
        <v>29</v>
      </c>
      <c r="H778" s="3">
        <v>15.38</v>
      </c>
      <c r="I778" s="3">
        <v>30.76</v>
      </c>
      <c r="J778" s="1" t="s">
        <v>354</v>
      </c>
      <c r="L778" s="1" t="s">
        <v>355</v>
      </c>
      <c r="M778" s="1" t="s">
        <v>857</v>
      </c>
      <c r="N778" s="1" t="s">
        <v>33</v>
      </c>
      <c r="O778" s="1" t="s">
        <v>321</v>
      </c>
      <c r="P778" s="1" t="s">
        <v>35</v>
      </c>
      <c r="Q778" s="1" t="s">
        <v>90</v>
      </c>
      <c r="R778" s="1" t="s">
        <v>91</v>
      </c>
      <c r="S778" s="1" t="s">
        <v>858</v>
      </c>
      <c r="U778" s="1" t="s">
        <v>859</v>
      </c>
      <c r="W778" s="1">
        <f t="shared" si="24"/>
        <v>2018</v>
      </c>
      <c r="X778" s="1">
        <f t="shared" si="25"/>
        <v>5</v>
      </c>
      <c r="Z778" s="3">
        <v>0</v>
      </c>
    </row>
    <row r="779" spans="1:26" ht="12.75" customHeight="1" x14ac:dyDescent="0.25">
      <c r="A779" s="2">
        <v>43238.5319143171</v>
      </c>
      <c r="C779" s="1" t="s">
        <v>860</v>
      </c>
      <c r="D779" s="1" t="s">
        <v>40</v>
      </c>
      <c r="E779" s="1" t="s">
        <v>861</v>
      </c>
      <c r="F779" s="3">
        <v>1</v>
      </c>
      <c r="G779" s="1" t="s">
        <v>29</v>
      </c>
      <c r="H779" s="3">
        <v>268.75</v>
      </c>
      <c r="I779" s="3">
        <v>268.75</v>
      </c>
      <c r="J779" s="1" t="s">
        <v>318</v>
      </c>
      <c r="L779" s="1" t="s">
        <v>319</v>
      </c>
      <c r="M779" s="1" t="s">
        <v>862</v>
      </c>
      <c r="N779" s="1" t="s">
        <v>33</v>
      </c>
      <c r="O779" s="1" t="s">
        <v>34</v>
      </c>
      <c r="P779" s="1" t="s">
        <v>35</v>
      </c>
      <c r="Q779" s="1" t="s">
        <v>90</v>
      </c>
      <c r="R779" s="1" t="s">
        <v>91</v>
      </c>
      <c r="W779" s="1">
        <f t="shared" si="24"/>
        <v>2018</v>
      </c>
      <c r="X779" s="1">
        <f t="shared" si="25"/>
        <v>5</v>
      </c>
      <c r="Z779" s="3">
        <v>0</v>
      </c>
    </row>
    <row r="780" spans="1:26" ht="12.75" customHeight="1" x14ac:dyDescent="0.25">
      <c r="A780" s="2">
        <v>43238.532316898199</v>
      </c>
      <c r="B780" s="1" t="s">
        <v>376</v>
      </c>
      <c r="C780" s="1" t="s">
        <v>377</v>
      </c>
      <c r="D780" s="1" t="s">
        <v>359</v>
      </c>
      <c r="E780" s="1" t="s">
        <v>378</v>
      </c>
      <c r="F780" s="3">
        <v>2</v>
      </c>
      <c r="G780" s="1" t="s">
        <v>29</v>
      </c>
      <c r="H780" s="3">
        <v>1349.8</v>
      </c>
      <c r="I780" s="3">
        <v>2699.6</v>
      </c>
      <c r="J780" s="1" t="s">
        <v>235</v>
      </c>
      <c r="L780" s="1" t="s">
        <v>236</v>
      </c>
      <c r="M780" s="1" t="s">
        <v>863</v>
      </c>
      <c r="N780" s="1" t="s">
        <v>33</v>
      </c>
      <c r="O780" s="1" t="s">
        <v>34</v>
      </c>
      <c r="P780" s="1" t="s">
        <v>35</v>
      </c>
      <c r="Q780" s="1" t="s">
        <v>364</v>
      </c>
      <c r="R780" s="1" t="s">
        <v>365</v>
      </c>
      <c r="W780" s="1">
        <f t="shared" si="24"/>
        <v>2018</v>
      </c>
      <c r="X780" s="1">
        <f t="shared" si="25"/>
        <v>5</v>
      </c>
      <c r="Z780" s="3">
        <v>0</v>
      </c>
    </row>
    <row r="781" spans="1:26" ht="12.75" customHeight="1" x14ac:dyDescent="0.25">
      <c r="A781" s="2">
        <v>43238.532978090298</v>
      </c>
      <c r="C781" s="1" t="s">
        <v>860</v>
      </c>
      <c r="D781" s="1" t="s">
        <v>40</v>
      </c>
      <c r="E781" s="1" t="s">
        <v>861</v>
      </c>
      <c r="F781" s="3">
        <v>1</v>
      </c>
      <c r="G781" s="1" t="s">
        <v>29</v>
      </c>
      <c r="H781" s="3">
        <v>268.75</v>
      </c>
      <c r="I781" s="3">
        <v>268.75</v>
      </c>
      <c r="J781" s="1" t="s">
        <v>235</v>
      </c>
      <c r="L781" s="1" t="s">
        <v>236</v>
      </c>
      <c r="M781" s="1" t="s">
        <v>864</v>
      </c>
      <c r="N781" s="1" t="s">
        <v>33</v>
      </c>
      <c r="O781" s="1" t="s">
        <v>34</v>
      </c>
      <c r="P781" s="1" t="s">
        <v>35</v>
      </c>
      <c r="Q781" s="1" t="s">
        <v>90</v>
      </c>
      <c r="R781" s="1" t="s">
        <v>91</v>
      </c>
      <c r="W781" s="1">
        <f t="shared" si="24"/>
        <v>2018</v>
      </c>
      <c r="X781" s="1">
        <f t="shared" si="25"/>
        <v>5</v>
      </c>
      <c r="Z781" s="3">
        <v>0</v>
      </c>
    </row>
    <row r="782" spans="1:26" ht="12.75" customHeight="1" x14ac:dyDescent="0.25">
      <c r="A782" s="2">
        <v>43242.311862118098</v>
      </c>
      <c r="B782" s="1" t="s">
        <v>435</v>
      </c>
      <c r="C782" s="1" t="s">
        <v>436</v>
      </c>
      <c r="D782" s="1" t="s">
        <v>40</v>
      </c>
      <c r="E782" s="1" t="s">
        <v>437</v>
      </c>
      <c r="F782" s="3">
        <v>1</v>
      </c>
      <c r="G782" s="1" t="s">
        <v>29</v>
      </c>
      <c r="H782" s="3">
        <v>145.19999999999999</v>
      </c>
      <c r="I782" s="3">
        <v>145.19999999999999</v>
      </c>
      <c r="J782" s="1" t="s">
        <v>200</v>
      </c>
      <c r="L782" s="1" t="s">
        <v>201</v>
      </c>
      <c r="M782" s="1" t="s">
        <v>865</v>
      </c>
      <c r="N782" s="1" t="s">
        <v>33</v>
      </c>
      <c r="O782" s="1" t="s">
        <v>34</v>
      </c>
      <c r="P782" s="1" t="s">
        <v>35</v>
      </c>
      <c r="Q782" s="1" t="s">
        <v>282</v>
      </c>
      <c r="R782" s="1" t="s">
        <v>283</v>
      </c>
      <c r="U782" s="1" t="s">
        <v>193</v>
      </c>
      <c r="W782" s="1">
        <f t="shared" si="24"/>
        <v>2018</v>
      </c>
      <c r="X782" s="1">
        <f t="shared" si="25"/>
        <v>5</v>
      </c>
      <c r="Z782" s="3">
        <v>0</v>
      </c>
    </row>
    <row r="783" spans="1:26" ht="12.75" customHeight="1" x14ac:dyDescent="0.25">
      <c r="A783" s="2">
        <v>43242.312774108803</v>
      </c>
      <c r="B783" s="1" t="s">
        <v>564</v>
      </c>
      <c r="C783" s="1" t="s">
        <v>565</v>
      </c>
      <c r="D783" s="1" t="s">
        <v>40</v>
      </c>
      <c r="E783" s="1" t="s">
        <v>566</v>
      </c>
      <c r="F783" s="3">
        <v>5</v>
      </c>
      <c r="G783" s="1" t="s">
        <v>29</v>
      </c>
      <c r="H783" s="3">
        <v>2.71</v>
      </c>
      <c r="I783" s="3">
        <v>13.57</v>
      </c>
      <c r="J783" s="1" t="s">
        <v>354</v>
      </c>
      <c r="L783" s="1" t="s">
        <v>355</v>
      </c>
      <c r="M783" s="1" t="s">
        <v>866</v>
      </c>
      <c r="N783" s="1" t="s">
        <v>33</v>
      </c>
      <c r="O783" s="1" t="s">
        <v>34</v>
      </c>
      <c r="P783" s="1" t="s">
        <v>35</v>
      </c>
      <c r="Q783" s="1" t="s">
        <v>67</v>
      </c>
      <c r="R783" s="1" t="s">
        <v>68</v>
      </c>
      <c r="U783" s="1" t="s">
        <v>69</v>
      </c>
      <c r="W783" s="1">
        <f t="shared" si="24"/>
        <v>2018</v>
      </c>
      <c r="X783" s="1">
        <f t="shared" si="25"/>
        <v>5</v>
      </c>
      <c r="Z783" s="3">
        <v>0</v>
      </c>
    </row>
    <row r="784" spans="1:26" ht="12.75" customHeight="1" x14ac:dyDescent="0.25">
      <c r="A784" s="2">
        <v>43242.330640972199</v>
      </c>
      <c r="C784" s="1" t="s">
        <v>867</v>
      </c>
      <c r="D784" s="1" t="s">
        <v>27</v>
      </c>
      <c r="E784" s="1" t="s">
        <v>868</v>
      </c>
      <c r="F784" s="3">
        <v>1</v>
      </c>
      <c r="G784" s="1" t="s">
        <v>29</v>
      </c>
      <c r="H784" s="3">
        <v>27</v>
      </c>
      <c r="I784" s="3">
        <v>27</v>
      </c>
      <c r="J784" s="1" t="s">
        <v>235</v>
      </c>
      <c r="L784" s="1" t="s">
        <v>236</v>
      </c>
      <c r="M784" s="1" t="s">
        <v>869</v>
      </c>
      <c r="N784" s="1" t="s">
        <v>33</v>
      </c>
      <c r="O784" s="1" t="s">
        <v>363</v>
      </c>
      <c r="P784" s="1" t="s">
        <v>35</v>
      </c>
      <c r="Q784" s="1" t="s">
        <v>36</v>
      </c>
      <c r="R784" s="1" t="s">
        <v>37</v>
      </c>
      <c r="S784" s="1" t="s">
        <v>870</v>
      </c>
      <c r="W784" s="1">
        <f t="shared" si="24"/>
        <v>2018</v>
      </c>
      <c r="X784" s="1">
        <f t="shared" si="25"/>
        <v>5</v>
      </c>
      <c r="Z784" s="3">
        <v>0</v>
      </c>
    </row>
    <row r="785" spans="1:26" ht="12.75" customHeight="1" x14ac:dyDescent="0.25">
      <c r="A785" s="2">
        <v>43242.348693981497</v>
      </c>
      <c r="C785" s="1" t="s">
        <v>501</v>
      </c>
      <c r="D785" s="1" t="s">
        <v>40</v>
      </c>
      <c r="E785" s="1" t="s">
        <v>502</v>
      </c>
      <c r="F785" s="3">
        <v>2</v>
      </c>
      <c r="G785" s="1" t="s">
        <v>105</v>
      </c>
      <c r="H785" s="3">
        <v>45</v>
      </c>
      <c r="I785" s="3">
        <v>90</v>
      </c>
      <c r="J785" s="1" t="s">
        <v>42</v>
      </c>
      <c r="L785" s="1" t="s">
        <v>43</v>
      </c>
      <c r="M785" s="1" t="s">
        <v>871</v>
      </c>
      <c r="N785" s="1" t="s">
        <v>33</v>
      </c>
      <c r="O785" s="1" t="s">
        <v>321</v>
      </c>
      <c r="P785" s="1" t="s">
        <v>35</v>
      </c>
      <c r="Q785" s="1" t="s">
        <v>282</v>
      </c>
      <c r="R785" s="1" t="s">
        <v>283</v>
      </c>
      <c r="W785" s="1">
        <f t="shared" si="24"/>
        <v>2018</v>
      </c>
      <c r="X785" s="1">
        <f t="shared" si="25"/>
        <v>5</v>
      </c>
      <c r="Z785" s="3">
        <v>0</v>
      </c>
    </row>
    <row r="786" spans="1:26" ht="12.75" customHeight="1" x14ac:dyDescent="0.25">
      <c r="A786" s="2">
        <v>43243.319288194398</v>
      </c>
      <c r="C786" s="1" t="s">
        <v>777</v>
      </c>
      <c r="D786" s="1" t="s">
        <v>40</v>
      </c>
      <c r="E786" s="1" t="s">
        <v>778</v>
      </c>
      <c r="F786" s="3">
        <v>50</v>
      </c>
      <c r="G786" s="1" t="s">
        <v>29</v>
      </c>
      <c r="H786" s="3">
        <v>1.84</v>
      </c>
      <c r="I786" s="3">
        <v>92</v>
      </c>
      <c r="J786" s="1" t="s">
        <v>200</v>
      </c>
      <c r="L786" s="1" t="s">
        <v>201</v>
      </c>
      <c r="M786" s="1" t="s">
        <v>872</v>
      </c>
      <c r="N786" s="1" t="s">
        <v>33</v>
      </c>
      <c r="O786" s="1" t="s">
        <v>873</v>
      </c>
      <c r="P786" s="1" t="s">
        <v>35</v>
      </c>
      <c r="Q786" s="1" t="s">
        <v>282</v>
      </c>
      <c r="R786" s="1" t="s">
        <v>283</v>
      </c>
      <c r="U786" s="1" t="s">
        <v>183</v>
      </c>
      <c r="W786" s="1">
        <f t="shared" si="24"/>
        <v>2018</v>
      </c>
      <c r="X786" s="1">
        <f t="shared" si="25"/>
        <v>5</v>
      </c>
      <c r="Z786" s="3">
        <v>0</v>
      </c>
    </row>
    <row r="787" spans="1:26" ht="12.75" customHeight="1" x14ac:dyDescent="0.25">
      <c r="A787" s="2">
        <v>43243.319288194398</v>
      </c>
      <c r="C787" s="1" t="s">
        <v>486</v>
      </c>
      <c r="D787" s="1" t="s">
        <v>40</v>
      </c>
      <c r="E787" s="1" t="s">
        <v>487</v>
      </c>
      <c r="F787" s="3">
        <v>10</v>
      </c>
      <c r="G787" s="1" t="s">
        <v>29</v>
      </c>
      <c r="H787" s="3">
        <v>19.48</v>
      </c>
      <c r="I787" s="3">
        <v>194.8</v>
      </c>
      <c r="J787" s="1" t="s">
        <v>200</v>
      </c>
      <c r="L787" s="1" t="s">
        <v>201</v>
      </c>
      <c r="M787" s="1" t="s">
        <v>872</v>
      </c>
      <c r="N787" s="1" t="s">
        <v>33</v>
      </c>
      <c r="O787" s="1" t="s">
        <v>873</v>
      </c>
      <c r="P787" s="1" t="s">
        <v>35</v>
      </c>
      <c r="Q787" s="1" t="s">
        <v>282</v>
      </c>
      <c r="R787" s="1" t="s">
        <v>283</v>
      </c>
      <c r="U787" s="1" t="s">
        <v>183</v>
      </c>
      <c r="W787" s="1">
        <f t="shared" si="24"/>
        <v>2018</v>
      </c>
      <c r="X787" s="1">
        <f t="shared" si="25"/>
        <v>5</v>
      </c>
      <c r="Z787" s="3">
        <v>0</v>
      </c>
    </row>
    <row r="788" spans="1:26" ht="12.75" customHeight="1" x14ac:dyDescent="0.25">
      <c r="A788" s="2">
        <v>43243.476883946802</v>
      </c>
      <c r="B788" s="1" t="s">
        <v>223</v>
      </c>
      <c r="C788" s="1" t="s">
        <v>224</v>
      </c>
      <c r="D788" s="1" t="s">
        <v>40</v>
      </c>
      <c r="E788" s="1" t="s">
        <v>225</v>
      </c>
      <c r="F788" s="3">
        <v>1</v>
      </c>
      <c r="G788" s="1" t="s">
        <v>29</v>
      </c>
      <c r="H788" s="3">
        <v>53.22</v>
      </c>
      <c r="I788" s="3">
        <v>53.22</v>
      </c>
      <c r="J788" s="1" t="s">
        <v>30</v>
      </c>
      <c r="L788" s="1" t="s">
        <v>31</v>
      </c>
      <c r="M788" s="1" t="s">
        <v>874</v>
      </c>
      <c r="N788" s="1" t="s">
        <v>33</v>
      </c>
      <c r="O788" s="1" t="s">
        <v>321</v>
      </c>
      <c r="P788" s="1" t="s">
        <v>35</v>
      </c>
      <c r="Q788" s="1" t="s">
        <v>45</v>
      </c>
      <c r="R788" s="1" t="s">
        <v>46</v>
      </c>
      <c r="U788" s="1" t="s">
        <v>139</v>
      </c>
      <c r="W788" s="1">
        <f t="shared" si="24"/>
        <v>2018</v>
      </c>
      <c r="X788" s="1">
        <f t="shared" si="25"/>
        <v>5</v>
      </c>
      <c r="Z788" s="3">
        <v>0</v>
      </c>
    </row>
    <row r="789" spans="1:26" ht="12.75" customHeight="1" x14ac:dyDescent="0.25">
      <c r="A789" s="2">
        <v>43244.364783715297</v>
      </c>
      <c r="C789" s="1" t="s">
        <v>186</v>
      </c>
      <c r="D789" s="1" t="s">
        <v>27</v>
      </c>
      <c r="E789" s="1" t="s">
        <v>187</v>
      </c>
      <c r="F789" s="3">
        <v>1</v>
      </c>
      <c r="G789" s="1" t="s">
        <v>105</v>
      </c>
      <c r="H789" s="3">
        <v>235</v>
      </c>
      <c r="I789" s="3">
        <v>235</v>
      </c>
      <c r="J789" s="1" t="s">
        <v>42</v>
      </c>
      <c r="L789" s="1" t="s">
        <v>43</v>
      </c>
      <c r="M789" s="1" t="s">
        <v>875</v>
      </c>
      <c r="N789" s="1" t="s">
        <v>33</v>
      </c>
      <c r="O789" s="1" t="s">
        <v>321</v>
      </c>
      <c r="P789" s="1" t="s">
        <v>35</v>
      </c>
      <c r="Q789" s="1" t="s">
        <v>112</v>
      </c>
      <c r="R789" s="1" t="s">
        <v>113</v>
      </c>
      <c r="W789" s="1">
        <f t="shared" si="24"/>
        <v>2018</v>
      </c>
      <c r="X789" s="1">
        <f t="shared" si="25"/>
        <v>5</v>
      </c>
      <c r="Z789" s="3">
        <v>0</v>
      </c>
    </row>
    <row r="790" spans="1:26" ht="12.75" customHeight="1" x14ac:dyDescent="0.25">
      <c r="A790" s="2">
        <v>43245.2779773148</v>
      </c>
      <c r="C790" s="1" t="s">
        <v>714</v>
      </c>
      <c r="D790" s="1" t="s">
        <v>715</v>
      </c>
      <c r="E790" s="1" t="s">
        <v>716</v>
      </c>
      <c r="F790" s="3">
        <v>1</v>
      </c>
      <c r="G790" s="1" t="s">
        <v>29</v>
      </c>
      <c r="H790" s="3">
        <v>1452</v>
      </c>
      <c r="I790" s="3">
        <v>1452</v>
      </c>
      <c r="J790" s="1" t="s">
        <v>42</v>
      </c>
      <c r="L790" s="1" t="s">
        <v>43</v>
      </c>
      <c r="M790" s="1" t="s">
        <v>876</v>
      </c>
      <c r="N790" s="1" t="s">
        <v>362</v>
      </c>
      <c r="O790" s="1" t="s">
        <v>363</v>
      </c>
      <c r="P790" s="1" t="s">
        <v>35</v>
      </c>
      <c r="Q790" s="1" t="s">
        <v>718</v>
      </c>
      <c r="R790" s="1" t="s">
        <v>719</v>
      </c>
      <c r="U790" s="1" t="s">
        <v>538</v>
      </c>
      <c r="W790" s="1">
        <f t="shared" si="24"/>
        <v>2018</v>
      </c>
      <c r="X790" s="1">
        <f t="shared" si="25"/>
        <v>5</v>
      </c>
      <c r="Z790" s="3">
        <v>0</v>
      </c>
    </row>
    <row r="791" spans="1:26" ht="12.75" customHeight="1" x14ac:dyDescent="0.25">
      <c r="A791" s="2">
        <v>43245.278913738402</v>
      </c>
      <c r="C791" s="1" t="s">
        <v>714</v>
      </c>
      <c r="D791" s="1" t="s">
        <v>715</v>
      </c>
      <c r="E791" s="1" t="s">
        <v>716</v>
      </c>
      <c r="F791" s="3">
        <v>1</v>
      </c>
      <c r="G791" s="1" t="s">
        <v>29</v>
      </c>
      <c r="H791" s="3">
        <v>1452</v>
      </c>
      <c r="I791" s="3">
        <v>1452</v>
      </c>
      <c r="J791" s="1" t="s">
        <v>235</v>
      </c>
      <c r="L791" s="1" t="s">
        <v>236</v>
      </c>
      <c r="M791" s="1" t="s">
        <v>877</v>
      </c>
      <c r="N791" s="1" t="s">
        <v>362</v>
      </c>
      <c r="O791" s="1" t="s">
        <v>363</v>
      </c>
      <c r="P791" s="1" t="s">
        <v>35</v>
      </c>
      <c r="Q791" s="1" t="s">
        <v>718</v>
      </c>
      <c r="R791" s="1" t="s">
        <v>719</v>
      </c>
      <c r="U791" s="1" t="s">
        <v>538</v>
      </c>
      <c r="W791" s="1">
        <f t="shared" si="24"/>
        <v>2018</v>
      </c>
      <c r="X791" s="1">
        <f t="shared" si="25"/>
        <v>5</v>
      </c>
      <c r="Z791" s="3">
        <v>0</v>
      </c>
    </row>
    <row r="792" spans="1:26" ht="12.75" customHeight="1" x14ac:dyDescent="0.25">
      <c r="A792" s="2">
        <v>43245.365390821797</v>
      </c>
      <c r="C792" s="1" t="s">
        <v>878</v>
      </c>
      <c r="D792" s="1" t="s">
        <v>27</v>
      </c>
      <c r="E792" s="1" t="s">
        <v>879</v>
      </c>
      <c r="F792" s="3">
        <v>1</v>
      </c>
      <c r="G792" s="1" t="s">
        <v>29</v>
      </c>
      <c r="H792" s="3">
        <v>301.29000000000002</v>
      </c>
      <c r="I792" s="3">
        <v>301.29000000000002</v>
      </c>
      <c r="J792" s="1" t="s">
        <v>235</v>
      </c>
      <c r="L792" s="1" t="s">
        <v>236</v>
      </c>
      <c r="M792" s="1" t="s">
        <v>880</v>
      </c>
      <c r="N792" s="1" t="s">
        <v>33</v>
      </c>
      <c r="O792" s="1" t="s">
        <v>34</v>
      </c>
      <c r="P792" s="1" t="s">
        <v>35</v>
      </c>
      <c r="Q792" s="1" t="s">
        <v>52</v>
      </c>
      <c r="R792" s="1" t="s">
        <v>53</v>
      </c>
      <c r="W792" s="1">
        <f t="shared" si="24"/>
        <v>2018</v>
      </c>
      <c r="X792" s="1">
        <f t="shared" si="25"/>
        <v>5</v>
      </c>
      <c r="Z792" s="3">
        <v>0</v>
      </c>
    </row>
    <row r="793" spans="1:26" ht="12.75" customHeight="1" x14ac:dyDescent="0.25">
      <c r="A793" s="2">
        <v>43245.420428124999</v>
      </c>
      <c r="B793" s="1" t="s">
        <v>881</v>
      </c>
      <c r="C793" s="1" t="s">
        <v>882</v>
      </c>
      <c r="D793" s="1" t="s">
        <v>40</v>
      </c>
      <c r="E793" s="1" t="s">
        <v>883</v>
      </c>
      <c r="F793" s="3">
        <v>1</v>
      </c>
      <c r="G793" s="1" t="s">
        <v>29</v>
      </c>
      <c r="H793" s="3">
        <v>59.29</v>
      </c>
      <c r="I793" s="3">
        <v>59.29</v>
      </c>
      <c r="J793" s="1" t="s">
        <v>42</v>
      </c>
      <c r="L793" s="1" t="s">
        <v>43</v>
      </c>
      <c r="M793" s="1" t="s">
        <v>884</v>
      </c>
      <c r="N793" s="1" t="s">
        <v>33</v>
      </c>
      <c r="O793" s="1" t="s">
        <v>34</v>
      </c>
      <c r="P793" s="1" t="s">
        <v>35</v>
      </c>
      <c r="Q793" s="1" t="s">
        <v>137</v>
      </c>
      <c r="R793" s="1" t="s">
        <v>138</v>
      </c>
      <c r="U793" s="1" t="s">
        <v>139</v>
      </c>
      <c r="W793" s="1">
        <f t="shared" si="24"/>
        <v>2018</v>
      </c>
      <c r="X793" s="1">
        <f t="shared" si="25"/>
        <v>5</v>
      </c>
      <c r="Z793" s="3">
        <v>0</v>
      </c>
    </row>
    <row r="794" spans="1:26" ht="12.75" customHeight="1" x14ac:dyDescent="0.25">
      <c r="A794" s="2">
        <v>43245.420867743102</v>
      </c>
      <c r="B794" s="1" t="s">
        <v>881</v>
      </c>
      <c r="C794" s="1" t="s">
        <v>882</v>
      </c>
      <c r="D794" s="1" t="s">
        <v>40</v>
      </c>
      <c r="E794" s="1" t="s">
        <v>883</v>
      </c>
      <c r="F794" s="3">
        <v>1</v>
      </c>
      <c r="G794" s="1" t="s">
        <v>29</v>
      </c>
      <c r="H794" s="3">
        <v>59.29</v>
      </c>
      <c r="I794" s="3">
        <v>59.29</v>
      </c>
      <c r="J794" s="1" t="s">
        <v>30</v>
      </c>
      <c r="L794" s="1" t="s">
        <v>31</v>
      </c>
      <c r="M794" s="1" t="s">
        <v>885</v>
      </c>
      <c r="N794" s="1" t="s">
        <v>33</v>
      </c>
      <c r="O794" s="1" t="s">
        <v>34</v>
      </c>
      <c r="P794" s="1" t="s">
        <v>35</v>
      </c>
      <c r="Q794" s="1" t="s">
        <v>137</v>
      </c>
      <c r="R794" s="1" t="s">
        <v>138</v>
      </c>
      <c r="U794" s="1" t="s">
        <v>139</v>
      </c>
      <c r="W794" s="1">
        <f t="shared" ref="W794:W857" si="26">YEAR(A794)</f>
        <v>2018</v>
      </c>
      <c r="X794" s="1">
        <f t="shared" ref="X794:X857" si="27">MONTH(A794)</f>
        <v>5</v>
      </c>
      <c r="Z794" s="3">
        <v>0</v>
      </c>
    </row>
    <row r="795" spans="1:26" ht="12.75" customHeight="1" x14ac:dyDescent="0.25">
      <c r="A795" s="2">
        <v>43248.428703437501</v>
      </c>
      <c r="B795" s="1" t="s">
        <v>886</v>
      </c>
      <c r="C795" s="1" t="s">
        <v>887</v>
      </c>
      <c r="D795" s="1" t="s">
        <v>40</v>
      </c>
      <c r="E795" s="1" t="s">
        <v>888</v>
      </c>
      <c r="F795" s="3">
        <v>2</v>
      </c>
      <c r="G795" s="1" t="s">
        <v>29</v>
      </c>
      <c r="H795" s="3">
        <v>1.47</v>
      </c>
      <c r="I795" s="3">
        <v>2.94</v>
      </c>
      <c r="J795" s="1" t="s">
        <v>318</v>
      </c>
      <c r="L795" s="1" t="s">
        <v>319</v>
      </c>
      <c r="M795" s="1" t="s">
        <v>889</v>
      </c>
      <c r="N795" s="1" t="s">
        <v>33</v>
      </c>
      <c r="O795" s="1" t="s">
        <v>321</v>
      </c>
      <c r="P795" s="1" t="s">
        <v>35</v>
      </c>
      <c r="Q795" s="1" t="s">
        <v>282</v>
      </c>
      <c r="R795" s="1" t="s">
        <v>283</v>
      </c>
      <c r="U795" s="1" t="s">
        <v>890</v>
      </c>
      <c r="W795" s="1">
        <f t="shared" si="26"/>
        <v>2018</v>
      </c>
      <c r="X795" s="1">
        <f t="shared" si="27"/>
        <v>5</v>
      </c>
      <c r="Z795" s="3">
        <v>0</v>
      </c>
    </row>
    <row r="796" spans="1:26" ht="12.75" customHeight="1" x14ac:dyDescent="0.25">
      <c r="A796" s="2">
        <v>43248.428703437501</v>
      </c>
      <c r="B796" s="1" t="s">
        <v>891</v>
      </c>
      <c r="C796" s="1" t="s">
        <v>892</v>
      </c>
      <c r="D796" s="1" t="s">
        <v>40</v>
      </c>
      <c r="E796" s="1" t="s">
        <v>893</v>
      </c>
      <c r="F796" s="3">
        <v>2</v>
      </c>
      <c r="G796" s="1" t="s">
        <v>29</v>
      </c>
      <c r="H796" s="3">
        <v>1.5</v>
      </c>
      <c r="I796" s="3">
        <v>3</v>
      </c>
      <c r="J796" s="1" t="s">
        <v>318</v>
      </c>
      <c r="L796" s="1" t="s">
        <v>319</v>
      </c>
      <c r="M796" s="1" t="s">
        <v>889</v>
      </c>
      <c r="N796" s="1" t="s">
        <v>33</v>
      </c>
      <c r="O796" s="1" t="s">
        <v>321</v>
      </c>
      <c r="P796" s="1" t="s">
        <v>35</v>
      </c>
      <c r="Q796" s="1" t="s">
        <v>282</v>
      </c>
      <c r="R796" s="1" t="s">
        <v>283</v>
      </c>
      <c r="U796" s="1" t="s">
        <v>890</v>
      </c>
      <c r="W796" s="1">
        <f t="shared" si="26"/>
        <v>2018</v>
      </c>
      <c r="X796" s="1">
        <f t="shared" si="27"/>
        <v>5</v>
      </c>
      <c r="Z796" s="3">
        <v>0</v>
      </c>
    </row>
    <row r="797" spans="1:26" ht="12.75" customHeight="1" x14ac:dyDescent="0.25">
      <c r="A797" s="2">
        <v>43248.428703437501</v>
      </c>
      <c r="B797" s="1" t="s">
        <v>894</v>
      </c>
      <c r="C797" s="1" t="s">
        <v>895</v>
      </c>
      <c r="D797" s="1" t="s">
        <v>40</v>
      </c>
      <c r="E797" s="1" t="s">
        <v>896</v>
      </c>
      <c r="F797" s="3">
        <v>2</v>
      </c>
      <c r="G797" s="1" t="s">
        <v>29</v>
      </c>
      <c r="H797" s="3">
        <v>1.5</v>
      </c>
      <c r="I797" s="3">
        <v>3</v>
      </c>
      <c r="J797" s="1" t="s">
        <v>318</v>
      </c>
      <c r="L797" s="1" t="s">
        <v>319</v>
      </c>
      <c r="M797" s="1" t="s">
        <v>889</v>
      </c>
      <c r="N797" s="1" t="s">
        <v>33</v>
      </c>
      <c r="O797" s="1" t="s">
        <v>321</v>
      </c>
      <c r="P797" s="1" t="s">
        <v>35</v>
      </c>
      <c r="Q797" s="1" t="s">
        <v>282</v>
      </c>
      <c r="R797" s="1" t="s">
        <v>283</v>
      </c>
      <c r="U797" s="1" t="s">
        <v>890</v>
      </c>
      <c r="W797" s="1">
        <f t="shared" si="26"/>
        <v>2018</v>
      </c>
      <c r="X797" s="1">
        <f t="shared" si="27"/>
        <v>5</v>
      </c>
      <c r="Z797" s="3">
        <v>0</v>
      </c>
    </row>
    <row r="798" spans="1:26" ht="12.75" customHeight="1" x14ac:dyDescent="0.25">
      <c r="A798" s="2">
        <v>43248.428703437501</v>
      </c>
      <c r="B798" s="1" t="s">
        <v>897</v>
      </c>
      <c r="C798" s="1" t="s">
        <v>898</v>
      </c>
      <c r="D798" s="1" t="s">
        <v>40</v>
      </c>
      <c r="E798" s="1" t="s">
        <v>899</v>
      </c>
      <c r="F798" s="3">
        <v>2</v>
      </c>
      <c r="G798" s="1" t="s">
        <v>29</v>
      </c>
      <c r="H798" s="3">
        <v>1.5</v>
      </c>
      <c r="I798" s="3">
        <v>3</v>
      </c>
      <c r="J798" s="1" t="s">
        <v>318</v>
      </c>
      <c r="L798" s="1" t="s">
        <v>319</v>
      </c>
      <c r="M798" s="1" t="s">
        <v>889</v>
      </c>
      <c r="N798" s="1" t="s">
        <v>33</v>
      </c>
      <c r="O798" s="1" t="s">
        <v>321</v>
      </c>
      <c r="P798" s="1" t="s">
        <v>35</v>
      </c>
      <c r="Q798" s="1" t="s">
        <v>282</v>
      </c>
      <c r="R798" s="1" t="s">
        <v>283</v>
      </c>
      <c r="U798" s="1" t="s">
        <v>890</v>
      </c>
      <c r="W798" s="1">
        <f t="shared" si="26"/>
        <v>2018</v>
      </c>
      <c r="X798" s="1">
        <f t="shared" si="27"/>
        <v>5</v>
      </c>
      <c r="Z798" s="3">
        <v>0</v>
      </c>
    </row>
    <row r="799" spans="1:26" ht="12.75" customHeight="1" x14ac:dyDescent="0.25">
      <c r="A799" s="2">
        <v>43248.428703437501</v>
      </c>
      <c r="B799" s="1" t="s">
        <v>900</v>
      </c>
      <c r="C799" s="1" t="s">
        <v>901</v>
      </c>
      <c r="D799" s="1" t="s">
        <v>40</v>
      </c>
      <c r="E799" s="1" t="s">
        <v>902</v>
      </c>
      <c r="F799" s="3">
        <v>2</v>
      </c>
      <c r="G799" s="1" t="s">
        <v>29</v>
      </c>
      <c r="H799" s="3">
        <v>1.51</v>
      </c>
      <c r="I799" s="3">
        <v>3.02</v>
      </c>
      <c r="J799" s="1" t="s">
        <v>318</v>
      </c>
      <c r="L799" s="1" t="s">
        <v>319</v>
      </c>
      <c r="M799" s="1" t="s">
        <v>889</v>
      </c>
      <c r="N799" s="1" t="s">
        <v>33</v>
      </c>
      <c r="O799" s="1" t="s">
        <v>321</v>
      </c>
      <c r="P799" s="1" t="s">
        <v>35</v>
      </c>
      <c r="Q799" s="1" t="s">
        <v>282</v>
      </c>
      <c r="R799" s="1" t="s">
        <v>283</v>
      </c>
      <c r="U799" s="1" t="s">
        <v>890</v>
      </c>
      <c r="W799" s="1">
        <f t="shared" si="26"/>
        <v>2018</v>
      </c>
      <c r="X799" s="1">
        <f t="shared" si="27"/>
        <v>5</v>
      </c>
      <c r="Z799" s="3">
        <v>0</v>
      </c>
    </row>
    <row r="800" spans="1:26" ht="12.75" customHeight="1" x14ac:dyDescent="0.25">
      <c r="A800" s="2">
        <v>43248.428703437501</v>
      </c>
      <c r="B800" s="1" t="s">
        <v>903</v>
      </c>
      <c r="C800" s="1" t="s">
        <v>904</v>
      </c>
      <c r="D800" s="1" t="s">
        <v>40</v>
      </c>
      <c r="E800" s="1" t="s">
        <v>905</v>
      </c>
      <c r="F800" s="3">
        <v>2</v>
      </c>
      <c r="G800" s="1" t="s">
        <v>29</v>
      </c>
      <c r="H800" s="3">
        <v>1.51</v>
      </c>
      <c r="I800" s="3">
        <v>3.01</v>
      </c>
      <c r="J800" s="1" t="s">
        <v>318</v>
      </c>
      <c r="L800" s="1" t="s">
        <v>319</v>
      </c>
      <c r="M800" s="1" t="s">
        <v>889</v>
      </c>
      <c r="N800" s="1" t="s">
        <v>33</v>
      </c>
      <c r="O800" s="1" t="s">
        <v>321</v>
      </c>
      <c r="P800" s="1" t="s">
        <v>35</v>
      </c>
      <c r="Q800" s="1" t="s">
        <v>282</v>
      </c>
      <c r="R800" s="1" t="s">
        <v>283</v>
      </c>
      <c r="U800" s="1" t="s">
        <v>890</v>
      </c>
      <c r="W800" s="1">
        <f t="shared" si="26"/>
        <v>2018</v>
      </c>
      <c r="X800" s="1">
        <f t="shared" si="27"/>
        <v>5</v>
      </c>
      <c r="Z800" s="3">
        <v>0</v>
      </c>
    </row>
    <row r="801" spans="1:26" ht="12.75" customHeight="1" x14ac:dyDescent="0.25">
      <c r="A801" s="2">
        <v>43248.428703437501</v>
      </c>
      <c r="B801" s="1" t="s">
        <v>897</v>
      </c>
      <c r="C801" s="1" t="s">
        <v>906</v>
      </c>
      <c r="D801" s="1" t="s">
        <v>40</v>
      </c>
      <c r="E801" s="1" t="s">
        <v>907</v>
      </c>
      <c r="F801" s="3">
        <v>2</v>
      </c>
      <c r="G801" s="1" t="s">
        <v>29</v>
      </c>
      <c r="H801" s="3">
        <v>2.4500000000000002</v>
      </c>
      <c r="I801" s="3">
        <v>4.9000000000000004</v>
      </c>
      <c r="J801" s="1" t="s">
        <v>318</v>
      </c>
      <c r="L801" s="1" t="s">
        <v>319</v>
      </c>
      <c r="M801" s="1" t="s">
        <v>889</v>
      </c>
      <c r="N801" s="1" t="s">
        <v>33</v>
      </c>
      <c r="O801" s="1" t="s">
        <v>321</v>
      </c>
      <c r="P801" s="1" t="s">
        <v>35</v>
      </c>
      <c r="Q801" s="1" t="s">
        <v>282</v>
      </c>
      <c r="R801" s="1" t="s">
        <v>283</v>
      </c>
      <c r="U801" s="1" t="s">
        <v>890</v>
      </c>
      <c r="W801" s="1">
        <f t="shared" si="26"/>
        <v>2018</v>
      </c>
      <c r="X801" s="1">
        <f t="shared" si="27"/>
        <v>5</v>
      </c>
      <c r="Z801" s="3">
        <v>0</v>
      </c>
    </row>
    <row r="802" spans="1:26" ht="12.75" customHeight="1" x14ac:dyDescent="0.25">
      <c r="A802" s="2">
        <v>43248.428703437501</v>
      </c>
      <c r="B802" s="1" t="s">
        <v>900</v>
      </c>
      <c r="C802" s="1" t="s">
        <v>908</v>
      </c>
      <c r="D802" s="1" t="s">
        <v>40</v>
      </c>
      <c r="E802" s="1" t="s">
        <v>909</v>
      </c>
      <c r="F802" s="3">
        <v>2</v>
      </c>
      <c r="G802" s="1" t="s">
        <v>29</v>
      </c>
      <c r="H802" s="3">
        <v>2.4500000000000002</v>
      </c>
      <c r="I802" s="3">
        <v>4.9000000000000004</v>
      </c>
      <c r="J802" s="1" t="s">
        <v>318</v>
      </c>
      <c r="L802" s="1" t="s">
        <v>319</v>
      </c>
      <c r="M802" s="1" t="s">
        <v>889</v>
      </c>
      <c r="N802" s="1" t="s">
        <v>33</v>
      </c>
      <c r="O802" s="1" t="s">
        <v>321</v>
      </c>
      <c r="P802" s="1" t="s">
        <v>35</v>
      </c>
      <c r="Q802" s="1" t="s">
        <v>282</v>
      </c>
      <c r="R802" s="1" t="s">
        <v>283</v>
      </c>
      <c r="U802" s="1" t="s">
        <v>890</v>
      </c>
      <c r="W802" s="1">
        <f t="shared" si="26"/>
        <v>2018</v>
      </c>
      <c r="X802" s="1">
        <f t="shared" si="27"/>
        <v>5</v>
      </c>
      <c r="Z802" s="3">
        <v>0</v>
      </c>
    </row>
    <row r="803" spans="1:26" ht="12.75" customHeight="1" x14ac:dyDescent="0.25">
      <c r="A803" s="2">
        <v>43248.497189895803</v>
      </c>
      <c r="B803" s="1" t="s">
        <v>910</v>
      </c>
      <c r="C803" s="1" t="s">
        <v>911</v>
      </c>
      <c r="D803" s="1" t="s">
        <v>40</v>
      </c>
      <c r="E803" s="1" t="s">
        <v>912</v>
      </c>
      <c r="F803" s="3">
        <v>5</v>
      </c>
      <c r="G803" s="1" t="s">
        <v>913</v>
      </c>
      <c r="H803" s="3">
        <v>1089</v>
      </c>
      <c r="I803" s="3">
        <v>5445</v>
      </c>
      <c r="J803" s="1" t="s">
        <v>318</v>
      </c>
      <c r="L803" s="1" t="s">
        <v>319</v>
      </c>
      <c r="M803" s="1" t="s">
        <v>914</v>
      </c>
      <c r="N803" s="1" t="s">
        <v>33</v>
      </c>
      <c r="O803" s="1" t="s">
        <v>737</v>
      </c>
      <c r="P803" s="1" t="s">
        <v>35</v>
      </c>
      <c r="Q803" s="1" t="s">
        <v>282</v>
      </c>
      <c r="R803" s="1" t="s">
        <v>283</v>
      </c>
      <c r="W803" s="1">
        <f t="shared" si="26"/>
        <v>2018</v>
      </c>
      <c r="X803" s="1">
        <f t="shared" si="27"/>
        <v>5</v>
      </c>
      <c r="Z803" s="3">
        <v>0</v>
      </c>
    </row>
    <row r="804" spans="1:26" ht="12.75" customHeight="1" x14ac:dyDescent="0.25">
      <c r="A804" s="2">
        <v>43249.568981331002</v>
      </c>
      <c r="C804" s="1" t="s">
        <v>915</v>
      </c>
      <c r="D804" s="1" t="s">
        <v>728</v>
      </c>
      <c r="E804" s="1" t="s">
        <v>916</v>
      </c>
      <c r="F804" s="3">
        <v>5</v>
      </c>
      <c r="G804" s="1" t="s">
        <v>29</v>
      </c>
      <c r="H804" s="3">
        <v>3288.79</v>
      </c>
      <c r="I804" s="3">
        <v>16443.97</v>
      </c>
      <c r="J804" s="1" t="s">
        <v>30</v>
      </c>
      <c r="L804" s="1" t="s">
        <v>31</v>
      </c>
      <c r="M804" s="1" t="s">
        <v>917</v>
      </c>
      <c r="N804" s="1" t="s">
        <v>362</v>
      </c>
      <c r="O804" s="1" t="s">
        <v>363</v>
      </c>
      <c r="P804" s="1" t="s">
        <v>35</v>
      </c>
      <c r="Q804" s="1" t="s">
        <v>731</v>
      </c>
      <c r="R804" s="1" t="s">
        <v>732</v>
      </c>
      <c r="U804" s="1" t="s">
        <v>918</v>
      </c>
      <c r="W804" s="1">
        <f t="shared" si="26"/>
        <v>2018</v>
      </c>
      <c r="X804" s="1">
        <f t="shared" si="27"/>
        <v>5</v>
      </c>
      <c r="Z804" s="3">
        <v>0</v>
      </c>
    </row>
    <row r="805" spans="1:26" ht="12.75" customHeight="1" x14ac:dyDescent="0.25">
      <c r="A805" s="2">
        <v>43249.571127314797</v>
      </c>
      <c r="C805" s="1" t="s">
        <v>915</v>
      </c>
      <c r="D805" s="1" t="s">
        <v>728</v>
      </c>
      <c r="E805" s="1" t="s">
        <v>916</v>
      </c>
      <c r="F805" s="3">
        <v>11</v>
      </c>
      <c r="G805" s="1" t="s">
        <v>29</v>
      </c>
      <c r="H805" s="3">
        <v>3288.79</v>
      </c>
      <c r="I805" s="3">
        <v>36176.74</v>
      </c>
      <c r="J805" s="1" t="s">
        <v>200</v>
      </c>
      <c r="L805" s="1" t="s">
        <v>201</v>
      </c>
      <c r="M805" s="1" t="s">
        <v>919</v>
      </c>
      <c r="N805" s="1" t="s">
        <v>362</v>
      </c>
      <c r="O805" s="1" t="s">
        <v>363</v>
      </c>
      <c r="P805" s="1" t="s">
        <v>35</v>
      </c>
      <c r="Q805" s="1" t="s">
        <v>731</v>
      </c>
      <c r="R805" s="1" t="s">
        <v>732</v>
      </c>
      <c r="U805" s="1" t="s">
        <v>918</v>
      </c>
      <c r="W805" s="1">
        <f t="shared" si="26"/>
        <v>2018</v>
      </c>
      <c r="X805" s="1">
        <f t="shared" si="27"/>
        <v>5</v>
      </c>
      <c r="Z805" s="3">
        <v>0</v>
      </c>
    </row>
    <row r="806" spans="1:26" ht="12.75" customHeight="1" x14ac:dyDescent="0.25">
      <c r="A806" s="2">
        <v>43251.287075266198</v>
      </c>
      <c r="B806" s="1" t="s">
        <v>920</v>
      </c>
      <c r="C806" s="1" t="s">
        <v>921</v>
      </c>
      <c r="D806" s="1" t="s">
        <v>27</v>
      </c>
      <c r="E806" s="1" t="s">
        <v>922</v>
      </c>
      <c r="F806" s="3">
        <v>1</v>
      </c>
      <c r="G806" s="1" t="s">
        <v>29</v>
      </c>
      <c r="H806" s="3">
        <v>484</v>
      </c>
      <c r="I806" s="3">
        <v>484</v>
      </c>
      <c r="J806" s="1" t="s">
        <v>235</v>
      </c>
      <c r="L806" s="1" t="s">
        <v>236</v>
      </c>
      <c r="M806" s="1" t="s">
        <v>923</v>
      </c>
      <c r="N806" s="1" t="s">
        <v>362</v>
      </c>
      <c r="O806" s="1" t="s">
        <v>363</v>
      </c>
      <c r="P806" s="1" t="s">
        <v>35</v>
      </c>
      <c r="Q806" s="1" t="s">
        <v>84</v>
      </c>
      <c r="R806" s="1" t="s">
        <v>85</v>
      </c>
      <c r="U806" s="1" t="s">
        <v>713</v>
      </c>
      <c r="W806" s="1">
        <f t="shared" si="26"/>
        <v>2018</v>
      </c>
      <c r="X806" s="1">
        <f t="shared" si="27"/>
        <v>5</v>
      </c>
      <c r="Z806" s="3">
        <v>0</v>
      </c>
    </row>
    <row r="807" spans="1:26" ht="12.75" customHeight="1" x14ac:dyDescent="0.25">
      <c r="A807" s="2">
        <v>43252.423362499998</v>
      </c>
      <c r="B807" s="1" t="s">
        <v>891</v>
      </c>
      <c r="C807" s="1" t="s">
        <v>924</v>
      </c>
      <c r="D807" s="1" t="s">
        <v>40</v>
      </c>
      <c r="E807" s="1" t="s">
        <v>925</v>
      </c>
      <c r="F807" s="3">
        <v>2</v>
      </c>
      <c r="G807" s="1" t="s">
        <v>29</v>
      </c>
      <c r="H807" s="3">
        <v>2.42</v>
      </c>
      <c r="I807" s="3">
        <v>4.84</v>
      </c>
      <c r="J807" s="1" t="s">
        <v>318</v>
      </c>
      <c r="L807" s="1" t="s">
        <v>319</v>
      </c>
      <c r="M807" s="1" t="s">
        <v>926</v>
      </c>
      <c r="N807" s="1" t="s">
        <v>33</v>
      </c>
      <c r="O807" s="1" t="s">
        <v>34</v>
      </c>
      <c r="P807" s="1" t="s">
        <v>35</v>
      </c>
      <c r="Q807" s="1" t="s">
        <v>282</v>
      </c>
      <c r="R807" s="1" t="s">
        <v>283</v>
      </c>
      <c r="U807" s="1" t="s">
        <v>890</v>
      </c>
      <c r="W807" s="1">
        <f t="shared" si="26"/>
        <v>2018</v>
      </c>
      <c r="X807" s="1">
        <f t="shared" si="27"/>
        <v>6</v>
      </c>
      <c r="Z807" s="3">
        <v>0</v>
      </c>
    </row>
    <row r="808" spans="1:26" ht="12.75" customHeight="1" x14ac:dyDescent="0.25">
      <c r="A808" s="2">
        <v>43252.423362499998</v>
      </c>
      <c r="B808" s="1" t="s">
        <v>886</v>
      </c>
      <c r="C808" s="1" t="s">
        <v>927</v>
      </c>
      <c r="D808" s="1" t="s">
        <v>40</v>
      </c>
      <c r="E808" s="1" t="s">
        <v>928</v>
      </c>
      <c r="F808" s="3">
        <v>2</v>
      </c>
      <c r="G808" s="1" t="s">
        <v>29</v>
      </c>
      <c r="H808" s="3">
        <v>2.4500000000000002</v>
      </c>
      <c r="I808" s="3">
        <v>4.9000000000000004</v>
      </c>
      <c r="J808" s="1" t="s">
        <v>318</v>
      </c>
      <c r="L808" s="1" t="s">
        <v>319</v>
      </c>
      <c r="M808" s="1" t="s">
        <v>926</v>
      </c>
      <c r="N808" s="1" t="s">
        <v>33</v>
      </c>
      <c r="O808" s="1" t="s">
        <v>34</v>
      </c>
      <c r="P808" s="1" t="s">
        <v>35</v>
      </c>
      <c r="Q808" s="1" t="s">
        <v>282</v>
      </c>
      <c r="R808" s="1" t="s">
        <v>283</v>
      </c>
      <c r="U808" s="1" t="s">
        <v>890</v>
      </c>
      <c r="W808" s="1">
        <f t="shared" si="26"/>
        <v>2018</v>
      </c>
      <c r="X808" s="1">
        <f t="shared" si="27"/>
        <v>6</v>
      </c>
      <c r="Z808" s="3">
        <v>0</v>
      </c>
    </row>
    <row r="809" spans="1:26" ht="12.75" customHeight="1" x14ac:dyDescent="0.25">
      <c r="A809" s="2">
        <v>43252.423362499998</v>
      </c>
      <c r="B809" s="1" t="s">
        <v>894</v>
      </c>
      <c r="C809" s="1" t="s">
        <v>929</v>
      </c>
      <c r="D809" s="1" t="s">
        <v>40</v>
      </c>
      <c r="E809" s="1" t="s">
        <v>930</v>
      </c>
      <c r="F809" s="3">
        <v>2</v>
      </c>
      <c r="G809" s="1" t="s">
        <v>29</v>
      </c>
      <c r="H809" s="3">
        <v>2.4500000000000002</v>
      </c>
      <c r="I809" s="3">
        <v>4.9000000000000004</v>
      </c>
      <c r="J809" s="1" t="s">
        <v>318</v>
      </c>
      <c r="L809" s="1" t="s">
        <v>319</v>
      </c>
      <c r="M809" s="1" t="s">
        <v>926</v>
      </c>
      <c r="N809" s="1" t="s">
        <v>33</v>
      </c>
      <c r="O809" s="1" t="s">
        <v>34</v>
      </c>
      <c r="P809" s="1" t="s">
        <v>35</v>
      </c>
      <c r="Q809" s="1" t="s">
        <v>282</v>
      </c>
      <c r="R809" s="1" t="s">
        <v>283</v>
      </c>
      <c r="U809" s="1" t="s">
        <v>890</v>
      </c>
      <c r="W809" s="1">
        <f t="shared" si="26"/>
        <v>2018</v>
      </c>
      <c r="X809" s="1">
        <f t="shared" si="27"/>
        <v>6</v>
      </c>
      <c r="Z809" s="3">
        <v>0</v>
      </c>
    </row>
    <row r="810" spans="1:26" ht="12.75" customHeight="1" x14ac:dyDescent="0.25">
      <c r="A810" s="2">
        <v>43252.423362499998</v>
      </c>
      <c r="B810" s="1" t="s">
        <v>903</v>
      </c>
      <c r="C810" s="1" t="s">
        <v>931</v>
      </c>
      <c r="D810" s="1" t="s">
        <v>40</v>
      </c>
      <c r="E810" s="1" t="s">
        <v>932</v>
      </c>
      <c r="F810" s="3">
        <v>2</v>
      </c>
      <c r="G810" s="1" t="s">
        <v>29</v>
      </c>
      <c r="H810" s="3">
        <v>2.4500000000000002</v>
      </c>
      <c r="I810" s="3">
        <v>4.8899999999999997</v>
      </c>
      <c r="J810" s="1" t="s">
        <v>318</v>
      </c>
      <c r="L810" s="1" t="s">
        <v>319</v>
      </c>
      <c r="M810" s="1" t="s">
        <v>926</v>
      </c>
      <c r="N810" s="1" t="s">
        <v>33</v>
      </c>
      <c r="O810" s="1" t="s">
        <v>34</v>
      </c>
      <c r="P810" s="1" t="s">
        <v>35</v>
      </c>
      <c r="Q810" s="1" t="s">
        <v>282</v>
      </c>
      <c r="R810" s="1" t="s">
        <v>283</v>
      </c>
      <c r="U810" s="1" t="s">
        <v>890</v>
      </c>
      <c r="W810" s="1">
        <f t="shared" si="26"/>
        <v>2018</v>
      </c>
      <c r="X810" s="1">
        <f t="shared" si="27"/>
        <v>6</v>
      </c>
      <c r="Z810" s="3">
        <v>0</v>
      </c>
    </row>
    <row r="811" spans="1:26" ht="12.75" customHeight="1" x14ac:dyDescent="0.25">
      <c r="A811" s="2">
        <v>43255.383446909698</v>
      </c>
      <c r="B811" s="1" t="s">
        <v>206</v>
      </c>
      <c r="C811" s="1" t="s">
        <v>207</v>
      </c>
      <c r="D811" s="1" t="s">
        <v>40</v>
      </c>
      <c r="E811" s="1" t="s">
        <v>208</v>
      </c>
      <c r="F811" s="3">
        <v>10</v>
      </c>
      <c r="G811" s="1" t="s">
        <v>29</v>
      </c>
      <c r="H811" s="3">
        <v>4.4800000000000004</v>
      </c>
      <c r="I811" s="3">
        <v>44.75</v>
      </c>
      <c r="J811" s="1" t="s">
        <v>200</v>
      </c>
      <c r="L811" s="1" t="s">
        <v>201</v>
      </c>
      <c r="M811" s="1" t="s">
        <v>933</v>
      </c>
      <c r="N811" s="1" t="s">
        <v>33</v>
      </c>
      <c r="O811" s="1" t="s">
        <v>34</v>
      </c>
      <c r="P811" s="1" t="s">
        <v>35</v>
      </c>
      <c r="Q811" s="1" t="s">
        <v>79</v>
      </c>
      <c r="R811" s="1" t="s">
        <v>80</v>
      </c>
      <c r="U811" s="1" t="s">
        <v>69</v>
      </c>
      <c r="W811" s="1">
        <f t="shared" si="26"/>
        <v>2018</v>
      </c>
      <c r="X811" s="1">
        <f t="shared" si="27"/>
        <v>6</v>
      </c>
      <c r="Z811" s="3">
        <v>0</v>
      </c>
    </row>
    <row r="812" spans="1:26" ht="12.75" customHeight="1" x14ac:dyDescent="0.25">
      <c r="A812" s="2">
        <v>43255.383446909698</v>
      </c>
      <c r="C812" s="1" t="s">
        <v>445</v>
      </c>
      <c r="D812" s="1" t="s">
        <v>150</v>
      </c>
      <c r="E812" s="1" t="s">
        <v>446</v>
      </c>
      <c r="F812" s="3">
        <v>15</v>
      </c>
      <c r="G812" s="1" t="s">
        <v>29</v>
      </c>
      <c r="H812" s="3">
        <v>5.99</v>
      </c>
      <c r="I812" s="3">
        <v>89.84</v>
      </c>
      <c r="J812" s="1" t="s">
        <v>200</v>
      </c>
      <c r="L812" s="1" t="s">
        <v>201</v>
      </c>
      <c r="M812" s="1" t="s">
        <v>933</v>
      </c>
      <c r="N812" s="1" t="s">
        <v>33</v>
      </c>
      <c r="O812" s="1" t="s">
        <v>34</v>
      </c>
      <c r="P812" s="1" t="s">
        <v>35</v>
      </c>
      <c r="Q812" s="1" t="s">
        <v>152</v>
      </c>
      <c r="R812" s="1" t="s">
        <v>153</v>
      </c>
      <c r="U812" s="1" t="s">
        <v>447</v>
      </c>
      <c r="W812" s="1">
        <f t="shared" si="26"/>
        <v>2018</v>
      </c>
      <c r="X812" s="1">
        <f t="shared" si="27"/>
        <v>6</v>
      </c>
      <c r="Z812" s="3">
        <v>0</v>
      </c>
    </row>
    <row r="813" spans="1:26" ht="12.75" customHeight="1" x14ac:dyDescent="0.25">
      <c r="A813" s="2">
        <v>43255.383446909698</v>
      </c>
      <c r="C813" s="1" t="s">
        <v>209</v>
      </c>
      <c r="D813" s="1" t="s">
        <v>27</v>
      </c>
      <c r="E813" s="1" t="s">
        <v>210</v>
      </c>
      <c r="F813" s="3">
        <v>6</v>
      </c>
      <c r="G813" s="1" t="s">
        <v>105</v>
      </c>
      <c r="H813" s="3">
        <v>6.29</v>
      </c>
      <c r="I813" s="3">
        <v>37.74</v>
      </c>
      <c r="J813" s="1" t="s">
        <v>200</v>
      </c>
      <c r="L813" s="1" t="s">
        <v>201</v>
      </c>
      <c r="M813" s="1" t="s">
        <v>933</v>
      </c>
      <c r="N813" s="1" t="s">
        <v>33</v>
      </c>
      <c r="O813" s="1" t="s">
        <v>34</v>
      </c>
      <c r="P813" s="1" t="s">
        <v>35</v>
      </c>
      <c r="Q813" s="1" t="s">
        <v>52</v>
      </c>
      <c r="R813" s="1" t="s">
        <v>53</v>
      </c>
      <c r="U813" s="1" t="s">
        <v>54</v>
      </c>
      <c r="W813" s="1">
        <f t="shared" si="26"/>
        <v>2018</v>
      </c>
      <c r="X813" s="1">
        <f t="shared" si="27"/>
        <v>6</v>
      </c>
      <c r="Z813" s="3">
        <v>0</v>
      </c>
    </row>
    <row r="814" spans="1:26" ht="12.75" customHeight="1" x14ac:dyDescent="0.25">
      <c r="A814" s="2">
        <v>43255.383446909698</v>
      </c>
      <c r="C814" s="1" t="s">
        <v>211</v>
      </c>
      <c r="D814" s="1" t="s">
        <v>27</v>
      </c>
      <c r="E814" s="1" t="s">
        <v>212</v>
      </c>
      <c r="F814" s="3">
        <v>4</v>
      </c>
      <c r="G814" s="1" t="s">
        <v>105</v>
      </c>
      <c r="H814" s="3">
        <v>9.56</v>
      </c>
      <c r="I814" s="3">
        <v>38.24</v>
      </c>
      <c r="J814" s="1" t="s">
        <v>200</v>
      </c>
      <c r="L814" s="1" t="s">
        <v>201</v>
      </c>
      <c r="M814" s="1" t="s">
        <v>933</v>
      </c>
      <c r="N814" s="1" t="s">
        <v>33</v>
      </c>
      <c r="O814" s="1" t="s">
        <v>34</v>
      </c>
      <c r="P814" s="1" t="s">
        <v>35</v>
      </c>
      <c r="Q814" s="1" t="s">
        <v>112</v>
      </c>
      <c r="R814" s="1" t="s">
        <v>113</v>
      </c>
      <c r="U814" s="1" t="s">
        <v>213</v>
      </c>
      <c r="W814" s="1">
        <f t="shared" si="26"/>
        <v>2018</v>
      </c>
      <c r="X814" s="1">
        <f t="shared" si="27"/>
        <v>6</v>
      </c>
      <c r="Z814" s="3">
        <v>0</v>
      </c>
    </row>
    <row r="815" spans="1:26" ht="12.75" customHeight="1" x14ac:dyDescent="0.25">
      <c r="A815" s="2">
        <v>43255.383446909698</v>
      </c>
      <c r="B815" s="1" t="s">
        <v>214</v>
      </c>
      <c r="C815" s="1" t="s">
        <v>215</v>
      </c>
      <c r="D815" s="1" t="s">
        <v>27</v>
      </c>
      <c r="E815" s="1" t="s">
        <v>216</v>
      </c>
      <c r="F815" s="3">
        <v>35</v>
      </c>
      <c r="G815" s="1" t="s">
        <v>29</v>
      </c>
      <c r="H815" s="3">
        <v>12.71</v>
      </c>
      <c r="I815" s="3">
        <v>444.85</v>
      </c>
      <c r="J815" s="1" t="s">
        <v>200</v>
      </c>
      <c r="L815" s="1" t="s">
        <v>201</v>
      </c>
      <c r="M815" s="1" t="s">
        <v>933</v>
      </c>
      <c r="N815" s="1" t="s">
        <v>33</v>
      </c>
      <c r="O815" s="1" t="s">
        <v>34</v>
      </c>
      <c r="P815" s="1" t="s">
        <v>35</v>
      </c>
      <c r="Q815" s="1" t="s">
        <v>112</v>
      </c>
      <c r="R815" s="1" t="s">
        <v>113</v>
      </c>
      <c r="U815" s="1" t="s">
        <v>114</v>
      </c>
      <c r="W815" s="1">
        <f t="shared" si="26"/>
        <v>2018</v>
      </c>
      <c r="X815" s="1">
        <f t="shared" si="27"/>
        <v>6</v>
      </c>
      <c r="Z815" s="3">
        <v>0</v>
      </c>
    </row>
    <row r="816" spans="1:26" ht="12.75" customHeight="1" x14ac:dyDescent="0.25">
      <c r="A816" s="2">
        <v>43255.383446909698</v>
      </c>
      <c r="B816" s="1" t="s">
        <v>102</v>
      </c>
      <c r="C816" s="1" t="s">
        <v>103</v>
      </c>
      <c r="D816" s="1" t="s">
        <v>57</v>
      </c>
      <c r="E816" s="1" t="s">
        <v>104</v>
      </c>
      <c r="F816" s="3">
        <v>20</v>
      </c>
      <c r="G816" s="1" t="s">
        <v>105</v>
      </c>
      <c r="H816" s="3">
        <v>14.52</v>
      </c>
      <c r="I816" s="3">
        <v>290.45</v>
      </c>
      <c r="J816" s="1" t="s">
        <v>200</v>
      </c>
      <c r="L816" s="1" t="s">
        <v>201</v>
      </c>
      <c r="M816" s="1" t="s">
        <v>933</v>
      </c>
      <c r="N816" s="1" t="s">
        <v>33</v>
      </c>
      <c r="O816" s="1" t="s">
        <v>34</v>
      </c>
      <c r="P816" s="1" t="s">
        <v>35</v>
      </c>
      <c r="Q816" s="1" t="s">
        <v>106</v>
      </c>
      <c r="R816" s="1" t="s">
        <v>107</v>
      </c>
      <c r="U816" s="1" t="s">
        <v>61</v>
      </c>
      <c r="W816" s="1">
        <f t="shared" si="26"/>
        <v>2018</v>
      </c>
      <c r="X816" s="1">
        <f t="shared" si="27"/>
        <v>6</v>
      </c>
      <c r="Z816" s="3">
        <v>0</v>
      </c>
    </row>
    <row r="817" spans="1:26" ht="12.75" customHeight="1" x14ac:dyDescent="0.25">
      <c r="A817" s="2">
        <v>43255.383446909698</v>
      </c>
      <c r="B817" s="1" t="s">
        <v>494</v>
      </c>
      <c r="C817" s="1" t="s">
        <v>495</v>
      </c>
      <c r="D817" s="1" t="s">
        <v>40</v>
      </c>
      <c r="E817" s="1" t="s">
        <v>496</v>
      </c>
      <c r="F817" s="3">
        <v>1</v>
      </c>
      <c r="G817" s="1" t="s">
        <v>29</v>
      </c>
      <c r="H817" s="3">
        <v>16.97</v>
      </c>
      <c r="I817" s="3">
        <v>16.97</v>
      </c>
      <c r="J817" s="1" t="s">
        <v>200</v>
      </c>
      <c r="L817" s="1" t="s">
        <v>201</v>
      </c>
      <c r="M817" s="1" t="s">
        <v>933</v>
      </c>
      <c r="N817" s="1" t="s">
        <v>33</v>
      </c>
      <c r="O817" s="1" t="s">
        <v>34</v>
      </c>
      <c r="P817" s="1" t="s">
        <v>35</v>
      </c>
      <c r="Q817" s="1" t="s">
        <v>322</v>
      </c>
      <c r="R817" s="1" t="s">
        <v>323</v>
      </c>
      <c r="W817" s="1">
        <f t="shared" si="26"/>
        <v>2018</v>
      </c>
      <c r="X817" s="1">
        <f t="shared" si="27"/>
        <v>6</v>
      </c>
      <c r="Z817" s="3">
        <v>0</v>
      </c>
    </row>
    <row r="818" spans="1:26" ht="12.75" customHeight="1" x14ac:dyDescent="0.25">
      <c r="A818" s="2">
        <v>43255.383446909698</v>
      </c>
      <c r="B818" s="1" t="s">
        <v>217</v>
      </c>
      <c r="C818" s="1" t="s">
        <v>218</v>
      </c>
      <c r="D818" s="1" t="s">
        <v>57</v>
      </c>
      <c r="E818" s="1" t="s">
        <v>219</v>
      </c>
      <c r="F818" s="3">
        <v>4</v>
      </c>
      <c r="G818" s="1" t="s">
        <v>105</v>
      </c>
      <c r="H818" s="3">
        <v>22.14</v>
      </c>
      <c r="I818" s="3">
        <v>88.56</v>
      </c>
      <c r="J818" s="1" t="s">
        <v>200</v>
      </c>
      <c r="L818" s="1" t="s">
        <v>201</v>
      </c>
      <c r="M818" s="1" t="s">
        <v>933</v>
      </c>
      <c r="N818" s="1" t="s">
        <v>33</v>
      </c>
      <c r="O818" s="1" t="s">
        <v>34</v>
      </c>
      <c r="P818" s="1" t="s">
        <v>35</v>
      </c>
      <c r="Q818" s="1" t="s">
        <v>106</v>
      </c>
      <c r="R818" s="1" t="s">
        <v>107</v>
      </c>
      <c r="U818" s="1" t="s">
        <v>61</v>
      </c>
      <c r="W818" s="1">
        <f t="shared" si="26"/>
        <v>2018</v>
      </c>
      <c r="X818" s="1">
        <f t="shared" si="27"/>
        <v>6</v>
      </c>
      <c r="Z818" s="3">
        <v>0</v>
      </c>
    </row>
    <row r="819" spans="1:26" ht="12.75" customHeight="1" x14ac:dyDescent="0.25">
      <c r="A819" s="2">
        <v>43255.383446909698</v>
      </c>
      <c r="B819" s="1" t="s">
        <v>124</v>
      </c>
      <c r="C819" s="1" t="s">
        <v>125</v>
      </c>
      <c r="D819" s="1" t="s">
        <v>40</v>
      </c>
      <c r="E819" s="1" t="s">
        <v>126</v>
      </c>
      <c r="F819" s="3">
        <v>1</v>
      </c>
      <c r="G819" s="1" t="s">
        <v>29</v>
      </c>
      <c r="H819" s="3">
        <v>29.3</v>
      </c>
      <c r="I819" s="3">
        <v>29.3</v>
      </c>
      <c r="J819" s="1" t="s">
        <v>200</v>
      </c>
      <c r="L819" s="1" t="s">
        <v>201</v>
      </c>
      <c r="M819" s="1" t="s">
        <v>933</v>
      </c>
      <c r="N819" s="1" t="s">
        <v>33</v>
      </c>
      <c r="O819" s="1" t="s">
        <v>34</v>
      </c>
      <c r="P819" s="1" t="s">
        <v>35</v>
      </c>
      <c r="Q819" s="1" t="s">
        <v>90</v>
      </c>
      <c r="R819" s="1" t="s">
        <v>91</v>
      </c>
      <c r="U819" s="1" t="s">
        <v>69</v>
      </c>
      <c r="W819" s="1">
        <f t="shared" si="26"/>
        <v>2018</v>
      </c>
      <c r="X819" s="1">
        <f t="shared" si="27"/>
        <v>6</v>
      </c>
      <c r="Z819" s="3">
        <v>0</v>
      </c>
    </row>
    <row r="820" spans="1:26" ht="12.75" customHeight="1" x14ac:dyDescent="0.25">
      <c r="A820" s="2">
        <v>43255.383446909698</v>
      </c>
      <c r="B820" s="1" t="s">
        <v>220</v>
      </c>
      <c r="C820" s="1" t="s">
        <v>221</v>
      </c>
      <c r="D820" s="1" t="s">
        <v>57</v>
      </c>
      <c r="E820" s="1" t="s">
        <v>222</v>
      </c>
      <c r="F820" s="3">
        <v>2</v>
      </c>
      <c r="G820" s="1" t="s">
        <v>29</v>
      </c>
      <c r="H820" s="3">
        <v>32.67</v>
      </c>
      <c r="I820" s="3">
        <v>65.34</v>
      </c>
      <c r="J820" s="1" t="s">
        <v>200</v>
      </c>
      <c r="L820" s="1" t="s">
        <v>201</v>
      </c>
      <c r="M820" s="1" t="s">
        <v>933</v>
      </c>
      <c r="N820" s="1" t="s">
        <v>33</v>
      </c>
      <c r="O820" s="1" t="s">
        <v>34</v>
      </c>
      <c r="P820" s="1" t="s">
        <v>35</v>
      </c>
      <c r="Q820" s="1" t="s">
        <v>59</v>
      </c>
      <c r="R820" s="1" t="s">
        <v>60</v>
      </c>
      <c r="U820" s="1" t="s">
        <v>61</v>
      </c>
      <c r="W820" s="1">
        <f t="shared" si="26"/>
        <v>2018</v>
      </c>
      <c r="X820" s="1">
        <f t="shared" si="27"/>
        <v>6</v>
      </c>
      <c r="Z820" s="3">
        <v>0</v>
      </c>
    </row>
    <row r="821" spans="1:26" ht="12.75" customHeight="1" x14ac:dyDescent="0.25">
      <c r="A821" s="2">
        <v>43255.383446909698</v>
      </c>
      <c r="B821" s="1" t="s">
        <v>448</v>
      </c>
      <c r="C821" s="1" t="s">
        <v>449</v>
      </c>
      <c r="D821" s="1" t="s">
        <v>57</v>
      </c>
      <c r="E821" s="1" t="s">
        <v>450</v>
      </c>
      <c r="F821" s="3">
        <v>2</v>
      </c>
      <c r="G821" s="1" t="s">
        <v>29</v>
      </c>
      <c r="H821" s="3">
        <v>36.299999999999997</v>
      </c>
      <c r="I821" s="3">
        <v>72.599999999999994</v>
      </c>
      <c r="J821" s="1" t="s">
        <v>200</v>
      </c>
      <c r="L821" s="1" t="s">
        <v>201</v>
      </c>
      <c r="M821" s="1" t="s">
        <v>933</v>
      </c>
      <c r="N821" s="1" t="s">
        <v>33</v>
      </c>
      <c r="O821" s="1" t="s">
        <v>34</v>
      </c>
      <c r="P821" s="1" t="s">
        <v>35</v>
      </c>
      <c r="Q821" s="1" t="s">
        <v>59</v>
      </c>
      <c r="R821" s="1" t="s">
        <v>60</v>
      </c>
      <c r="U821" s="1" t="s">
        <v>61</v>
      </c>
      <c r="W821" s="1">
        <f t="shared" si="26"/>
        <v>2018</v>
      </c>
      <c r="X821" s="1">
        <f t="shared" si="27"/>
        <v>6</v>
      </c>
      <c r="Z821" s="3">
        <v>0</v>
      </c>
    </row>
    <row r="822" spans="1:26" ht="12.75" customHeight="1" x14ac:dyDescent="0.25">
      <c r="A822" s="2">
        <v>43255.383446909698</v>
      </c>
      <c r="B822" s="1" t="s">
        <v>291</v>
      </c>
      <c r="C822" s="1" t="s">
        <v>292</v>
      </c>
      <c r="D822" s="1" t="s">
        <v>57</v>
      </c>
      <c r="E822" s="1" t="s">
        <v>293</v>
      </c>
      <c r="F822" s="3">
        <v>4</v>
      </c>
      <c r="G822" s="1" t="s">
        <v>105</v>
      </c>
      <c r="H822" s="3">
        <v>45.98</v>
      </c>
      <c r="I822" s="3">
        <v>183.92</v>
      </c>
      <c r="J822" s="1" t="s">
        <v>200</v>
      </c>
      <c r="L822" s="1" t="s">
        <v>201</v>
      </c>
      <c r="M822" s="1" t="s">
        <v>933</v>
      </c>
      <c r="N822" s="1" t="s">
        <v>33</v>
      </c>
      <c r="O822" s="1" t="s">
        <v>34</v>
      </c>
      <c r="P822" s="1" t="s">
        <v>35</v>
      </c>
      <c r="Q822" s="1" t="s">
        <v>121</v>
      </c>
      <c r="R822" s="1" t="s">
        <v>122</v>
      </c>
      <c r="U822" s="1" t="s">
        <v>295</v>
      </c>
      <c r="W822" s="1">
        <f t="shared" si="26"/>
        <v>2018</v>
      </c>
      <c r="X822" s="1">
        <f t="shared" si="27"/>
        <v>6</v>
      </c>
      <c r="Z822" s="3">
        <v>0</v>
      </c>
    </row>
    <row r="823" spans="1:26" ht="12.75" customHeight="1" x14ac:dyDescent="0.25">
      <c r="A823" s="2">
        <v>43255.383446909698</v>
      </c>
      <c r="B823" s="1" t="s">
        <v>134</v>
      </c>
      <c r="C823" s="1" t="s">
        <v>135</v>
      </c>
      <c r="D823" s="1" t="s">
        <v>40</v>
      </c>
      <c r="E823" s="1" t="s">
        <v>136</v>
      </c>
      <c r="F823" s="3">
        <v>2</v>
      </c>
      <c r="G823" s="1" t="s">
        <v>29</v>
      </c>
      <c r="H823" s="3">
        <v>48.44</v>
      </c>
      <c r="I823" s="3">
        <v>96.88</v>
      </c>
      <c r="J823" s="1" t="s">
        <v>200</v>
      </c>
      <c r="L823" s="1" t="s">
        <v>201</v>
      </c>
      <c r="M823" s="1" t="s">
        <v>933</v>
      </c>
      <c r="N823" s="1" t="s">
        <v>33</v>
      </c>
      <c r="O823" s="1" t="s">
        <v>34</v>
      </c>
      <c r="P823" s="1" t="s">
        <v>35</v>
      </c>
      <c r="Q823" s="1" t="s">
        <v>137</v>
      </c>
      <c r="R823" s="1" t="s">
        <v>138</v>
      </c>
      <c r="U823" s="1" t="s">
        <v>139</v>
      </c>
      <c r="W823" s="1">
        <f t="shared" si="26"/>
        <v>2018</v>
      </c>
      <c r="X823" s="1">
        <f t="shared" si="27"/>
        <v>6</v>
      </c>
      <c r="Z823" s="3">
        <v>0</v>
      </c>
    </row>
    <row r="824" spans="1:26" ht="12.75" customHeight="1" x14ac:dyDescent="0.25">
      <c r="A824" s="2">
        <v>43255.383446909698</v>
      </c>
      <c r="C824" s="1" t="s">
        <v>158</v>
      </c>
      <c r="D824" s="1" t="s">
        <v>27</v>
      </c>
      <c r="E824" s="1" t="s">
        <v>159</v>
      </c>
      <c r="F824" s="3">
        <v>4</v>
      </c>
      <c r="G824" s="1" t="s">
        <v>105</v>
      </c>
      <c r="H824" s="3">
        <v>57.72</v>
      </c>
      <c r="I824" s="3">
        <v>230.86</v>
      </c>
      <c r="J824" s="1" t="s">
        <v>200</v>
      </c>
      <c r="L824" s="1" t="s">
        <v>201</v>
      </c>
      <c r="M824" s="1" t="s">
        <v>933</v>
      </c>
      <c r="N824" s="1" t="s">
        <v>33</v>
      </c>
      <c r="O824" s="1" t="s">
        <v>34</v>
      </c>
      <c r="P824" s="1" t="s">
        <v>35</v>
      </c>
      <c r="Q824" s="1" t="s">
        <v>112</v>
      </c>
      <c r="R824" s="1" t="s">
        <v>113</v>
      </c>
      <c r="U824" s="1" t="s">
        <v>160</v>
      </c>
      <c r="W824" s="1">
        <f t="shared" si="26"/>
        <v>2018</v>
      </c>
      <c r="X824" s="1">
        <f t="shared" si="27"/>
        <v>6</v>
      </c>
      <c r="Z824" s="3">
        <v>0</v>
      </c>
    </row>
    <row r="825" spans="1:26" ht="12.75" customHeight="1" x14ac:dyDescent="0.25">
      <c r="A825" s="2">
        <v>43255.383446909698</v>
      </c>
      <c r="B825" s="1" t="s">
        <v>560</v>
      </c>
      <c r="C825" s="1" t="s">
        <v>561</v>
      </c>
      <c r="D825" s="1" t="s">
        <v>57</v>
      </c>
      <c r="E825" s="1" t="s">
        <v>562</v>
      </c>
      <c r="F825" s="3">
        <v>1</v>
      </c>
      <c r="G825" s="1" t="s">
        <v>29</v>
      </c>
      <c r="H825" s="3">
        <v>59.13</v>
      </c>
      <c r="I825" s="3">
        <v>59.13</v>
      </c>
      <c r="J825" s="1" t="s">
        <v>200</v>
      </c>
      <c r="L825" s="1" t="s">
        <v>201</v>
      </c>
      <c r="M825" s="1" t="s">
        <v>933</v>
      </c>
      <c r="N825" s="1" t="s">
        <v>33</v>
      </c>
      <c r="O825" s="1" t="s">
        <v>34</v>
      </c>
      <c r="P825" s="1" t="s">
        <v>35</v>
      </c>
      <c r="Q825" s="1" t="s">
        <v>59</v>
      </c>
      <c r="R825" s="1" t="s">
        <v>60</v>
      </c>
      <c r="U825" s="1" t="s">
        <v>61</v>
      </c>
      <c r="W825" s="1">
        <f t="shared" si="26"/>
        <v>2018</v>
      </c>
      <c r="X825" s="1">
        <f t="shared" si="27"/>
        <v>6</v>
      </c>
      <c r="Z825" s="3">
        <v>0</v>
      </c>
    </row>
    <row r="826" spans="1:26" ht="12.75" customHeight="1" x14ac:dyDescent="0.25">
      <c r="A826" s="2">
        <v>43255.383446909698</v>
      </c>
      <c r="B826" s="1" t="s">
        <v>881</v>
      </c>
      <c r="C826" s="1" t="s">
        <v>882</v>
      </c>
      <c r="D826" s="1" t="s">
        <v>40</v>
      </c>
      <c r="E826" s="1" t="s">
        <v>883</v>
      </c>
      <c r="F826" s="3">
        <v>1</v>
      </c>
      <c r="G826" s="1" t="s">
        <v>29</v>
      </c>
      <c r="H826" s="3">
        <v>59.29</v>
      </c>
      <c r="I826" s="3">
        <v>59.29</v>
      </c>
      <c r="J826" s="1" t="s">
        <v>200</v>
      </c>
      <c r="L826" s="1" t="s">
        <v>201</v>
      </c>
      <c r="M826" s="1" t="s">
        <v>933</v>
      </c>
      <c r="N826" s="1" t="s">
        <v>33</v>
      </c>
      <c r="O826" s="1" t="s">
        <v>34</v>
      </c>
      <c r="P826" s="1" t="s">
        <v>35</v>
      </c>
      <c r="Q826" s="1" t="s">
        <v>137</v>
      </c>
      <c r="R826" s="1" t="s">
        <v>138</v>
      </c>
      <c r="S826" s="1" t="s">
        <v>934</v>
      </c>
      <c r="U826" s="1" t="s">
        <v>139</v>
      </c>
      <c r="W826" s="1">
        <f t="shared" si="26"/>
        <v>2018</v>
      </c>
      <c r="X826" s="1">
        <f t="shared" si="27"/>
        <v>6</v>
      </c>
      <c r="Z826" s="3">
        <v>0</v>
      </c>
    </row>
    <row r="827" spans="1:26" ht="12.75" customHeight="1" x14ac:dyDescent="0.25">
      <c r="A827" s="2">
        <v>43255.383446909698</v>
      </c>
      <c r="C827" s="1" t="s">
        <v>285</v>
      </c>
      <c r="D827" s="1" t="s">
        <v>40</v>
      </c>
      <c r="E827" s="1" t="s">
        <v>286</v>
      </c>
      <c r="F827" s="3">
        <v>5</v>
      </c>
      <c r="G827" s="1" t="s">
        <v>105</v>
      </c>
      <c r="H827" s="3">
        <v>60.5</v>
      </c>
      <c r="I827" s="3">
        <v>302.5</v>
      </c>
      <c r="J827" s="1" t="s">
        <v>200</v>
      </c>
      <c r="L827" s="1" t="s">
        <v>201</v>
      </c>
      <c r="M827" s="1" t="s">
        <v>933</v>
      </c>
      <c r="N827" s="1" t="s">
        <v>33</v>
      </c>
      <c r="O827" s="1" t="s">
        <v>34</v>
      </c>
      <c r="P827" s="1" t="s">
        <v>35</v>
      </c>
      <c r="Q827" s="1" t="s">
        <v>181</v>
      </c>
      <c r="R827" s="1" t="s">
        <v>182</v>
      </c>
      <c r="U827" s="1" t="s">
        <v>288</v>
      </c>
      <c r="W827" s="1">
        <f t="shared" si="26"/>
        <v>2018</v>
      </c>
      <c r="X827" s="1">
        <f t="shared" si="27"/>
        <v>6</v>
      </c>
      <c r="Z827" s="3">
        <v>0</v>
      </c>
    </row>
    <row r="828" spans="1:26" ht="12.75" customHeight="1" x14ac:dyDescent="0.25">
      <c r="A828" s="2">
        <v>43255.383446909698</v>
      </c>
      <c r="B828" s="1" t="s">
        <v>178</v>
      </c>
      <c r="C828" s="1" t="s">
        <v>179</v>
      </c>
      <c r="D828" s="1" t="s">
        <v>40</v>
      </c>
      <c r="E828" s="1" t="s">
        <v>180</v>
      </c>
      <c r="F828" s="3">
        <v>1</v>
      </c>
      <c r="G828" s="1" t="s">
        <v>29</v>
      </c>
      <c r="H828" s="3">
        <v>133.1</v>
      </c>
      <c r="I828" s="3">
        <v>133.1</v>
      </c>
      <c r="J828" s="1" t="s">
        <v>200</v>
      </c>
      <c r="L828" s="1" t="s">
        <v>201</v>
      </c>
      <c r="M828" s="1" t="s">
        <v>933</v>
      </c>
      <c r="N828" s="1" t="s">
        <v>33</v>
      </c>
      <c r="O828" s="1" t="s">
        <v>34</v>
      </c>
      <c r="P828" s="1" t="s">
        <v>35</v>
      </c>
      <c r="Q828" s="1" t="s">
        <v>181</v>
      </c>
      <c r="R828" s="1" t="s">
        <v>182</v>
      </c>
      <c r="U828" s="1" t="s">
        <v>183</v>
      </c>
      <c r="W828" s="1">
        <f t="shared" si="26"/>
        <v>2018</v>
      </c>
      <c r="X828" s="1">
        <f t="shared" si="27"/>
        <v>6</v>
      </c>
      <c r="Z828" s="3">
        <v>0</v>
      </c>
    </row>
    <row r="829" spans="1:26" ht="12.75" customHeight="1" x14ac:dyDescent="0.25">
      <c r="A829" s="2">
        <v>43255.383446909698</v>
      </c>
      <c r="C829" s="1" t="s">
        <v>184</v>
      </c>
      <c r="D829" s="1" t="s">
        <v>27</v>
      </c>
      <c r="E829" s="1" t="s">
        <v>185</v>
      </c>
      <c r="F829" s="3">
        <v>3</v>
      </c>
      <c r="G829" s="1" t="s">
        <v>29</v>
      </c>
      <c r="H829" s="3">
        <v>172.8</v>
      </c>
      <c r="I829" s="3">
        <v>518.4</v>
      </c>
      <c r="J829" s="1" t="s">
        <v>200</v>
      </c>
      <c r="L829" s="1" t="s">
        <v>201</v>
      </c>
      <c r="M829" s="1" t="s">
        <v>933</v>
      </c>
      <c r="N829" s="1" t="s">
        <v>33</v>
      </c>
      <c r="O829" s="1" t="s">
        <v>34</v>
      </c>
      <c r="P829" s="1" t="s">
        <v>35</v>
      </c>
      <c r="Q829" s="1" t="s">
        <v>112</v>
      </c>
      <c r="R829" s="1" t="s">
        <v>113</v>
      </c>
      <c r="U829" s="1" t="s">
        <v>114</v>
      </c>
      <c r="W829" s="1">
        <f t="shared" si="26"/>
        <v>2018</v>
      </c>
      <c r="X829" s="1">
        <f t="shared" si="27"/>
        <v>6</v>
      </c>
      <c r="Z829" s="3">
        <v>0</v>
      </c>
    </row>
    <row r="830" spans="1:26" ht="12.75" customHeight="1" x14ac:dyDescent="0.25">
      <c r="A830" s="2">
        <v>43255.383446909698</v>
      </c>
      <c r="B830" s="1" t="s">
        <v>229</v>
      </c>
      <c r="C830" s="1" t="s">
        <v>230</v>
      </c>
      <c r="D830" s="1" t="s">
        <v>57</v>
      </c>
      <c r="E830" s="1" t="s">
        <v>231</v>
      </c>
      <c r="F830" s="3">
        <v>1</v>
      </c>
      <c r="G830" s="1" t="s">
        <v>105</v>
      </c>
      <c r="H830" s="3">
        <v>219.01</v>
      </c>
      <c r="I830" s="3">
        <v>219.01</v>
      </c>
      <c r="J830" s="1" t="s">
        <v>200</v>
      </c>
      <c r="L830" s="1" t="s">
        <v>201</v>
      </c>
      <c r="M830" s="1" t="s">
        <v>933</v>
      </c>
      <c r="N830" s="1" t="s">
        <v>33</v>
      </c>
      <c r="O830" s="1" t="s">
        <v>34</v>
      </c>
      <c r="P830" s="1" t="s">
        <v>35</v>
      </c>
      <c r="Q830" s="1" t="s">
        <v>59</v>
      </c>
      <c r="R830" s="1" t="s">
        <v>60</v>
      </c>
      <c r="U830" s="1" t="s">
        <v>61</v>
      </c>
      <c r="W830" s="1">
        <f t="shared" si="26"/>
        <v>2018</v>
      </c>
      <c r="X830" s="1">
        <f t="shared" si="27"/>
        <v>6</v>
      </c>
      <c r="Z830" s="3">
        <v>0</v>
      </c>
    </row>
    <row r="831" spans="1:26" ht="12.75" customHeight="1" x14ac:dyDescent="0.25">
      <c r="A831" s="2">
        <v>43255.383446909698</v>
      </c>
      <c r="B831" s="1" t="s">
        <v>232</v>
      </c>
      <c r="C831" s="1" t="s">
        <v>233</v>
      </c>
      <c r="D831" s="1" t="s">
        <v>27</v>
      </c>
      <c r="E831" s="1" t="s">
        <v>234</v>
      </c>
      <c r="F831" s="3">
        <v>1</v>
      </c>
      <c r="G831" s="1" t="s">
        <v>105</v>
      </c>
      <c r="H831" s="3">
        <v>326.7</v>
      </c>
      <c r="I831" s="3">
        <v>326.7</v>
      </c>
      <c r="J831" s="1" t="s">
        <v>200</v>
      </c>
      <c r="L831" s="1" t="s">
        <v>201</v>
      </c>
      <c r="M831" s="1" t="s">
        <v>933</v>
      </c>
      <c r="N831" s="1" t="s">
        <v>33</v>
      </c>
      <c r="O831" s="1" t="s">
        <v>34</v>
      </c>
      <c r="P831" s="1" t="s">
        <v>35</v>
      </c>
      <c r="Q831" s="1" t="s">
        <v>112</v>
      </c>
      <c r="R831" s="1" t="s">
        <v>113</v>
      </c>
      <c r="U831" s="1" t="s">
        <v>164</v>
      </c>
      <c r="W831" s="1">
        <f t="shared" si="26"/>
        <v>2018</v>
      </c>
      <c r="X831" s="1">
        <f t="shared" si="27"/>
        <v>6</v>
      </c>
      <c r="Z831" s="3">
        <v>0</v>
      </c>
    </row>
    <row r="832" spans="1:26" ht="12.75" customHeight="1" x14ac:dyDescent="0.25">
      <c r="A832" s="2">
        <v>43255.383446909698</v>
      </c>
      <c r="B832" s="1" t="s">
        <v>190</v>
      </c>
      <c r="C832" s="1" t="s">
        <v>191</v>
      </c>
      <c r="D832" s="1" t="s">
        <v>27</v>
      </c>
      <c r="E832" s="1" t="s">
        <v>192</v>
      </c>
      <c r="F832" s="3">
        <v>1</v>
      </c>
      <c r="G832" s="1" t="s">
        <v>29</v>
      </c>
      <c r="H832" s="3">
        <v>716.32</v>
      </c>
      <c r="I832" s="3">
        <v>716.32</v>
      </c>
      <c r="J832" s="1" t="s">
        <v>200</v>
      </c>
      <c r="L832" s="1" t="s">
        <v>201</v>
      </c>
      <c r="M832" s="1" t="s">
        <v>933</v>
      </c>
      <c r="N832" s="1" t="s">
        <v>33</v>
      </c>
      <c r="O832" s="1" t="s">
        <v>34</v>
      </c>
      <c r="P832" s="1" t="s">
        <v>35</v>
      </c>
      <c r="Q832" s="1" t="s">
        <v>36</v>
      </c>
      <c r="R832" s="1" t="s">
        <v>37</v>
      </c>
      <c r="U832" s="1" t="s">
        <v>193</v>
      </c>
      <c r="W832" s="1">
        <f t="shared" si="26"/>
        <v>2018</v>
      </c>
      <c r="X832" s="1">
        <f t="shared" si="27"/>
        <v>6</v>
      </c>
      <c r="Z832" s="3">
        <v>0</v>
      </c>
    </row>
    <row r="833" spans="1:26" ht="12.75" customHeight="1" x14ac:dyDescent="0.25">
      <c r="A833" s="2">
        <v>43255.393462812499</v>
      </c>
      <c r="B833" s="1" t="s">
        <v>481</v>
      </c>
      <c r="C833" s="1" t="s">
        <v>482</v>
      </c>
      <c r="D833" s="1" t="s">
        <v>57</v>
      </c>
      <c r="E833" s="1" t="s">
        <v>483</v>
      </c>
      <c r="F833" s="3">
        <v>3</v>
      </c>
      <c r="G833" s="1" t="s">
        <v>29</v>
      </c>
      <c r="H833" s="3">
        <v>6.65</v>
      </c>
      <c r="I833" s="3">
        <v>19.95</v>
      </c>
      <c r="J833" s="1" t="s">
        <v>313</v>
      </c>
      <c r="L833" s="1" t="s">
        <v>314</v>
      </c>
      <c r="M833" s="1" t="s">
        <v>935</v>
      </c>
      <c r="N833" s="1" t="s">
        <v>33</v>
      </c>
      <c r="O833" s="1" t="s">
        <v>321</v>
      </c>
      <c r="P833" s="1" t="s">
        <v>35</v>
      </c>
      <c r="Q833" s="1" t="s">
        <v>59</v>
      </c>
      <c r="R833" s="1" t="s">
        <v>60</v>
      </c>
      <c r="U833" s="1" t="s">
        <v>61</v>
      </c>
      <c r="W833" s="1">
        <f t="shared" si="26"/>
        <v>2018</v>
      </c>
      <c r="X833" s="1">
        <f t="shared" si="27"/>
        <v>6</v>
      </c>
      <c r="Z833" s="3">
        <v>0</v>
      </c>
    </row>
    <row r="834" spans="1:26" ht="12.75" customHeight="1" x14ac:dyDescent="0.25">
      <c r="A834" s="2">
        <v>43255.393462812499</v>
      </c>
      <c r="C834" s="1" t="s">
        <v>936</v>
      </c>
      <c r="D834" s="1" t="s">
        <v>27</v>
      </c>
      <c r="E834" s="1" t="s">
        <v>937</v>
      </c>
      <c r="F834" s="3">
        <v>6</v>
      </c>
      <c r="G834" s="1" t="s">
        <v>29</v>
      </c>
      <c r="H834" s="3">
        <v>13.8</v>
      </c>
      <c r="I834" s="3">
        <v>82.78</v>
      </c>
      <c r="J834" s="1" t="s">
        <v>313</v>
      </c>
      <c r="L834" s="1" t="s">
        <v>314</v>
      </c>
      <c r="M834" s="1" t="s">
        <v>935</v>
      </c>
      <c r="N834" s="1" t="s">
        <v>33</v>
      </c>
      <c r="O834" s="1" t="s">
        <v>321</v>
      </c>
      <c r="P834" s="1" t="s">
        <v>35</v>
      </c>
      <c r="Q834" s="1" t="s">
        <v>112</v>
      </c>
      <c r="R834" s="1" t="s">
        <v>113</v>
      </c>
      <c r="U834" s="1" t="s">
        <v>114</v>
      </c>
      <c r="W834" s="1">
        <f t="shared" si="26"/>
        <v>2018</v>
      </c>
      <c r="X834" s="1">
        <f t="shared" si="27"/>
        <v>6</v>
      </c>
      <c r="Z834" s="3">
        <v>0</v>
      </c>
    </row>
    <row r="835" spans="1:26" ht="12.75" customHeight="1" x14ac:dyDescent="0.25">
      <c r="A835" s="2">
        <v>43255.393462812499</v>
      </c>
      <c r="B835" s="1" t="s">
        <v>94</v>
      </c>
      <c r="C835" s="1" t="s">
        <v>95</v>
      </c>
      <c r="D835" s="1" t="s">
        <v>57</v>
      </c>
      <c r="E835" s="1" t="s">
        <v>96</v>
      </c>
      <c r="F835" s="3">
        <v>1</v>
      </c>
      <c r="G835" s="1" t="s">
        <v>29</v>
      </c>
      <c r="H835" s="3">
        <v>15.13</v>
      </c>
      <c r="I835" s="3">
        <v>15.13</v>
      </c>
      <c r="J835" s="1" t="s">
        <v>313</v>
      </c>
      <c r="L835" s="1" t="s">
        <v>314</v>
      </c>
      <c r="M835" s="1" t="s">
        <v>935</v>
      </c>
      <c r="N835" s="1" t="s">
        <v>33</v>
      </c>
      <c r="O835" s="1" t="s">
        <v>321</v>
      </c>
      <c r="P835" s="1" t="s">
        <v>35</v>
      </c>
      <c r="Q835" s="1" t="s">
        <v>97</v>
      </c>
      <c r="R835" s="1" t="s">
        <v>98</v>
      </c>
      <c r="U835" s="1" t="s">
        <v>61</v>
      </c>
      <c r="W835" s="1">
        <f t="shared" si="26"/>
        <v>2018</v>
      </c>
      <c r="X835" s="1">
        <f t="shared" si="27"/>
        <v>6</v>
      </c>
      <c r="Z835" s="3">
        <v>0</v>
      </c>
    </row>
    <row r="836" spans="1:26" ht="12.75" customHeight="1" x14ac:dyDescent="0.25">
      <c r="A836" s="2">
        <v>43255.393462812499</v>
      </c>
      <c r="B836" s="1" t="s">
        <v>938</v>
      </c>
      <c r="C836" s="1" t="s">
        <v>939</v>
      </c>
      <c r="D836" s="1" t="s">
        <v>57</v>
      </c>
      <c r="E836" s="1" t="s">
        <v>940</v>
      </c>
      <c r="F836" s="3">
        <v>2</v>
      </c>
      <c r="G836" s="1" t="s">
        <v>29</v>
      </c>
      <c r="H836" s="3">
        <v>15.68</v>
      </c>
      <c r="I836" s="3">
        <v>31.36</v>
      </c>
      <c r="J836" s="1" t="s">
        <v>313</v>
      </c>
      <c r="L836" s="1" t="s">
        <v>314</v>
      </c>
      <c r="M836" s="1" t="s">
        <v>935</v>
      </c>
      <c r="N836" s="1" t="s">
        <v>33</v>
      </c>
      <c r="O836" s="1" t="s">
        <v>321</v>
      </c>
      <c r="P836" s="1" t="s">
        <v>35</v>
      </c>
      <c r="Q836" s="1" t="s">
        <v>97</v>
      </c>
      <c r="R836" s="1" t="s">
        <v>98</v>
      </c>
      <c r="U836" s="1" t="s">
        <v>61</v>
      </c>
      <c r="W836" s="1">
        <f t="shared" si="26"/>
        <v>2018</v>
      </c>
      <c r="X836" s="1">
        <f t="shared" si="27"/>
        <v>6</v>
      </c>
      <c r="Z836" s="3">
        <v>0</v>
      </c>
    </row>
    <row r="837" spans="1:26" ht="12.75" customHeight="1" x14ac:dyDescent="0.25">
      <c r="A837" s="2">
        <v>43255.393462812499</v>
      </c>
      <c r="B837" s="1" t="s">
        <v>267</v>
      </c>
      <c r="C837" s="1" t="s">
        <v>268</v>
      </c>
      <c r="D837" s="1" t="s">
        <v>27</v>
      </c>
      <c r="E837" s="1" t="s">
        <v>269</v>
      </c>
      <c r="F837" s="3">
        <v>3</v>
      </c>
      <c r="G837" s="1" t="s">
        <v>105</v>
      </c>
      <c r="H837" s="3">
        <v>17.95</v>
      </c>
      <c r="I837" s="3">
        <v>53.86</v>
      </c>
      <c r="J837" s="1" t="s">
        <v>313</v>
      </c>
      <c r="L837" s="1" t="s">
        <v>314</v>
      </c>
      <c r="M837" s="1" t="s">
        <v>935</v>
      </c>
      <c r="N837" s="1" t="s">
        <v>33</v>
      </c>
      <c r="O837" s="1" t="s">
        <v>321</v>
      </c>
      <c r="P837" s="1" t="s">
        <v>35</v>
      </c>
      <c r="Q837" s="1" t="s">
        <v>36</v>
      </c>
      <c r="R837" s="1" t="s">
        <v>37</v>
      </c>
      <c r="U837" s="1" t="s">
        <v>61</v>
      </c>
      <c r="W837" s="1">
        <f t="shared" si="26"/>
        <v>2018</v>
      </c>
      <c r="X837" s="1">
        <f t="shared" si="27"/>
        <v>6</v>
      </c>
      <c r="Z837" s="3">
        <v>0</v>
      </c>
    </row>
    <row r="838" spans="1:26" ht="12.75" customHeight="1" x14ac:dyDescent="0.25">
      <c r="A838" s="2">
        <v>43255.393462812499</v>
      </c>
      <c r="B838" s="1" t="s">
        <v>805</v>
      </c>
      <c r="C838" s="1" t="s">
        <v>806</v>
      </c>
      <c r="D838" s="1" t="s">
        <v>57</v>
      </c>
      <c r="E838" s="1" t="s">
        <v>807</v>
      </c>
      <c r="F838" s="3">
        <v>1</v>
      </c>
      <c r="G838" s="1" t="s">
        <v>29</v>
      </c>
      <c r="H838" s="3">
        <v>31.46</v>
      </c>
      <c r="I838" s="3">
        <v>31.46</v>
      </c>
      <c r="J838" s="1" t="s">
        <v>313</v>
      </c>
      <c r="L838" s="1" t="s">
        <v>314</v>
      </c>
      <c r="M838" s="1" t="s">
        <v>935</v>
      </c>
      <c r="N838" s="1" t="s">
        <v>33</v>
      </c>
      <c r="O838" s="1" t="s">
        <v>321</v>
      </c>
      <c r="P838" s="1" t="s">
        <v>35</v>
      </c>
      <c r="Q838" s="1" t="s">
        <v>59</v>
      </c>
      <c r="R838" s="1" t="s">
        <v>60</v>
      </c>
      <c r="U838" s="1" t="s">
        <v>61</v>
      </c>
      <c r="W838" s="1">
        <f t="shared" si="26"/>
        <v>2018</v>
      </c>
      <c r="X838" s="1">
        <f t="shared" si="27"/>
        <v>6</v>
      </c>
      <c r="Z838" s="3">
        <v>0</v>
      </c>
    </row>
    <row r="839" spans="1:26" ht="12.75" customHeight="1" x14ac:dyDescent="0.25">
      <c r="A839" s="2">
        <v>43255.393462812499</v>
      </c>
      <c r="B839" s="1" t="s">
        <v>220</v>
      </c>
      <c r="C839" s="1" t="s">
        <v>221</v>
      </c>
      <c r="D839" s="1" t="s">
        <v>57</v>
      </c>
      <c r="E839" s="1" t="s">
        <v>222</v>
      </c>
      <c r="F839" s="3">
        <v>2</v>
      </c>
      <c r="G839" s="1" t="s">
        <v>29</v>
      </c>
      <c r="H839" s="3">
        <v>32.67</v>
      </c>
      <c r="I839" s="3">
        <v>65.34</v>
      </c>
      <c r="J839" s="1" t="s">
        <v>313</v>
      </c>
      <c r="L839" s="1" t="s">
        <v>314</v>
      </c>
      <c r="M839" s="1" t="s">
        <v>935</v>
      </c>
      <c r="N839" s="1" t="s">
        <v>33</v>
      </c>
      <c r="O839" s="1" t="s">
        <v>321</v>
      </c>
      <c r="P839" s="1" t="s">
        <v>35</v>
      </c>
      <c r="Q839" s="1" t="s">
        <v>59</v>
      </c>
      <c r="R839" s="1" t="s">
        <v>60</v>
      </c>
      <c r="U839" s="1" t="s">
        <v>61</v>
      </c>
      <c r="W839" s="1">
        <f t="shared" si="26"/>
        <v>2018</v>
      </c>
      <c r="X839" s="1">
        <f t="shared" si="27"/>
        <v>6</v>
      </c>
      <c r="Z839" s="3">
        <v>0</v>
      </c>
    </row>
    <row r="840" spans="1:26" ht="12.75" customHeight="1" x14ac:dyDescent="0.25">
      <c r="A840" s="2">
        <v>43255.393462812499</v>
      </c>
      <c r="B840" s="1" t="s">
        <v>274</v>
      </c>
      <c r="C840" s="1" t="s">
        <v>275</v>
      </c>
      <c r="D840" s="1" t="s">
        <v>57</v>
      </c>
      <c r="E840" s="1" t="s">
        <v>276</v>
      </c>
      <c r="F840" s="3">
        <v>1</v>
      </c>
      <c r="G840" s="1" t="s">
        <v>29</v>
      </c>
      <c r="H840" s="3">
        <v>37.51</v>
      </c>
      <c r="I840" s="3">
        <v>37.51</v>
      </c>
      <c r="J840" s="1" t="s">
        <v>313</v>
      </c>
      <c r="L840" s="1" t="s">
        <v>314</v>
      </c>
      <c r="M840" s="1" t="s">
        <v>935</v>
      </c>
      <c r="N840" s="1" t="s">
        <v>33</v>
      </c>
      <c r="O840" s="1" t="s">
        <v>321</v>
      </c>
      <c r="P840" s="1" t="s">
        <v>35</v>
      </c>
      <c r="Q840" s="1" t="s">
        <v>59</v>
      </c>
      <c r="R840" s="1" t="s">
        <v>60</v>
      </c>
      <c r="U840" s="1" t="s">
        <v>61</v>
      </c>
      <c r="W840" s="1">
        <f t="shared" si="26"/>
        <v>2018</v>
      </c>
      <c r="X840" s="1">
        <f t="shared" si="27"/>
        <v>6</v>
      </c>
      <c r="Z840" s="3">
        <v>0</v>
      </c>
    </row>
    <row r="841" spans="1:26" ht="12.75" customHeight="1" x14ac:dyDescent="0.25">
      <c r="A841" s="2">
        <v>43255.393462812499</v>
      </c>
      <c r="C841" s="1" t="s">
        <v>941</v>
      </c>
      <c r="D841" s="1" t="s">
        <v>27</v>
      </c>
      <c r="E841" s="1" t="s">
        <v>942</v>
      </c>
      <c r="F841" s="3">
        <v>1</v>
      </c>
      <c r="G841" s="1" t="s">
        <v>29</v>
      </c>
      <c r="H841" s="3">
        <v>204.49</v>
      </c>
      <c r="I841" s="3">
        <v>204.49</v>
      </c>
      <c r="J841" s="1" t="s">
        <v>313</v>
      </c>
      <c r="L841" s="1" t="s">
        <v>314</v>
      </c>
      <c r="M841" s="1" t="s">
        <v>935</v>
      </c>
      <c r="N841" s="1" t="s">
        <v>33</v>
      </c>
      <c r="O841" s="1" t="s">
        <v>321</v>
      </c>
      <c r="P841" s="1" t="s">
        <v>35</v>
      </c>
      <c r="Q841" s="1" t="s">
        <v>36</v>
      </c>
      <c r="R841" s="1" t="s">
        <v>37</v>
      </c>
      <c r="U841" s="1" t="s">
        <v>54</v>
      </c>
      <c r="W841" s="1">
        <f t="shared" si="26"/>
        <v>2018</v>
      </c>
      <c r="X841" s="1">
        <f t="shared" si="27"/>
        <v>6</v>
      </c>
      <c r="Z841" s="3">
        <v>0</v>
      </c>
    </row>
    <row r="842" spans="1:26" ht="12.75" customHeight="1" x14ac:dyDescent="0.25">
      <c r="A842" s="2">
        <v>43256.269853587997</v>
      </c>
      <c r="B842" s="1" t="s">
        <v>197</v>
      </c>
      <c r="C842" s="1" t="s">
        <v>198</v>
      </c>
      <c r="D842" s="1" t="s">
        <v>150</v>
      </c>
      <c r="E842" s="1" t="s">
        <v>199</v>
      </c>
      <c r="F842" s="3">
        <v>60</v>
      </c>
      <c r="G842" s="1" t="s">
        <v>29</v>
      </c>
      <c r="H842" s="3">
        <v>0.23</v>
      </c>
      <c r="I842" s="3">
        <v>13.61</v>
      </c>
      <c r="J842" s="1" t="s">
        <v>30</v>
      </c>
      <c r="L842" s="1" t="s">
        <v>31</v>
      </c>
      <c r="M842" s="1" t="s">
        <v>943</v>
      </c>
      <c r="N842" s="1" t="s">
        <v>33</v>
      </c>
      <c r="O842" s="1" t="s">
        <v>321</v>
      </c>
      <c r="P842" s="1" t="s">
        <v>35</v>
      </c>
      <c r="Q842" s="1" t="s">
        <v>152</v>
      </c>
      <c r="R842" s="1" t="s">
        <v>153</v>
      </c>
      <c r="U842" s="1" t="s">
        <v>203</v>
      </c>
      <c r="W842" s="1">
        <f t="shared" si="26"/>
        <v>2018</v>
      </c>
      <c r="X842" s="1">
        <f t="shared" si="27"/>
        <v>6</v>
      </c>
      <c r="Z842" s="3">
        <v>0</v>
      </c>
    </row>
    <row r="843" spans="1:26" ht="12.75" customHeight="1" x14ac:dyDescent="0.25">
      <c r="A843" s="2">
        <v>43256.269853587997</v>
      </c>
      <c r="B843" s="1" t="s">
        <v>456</v>
      </c>
      <c r="C843" s="1" t="s">
        <v>457</v>
      </c>
      <c r="D843" s="1" t="s">
        <v>40</v>
      </c>
      <c r="E843" s="1" t="s">
        <v>458</v>
      </c>
      <c r="F843" s="3">
        <v>10</v>
      </c>
      <c r="G843" s="1" t="s">
        <v>29</v>
      </c>
      <c r="H843" s="3">
        <v>0.99</v>
      </c>
      <c r="I843" s="3">
        <v>9.9</v>
      </c>
      <c r="J843" s="1" t="s">
        <v>30</v>
      </c>
      <c r="L843" s="1" t="s">
        <v>31</v>
      </c>
      <c r="M843" s="1" t="s">
        <v>943</v>
      </c>
      <c r="N843" s="1" t="s">
        <v>33</v>
      </c>
      <c r="O843" s="1" t="s">
        <v>321</v>
      </c>
      <c r="P843" s="1" t="s">
        <v>35</v>
      </c>
      <c r="Q843" s="1" t="s">
        <v>79</v>
      </c>
      <c r="R843" s="1" t="s">
        <v>80</v>
      </c>
      <c r="U843" s="1" t="s">
        <v>69</v>
      </c>
      <c r="W843" s="1">
        <f t="shared" si="26"/>
        <v>2018</v>
      </c>
      <c r="X843" s="1">
        <f t="shared" si="27"/>
        <v>6</v>
      </c>
      <c r="Z843" s="3">
        <v>0</v>
      </c>
    </row>
    <row r="844" spans="1:26" ht="12.75" customHeight="1" x14ac:dyDescent="0.25">
      <c r="A844" s="2">
        <v>43256.269853587997</v>
      </c>
      <c r="B844" s="1" t="s">
        <v>47</v>
      </c>
      <c r="C844" s="1" t="s">
        <v>48</v>
      </c>
      <c r="D844" s="1" t="s">
        <v>40</v>
      </c>
      <c r="E844" s="1" t="s">
        <v>49</v>
      </c>
      <c r="F844" s="3">
        <v>100</v>
      </c>
      <c r="G844" s="1" t="s">
        <v>29</v>
      </c>
      <c r="H844" s="3">
        <v>1.06</v>
      </c>
      <c r="I844" s="3">
        <v>106</v>
      </c>
      <c r="J844" s="1" t="s">
        <v>30</v>
      </c>
      <c r="L844" s="1" t="s">
        <v>31</v>
      </c>
      <c r="M844" s="1" t="s">
        <v>943</v>
      </c>
      <c r="N844" s="1" t="s">
        <v>33</v>
      </c>
      <c r="O844" s="1" t="s">
        <v>321</v>
      </c>
      <c r="P844" s="1" t="s">
        <v>35</v>
      </c>
      <c r="Q844" s="1" t="s">
        <v>45</v>
      </c>
      <c r="R844" s="1" t="s">
        <v>46</v>
      </c>
      <c r="W844" s="1">
        <f t="shared" si="26"/>
        <v>2018</v>
      </c>
      <c r="X844" s="1">
        <f t="shared" si="27"/>
        <v>6</v>
      </c>
      <c r="Z844" s="3">
        <v>0</v>
      </c>
    </row>
    <row r="845" spans="1:26" ht="12.75" customHeight="1" x14ac:dyDescent="0.25">
      <c r="A845" s="2">
        <v>43256.269853587997</v>
      </c>
      <c r="B845" s="1" t="s">
        <v>38</v>
      </c>
      <c r="C845" s="1" t="s">
        <v>39</v>
      </c>
      <c r="D845" s="1" t="s">
        <v>40</v>
      </c>
      <c r="E845" s="1" t="s">
        <v>41</v>
      </c>
      <c r="F845" s="3">
        <v>200</v>
      </c>
      <c r="G845" s="1" t="s">
        <v>29</v>
      </c>
      <c r="H845" s="3">
        <v>1.06</v>
      </c>
      <c r="I845" s="3">
        <v>212</v>
      </c>
      <c r="J845" s="1" t="s">
        <v>30</v>
      </c>
      <c r="L845" s="1" t="s">
        <v>31</v>
      </c>
      <c r="M845" s="1" t="s">
        <v>943</v>
      </c>
      <c r="N845" s="1" t="s">
        <v>33</v>
      </c>
      <c r="O845" s="1" t="s">
        <v>321</v>
      </c>
      <c r="P845" s="1" t="s">
        <v>35</v>
      </c>
      <c r="Q845" s="1" t="s">
        <v>45</v>
      </c>
      <c r="R845" s="1" t="s">
        <v>46</v>
      </c>
      <c r="S845" s="1" t="s">
        <v>459</v>
      </c>
      <c r="W845" s="1">
        <f t="shared" si="26"/>
        <v>2018</v>
      </c>
      <c r="X845" s="1">
        <f t="shared" si="27"/>
        <v>6</v>
      </c>
      <c r="Z845" s="3">
        <v>0</v>
      </c>
    </row>
    <row r="846" spans="1:26" ht="12.75" customHeight="1" x14ac:dyDescent="0.25">
      <c r="A846" s="2">
        <v>43256.269853587997</v>
      </c>
      <c r="C846" s="1" t="s">
        <v>50</v>
      </c>
      <c r="D846" s="1" t="s">
        <v>27</v>
      </c>
      <c r="E846" s="1" t="s">
        <v>51</v>
      </c>
      <c r="F846" s="3">
        <v>30</v>
      </c>
      <c r="G846" s="1" t="s">
        <v>29</v>
      </c>
      <c r="H846" s="3">
        <v>1.1499999999999999</v>
      </c>
      <c r="I846" s="3">
        <v>34.5</v>
      </c>
      <c r="J846" s="1" t="s">
        <v>30</v>
      </c>
      <c r="L846" s="1" t="s">
        <v>31</v>
      </c>
      <c r="M846" s="1" t="s">
        <v>943</v>
      </c>
      <c r="N846" s="1" t="s">
        <v>33</v>
      </c>
      <c r="O846" s="1" t="s">
        <v>321</v>
      </c>
      <c r="P846" s="1" t="s">
        <v>35</v>
      </c>
      <c r="Q846" s="1" t="s">
        <v>52</v>
      </c>
      <c r="R846" s="1" t="s">
        <v>53</v>
      </c>
      <c r="U846" s="1" t="s">
        <v>54</v>
      </c>
      <c r="W846" s="1">
        <f t="shared" si="26"/>
        <v>2018</v>
      </c>
      <c r="X846" s="1">
        <f t="shared" si="27"/>
        <v>6</v>
      </c>
      <c r="Z846" s="3">
        <v>0</v>
      </c>
    </row>
    <row r="847" spans="1:26" ht="12.75" customHeight="1" x14ac:dyDescent="0.25">
      <c r="A847" s="2">
        <v>43256.269853587997</v>
      </c>
      <c r="C847" s="1" t="s">
        <v>204</v>
      </c>
      <c r="D847" s="1" t="s">
        <v>40</v>
      </c>
      <c r="E847" s="1" t="s">
        <v>205</v>
      </c>
      <c r="F847" s="3">
        <v>20</v>
      </c>
      <c r="G847" s="1" t="s">
        <v>29</v>
      </c>
      <c r="H847" s="3">
        <v>1.19</v>
      </c>
      <c r="I847" s="3">
        <v>23.72</v>
      </c>
      <c r="J847" s="1" t="s">
        <v>30</v>
      </c>
      <c r="L847" s="1" t="s">
        <v>31</v>
      </c>
      <c r="M847" s="1" t="s">
        <v>943</v>
      </c>
      <c r="N847" s="1" t="s">
        <v>33</v>
      </c>
      <c r="O847" s="1" t="s">
        <v>321</v>
      </c>
      <c r="P847" s="1" t="s">
        <v>35</v>
      </c>
      <c r="Q847" s="1" t="s">
        <v>67</v>
      </c>
      <c r="R847" s="1" t="s">
        <v>68</v>
      </c>
      <c r="U847" s="1" t="s">
        <v>183</v>
      </c>
      <c r="W847" s="1">
        <f t="shared" si="26"/>
        <v>2018</v>
      </c>
      <c r="X847" s="1">
        <f t="shared" si="27"/>
        <v>6</v>
      </c>
      <c r="Z847" s="3">
        <v>0</v>
      </c>
    </row>
    <row r="848" spans="1:26" ht="12.75" customHeight="1" x14ac:dyDescent="0.25">
      <c r="A848" s="2">
        <v>43256.269853587997</v>
      </c>
      <c r="B848" s="1" t="s">
        <v>460</v>
      </c>
      <c r="C848" s="1" t="s">
        <v>461</v>
      </c>
      <c r="D848" s="1" t="s">
        <v>40</v>
      </c>
      <c r="E848" s="1" t="s">
        <v>462</v>
      </c>
      <c r="F848" s="3">
        <v>40</v>
      </c>
      <c r="G848" s="1" t="s">
        <v>29</v>
      </c>
      <c r="H848" s="3">
        <v>1.21</v>
      </c>
      <c r="I848" s="3">
        <v>48.59</v>
      </c>
      <c r="J848" s="1" t="s">
        <v>30</v>
      </c>
      <c r="L848" s="1" t="s">
        <v>31</v>
      </c>
      <c r="M848" s="1" t="s">
        <v>943</v>
      </c>
      <c r="N848" s="1" t="s">
        <v>33</v>
      </c>
      <c r="O848" s="1" t="s">
        <v>321</v>
      </c>
      <c r="P848" s="1" t="s">
        <v>35</v>
      </c>
      <c r="Q848" s="1" t="s">
        <v>463</v>
      </c>
      <c r="R848" s="1" t="s">
        <v>464</v>
      </c>
      <c r="U848" s="1" t="s">
        <v>139</v>
      </c>
      <c r="W848" s="1">
        <f t="shared" si="26"/>
        <v>2018</v>
      </c>
      <c r="X848" s="1">
        <f t="shared" si="27"/>
        <v>6</v>
      </c>
      <c r="Z848" s="3">
        <v>0</v>
      </c>
    </row>
    <row r="849" spans="1:26" ht="12.75" customHeight="1" x14ac:dyDescent="0.25">
      <c r="A849" s="2">
        <v>43256.269853587997</v>
      </c>
      <c r="C849" s="1" t="s">
        <v>70</v>
      </c>
      <c r="D849" s="1" t="s">
        <v>71</v>
      </c>
      <c r="E849" s="1" t="s">
        <v>72</v>
      </c>
      <c r="F849" s="3">
        <v>200</v>
      </c>
      <c r="G849" s="1" t="s">
        <v>29</v>
      </c>
      <c r="H849" s="3">
        <v>2.35</v>
      </c>
      <c r="I849" s="3">
        <v>469.48</v>
      </c>
      <c r="J849" s="1" t="s">
        <v>30</v>
      </c>
      <c r="L849" s="1" t="s">
        <v>31</v>
      </c>
      <c r="M849" s="1" t="s">
        <v>943</v>
      </c>
      <c r="N849" s="1" t="s">
        <v>33</v>
      </c>
      <c r="O849" s="1" t="s">
        <v>321</v>
      </c>
      <c r="P849" s="1" t="s">
        <v>35</v>
      </c>
      <c r="Q849" s="1" t="s">
        <v>73</v>
      </c>
      <c r="R849" s="1" t="s">
        <v>74</v>
      </c>
      <c r="U849" s="1" t="s">
        <v>75</v>
      </c>
      <c r="W849" s="1">
        <f t="shared" si="26"/>
        <v>2018</v>
      </c>
      <c r="X849" s="1">
        <f t="shared" si="27"/>
        <v>6</v>
      </c>
      <c r="Z849" s="3">
        <v>0</v>
      </c>
    </row>
    <row r="850" spans="1:26" ht="12.75" customHeight="1" x14ac:dyDescent="0.25">
      <c r="A850" s="2">
        <v>43256.269853587997</v>
      </c>
      <c r="B850" s="1" t="s">
        <v>81</v>
      </c>
      <c r="C850" s="1" t="s">
        <v>82</v>
      </c>
      <c r="D850" s="1" t="s">
        <v>27</v>
      </c>
      <c r="E850" s="1" t="s">
        <v>83</v>
      </c>
      <c r="F850" s="3">
        <v>16</v>
      </c>
      <c r="G850" s="1" t="s">
        <v>29</v>
      </c>
      <c r="H850" s="3">
        <v>3.79</v>
      </c>
      <c r="I850" s="3">
        <v>60.56</v>
      </c>
      <c r="J850" s="1" t="s">
        <v>30</v>
      </c>
      <c r="L850" s="1" t="s">
        <v>31</v>
      </c>
      <c r="M850" s="1" t="s">
        <v>943</v>
      </c>
      <c r="N850" s="1" t="s">
        <v>33</v>
      </c>
      <c r="O850" s="1" t="s">
        <v>321</v>
      </c>
      <c r="P850" s="1" t="s">
        <v>35</v>
      </c>
      <c r="Q850" s="1" t="s">
        <v>84</v>
      </c>
      <c r="R850" s="1" t="s">
        <v>85</v>
      </c>
      <c r="U850" s="1" t="s">
        <v>86</v>
      </c>
      <c r="W850" s="1">
        <f t="shared" si="26"/>
        <v>2018</v>
      </c>
      <c r="X850" s="1">
        <f t="shared" si="27"/>
        <v>6</v>
      </c>
      <c r="Z850" s="3">
        <v>0</v>
      </c>
    </row>
    <row r="851" spans="1:26" ht="12.75" customHeight="1" x14ac:dyDescent="0.25">
      <c r="A851" s="2">
        <v>43256.269853587997</v>
      </c>
      <c r="C851" s="1" t="s">
        <v>209</v>
      </c>
      <c r="D851" s="1" t="s">
        <v>27</v>
      </c>
      <c r="E851" s="1" t="s">
        <v>210</v>
      </c>
      <c r="F851" s="3">
        <v>6</v>
      </c>
      <c r="G851" s="1" t="s">
        <v>105</v>
      </c>
      <c r="H851" s="3">
        <v>6.29</v>
      </c>
      <c r="I851" s="3">
        <v>37.74</v>
      </c>
      <c r="J851" s="1" t="s">
        <v>30</v>
      </c>
      <c r="L851" s="1" t="s">
        <v>31</v>
      </c>
      <c r="M851" s="1" t="s">
        <v>943</v>
      </c>
      <c r="N851" s="1" t="s">
        <v>33</v>
      </c>
      <c r="O851" s="1" t="s">
        <v>321</v>
      </c>
      <c r="P851" s="1" t="s">
        <v>35</v>
      </c>
      <c r="Q851" s="1" t="s">
        <v>52</v>
      </c>
      <c r="R851" s="1" t="s">
        <v>53</v>
      </c>
      <c r="U851" s="1" t="s">
        <v>54</v>
      </c>
      <c r="W851" s="1">
        <f t="shared" si="26"/>
        <v>2018</v>
      </c>
      <c r="X851" s="1">
        <f t="shared" si="27"/>
        <v>6</v>
      </c>
      <c r="Z851" s="3">
        <v>0</v>
      </c>
    </row>
    <row r="852" spans="1:26" ht="12.75" customHeight="1" x14ac:dyDescent="0.25">
      <c r="A852" s="2">
        <v>43256.269853587997</v>
      </c>
      <c r="B852" s="1" t="s">
        <v>944</v>
      </c>
      <c r="C852" s="1" t="s">
        <v>945</v>
      </c>
      <c r="D852" s="1" t="s">
        <v>57</v>
      </c>
      <c r="E852" s="1" t="s">
        <v>946</v>
      </c>
      <c r="F852" s="3">
        <v>1</v>
      </c>
      <c r="G852" s="1" t="s">
        <v>29</v>
      </c>
      <c r="H852" s="3">
        <v>16.940000000000001</v>
      </c>
      <c r="I852" s="3">
        <v>16.940000000000001</v>
      </c>
      <c r="J852" s="1" t="s">
        <v>30</v>
      </c>
      <c r="L852" s="1" t="s">
        <v>31</v>
      </c>
      <c r="M852" s="1" t="s">
        <v>943</v>
      </c>
      <c r="N852" s="1" t="s">
        <v>33</v>
      </c>
      <c r="O852" s="1" t="s">
        <v>321</v>
      </c>
      <c r="P852" s="1" t="s">
        <v>35</v>
      </c>
      <c r="Q852" s="1" t="s">
        <v>59</v>
      </c>
      <c r="R852" s="1" t="s">
        <v>60</v>
      </c>
      <c r="U852" s="1" t="s">
        <v>61</v>
      </c>
      <c r="W852" s="1">
        <f t="shared" si="26"/>
        <v>2018</v>
      </c>
      <c r="X852" s="1">
        <f t="shared" si="27"/>
        <v>6</v>
      </c>
      <c r="Z852" s="3">
        <v>0</v>
      </c>
    </row>
    <row r="853" spans="1:26" ht="12.75" customHeight="1" x14ac:dyDescent="0.25">
      <c r="A853" s="2">
        <v>43256.269853587997</v>
      </c>
      <c r="B853" s="1" t="s">
        <v>267</v>
      </c>
      <c r="C853" s="1" t="s">
        <v>268</v>
      </c>
      <c r="D853" s="1" t="s">
        <v>27</v>
      </c>
      <c r="E853" s="1" t="s">
        <v>269</v>
      </c>
      <c r="F853" s="3">
        <v>6</v>
      </c>
      <c r="G853" s="1" t="s">
        <v>105</v>
      </c>
      <c r="H853" s="3">
        <v>17.96</v>
      </c>
      <c r="I853" s="3">
        <v>107.76</v>
      </c>
      <c r="J853" s="1" t="s">
        <v>30</v>
      </c>
      <c r="L853" s="1" t="s">
        <v>31</v>
      </c>
      <c r="M853" s="1" t="s">
        <v>943</v>
      </c>
      <c r="N853" s="1" t="s">
        <v>33</v>
      </c>
      <c r="O853" s="1" t="s">
        <v>321</v>
      </c>
      <c r="P853" s="1" t="s">
        <v>35</v>
      </c>
      <c r="Q853" s="1" t="s">
        <v>36</v>
      </c>
      <c r="R853" s="1" t="s">
        <v>37</v>
      </c>
      <c r="U853" s="1" t="s">
        <v>61</v>
      </c>
      <c r="W853" s="1">
        <f t="shared" si="26"/>
        <v>2018</v>
      </c>
      <c r="X853" s="1">
        <f t="shared" si="27"/>
        <v>6</v>
      </c>
      <c r="Z853" s="3">
        <v>0</v>
      </c>
    </row>
    <row r="854" spans="1:26" ht="12.75" customHeight="1" x14ac:dyDescent="0.25">
      <c r="A854" s="2">
        <v>43256.269853587997</v>
      </c>
      <c r="C854" s="1" t="s">
        <v>270</v>
      </c>
      <c r="D854" s="1" t="s">
        <v>27</v>
      </c>
      <c r="E854" s="1" t="s">
        <v>271</v>
      </c>
      <c r="F854" s="3">
        <v>25</v>
      </c>
      <c r="G854" s="1" t="s">
        <v>105</v>
      </c>
      <c r="H854" s="3">
        <v>20.57</v>
      </c>
      <c r="I854" s="3">
        <v>514.16999999999996</v>
      </c>
      <c r="J854" s="1" t="s">
        <v>30</v>
      </c>
      <c r="L854" s="1" t="s">
        <v>31</v>
      </c>
      <c r="M854" s="1" t="s">
        <v>943</v>
      </c>
      <c r="N854" s="1" t="s">
        <v>33</v>
      </c>
      <c r="O854" s="1" t="s">
        <v>321</v>
      </c>
      <c r="P854" s="1" t="s">
        <v>35</v>
      </c>
      <c r="Q854" s="1" t="s">
        <v>112</v>
      </c>
      <c r="R854" s="1" t="s">
        <v>113</v>
      </c>
      <c r="U854" s="1" t="s">
        <v>160</v>
      </c>
      <c r="W854" s="1">
        <f t="shared" si="26"/>
        <v>2018</v>
      </c>
      <c r="X854" s="1">
        <f t="shared" si="27"/>
        <v>6</v>
      </c>
      <c r="Z854" s="3">
        <v>0</v>
      </c>
    </row>
    <row r="855" spans="1:26" ht="12.75" customHeight="1" x14ac:dyDescent="0.25">
      <c r="A855" s="2">
        <v>43256.269853587997</v>
      </c>
      <c r="C855" s="1" t="s">
        <v>947</v>
      </c>
      <c r="D855" s="1" t="s">
        <v>27</v>
      </c>
      <c r="E855" s="1" t="s">
        <v>948</v>
      </c>
      <c r="F855" s="3">
        <v>3</v>
      </c>
      <c r="G855" s="1" t="s">
        <v>29</v>
      </c>
      <c r="H855" s="3">
        <v>26.62</v>
      </c>
      <c r="I855" s="3">
        <v>79.86</v>
      </c>
      <c r="J855" s="1" t="s">
        <v>30</v>
      </c>
      <c r="L855" s="1" t="s">
        <v>31</v>
      </c>
      <c r="M855" s="1" t="s">
        <v>943</v>
      </c>
      <c r="N855" s="1" t="s">
        <v>33</v>
      </c>
      <c r="O855" s="1" t="s">
        <v>321</v>
      </c>
      <c r="P855" s="1" t="s">
        <v>35</v>
      </c>
      <c r="Q855" s="1" t="s">
        <v>142</v>
      </c>
      <c r="R855" s="1" t="s">
        <v>143</v>
      </c>
      <c r="U855" s="1" t="s">
        <v>54</v>
      </c>
      <c r="W855" s="1">
        <f t="shared" si="26"/>
        <v>2018</v>
      </c>
      <c r="X855" s="1">
        <f t="shared" si="27"/>
        <v>6</v>
      </c>
      <c r="Z855" s="3">
        <v>0</v>
      </c>
    </row>
    <row r="856" spans="1:26" ht="12.75" customHeight="1" x14ac:dyDescent="0.25">
      <c r="A856" s="2">
        <v>43256.269853587997</v>
      </c>
      <c r="B856" s="1" t="s">
        <v>124</v>
      </c>
      <c r="C856" s="1" t="s">
        <v>125</v>
      </c>
      <c r="D856" s="1" t="s">
        <v>40</v>
      </c>
      <c r="E856" s="1" t="s">
        <v>126</v>
      </c>
      <c r="F856" s="3">
        <v>1</v>
      </c>
      <c r="G856" s="1" t="s">
        <v>29</v>
      </c>
      <c r="H856" s="3">
        <v>29.3</v>
      </c>
      <c r="I856" s="3">
        <v>29.3</v>
      </c>
      <c r="J856" s="1" t="s">
        <v>30</v>
      </c>
      <c r="L856" s="1" t="s">
        <v>31</v>
      </c>
      <c r="M856" s="1" t="s">
        <v>943</v>
      </c>
      <c r="N856" s="1" t="s">
        <v>33</v>
      </c>
      <c r="O856" s="1" t="s">
        <v>321</v>
      </c>
      <c r="P856" s="1" t="s">
        <v>35</v>
      </c>
      <c r="Q856" s="1" t="s">
        <v>90</v>
      </c>
      <c r="R856" s="1" t="s">
        <v>91</v>
      </c>
      <c r="U856" s="1" t="s">
        <v>69</v>
      </c>
      <c r="W856" s="1">
        <f t="shared" si="26"/>
        <v>2018</v>
      </c>
      <c r="X856" s="1">
        <f t="shared" si="27"/>
        <v>6</v>
      </c>
      <c r="Z856" s="3">
        <v>0</v>
      </c>
    </row>
    <row r="857" spans="1:26" ht="12.75" customHeight="1" x14ac:dyDescent="0.25">
      <c r="A857" s="2">
        <v>43256.269853587997</v>
      </c>
      <c r="B857" s="1" t="s">
        <v>220</v>
      </c>
      <c r="C857" s="1" t="s">
        <v>221</v>
      </c>
      <c r="D857" s="1" t="s">
        <v>57</v>
      </c>
      <c r="E857" s="1" t="s">
        <v>222</v>
      </c>
      <c r="F857" s="3">
        <v>3</v>
      </c>
      <c r="G857" s="1" t="s">
        <v>29</v>
      </c>
      <c r="H857" s="3">
        <v>32.67</v>
      </c>
      <c r="I857" s="3">
        <v>98.01</v>
      </c>
      <c r="J857" s="1" t="s">
        <v>30</v>
      </c>
      <c r="L857" s="1" t="s">
        <v>31</v>
      </c>
      <c r="M857" s="1" t="s">
        <v>943</v>
      </c>
      <c r="N857" s="1" t="s">
        <v>33</v>
      </c>
      <c r="O857" s="1" t="s">
        <v>321</v>
      </c>
      <c r="P857" s="1" t="s">
        <v>35</v>
      </c>
      <c r="Q857" s="1" t="s">
        <v>59</v>
      </c>
      <c r="R857" s="1" t="s">
        <v>60</v>
      </c>
      <c r="U857" s="1" t="s">
        <v>61</v>
      </c>
      <c r="W857" s="1">
        <f t="shared" si="26"/>
        <v>2018</v>
      </c>
      <c r="X857" s="1">
        <f t="shared" si="27"/>
        <v>6</v>
      </c>
      <c r="Z857" s="3">
        <v>0</v>
      </c>
    </row>
    <row r="858" spans="1:26" ht="12.75" customHeight="1" x14ac:dyDescent="0.25">
      <c r="A858" s="2">
        <v>43256.269853587997</v>
      </c>
      <c r="B858" s="1" t="s">
        <v>274</v>
      </c>
      <c r="C858" s="1" t="s">
        <v>275</v>
      </c>
      <c r="D858" s="1" t="s">
        <v>57</v>
      </c>
      <c r="E858" s="1" t="s">
        <v>276</v>
      </c>
      <c r="F858" s="3">
        <v>1</v>
      </c>
      <c r="G858" s="1" t="s">
        <v>29</v>
      </c>
      <c r="H858" s="3">
        <v>37.51</v>
      </c>
      <c r="I858" s="3">
        <v>37.51</v>
      </c>
      <c r="J858" s="1" t="s">
        <v>30</v>
      </c>
      <c r="L858" s="1" t="s">
        <v>31</v>
      </c>
      <c r="M858" s="1" t="s">
        <v>943</v>
      </c>
      <c r="N858" s="1" t="s">
        <v>33</v>
      </c>
      <c r="O858" s="1" t="s">
        <v>321</v>
      </c>
      <c r="P858" s="1" t="s">
        <v>35</v>
      </c>
      <c r="Q858" s="1" t="s">
        <v>59</v>
      </c>
      <c r="R858" s="1" t="s">
        <v>60</v>
      </c>
      <c r="U858" s="1" t="s">
        <v>61</v>
      </c>
      <c r="W858" s="1">
        <f t="shared" ref="W858:W921" si="28">YEAR(A858)</f>
        <v>2018</v>
      </c>
      <c r="X858" s="1">
        <f t="shared" ref="X858:X921" si="29">MONTH(A858)</f>
        <v>6</v>
      </c>
      <c r="Z858" s="3">
        <v>0</v>
      </c>
    </row>
    <row r="859" spans="1:26" ht="12.75" customHeight="1" x14ac:dyDescent="0.25">
      <c r="A859" s="2">
        <v>43256.269853587997</v>
      </c>
      <c r="B859" s="1" t="s">
        <v>118</v>
      </c>
      <c r="C859" s="1" t="s">
        <v>119</v>
      </c>
      <c r="D859" s="1" t="s">
        <v>57</v>
      </c>
      <c r="E859" s="1" t="s">
        <v>120</v>
      </c>
      <c r="F859" s="3">
        <v>8</v>
      </c>
      <c r="G859" s="1" t="s">
        <v>29</v>
      </c>
      <c r="H859" s="3">
        <v>37.840000000000003</v>
      </c>
      <c r="I859" s="3">
        <v>302.70999999999998</v>
      </c>
      <c r="J859" s="1" t="s">
        <v>30</v>
      </c>
      <c r="L859" s="1" t="s">
        <v>31</v>
      </c>
      <c r="M859" s="1" t="s">
        <v>943</v>
      </c>
      <c r="N859" s="1" t="s">
        <v>33</v>
      </c>
      <c r="O859" s="1" t="s">
        <v>321</v>
      </c>
      <c r="P859" s="1" t="s">
        <v>35</v>
      </c>
      <c r="Q859" s="1" t="s">
        <v>121</v>
      </c>
      <c r="R859" s="1" t="s">
        <v>122</v>
      </c>
      <c r="U859" s="1" t="s">
        <v>123</v>
      </c>
      <c r="W859" s="1">
        <f t="shared" si="28"/>
        <v>2018</v>
      </c>
      <c r="X859" s="1">
        <f t="shared" si="29"/>
        <v>6</v>
      </c>
      <c r="Z859" s="3">
        <v>0</v>
      </c>
    </row>
    <row r="860" spans="1:26" ht="12.75" customHeight="1" x14ac:dyDescent="0.25">
      <c r="A860" s="2">
        <v>43256.269853587997</v>
      </c>
      <c r="B860" s="1" t="s">
        <v>833</v>
      </c>
      <c r="C860" s="1" t="s">
        <v>834</v>
      </c>
      <c r="D860" s="1" t="s">
        <v>57</v>
      </c>
      <c r="E860" s="1" t="s">
        <v>835</v>
      </c>
      <c r="F860" s="3">
        <v>2</v>
      </c>
      <c r="G860" s="1" t="s">
        <v>29</v>
      </c>
      <c r="H860" s="3">
        <v>40.090000000000003</v>
      </c>
      <c r="I860" s="3">
        <v>80.180000000000007</v>
      </c>
      <c r="J860" s="1" t="s">
        <v>30</v>
      </c>
      <c r="L860" s="1" t="s">
        <v>31</v>
      </c>
      <c r="M860" s="1" t="s">
        <v>943</v>
      </c>
      <c r="N860" s="1" t="s">
        <v>33</v>
      </c>
      <c r="O860" s="1" t="s">
        <v>321</v>
      </c>
      <c r="P860" s="1" t="s">
        <v>35</v>
      </c>
      <c r="Q860" s="1" t="s">
        <v>59</v>
      </c>
      <c r="R860" s="1" t="s">
        <v>60</v>
      </c>
      <c r="U860" s="1" t="s">
        <v>61</v>
      </c>
      <c r="W860" s="1">
        <f t="shared" si="28"/>
        <v>2018</v>
      </c>
      <c r="X860" s="1">
        <f t="shared" si="29"/>
        <v>6</v>
      </c>
      <c r="Z860" s="3">
        <v>0</v>
      </c>
    </row>
    <row r="861" spans="1:26" ht="12.75" customHeight="1" x14ac:dyDescent="0.25">
      <c r="A861" s="2">
        <v>43256.269853587997</v>
      </c>
      <c r="C861" s="1" t="s">
        <v>588</v>
      </c>
      <c r="D861" s="1" t="s">
        <v>27</v>
      </c>
      <c r="E861" s="1" t="s">
        <v>589</v>
      </c>
      <c r="F861" s="3">
        <v>2</v>
      </c>
      <c r="G861" s="1" t="s">
        <v>29</v>
      </c>
      <c r="H861" s="3">
        <v>48.4</v>
      </c>
      <c r="I861" s="3">
        <v>96.8</v>
      </c>
      <c r="J861" s="1" t="s">
        <v>30</v>
      </c>
      <c r="L861" s="1" t="s">
        <v>31</v>
      </c>
      <c r="M861" s="1" t="s">
        <v>943</v>
      </c>
      <c r="N861" s="1" t="s">
        <v>33</v>
      </c>
      <c r="O861" s="1" t="s">
        <v>321</v>
      </c>
      <c r="P861" s="1" t="s">
        <v>35</v>
      </c>
      <c r="Q861" s="1" t="s">
        <v>112</v>
      </c>
      <c r="R861" s="1" t="s">
        <v>113</v>
      </c>
      <c r="U861" s="1" t="s">
        <v>160</v>
      </c>
      <c r="W861" s="1">
        <f t="shared" si="28"/>
        <v>2018</v>
      </c>
      <c r="X861" s="1">
        <f t="shared" si="29"/>
        <v>6</v>
      </c>
      <c r="Z861" s="3">
        <v>0</v>
      </c>
    </row>
    <row r="862" spans="1:26" ht="12.75" customHeight="1" x14ac:dyDescent="0.25">
      <c r="A862" s="2">
        <v>43256.269853587997</v>
      </c>
      <c r="B862" s="1" t="s">
        <v>155</v>
      </c>
      <c r="C862" s="1" t="s">
        <v>156</v>
      </c>
      <c r="D862" s="1" t="s">
        <v>57</v>
      </c>
      <c r="E862" s="1" t="s">
        <v>157</v>
      </c>
      <c r="F862" s="3">
        <v>2</v>
      </c>
      <c r="G862" s="1" t="s">
        <v>29</v>
      </c>
      <c r="H862" s="3">
        <v>54.45</v>
      </c>
      <c r="I862" s="3">
        <v>108.9</v>
      </c>
      <c r="J862" s="1" t="s">
        <v>30</v>
      </c>
      <c r="L862" s="1" t="s">
        <v>31</v>
      </c>
      <c r="M862" s="1" t="s">
        <v>943</v>
      </c>
      <c r="N862" s="1" t="s">
        <v>33</v>
      </c>
      <c r="O862" s="1" t="s">
        <v>321</v>
      </c>
      <c r="P862" s="1" t="s">
        <v>35</v>
      </c>
      <c r="Q862" s="1" t="s">
        <v>59</v>
      </c>
      <c r="R862" s="1" t="s">
        <v>60</v>
      </c>
      <c r="U862" s="1" t="s">
        <v>61</v>
      </c>
      <c r="W862" s="1">
        <f t="shared" si="28"/>
        <v>2018</v>
      </c>
      <c r="X862" s="1">
        <f t="shared" si="29"/>
        <v>6</v>
      </c>
      <c r="Z862" s="3">
        <v>0</v>
      </c>
    </row>
    <row r="863" spans="1:26" ht="12.75" customHeight="1" x14ac:dyDescent="0.25">
      <c r="A863" s="2">
        <v>43256.269853587997</v>
      </c>
      <c r="C863" s="1" t="s">
        <v>158</v>
      </c>
      <c r="D863" s="1" t="s">
        <v>27</v>
      </c>
      <c r="E863" s="1" t="s">
        <v>159</v>
      </c>
      <c r="F863" s="3">
        <v>1</v>
      </c>
      <c r="G863" s="1" t="s">
        <v>105</v>
      </c>
      <c r="H863" s="3">
        <v>57.72</v>
      </c>
      <c r="I863" s="3">
        <v>57.72</v>
      </c>
      <c r="J863" s="1" t="s">
        <v>30</v>
      </c>
      <c r="L863" s="1" t="s">
        <v>31</v>
      </c>
      <c r="M863" s="1" t="s">
        <v>943</v>
      </c>
      <c r="N863" s="1" t="s">
        <v>33</v>
      </c>
      <c r="O863" s="1" t="s">
        <v>321</v>
      </c>
      <c r="P863" s="1" t="s">
        <v>35</v>
      </c>
      <c r="Q863" s="1" t="s">
        <v>112</v>
      </c>
      <c r="R863" s="1" t="s">
        <v>113</v>
      </c>
      <c r="U863" s="1" t="s">
        <v>160</v>
      </c>
      <c r="W863" s="1">
        <f t="shared" si="28"/>
        <v>2018</v>
      </c>
      <c r="X863" s="1">
        <f t="shared" si="29"/>
        <v>6</v>
      </c>
      <c r="Z863" s="3">
        <v>0</v>
      </c>
    </row>
    <row r="864" spans="1:26" ht="12.75" customHeight="1" x14ac:dyDescent="0.25">
      <c r="A864" s="2">
        <v>43256.269853587997</v>
      </c>
      <c r="C864" s="1" t="s">
        <v>285</v>
      </c>
      <c r="D864" s="1" t="s">
        <v>40</v>
      </c>
      <c r="E864" s="1" t="s">
        <v>286</v>
      </c>
      <c r="F864" s="3">
        <v>10</v>
      </c>
      <c r="G864" s="1" t="s">
        <v>105</v>
      </c>
      <c r="H864" s="3">
        <v>60.5</v>
      </c>
      <c r="I864" s="3">
        <v>605</v>
      </c>
      <c r="J864" s="1" t="s">
        <v>30</v>
      </c>
      <c r="L864" s="1" t="s">
        <v>31</v>
      </c>
      <c r="M864" s="1" t="s">
        <v>943</v>
      </c>
      <c r="N864" s="1" t="s">
        <v>33</v>
      </c>
      <c r="O864" s="1" t="s">
        <v>321</v>
      </c>
      <c r="P864" s="1" t="s">
        <v>35</v>
      </c>
      <c r="Q864" s="1" t="s">
        <v>181</v>
      </c>
      <c r="R864" s="1" t="s">
        <v>182</v>
      </c>
      <c r="U864" s="1" t="s">
        <v>288</v>
      </c>
      <c r="W864" s="1">
        <f t="shared" si="28"/>
        <v>2018</v>
      </c>
      <c r="X864" s="1">
        <f t="shared" si="29"/>
        <v>6</v>
      </c>
      <c r="Z864" s="3">
        <v>0</v>
      </c>
    </row>
    <row r="865" spans="1:26" ht="12.75" customHeight="1" x14ac:dyDescent="0.25">
      <c r="A865" s="2">
        <v>43256.269853587997</v>
      </c>
      <c r="B865" s="1" t="s">
        <v>229</v>
      </c>
      <c r="C865" s="1" t="s">
        <v>230</v>
      </c>
      <c r="D865" s="1" t="s">
        <v>57</v>
      </c>
      <c r="E865" s="1" t="s">
        <v>231</v>
      </c>
      <c r="F865" s="3">
        <v>1</v>
      </c>
      <c r="G865" s="1" t="s">
        <v>105</v>
      </c>
      <c r="H865" s="3">
        <v>219.01</v>
      </c>
      <c r="I865" s="3">
        <v>219.01</v>
      </c>
      <c r="J865" s="1" t="s">
        <v>30</v>
      </c>
      <c r="L865" s="1" t="s">
        <v>31</v>
      </c>
      <c r="M865" s="1" t="s">
        <v>943</v>
      </c>
      <c r="N865" s="1" t="s">
        <v>33</v>
      </c>
      <c r="O865" s="1" t="s">
        <v>321</v>
      </c>
      <c r="P865" s="1" t="s">
        <v>35</v>
      </c>
      <c r="Q865" s="1" t="s">
        <v>59</v>
      </c>
      <c r="R865" s="1" t="s">
        <v>60</v>
      </c>
      <c r="U865" s="1" t="s">
        <v>61</v>
      </c>
      <c r="W865" s="1">
        <f t="shared" si="28"/>
        <v>2018</v>
      </c>
      <c r="X865" s="1">
        <f t="shared" si="29"/>
        <v>6</v>
      </c>
      <c r="Z865" s="3">
        <v>0</v>
      </c>
    </row>
    <row r="866" spans="1:26" ht="12.75" customHeight="1" x14ac:dyDescent="0.25">
      <c r="A866" s="2">
        <v>43256.270940312497</v>
      </c>
      <c r="B866" s="1" t="s">
        <v>886</v>
      </c>
      <c r="C866" s="1" t="s">
        <v>887</v>
      </c>
      <c r="D866" s="1" t="s">
        <v>40</v>
      </c>
      <c r="E866" s="1" t="s">
        <v>888</v>
      </c>
      <c r="F866" s="3">
        <v>10</v>
      </c>
      <c r="G866" s="1" t="s">
        <v>29</v>
      </c>
      <c r="H866" s="3">
        <v>1.47</v>
      </c>
      <c r="I866" s="3">
        <v>14.7</v>
      </c>
      <c r="J866" s="1" t="s">
        <v>235</v>
      </c>
      <c r="L866" s="1" t="s">
        <v>236</v>
      </c>
      <c r="M866" s="1" t="s">
        <v>949</v>
      </c>
      <c r="N866" s="1" t="s">
        <v>33</v>
      </c>
      <c r="O866" s="1" t="s">
        <v>321</v>
      </c>
      <c r="P866" s="1" t="s">
        <v>35</v>
      </c>
      <c r="Q866" s="1" t="s">
        <v>282</v>
      </c>
      <c r="R866" s="1" t="s">
        <v>283</v>
      </c>
      <c r="U866" s="1" t="s">
        <v>890</v>
      </c>
      <c r="W866" s="1">
        <f t="shared" si="28"/>
        <v>2018</v>
      </c>
      <c r="X866" s="1">
        <f t="shared" si="29"/>
        <v>6</v>
      </c>
      <c r="Z866" s="3">
        <v>0</v>
      </c>
    </row>
    <row r="867" spans="1:26" ht="12.75" customHeight="1" x14ac:dyDescent="0.25">
      <c r="A867" s="2">
        <v>43256.270940312497</v>
      </c>
      <c r="B867" s="1" t="s">
        <v>894</v>
      </c>
      <c r="C867" s="1" t="s">
        <v>895</v>
      </c>
      <c r="D867" s="1" t="s">
        <v>40</v>
      </c>
      <c r="E867" s="1" t="s">
        <v>896</v>
      </c>
      <c r="F867" s="3">
        <v>10</v>
      </c>
      <c r="G867" s="1" t="s">
        <v>29</v>
      </c>
      <c r="H867" s="3">
        <v>1.5</v>
      </c>
      <c r="I867" s="3">
        <v>15</v>
      </c>
      <c r="J867" s="1" t="s">
        <v>235</v>
      </c>
      <c r="L867" s="1" t="s">
        <v>236</v>
      </c>
      <c r="M867" s="1" t="s">
        <v>949</v>
      </c>
      <c r="N867" s="1" t="s">
        <v>33</v>
      </c>
      <c r="O867" s="1" t="s">
        <v>321</v>
      </c>
      <c r="P867" s="1" t="s">
        <v>35</v>
      </c>
      <c r="Q867" s="1" t="s">
        <v>282</v>
      </c>
      <c r="R867" s="1" t="s">
        <v>283</v>
      </c>
      <c r="U867" s="1" t="s">
        <v>890</v>
      </c>
      <c r="W867" s="1">
        <f t="shared" si="28"/>
        <v>2018</v>
      </c>
      <c r="X867" s="1">
        <f t="shared" si="29"/>
        <v>6</v>
      </c>
      <c r="Z867" s="3">
        <v>0</v>
      </c>
    </row>
    <row r="868" spans="1:26" ht="12.75" customHeight="1" x14ac:dyDescent="0.25">
      <c r="A868" s="2">
        <v>43256.270940312497</v>
      </c>
      <c r="B868" s="1" t="s">
        <v>897</v>
      </c>
      <c r="C868" s="1" t="s">
        <v>898</v>
      </c>
      <c r="D868" s="1" t="s">
        <v>40</v>
      </c>
      <c r="E868" s="1" t="s">
        <v>899</v>
      </c>
      <c r="F868" s="3">
        <v>10</v>
      </c>
      <c r="G868" s="1" t="s">
        <v>29</v>
      </c>
      <c r="H868" s="3">
        <v>1.5</v>
      </c>
      <c r="I868" s="3">
        <v>15</v>
      </c>
      <c r="J868" s="1" t="s">
        <v>235</v>
      </c>
      <c r="L868" s="1" t="s">
        <v>236</v>
      </c>
      <c r="M868" s="1" t="s">
        <v>949</v>
      </c>
      <c r="N868" s="1" t="s">
        <v>33</v>
      </c>
      <c r="O868" s="1" t="s">
        <v>321</v>
      </c>
      <c r="P868" s="1" t="s">
        <v>35</v>
      </c>
      <c r="Q868" s="1" t="s">
        <v>282</v>
      </c>
      <c r="R868" s="1" t="s">
        <v>283</v>
      </c>
      <c r="U868" s="1" t="s">
        <v>890</v>
      </c>
      <c r="W868" s="1">
        <f t="shared" si="28"/>
        <v>2018</v>
      </c>
      <c r="X868" s="1">
        <f t="shared" si="29"/>
        <v>6</v>
      </c>
      <c r="Z868" s="3">
        <v>0</v>
      </c>
    </row>
    <row r="869" spans="1:26" ht="12.75" customHeight="1" x14ac:dyDescent="0.25">
      <c r="A869" s="2">
        <v>43256.270940312497</v>
      </c>
      <c r="B869" s="1" t="s">
        <v>903</v>
      </c>
      <c r="C869" s="1" t="s">
        <v>904</v>
      </c>
      <c r="D869" s="1" t="s">
        <v>40</v>
      </c>
      <c r="E869" s="1" t="s">
        <v>905</v>
      </c>
      <c r="F869" s="3">
        <v>10</v>
      </c>
      <c r="G869" s="1" t="s">
        <v>29</v>
      </c>
      <c r="H869" s="3">
        <v>1.51</v>
      </c>
      <c r="I869" s="3">
        <v>15.07</v>
      </c>
      <c r="J869" s="1" t="s">
        <v>235</v>
      </c>
      <c r="L869" s="1" t="s">
        <v>236</v>
      </c>
      <c r="M869" s="1" t="s">
        <v>949</v>
      </c>
      <c r="N869" s="1" t="s">
        <v>33</v>
      </c>
      <c r="O869" s="1" t="s">
        <v>321</v>
      </c>
      <c r="P869" s="1" t="s">
        <v>35</v>
      </c>
      <c r="Q869" s="1" t="s">
        <v>282</v>
      </c>
      <c r="R869" s="1" t="s">
        <v>283</v>
      </c>
      <c r="U869" s="1" t="s">
        <v>890</v>
      </c>
      <c r="W869" s="1">
        <f t="shared" si="28"/>
        <v>2018</v>
      </c>
      <c r="X869" s="1">
        <f t="shared" si="29"/>
        <v>6</v>
      </c>
      <c r="Z869" s="3">
        <v>0</v>
      </c>
    </row>
    <row r="870" spans="1:26" ht="12.75" customHeight="1" x14ac:dyDescent="0.25">
      <c r="A870" s="2">
        <v>43256.270940312497</v>
      </c>
      <c r="B870" s="1" t="s">
        <v>900</v>
      </c>
      <c r="C870" s="1" t="s">
        <v>901</v>
      </c>
      <c r="D870" s="1" t="s">
        <v>40</v>
      </c>
      <c r="E870" s="1" t="s">
        <v>902</v>
      </c>
      <c r="F870" s="3">
        <v>10</v>
      </c>
      <c r="G870" s="1" t="s">
        <v>29</v>
      </c>
      <c r="H870" s="3">
        <v>1.51</v>
      </c>
      <c r="I870" s="3">
        <v>15.1</v>
      </c>
      <c r="J870" s="1" t="s">
        <v>235</v>
      </c>
      <c r="L870" s="1" t="s">
        <v>236</v>
      </c>
      <c r="M870" s="1" t="s">
        <v>949</v>
      </c>
      <c r="N870" s="1" t="s">
        <v>33</v>
      </c>
      <c r="O870" s="1" t="s">
        <v>321</v>
      </c>
      <c r="P870" s="1" t="s">
        <v>35</v>
      </c>
      <c r="Q870" s="1" t="s">
        <v>282</v>
      </c>
      <c r="R870" s="1" t="s">
        <v>283</v>
      </c>
      <c r="U870" s="1" t="s">
        <v>890</v>
      </c>
      <c r="W870" s="1">
        <f t="shared" si="28"/>
        <v>2018</v>
      </c>
      <c r="X870" s="1">
        <f t="shared" si="29"/>
        <v>6</v>
      </c>
      <c r="Z870" s="3">
        <v>0</v>
      </c>
    </row>
    <row r="871" spans="1:26" ht="12.75" customHeight="1" x14ac:dyDescent="0.25">
      <c r="A871" s="2">
        <v>43256.541380636598</v>
      </c>
      <c r="C871" s="1" t="s">
        <v>70</v>
      </c>
      <c r="D871" s="1" t="s">
        <v>71</v>
      </c>
      <c r="E871" s="1" t="s">
        <v>72</v>
      </c>
      <c r="F871" s="3">
        <v>200</v>
      </c>
      <c r="G871" s="1" t="s">
        <v>29</v>
      </c>
      <c r="H871" s="3">
        <v>2.35</v>
      </c>
      <c r="I871" s="3">
        <v>469.48</v>
      </c>
      <c r="J871" s="1" t="s">
        <v>235</v>
      </c>
      <c r="L871" s="1" t="s">
        <v>236</v>
      </c>
      <c r="M871" s="1" t="s">
        <v>950</v>
      </c>
      <c r="N871" s="1" t="s">
        <v>33</v>
      </c>
      <c r="O871" s="1" t="s">
        <v>34</v>
      </c>
      <c r="P871" s="1" t="s">
        <v>35</v>
      </c>
      <c r="Q871" s="1" t="s">
        <v>73</v>
      </c>
      <c r="R871" s="1" t="s">
        <v>74</v>
      </c>
      <c r="U871" s="1" t="s">
        <v>75</v>
      </c>
      <c r="W871" s="1">
        <f t="shared" si="28"/>
        <v>2018</v>
      </c>
      <c r="X871" s="1">
        <f t="shared" si="29"/>
        <v>6</v>
      </c>
      <c r="Z871" s="3">
        <v>0</v>
      </c>
    </row>
    <row r="872" spans="1:26" ht="12.75" customHeight="1" x14ac:dyDescent="0.25">
      <c r="A872" s="2">
        <v>43256.581443171301</v>
      </c>
      <c r="B872" s="1" t="s">
        <v>197</v>
      </c>
      <c r="C872" s="1" t="s">
        <v>198</v>
      </c>
      <c r="D872" s="1" t="s">
        <v>150</v>
      </c>
      <c r="E872" s="1" t="s">
        <v>199</v>
      </c>
      <c r="F872" s="3">
        <v>30</v>
      </c>
      <c r="G872" s="1" t="s">
        <v>29</v>
      </c>
      <c r="H872" s="3">
        <v>0.23</v>
      </c>
      <c r="I872" s="3">
        <v>6.81</v>
      </c>
      <c r="J872" s="1" t="s">
        <v>235</v>
      </c>
      <c r="L872" s="1" t="s">
        <v>236</v>
      </c>
      <c r="M872" s="1" t="s">
        <v>951</v>
      </c>
      <c r="N872" s="1" t="s">
        <v>33</v>
      </c>
      <c r="O872" s="1" t="s">
        <v>321</v>
      </c>
      <c r="P872" s="1" t="s">
        <v>35</v>
      </c>
      <c r="Q872" s="1" t="s">
        <v>152</v>
      </c>
      <c r="R872" s="1" t="s">
        <v>153</v>
      </c>
      <c r="U872" s="1" t="s">
        <v>203</v>
      </c>
      <c r="W872" s="1">
        <f t="shared" si="28"/>
        <v>2018</v>
      </c>
      <c r="X872" s="1">
        <f t="shared" si="29"/>
        <v>6</v>
      </c>
      <c r="Z872" s="3">
        <v>0</v>
      </c>
    </row>
    <row r="873" spans="1:26" ht="12.75" customHeight="1" x14ac:dyDescent="0.25">
      <c r="A873" s="2">
        <v>43256.581443171301</v>
      </c>
      <c r="B873" s="1" t="s">
        <v>38</v>
      </c>
      <c r="C873" s="1" t="s">
        <v>39</v>
      </c>
      <c r="D873" s="1" t="s">
        <v>40</v>
      </c>
      <c r="E873" s="1" t="s">
        <v>41</v>
      </c>
      <c r="F873" s="3">
        <v>30</v>
      </c>
      <c r="G873" s="1" t="s">
        <v>29</v>
      </c>
      <c r="H873" s="3">
        <v>1.06</v>
      </c>
      <c r="I873" s="3">
        <v>31.8</v>
      </c>
      <c r="J873" s="1" t="s">
        <v>235</v>
      </c>
      <c r="L873" s="1" t="s">
        <v>236</v>
      </c>
      <c r="M873" s="1" t="s">
        <v>951</v>
      </c>
      <c r="N873" s="1" t="s">
        <v>33</v>
      </c>
      <c r="O873" s="1" t="s">
        <v>321</v>
      </c>
      <c r="P873" s="1" t="s">
        <v>35</v>
      </c>
      <c r="Q873" s="1" t="s">
        <v>45</v>
      </c>
      <c r="R873" s="1" t="s">
        <v>46</v>
      </c>
      <c r="W873" s="1">
        <f t="shared" si="28"/>
        <v>2018</v>
      </c>
      <c r="X873" s="1">
        <f t="shared" si="29"/>
        <v>6</v>
      </c>
      <c r="Z873" s="3">
        <v>0</v>
      </c>
    </row>
    <row r="874" spans="1:26" ht="12.75" customHeight="1" x14ac:dyDescent="0.25">
      <c r="A874" s="2">
        <v>43256.581443171301</v>
      </c>
      <c r="C874" s="1" t="s">
        <v>50</v>
      </c>
      <c r="D874" s="1" t="s">
        <v>27</v>
      </c>
      <c r="E874" s="1" t="s">
        <v>51</v>
      </c>
      <c r="F874" s="3">
        <v>10</v>
      </c>
      <c r="G874" s="1" t="s">
        <v>29</v>
      </c>
      <c r="H874" s="3">
        <v>1.1499999999999999</v>
      </c>
      <c r="I874" s="3">
        <v>11.5</v>
      </c>
      <c r="J874" s="1" t="s">
        <v>235</v>
      </c>
      <c r="L874" s="1" t="s">
        <v>236</v>
      </c>
      <c r="M874" s="1" t="s">
        <v>951</v>
      </c>
      <c r="N874" s="1" t="s">
        <v>33</v>
      </c>
      <c r="O874" s="1" t="s">
        <v>321</v>
      </c>
      <c r="P874" s="1" t="s">
        <v>35</v>
      </c>
      <c r="Q874" s="1" t="s">
        <v>52</v>
      </c>
      <c r="R874" s="1" t="s">
        <v>53</v>
      </c>
      <c r="U874" s="1" t="s">
        <v>54</v>
      </c>
      <c r="W874" s="1">
        <f t="shared" si="28"/>
        <v>2018</v>
      </c>
      <c r="X874" s="1">
        <f t="shared" si="29"/>
        <v>6</v>
      </c>
      <c r="Z874" s="3">
        <v>0</v>
      </c>
    </row>
    <row r="875" spans="1:26" ht="12.75" customHeight="1" x14ac:dyDescent="0.25">
      <c r="A875" s="2">
        <v>43256.581443171301</v>
      </c>
      <c r="B875" s="1" t="s">
        <v>952</v>
      </c>
      <c r="C875" s="1" t="s">
        <v>953</v>
      </c>
      <c r="D875" s="1" t="s">
        <v>40</v>
      </c>
      <c r="E875" s="1" t="s">
        <v>954</v>
      </c>
      <c r="F875" s="3">
        <v>4</v>
      </c>
      <c r="G875" s="1" t="s">
        <v>29</v>
      </c>
      <c r="H875" s="3">
        <v>1.21</v>
      </c>
      <c r="I875" s="3">
        <v>4.84</v>
      </c>
      <c r="J875" s="1" t="s">
        <v>235</v>
      </c>
      <c r="L875" s="1" t="s">
        <v>236</v>
      </c>
      <c r="M875" s="1" t="s">
        <v>951</v>
      </c>
      <c r="N875" s="1" t="s">
        <v>33</v>
      </c>
      <c r="O875" s="1" t="s">
        <v>321</v>
      </c>
      <c r="P875" s="1" t="s">
        <v>35</v>
      </c>
      <c r="Q875" s="1" t="s">
        <v>79</v>
      </c>
      <c r="R875" s="1" t="s">
        <v>80</v>
      </c>
      <c r="U875" s="1" t="s">
        <v>69</v>
      </c>
      <c r="W875" s="1">
        <f t="shared" si="28"/>
        <v>2018</v>
      </c>
      <c r="X875" s="1">
        <f t="shared" si="29"/>
        <v>6</v>
      </c>
      <c r="Z875" s="3">
        <v>0</v>
      </c>
    </row>
    <row r="876" spans="1:26" ht="12.75" customHeight="1" x14ac:dyDescent="0.25">
      <c r="A876" s="2">
        <v>43256.581443171301</v>
      </c>
      <c r="B876" s="1" t="s">
        <v>422</v>
      </c>
      <c r="C876" s="1" t="s">
        <v>423</v>
      </c>
      <c r="D876" s="1" t="s">
        <v>40</v>
      </c>
      <c r="E876" s="1" t="s">
        <v>424</v>
      </c>
      <c r="F876" s="3">
        <v>4</v>
      </c>
      <c r="G876" s="1" t="s">
        <v>29</v>
      </c>
      <c r="H876" s="3">
        <v>1.21</v>
      </c>
      <c r="I876" s="3">
        <v>4.84</v>
      </c>
      <c r="J876" s="1" t="s">
        <v>235</v>
      </c>
      <c r="L876" s="1" t="s">
        <v>236</v>
      </c>
      <c r="M876" s="1" t="s">
        <v>951</v>
      </c>
      <c r="N876" s="1" t="s">
        <v>33</v>
      </c>
      <c r="O876" s="1" t="s">
        <v>321</v>
      </c>
      <c r="P876" s="1" t="s">
        <v>35</v>
      </c>
      <c r="Q876" s="1" t="s">
        <v>79</v>
      </c>
      <c r="R876" s="1" t="s">
        <v>80</v>
      </c>
      <c r="U876" s="1" t="s">
        <v>69</v>
      </c>
      <c r="W876" s="1">
        <f t="shared" si="28"/>
        <v>2018</v>
      </c>
      <c r="X876" s="1">
        <f t="shared" si="29"/>
        <v>6</v>
      </c>
      <c r="Z876" s="3">
        <v>0</v>
      </c>
    </row>
    <row r="877" spans="1:26" ht="12.75" customHeight="1" x14ac:dyDescent="0.25">
      <c r="A877" s="2">
        <v>43256.581443171301</v>
      </c>
      <c r="C877" s="1" t="s">
        <v>777</v>
      </c>
      <c r="D877" s="1" t="s">
        <v>40</v>
      </c>
      <c r="E877" s="1" t="s">
        <v>778</v>
      </c>
      <c r="F877" s="3">
        <v>40</v>
      </c>
      <c r="G877" s="1" t="s">
        <v>29</v>
      </c>
      <c r="H877" s="3">
        <v>1.84</v>
      </c>
      <c r="I877" s="3">
        <v>73.599999999999994</v>
      </c>
      <c r="J877" s="1" t="s">
        <v>235</v>
      </c>
      <c r="L877" s="1" t="s">
        <v>236</v>
      </c>
      <c r="M877" s="1" t="s">
        <v>951</v>
      </c>
      <c r="N877" s="1" t="s">
        <v>33</v>
      </c>
      <c r="O877" s="1" t="s">
        <v>321</v>
      </c>
      <c r="P877" s="1" t="s">
        <v>35</v>
      </c>
      <c r="Q877" s="1" t="s">
        <v>282</v>
      </c>
      <c r="R877" s="1" t="s">
        <v>283</v>
      </c>
      <c r="U877" s="1" t="s">
        <v>183</v>
      </c>
      <c r="W877" s="1">
        <f t="shared" si="28"/>
        <v>2018</v>
      </c>
      <c r="X877" s="1">
        <f t="shared" si="29"/>
        <v>6</v>
      </c>
      <c r="Z877" s="3">
        <v>0</v>
      </c>
    </row>
    <row r="878" spans="1:26" ht="12.75" customHeight="1" x14ac:dyDescent="0.25">
      <c r="A878" s="2">
        <v>43256.581443171301</v>
      </c>
      <c r="B878" s="1" t="s">
        <v>55</v>
      </c>
      <c r="C878" s="1" t="s">
        <v>62</v>
      </c>
      <c r="D878" s="1" t="s">
        <v>57</v>
      </c>
      <c r="E878" s="1" t="s">
        <v>63</v>
      </c>
      <c r="F878" s="3">
        <v>10</v>
      </c>
      <c r="G878" s="1" t="s">
        <v>29</v>
      </c>
      <c r="H878" s="3">
        <v>2.19</v>
      </c>
      <c r="I878" s="3">
        <v>21.93</v>
      </c>
      <c r="J878" s="1" t="s">
        <v>235</v>
      </c>
      <c r="L878" s="1" t="s">
        <v>236</v>
      </c>
      <c r="M878" s="1" t="s">
        <v>951</v>
      </c>
      <c r="N878" s="1" t="s">
        <v>33</v>
      </c>
      <c r="O878" s="1" t="s">
        <v>321</v>
      </c>
      <c r="P878" s="1" t="s">
        <v>35</v>
      </c>
      <c r="Q878" s="1" t="s">
        <v>59</v>
      </c>
      <c r="R878" s="1" t="s">
        <v>60</v>
      </c>
      <c r="U878" s="1" t="s">
        <v>61</v>
      </c>
      <c r="W878" s="1">
        <f t="shared" si="28"/>
        <v>2018</v>
      </c>
      <c r="X878" s="1">
        <f t="shared" si="29"/>
        <v>6</v>
      </c>
      <c r="Z878" s="3">
        <v>0</v>
      </c>
    </row>
    <row r="879" spans="1:26" ht="12.75" customHeight="1" x14ac:dyDescent="0.25">
      <c r="A879" s="2">
        <v>43256.581443171301</v>
      </c>
      <c r="B879" s="1" t="s">
        <v>296</v>
      </c>
      <c r="C879" s="1" t="s">
        <v>297</v>
      </c>
      <c r="D879" s="1" t="s">
        <v>40</v>
      </c>
      <c r="E879" s="1" t="s">
        <v>298</v>
      </c>
      <c r="F879" s="3">
        <v>300</v>
      </c>
      <c r="G879" s="1" t="s">
        <v>29</v>
      </c>
      <c r="H879" s="3">
        <v>2.88</v>
      </c>
      <c r="I879" s="3">
        <v>862.8</v>
      </c>
      <c r="J879" s="1" t="s">
        <v>235</v>
      </c>
      <c r="L879" s="1" t="s">
        <v>236</v>
      </c>
      <c r="M879" s="1" t="s">
        <v>951</v>
      </c>
      <c r="N879" s="1" t="s">
        <v>33</v>
      </c>
      <c r="O879" s="1" t="s">
        <v>321</v>
      </c>
      <c r="P879" s="1" t="s">
        <v>35</v>
      </c>
      <c r="Q879" s="1" t="s">
        <v>300</v>
      </c>
      <c r="R879" s="1" t="s">
        <v>301</v>
      </c>
      <c r="U879" s="1" t="s">
        <v>302</v>
      </c>
      <c r="W879" s="1">
        <f t="shared" si="28"/>
        <v>2018</v>
      </c>
      <c r="X879" s="1">
        <f t="shared" si="29"/>
        <v>6</v>
      </c>
      <c r="Z879" s="3">
        <v>0</v>
      </c>
    </row>
    <row r="880" spans="1:26" ht="12.75" customHeight="1" x14ac:dyDescent="0.25">
      <c r="A880" s="2">
        <v>43256.581443171301</v>
      </c>
      <c r="B880" s="1" t="s">
        <v>752</v>
      </c>
      <c r="C880" s="1" t="s">
        <v>753</v>
      </c>
      <c r="D880" s="1" t="s">
        <v>40</v>
      </c>
      <c r="E880" s="1" t="s">
        <v>754</v>
      </c>
      <c r="F880" s="3">
        <v>10</v>
      </c>
      <c r="G880" s="1" t="s">
        <v>29</v>
      </c>
      <c r="H880" s="3">
        <v>3.08</v>
      </c>
      <c r="I880" s="3">
        <v>30.8</v>
      </c>
      <c r="J880" s="1" t="s">
        <v>235</v>
      </c>
      <c r="L880" s="1" t="s">
        <v>236</v>
      </c>
      <c r="M880" s="1" t="s">
        <v>951</v>
      </c>
      <c r="N880" s="1" t="s">
        <v>33</v>
      </c>
      <c r="O880" s="1" t="s">
        <v>321</v>
      </c>
      <c r="P880" s="1" t="s">
        <v>35</v>
      </c>
      <c r="Q880" s="1" t="s">
        <v>67</v>
      </c>
      <c r="R880" s="1" t="s">
        <v>68</v>
      </c>
      <c r="U880" s="1" t="s">
        <v>69</v>
      </c>
      <c r="W880" s="1">
        <f t="shared" si="28"/>
        <v>2018</v>
      </c>
      <c r="X880" s="1">
        <f t="shared" si="29"/>
        <v>6</v>
      </c>
      <c r="Z880" s="3">
        <v>0</v>
      </c>
    </row>
    <row r="881" spans="1:26" ht="12.75" customHeight="1" x14ac:dyDescent="0.25">
      <c r="A881" s="2">
        <v>43256.581443171301</v>
      </c>
      <c r="B881" s="1" t="s">
        <v>253</v>
      </c>
      <c r="C881" s="1" t="s">
        <v>254</v>
      </c>
      <c r="D881" s="1" t="s">
        <v>40</v>
      </c>
      <c r="E881" s="1" t="s">
        <v>255</v>
      </c>
      <c r="F881" s="3">
        <v>20</v>
      </c>
      <c r="G881" s="1" t="s">
        <v>29</v>
      </c>
      <c r="H881" s="3">
        <v>4.2300000000000004</v>
      </c>
      <c r="I881" s="3">
        <v>84.6</v>
      </c>
      <c r="J881" s="1" t="s">
        <v>235</v>
      </c>
      <c r="L881" s="1" t="s">
        <v>236</v>
      </c>
      <c r="M881" s="1" t="s">
        <v>951</v>
      </c>
      <c r="N881" s="1" t="s">
        <v>33</v>
      </c>
      <c r="O881" s="1" t="s">
        <v>321</v>
      </c>
      <c r="P881" s="1" t="s">
        <v>35</v>
      </c>
      <c r="Q881" s="1" t="s">
        <v>79</v>
      </c>
      <c r="R881" s="1" t="s">
        <v>80</v>
      </c>
      <c r="U881" s="1" t="s">
        <v>69</v>
      </c>
      <c r="W881" s="1">
        <f t="shared" si="28"/>
        <v>2018</v>
      </c>
      <c r="X881" s="1">
        <f t="shared" si="29"/>
        <v>6</v>
      </c>
      <c r="Z881" s="3">
        <v>0</v>
      </c>
    </row>
    <row r="882" spans="1:26" ht="12.75" customHeight="1" x14ac:dyDescent="0.25">
      <c r="A882" s="2">
        <v>43256.581443171301</v>
      </c>
      <c r="C882" s="1" t="s">
        <v>209</v>
      </c>
      <c r="D882" s="1" t="s">
        <v>27</v>
      </c>
      <c r="E882" s="1" t="s">
        <v>210</v>
      </c>
      <c r="F882" s="3">
        <v>6</v>
      </c>
      <c r="G882" s="1" t="s">
        <v>105</v>
      </c>
      <c r="H882" s="3">
        <v>6.29</v>
      </c>
      <c r="I882" s="3">
        <v>37.74</v>
      </c>
      <c r="J882" s="1" t="s">
        <v>235</v>
      </c>
      <c r="L882" s="1" t="s">
        <v>236</v>
      </c>
      <c r="M882" s="1" t="s">
        <v>951</v>
      </c>
      <c r="N882" s="1" t="s">
        <v>33</v>
      </c>
      <c r="O882" s="1" t="s">
        <v>321</v>
      </c>
      <c r="P882" s="1" t="s">
        <v>35</v>
      </c>
      <c r="Q882" s="1" t="s">
        <v>52</v>
      </c>
      <c r="R882" s="1" t="s">
        <v>53</v>
      </c>
      <c r="U882" s="1" t="s">
        <v>54</v>
      </c>
      <c r="W882" s="1">
        <f t="shared" si="28"/>
        <v>2018</v>
      </c>
      <c r="X882" s="1">
        <f t="shared" si="29"/>
        <v>6</v>
      </c>
      <c r="Z882" s="3">
        <v>0</v>
      </c>
    </row>
    <row r="883" spans="1:26" ht="12.75" customHeight="1" x14ac:dyDescent="0.25">
      <c r="A883" s="2">
        <v>43256.581443171301</v>
      </c>
      <c r="C883" s="1" t="s">
        <v>262</v>
      </c>
      <c r="D883" s="1" t="s">
        <v>27</v>
      </c>
      <c r="E883" s="1" t="s">
        <v>263</v>
      </c>
      <c r="F883" s="3">
        <v>6</v>
      </c>
      <c r="G883" s="1" t="s">
        <v>105</v>
      </c>
      <c r="H883" s="3">
        <v>7.02</v>
      </c>
      <c r="I883" s="3">
        <v>42.12</v>
      </c>
      <c r="J883" s="1" t="s">
        <v>235</v>
      </c>
      <c r="L883" s="1" t="s">
        <v>236</v>
      </c>
      <c r="M883" s="1" t="s">
        <v>951</v>
      </c>
      <c r="N883" s="1" t="s">
        <v>33</v>
      </c>
      <c r="O883" s="1" t="s">
        <v>321</v>
      </c>
      <c r="P883" s="1" t="s">
        <v>35</v>
      </c>
      <c r="Q883" s="1" t="s">
        <v>112</v>
      </c>
      <c r="R883" s="1" t="s">
        <v>113</v>
      </c>
      <c r="U883" s="1" t="s">
        <v>160</v>
      </c>
      <c r="W883" s="1">
        <f t="shared" si="28"/>
        <v>2018</v>
      </c>
      <c r="X883" s="1">
        <f t="shared" si="29"/>
        <v>6</v>
      </c>
      <c r="Z883" s="3">
        <v>0</v>
      </c>
    </row>
    <row r="884" spans="1:26" ht="12.75" customHeight="1" x14ac:dyDescent="0.25">
      <c r="A884" s="2">
        <v>43256.581443171301</v>
      </c>
      <c r="B884" s="1" t="s">
        <v>244</v>
      </c>
      <c r="C884" s="1" t="s">
        <v>245</v>
      </c>
      <c r="D884" s="1" t="s">
        <v>40</v>
      </c>
      <c r="E884" s="1" t="s">
        <v>246</v>
      </c>
      <c r="F884" s="3">
        <v>4</v>
      </c>
      <c r="G884" s="1" t="s">
        <v>29</v>
      </c>
      <c r="H884" s="3">
        <v>8.9600000000000009</v>
      </c>
      <c r="I884" s="3">
        <v>35.840000000000003</v>
      </c>
      <c r="J884" s="1" t="s">
        <v>235</v>
      </c>
      <c r="L884" s="1" t="s">
        <v>236</v>
      </c>
      <c r="M884" s="1" t="s">
        <v>951</v>
      </c>
      <c r="N884" s="1" t="s">
        <v>33</v>
      </c>
      <c r="O884" s="1" t="s">
        <v>321</v>
      </c>
      <c r="P884" s="1" t="s">
        <v>35</v>
      </c>
      <c r="Q884" s="1" t="s">
        <v>79</v>
      </c>
      <c r="R884" s="1" t="s">
        <v>80</v>
      </c>
      <c r="U884" s="1" t="s">
        <v>69</v>
      </c>
      <c r="W884" s="1">
        <f t="shared" si="28"/>
        <v>2018</v>
      </c>
      <c r="X884" s="1">
        <f t="shared" si="29"/>
        <v>6</v>
      </c>
      <c r="Z884" s="3">
        <v>0</v>
      </c>
    </row>
    <row r="885" spans="1:26" ht="12.75" customHeight="1" x14ac:dyDescent="0.25">
      <c r="A885" s="2">
        <v>43256.581443171301</v>
      </c>
      <c r="C885" s="1" t="s">
        <v>211</v>
      </c>
      <c r="D885" s="1" t="s">
        <v>27</v>
      </c>
      <c r="E885" s="1" t="s">
        <v>212</v>
      </c>
      <c r="F885" s="3">
        <v>6</v>
      </c>
      <c r="G885" s="1" t="s">
        <v>105</v>
      </c>
      <c r="H885" s="3">
        <v>9.56</v>
      </c>
      <c r="I885" s="3">
        <v>57.36</v>
      </c>
      <c r="J885" s="1" t="s">
        <v>235</v>
      </c>
      <c r="L885" s="1" t="s">
        <v>236</v>
      </c>
      <c r="M885" s="1" t="s">
        <v>951</v>
      </c>
      <c r="N885" s="1" t="s">
        <v>33</v>
      </c>
      <c r="O885" s="1" t="s">
        <v>321</v>
      </c>
      <c r="P885" s="1" t="s">
        <v>35</v>
      </c>
      <c r="Q885" s="1" t="s">
        <v>112</v>
      </c>
      <c r="R885" s="1" t="s">
        <v>113</v>
      </c>
      <c r="U885" s="1" t="s">
        <v>213</v>
      </c>
      <c r="W885" s="1">
        <f t="shared" si="28"/>
        <v>2018</v>
      </c>
      <c r="X885" s="1">
        <f t="shared" si="29"/>
        <v>6</v>
      </c>
      <c r="Z885" s="3">
        <v>0</v>
      </c>
    </row>
    <row r="886" spans="1:26" ht="12.75" customHeight="1" x14ac:dyDescent="0.25">
      <c r="A886" s="2">
        <v>43256.581443171301</v>
      </c>
      <c r="B886" s="1" t="s">
        <v>548</v>
      </c>
      <c r="C886" s="1" t="s">
        <v>549</v>
      </c>
      <c r="D886" s="1" t="s">
        <v>40</v>
      </c>
      <c r="E886" s="1" t="s">
        <v>550</v>
      </c>
      <c r="F886" s="3">
        <v>8</v>
      </c>
      <c r="G886" s="1" t="s">
        <v>29</v>
      </c>
      <c r="H886" s="3">
        <v>12.4</v>
      </c>
      <c r="I886" s="3">
        <v>99.2</v>
      </c>
      <c r="J886" s="1" t="s">
        <v>235</v>
      </c>
      <c r="L886" s="1" t="s">
        <v>236</v>
      </c>
      <c r="M886" s="1" t="s">
        <v>951</v>
      </c>
      <c r="N886" s="1" t="s">
        <v>33</v>
      </c>
      <c r="O886" s="1" t="s">
        <v>321</v>
      </c>
      <c r="P886" s="1" t="s">
        <v>35</v>
      </c>
      <c r="Q886" s="1" t="s">
        <v>67</v>
      </c>
      <c r="R886" s="1" t="s">
        <v>68</v>
      </c>
      <c r="U886" s="1" t="s">
        <v>69</v>
      </c>
      <c r="W886" s="1">
        <f t="shared" si="28"/>
        <v>2018</v>
      </c>
      <c r="X886" s="1">
        <f t="shared" si="29"/>
        <v>6</v>
      </c>
      <c r="Z886" s="3">
        <v>0</v>
      </c>
    </row>
    <row r="887" spans="1:26" ht="12.75" customHeight="1" x14ac:dyDescent="0.25">
      <c r="A887" s="2">
        <v>43256.581443171301</v>
      </c>
      <c r="B887" s="1" t="s">
        <v>264</v>
      </c>
      <c r="C887" s="1" t="s">
        <v>265</v>
      </c>
      <c r="D887" s="1" t="s">
        <v>27</v>
      </c>
      <c r="E887" s="1" t="s">
        <v>266</v>
      </c>
      <c r="F887" s="3">
        <v>2</v>
      </c>
      <c r="G887" s="1" t="s">
        <v>29</v>
      </c>
      <c r="H887" s="3">
        <v>14.5</v>
      </c>
      <c r="I887" s="3">
        <v>29</v>
      </c>
      <c r="J887" s="1" t="s">
        <v>235</v>
      </c>
      <c r="L887" s="1" t="s">
        <v>236</v>
      </c>
      <c r="M887" s="1" t="s">
        <v>951</v>
      </c>
      <c r="N887" s="1" t="s">
        <v>33</v>
      </c>
      <c r="O887" s="1" t="s">
        <v>321</v>
      </c>
      <c r="P887" s="1" t="s">
        <v>35</v>
      </c>
      <c r="Q887" s="1" t="s">
        <v>84</v>
      </c>
      <c r="R887" s="1" t="s">
        <v>85</v>
      </c>
      <c r="U887" s="1" t="s">
        <v>86</v>
      </c>
      <c r="W887" s="1">
        <f t="shared" si="28"/>
        <v>2018</v>
      </c>
      <c r="X887" s="1">
        <f t="shared" si="29"/>
        <v>6</v>
      </c>
      <c r="Z887" s="3">
        <v>0</v>
      </c>
    </row>
    <row r="888" spans="1:26" ht="12.75" customHeight="1" x14ac:dyDescent="0.25">
      <c r="A888" s="2">
        <v>43256.581443171301</v>
      </c>
      <c r="B888" s="1" t="s">
        <v>94</v>
      </c>
      <c r="C888" s="1" t="s">
        <v>95</v>
      </c>
      <c r="D888" s="1" t="s">
        <v>57</v>
      </c>
      <c r="E888" s="1" t="s">
        <v>96</v>
      </c>
      <c r="F888" s="3">
        <v>2</v>
      </c>
      <c r="G888" s="1" t="s">
        <v>29</v>
      </c>
      <c r="H888" s="3">
        <v>15.13</v>
      </c>
      <c r="I888" s="3">
        <v>30.25</v>
      </c>
      <c r="J888" s="1" t="s">
        <v>235</v>
      </c>
      <c r="L888" s="1" t="s">
        <v>236</v>
      </c>
      <c r="M888" s="1" t="s">
        <v>951</v>
      </c>
      <c r="N888" s="1" t="s">
        <v>33</v>
      </c>
      <c r="O888" s="1" t="s">
        <v>321</v>
      </c>
      <c r="P888" s="1" t="s">
        <v>35</v>
      </c>
      <c r="Q888" s="1" t="s">
        <v>97</v>
      </c>
      <c r="R888" s="1" t="s">
        <v>98</v>
      </c>
      <c r="U888" s="1" t="s">
        <v>61</v>
      </c>
      <c r="W888" s="1">
        <f t="shared" si="28"/>
        <v>2018</v>
      </c>
      <c r="X888" s="1">
        <f t="shared" si="29"/>
        <v>6</v>
      </c>
      <c r="Z888" s="3">
        <v>0</v>
      </c>
    </row>
    <row r="889" spans="1:26" ht="12.75" customHeight="1" x14ac:dyDescent="0.25">
      <c r="A889" s="2">
        <v>43256.581443171301</v>
      </c>
      <c r="B889" s="1" t="s">
        <v>267</v>
      </c>
      <c r="C889" s="1" t="s">
        <v>268</v>
      </c>
      <c r="D889" s="1" t="s">
        <v>27</v>
      </c>
      <c r="E889" s="1" t="s">
        <v>269</v>
      </c>
      <c r="F889" s="3">
        <v>24</v>
      </c>
      <c r="G889" s="1" t="s">
        <v>105</v>
      </c>
      <c r="H889" s="3">
        <v>17.96</v>
      </c>
      <c r="I889" s="3">
        <v>431.04</v>
      </c>
      <c r="J889" s="1" t="s">
        <v>235</v>
      </c>
      <c r="L889" s="1" t="s">
        <v>236</v>
      </c>
      <c r="M889" s="1" t="s">
        <v>951</v>
      </c>
      <c r="N889" s="1" t="s">
        <v>33</v>
      </c>
      <c r="O889" s="1" t="s">
        <v>321</v>
      </c>
      <c r="P889" s="1" t="s">
        <v>35</v>
      </c>
      <c r="Q889" s="1" t="s">
        <v>36</v>
      </c>
      <c r="R889" s="1" t="s">
        <v>37</v>
      </c>
      <c r="U889" s="1" t="s">
        <v>61</v>
      </c>
      <c r="W889" s="1">
        <f t="shared" si="28"/>
        <v>2018</v>
      </c>
      <c r="X889" s="1">
        <f t="shared" si="29"/>
        <v>6</v>
      </c>
      <c r="Z889" s="3">
        <v>0</v>
      </c>
    </row>
    <row r="890" spans="1:26" ht="12.75" customHeight="1" x14ac:dyDescent="0.25">
      <c r="A890" s="2">
        <v>43256.581443171301</v>
      </c>
      <c r="C890" s="1" t="s">
        <v>486</v>
      </c>
      <c r="D890" s="1" t="s">
        <v>40</v>
      </c>
      <c r="E890" s="1" t="s">
        <v>487</v>
      </c>
      <c r="F890" s="3">
        <v>10</v>
      </c>
      <c r="G890" s="1" t="s">
        <v>29</v>
      </c>
      <c r="H890" s="3">
        <v>19.350000000000001</v>
      </c>
      <c r="I890" s="3">
        <v>193.47</v>
      </c>
      <c r="J890" s="1" t="s">
        <v>235</v>
      </c>
      <c r="L890" s="1" t="s">
        <v>236</v>
      </c>
      <c r="M890" s="1" t="s">
        <v>951</v>
      </c>
      <c r="N890" s="1" t="s">
        <v>33</v>
      </c>
      <c r="O890" s="1" t="s">
        <v>321</v>
      </c>
      <c r="P890" s="1" t="s">
        <v>35</v>
      </c>
      <c r="Q890" s="1" t="s">
        <v>282</v>
      </c>
      <c r="R890" s="1" t="s">
        <v>283</v>
      </c>
      <c r="U890" s="1" t="s">
        <v>183</v>
      </c>
      <c r="W890" s="1">
        <f t="shared" si="28"/>
        <v>2018</v>
      </c>
      <c r="X890" s="1">
        <f t="shared" si="29"/>
        <v>6</v>
      </c>
      <c r="Z890" s="3">
        <v>0</v>
      </c>
    </row>
    <row r="891" spans="1:26" ht="12.75" customHeight="1" x14ac:dyDescent="0.25">
      <c r="A891" s="2">
        <v>43256.581443171301</v>
      </c>
      <c r="C891" s="1" t="s">
        <v>270</v>
      </c>
      <c r="D891" s="1" t="s">
        <v>27</v>
      </c>
      <c r="E891" s="1" t="s">
        <v>271</v>
      </c>
      <c r="F891" s="3">
        <v>12</v>
      </c>
      <c r="G891" s="1" t="s">
        <v>105</v>
      </c>
      <c r="H891" s="3">
        <v>20.57</v>
      </c>
      <c r="I891" s="3">
        <v>246.8</v>
      </c>
      <c r="J891" s="1" t="s">
        <v>235</v>
      </c>
      <c r="L891" s="1" t="s">
        <v>236</v>
      </c>
      <c r="M891" s="1" t="s">
        <v>951</v>
      </c>
      <c r="N891" s="1" t="s">
        <v>33</v>
      </c>
      <c r="O891" s="1" t="s">
        <v>321</v>
      </c>
      <c r="P891" s="1" t="s">
        <v>35</v>
      </c>
      <c r="Q891" s="1" t="s">
        <v>112</v>
      </c>
      <c r="R891" s="1" t="s">
        <v>113</v>
      </c>
      <c r="U891" s="1" t="s">
        <v>160</v>
      </c>
      <c r="W891" s="1">
        <f t="shared" si="28"/>
        <v>2018</v>
      </c>
      <c r="X891" s="1">
        <f t="shared" si="29"/>
        <v>6</v>
      </c>
      <c r="Z891" s="3">
        <v>0</v>
      </c>
    </row>
    <row r="892" spans="1:26" ht="12.75" customHeight="1" x14ac:dyDescent="0.25">
      <c r="A892" s="2">
        <v>43256.581443171301</v>
      </c>
      <c r="C892" s="1" t="s">
        <v>110</v>
      </c>
      <c r="D892" s="1" t="s">
        <v>27</v>
      </c>
      <c r="E892" s="1" t="s">
        <v>111</v>
      </c>
      <c r="F892" s="3">
        <v>14</v>
      </c>
      <c r="G892" s="1" t="s">
        <v>29</v>
      </c>
      <c r="H892" s="3">
        <v>22.86</v>
      </c>
      <c r="I892" s="3">
        <v>320.04000000000002</v>
      </c>
      <c r="J892" s="1" t="s">
        <v>235</v>
      </c>
      <c r="L892" s="1" t="s">
        <v>236</v>
      </c>
      <c r="M892" s="1" t="s">
        <v>951</v>
      </c>
      <c r="N892" s="1" t="s">
        <v>33</v>
      </c>
      <c r="O892" s="1" t="s">
        <v>321</v>
      </c>
      <c r="P892" s="1" t="s">
        <v>35</v>
      </c>
      <c r="Q892" s="1" t="s">
        <v>112</v>
      </c>
      <c r="R892" s="1" t="s">
        <v>113</v>
      </c>
      <c r="U892" s="1" t="s">
        <v>114</v>
      </c>
      <c r="W892" s="1">
        <f t="shared" si="28"/>
        <v>2018</v>
      </c>
      <c r="X892" s="1">
        <f t="shared" si="29"/>
        <v>6</v>
      </c>
      <c r="Z892" s="3">
        <v>0</v>
      </c>
    </row>
    <row r="893" spans="1:26" ht="12.75" customHeight="1" x14ac:dyDescent="0.25">
      <c r="A893" s="2">
        <v>43256.581443171301</v>
      </c>
      <c r="B893" s="1" t="s">
        <v>124</v>
      </c>
      <c r="C893" s="1" t="s">
        <v>125</v>
      </c>
      <c r="D893" s="1" t="s">
        <v>40</v>
      </c>
      <c r="E893" s="1" t="s">
        <v>126</v>
      </c>
      <c r="F893" s="3">
        <v>1</v>
      </c>
      <c r="G893" s="1" t="s">
        <v>29</v>
      </c>
      <c r="H893" s="3">
        <v>29.3</v>
      </c>
      <c r="I893" s="3">
        <v>29.3</v>
      </c>
      <c r="J893" s="1" t="s">
        <v>235</v>
      </c>
      <c r="L893" s="1" t="s">
        <v>236</v>
      </c>
      <c r="M893" s="1" t="s">
        <v>951</v>
      </c>
      <c r="N893" s="1" t="s">
        <v>33</v>
      </c>
      <c r="O893" s="1" t="s">
        <v>321</v>
      </c>
      <c r="P893" s="1" t="s">
        <v>35</v>
      </c>
      <c r="Q893" s="1" t="s">
        <v>90</v>
      </c>
      <c r="R893" s="1" t="s">
        <v>91</v>
      </c>
      <c r="U893" s="1" t="s">
        <v>69</v>
      </c>
      <c r="W893" s="1">
        <f t="shared" si="28"/>
        <v>2018</v>
      </c>
      <c r="X893" s="1">
        <f t="shared" si="29"/>
        <v>6</v>
      </c>
      <c r="Z893" s="3">
        <v>0</v>
      </c>
    </row>
    <row r="894" spans="1:26" ht="12.75" customHeight="1" x14ac:dyDescent="0.25">
      <c r="A894" s="2">
        <v>43256.581443171301</v>
      </c>
      <c r="B894" s="1" t="s">
        <v>805</v>
      </c>
      <c r="C894" s="1" t="s">
        <v>806</v>
      </c>
      <c r="D894" s="1" t="s">
        <v>57</v>
      </c>
      <c r="E894" s="1" t="s">
        <v>807</v>
      </c>
      <c r="F894" s="3">
        <v>1</v>
      </c>
      <c r="G894" s="1" t="s">
        <v>29</v>
      </c>
      <c r="H894" s="3">
        <v>31.46</v>
      </c>
      <c r="I894" s="3">
        <v>31.46</v>
      </c>
      <c r="J894" s="1" t="s">
        <v>235</v>
      </c>
      <c r="L894" s="1" t="s">
        <v>236</v>
      </c>
      <c r="M894" s="1" t="s">
        <v>951</v>
      </c>
      <c r="N894" s="1" t="s">
        <v>33</v>
      </c>
      <c r="O894" s="1" t="s">
        <v>321</v>
      </c>
      <c r="P894" s="1" t="s">
        <v>35</v>
      </c>
      <c r="Q894" s="1" t="s">
        <v>59</v>
      </c>
      <c r="R894" s="1" t="s">
        <v>60</v>
      </c>
      <c r="U894" s="1" t="s">
        <v>61</v>
      </c>
      <c r="W894" s="1">
        <f t="shared" si="28"/>
        <v>2018</v>
      </c>
      <c r="X894" s="1">
        <f t="shared" si="29"/>
        <v>6</v>
      </c>
      <c r="Z894" s="3">
        <v>0</v>
      </c>
    </row>
    <row r="895" spans="1:26" ht="12.75" customHeight="1" x14ac:dyDescent="0.25">
      <c r="A895" s="2">
        <v>43256.581443171301</v>
      </c>
      <c r="B895" s="1" t="s">
        <v>220</v>
      </c>
      <c r="C895" s="1" t="s">
        <v>221</v>
      </c>
      <c r="D895" s="1" t="s">
        <v>57</v>
      </c>
      <c r="E895" s="1" t="s">
        <v>222</v>
      </c>
      <c r="F895" s="3">
        <v>2</v>
      </c>
      <c r="G895" s="1" t="s">
        <v>29</v>
      </c>
      <c r="H895" s="3">
        <v>32.67</v>
      </c>
      <c r="I895" s="3">
        <v>65.34</v>
      </c>
      <c r="J895" s="1" t="s">
        <v>235</v>
      </c>
      <c r="L895" s="1" t="s">
        <v>236</v>
      </c>
      <c r="M895" s="1" t="s">
        <v>951</v>
      </c>
      <c r="N895" s="1" t="s">
        <v>33</v>
      </c>
      <c r="O895" s="1" t="s">
        <v>321</v>
      </c>
      <c r="P895" s="1" t="s">
        <v>35</v>
      </c>
      <c r="Q895" s="1" t="s">
        <v>59</v>
      </c>
      <c r="R895" s="1" t="s">
        <v>60</v>
      </c>
      <c r="U895" s="1" t="s">
        <v>61</v>
      </c>
      <c r="W895" s="1">
        <f t="shared" si="28"/>
        <v>2018</v>
      </c>
      <c r="X895" s="1">
        <f t="shared" si="29"/>
        <v>6</v>
      </c>
      <c r="Z895" s="3">
        <v>0</v>
      </c>
    </row>
    <row r="896" spans="1:26" ht="12.75" customHeight="1" x14ac:dyDescent="0.25">
      <c r="A896" s="2">
        <v>43256.581443171301</v>
      </c>
      <c r="C896" s="1" t="s">
        <v>758</v>
      </c>
      <c r="D896" s="1" t="s">
        <v>40</v>
      </c>
      <c r="E896" s="1" t="s">
        <v>759</v>
      </c>
      <c r="F896" s="3">
        <v>8</v>
      </c>
      <c r="G896" s="1" t="s">
        <v>29</v>
      </c>
      <c r="H896" s="3">
        <v>54.45</v>
      </c>
      <c r="I896" s="3">
        <v>435.62</v>
      </c>
      <c r="J896" s="1" t="s">
        <v>235</v>
      </c>
      <c r="L896" s="1" t="s">
        <v>236</v>
      </c>
      <c r="M896" s="1" t="s">
        <v>951</v>
      </c>
      <c r="N896" s="1" t="s">
        <v>33</v>
      </c>
      <c r="O896" s="1" t="s">
        <v>321</v>
      </c>
      <c r="P896" s="1" t="s">
        <v>35</v>
      </c>
      <c r="Q896" s="1" t="s">
        <v>67</v>
      </c>
      <c r="R896" s="1" t="s">
        <v>68</v>
      </c>
      <c r="W896" s="1">
        <f t="shared" si="28"/>
        <v>2018</v>
      </c>
      <c r="X896" s="1">
        <f t="shared" si="29"/>
        <v>6</v>
      </c>
      <c r="Z896" s="3">
        <v>0</v>
      </c>
    </row>
    <row r="897" spans="1:26" ht="12.75" customHeight="1" x14ac:dyDescent="0.25">
      <c r="A897" s="2">
        <v>43256.581443171301</v>
      </c>
      <c r="C897" s="1" t="s">
        <v>285</v>
      </c>
      <c r="D897" s="1" t="s">
        <v>40</v>
      </c>
      <c r="E897" s="1" t="s">
        <v>286</v>
      </c>
      <c r="F897" s="3">
        <v>6</v>
      </c>
      <c r="G897" s="1" t="s">
        <v>105</v>
      </c>
      <c r="H897" s="3">
        <v>60.5</v>
      </c>
      <c r="I897" s="3">
        <v>363</v>
      </c>
      <c r="J897" s="1" t="s">
        <v>235</v>
      </c>
      <c r="L897" s="1" t="s">
        <v>236</v>
      </c>
      <c r="M897" s="1" t="s">
        <v>951</v>
      </c>
      <c r="N897" s="1" t="s">
        <v>33</v>
      </c>
      <c r="O897" s="1" t="s">
        <v>321</v>
      </c>
      <c r="P897" s="1" t="s">
        <v>35</v>
      </c>
      <c r="Q897" s="1" t="s">
        <v>181</v>
      </c>
      <c r="R897" s="1" t="s">
        <v>182</v>
      </c>
      <c r="U897" s="1" t="s">
        <v>288</v>
      </c>
      <c r="W897" s="1">
        <f t="shared" si="28"/>
        <v>2018</v>
      </c>
      <c r="X897" s="1">
        <f t="shared" si="29"/>
        <v>6</v>
      </c>
      <c r="Z897" s="3">
        <v>0</v>
      </c>
    </row>
    <row r="898" spans="1:26" ht="12.75" customHeight="1" x14ac:dyDescent="0.25">
      <c r="A898" s="2">
        <v>43256.581443171301</v>
      </c>
      <c r="B898" s="1" t="s">
        <v>277</v>
      </c>
      <c r="C898" s="1" t="s">
        <v>278</v>
      </c>
      <c r="D898" s="1" t="s">
        <v>57</v>
      </c>
      <c r="E898" s="1" t="s">
        <v>279</v>
      </c>
      <c r="F898" s="3">
        <v>4</v>
      </c>
      <c r="G898" s="1" t="s">
        <v>29</v>
      </c>
      <c r="H898" s="3">
        <v>84</v>
      </c>
      <c r="I898" s="3">
        <v>336</v>
      </c>
      <c r="J898" s="1" t="s">
        <v>235</v>
      </c>
      <c r="L898" s="1" t="s">
        <v>236</v>
      </c>
      <c r="M898" s="1" t="s">
        <v>951</v>
      </c>
      <c r="N898" s="1" t="s">
        <v>33</v>
      </c>
      <c r="O898" s="1" t="s">
        <v>321</v>
      </c>
      <c r="P898" s="1" t="s">
        <v>35</v>
      </c>
      <c r="Q898" s="1" t="s">
        <v>97</v>
      </c>
      <c r="R898" s="1" t="s">
        <v>98</v>
      </c>
      <c r="U898" s="1" t="s">
        <v>175</v>
      </c>
      <c r="W898" s="1">
        <f t="shared" si="28"/>
        <v>2018</v>
      </c>
      <c r="X898" s="1">
        <f t="shared" si="29"/>
        <v>6</v>
      </c>
      <c r="Z898" s="3">
        <v>0</v>
      </c>
    </row>
    <row r="899" spans="1:26" ht="12.75" customHeight="1" x14ac:dyDescent="0.25">
      <c r="A899" s="2">
        <v>43256.581443171301</v>
      </c>
      <c r="B899" s="1" t="s">
        <v>578</v>
      </c>
      <c r="C899" s="1" t="s">
        <v>579</v>
      </c>
      <c r="D899" s="1" t="s">
        <v>57</v>
      </c>
      <c r="E899" s="1" t="s">
        <v>580</v>
      </c>
      <c r="F899" s="3">
        <v>2</v>
      </c>
      <c r="G899" s="1" t="s">
        <v>29</v>
      </c>
      <c r="H899" s="3">
        <v>92</v>
      </c>
      <c r="I899" s="3">
        <v>184</v>
      </c>
      <c r="J899" s="1" t="s">
        <v>235</v>
      </c>
      <c r="L899" s="1" t="s">
        <v>236</v>
      </c>
      <c r="M899" s="1" t="s">
        <v>951</v>
      </c>
      <c r="N899" s="1" t="s">
        <v>33</v>
      </c>
      <c r="O899" s="1" t="s">
        <v>321</v>
      </c>
      <c r="P899" s="1" t="s">
        <v>35</v>
      </c>
      <c r="Q899" s="1" t="s">
        <v>97</v>
      </c>
      <c r="R899" s="1" t="s">
        <v>98</v>
      </c>
      <c r="U899" s="1" t="s">
        <v>175</v>
      </c>
      <c r="W899" s="1">
        <f t="shared" si="28"/>
        <v>2018</v>
      </c>
      <c r="X899" s="1">
        <f t="shared" si="29"/>
        <v>6</v>
      </c>
      <c r="Z899" s="3">
        <v>0</v>
      </c>
    </row>
    <row r="900" spans="1:26" ht="12.75" customHeight="1" x14ac:dyDescent="0.25">
      <c r="A900" s="2">
        <v>43256.581443171301</v>
      </c>
      <c r="B900" s="1" t="s">
        <v>172</v>
      </c>
      <c r="C900" s="1" t="s">
        <v>173</v>
      </c>
      <c r="D900" s="1" t="s">
        <v>57</v>
      </c>
      <c r="E900" s="1" t="s">
        <v>174</v>
      </c>
      <c r="F900" s="3">
        <v>1</v>
      </c>
      <c r="G900" s="1" t="s">
        <v>29</v>
      </c>
      <c r="H900" s="3">
        <v>95</v>
      </c>
      <c r="I900" s="3">
        <v>95</v>
      </c>
      <c r="J900" s="1" t="s">
        <v>235</v>
      </c>
      <c r="L900" s="1" t="s">
        <v>236</v>
      </c>
      <c r="M900" s="1" t="s">
        <v>951</v>
      </c>
      <c r="N900" s="1" t="s">
        <v>33</v>
      </c>
      <c r="O900" s="1" t="s">
        <v>321</v>
      </c>
      <c r="P900" s="1" t="s">
        <v>35</v>
      </c>
      <c r="Q900" s="1" t="s">
        <v>97</v>
      </c>
      <c r="R900" s="1" t="s">
        <v>98</v>
      </c>
      <c r="U900" s="1" t="s">
        <v>175</v>
      </c>
      <c r="W900" s="1">
        <f t="shared" si="28"/>
        <v>2018</v>
      </c>
      <c r="X900" s="1">
        <f t="shared" si="29"/>
        <v>6</v>
      </c>
      <c r="Z900" s="3">
        <v>0</v>
      </c>
    </row>
    <row r="901" spans="1:26" ht="12.75" customHeight="1" x14ac:dyDescent="0.25">
      <c r="A901" s="2">
        <v>43256.581443171301</v>
      </c>
      <c r="B901" s="1" t="s">
        <v>178</v>
      </c>
      <c r="C901" s="1" t="s">
        <v>179</v>
      </c>
      <c r="D901" s="1" t="s">
        <v>40</v>
      </c>
      <c r="E901" s="1" t="s">
        <v>180</v>
      </c>
      <c r="F901" s="3">
        <v>1</v>
      </c>
      <c r="G901" s="1" t="s">
        <v>29</v>
      </c>
      <c r="H901" s="3">
        <v>133.1</v>
      </c>
      <c r="I901" s="3">
        <v>133.1</v>
      </c>
      <c r="J901" s="1" t="s">
        <v>235</v>
      </c>
      <c r="L901" s="1" t="s">
        <v>236</v>
      </c>
      <c r="M901" s="1" t="s">
        <v>951</v>
      </c>
      <c r="N901" s="1" t="s">
        <v>33</v>
      </c>
      <c r="O901" s="1" t="s">
        <v>321</v>
      </c>
      <c r="P901" s="1" t="s">
        <v>35</v>
      </c>
      <c r="Q901" s="1" t="s">
        <v>181</v>
      </c>
      <c r="R901" s="1" t="s">
        <v>182</v>
      </c>
      <c r="U901" s="1" t="s">
        <v>183</v>
      </c>
      <c r="W901" s="1">
        <f t="shared" si="28"/>
        <v>2018</v>
      </c>
      <c r="X901" s="1">
        <f t="shared" si="29"/>
        <v>6</v>
      </c>
      <c r="Z901" s="3">
        <v>0</v>
      </c>
    </row>
    <row r="902" spans="1:26" ht="12.75" customHeight="1" x14ac:dyDescent="0.25">
      <c r="A902" s="2">
        <v>43256.581443171301</v>
      </c>
      <c r="C902" s="1" t="s">
        <v>226</v>
      </c>
      <c r="D902" s="1" t="s">
        <v>27</v>
      </c>
      <c r="E902" s="1" t="s">
        <v>227</v>
      </c>
      <c r="F902" s="3">
        <v>2</v>
      </c>
      <c r="G902" s="1" t="s">
        <v>29</v>
      </c>
      <c r="H902" s="3">
        <v>197.23</v>
      </c>
      <c r="I902" s="3">
        <v>394.46</v>
      </c>
      <c r="J902" s="1" t="s">
        <v>235</v>
      </c>
      <c r="L902" s="1" t="s">
        <v>236</v>
      </c>
      <c r="M902" s="1" t="s">
        <v>951</v>
      </c>
      <c r="N902" s="1" t="s">
        <v>33</v>
      </c>
      <c r="O902" s="1" t="s">
        <v>321</v>
      </c>
      <c r="P902" s="1" t="s">
        <v>35</v>
      </c>
      <c r="Q902" s="1" t="s">
        <v>36</v>
      </c>
      <c r="R902" s="1" t="s">
        <v>37</v>
      </c>
      <c r="U902" s="1" t="s">
        <v>228</v>
      </c>
      <c r="W902" s="1">
        <f t="shared" si="28"/>
        <v>2018</v>
      </c>
      <c r="X902" s="1">
        <f t="shared" si="29"/>
        <v>6</v>
      </c>
      <c r="Z902" s="3">
        <v>0</v>
      </c>
    </row>
    <row r="903" spans="1:26" ht="12.75" customHeight="1" x14ac:dyDescent="0.25">
      <c r="A903" s="2">
        <v>43257.260329282399</v>
      </c>
      <c r="C903" s="1" t="s">
        <v>474</v>
      </c>
      <c r="D903" s="1" t="s">
        <v>40</v>
      </c>
      <c r="E903" s="1" t="s">
        <v>475</v>
      </c>
      <c r="F903" s="3">
        <v>300</v>
      </c>
      <c r="G903" s="1" t="s">
        <v>29</v>
      </c>
      <c r="H903" s="3">
        <v>7.0000000000000007E-2</v>
      </c>
      <c r="I903" s="3">
        <v>21.78</v>
      </c>
      <c r="J903" s="1" t="s">
        <v>318</v>
      </c>
      <c r="L903" s="1" t="s">
        <v>319</v>
      </c>
      <c r="M903" s="1" t="s">
        <v>955</v>
      </c>
      <c r="N903" s="1" t="s">
        <v>33</v>
      </c>
      <c r="O903" s="1" t="s">
        <v>321</v>
      </c>
      <c r="P903" s="1" t="s">
        <v>35</v>
      </c>
      <c r="Q903" s="1" t="s">
        <v>322</v>
      </c>
      <c r="R903" s="1" t="s">
        <v>323</v>
      </c>
      <c r="U903" s="1" t="s">
        <v>477</v>
      </c>
      <c r="W903" s="1">
        <f t="shared" si="28"/>
        <v>2018</v>
      </c>
      <c r="X903" s="1">
        <f t="shared" si="29"/>
        <v>6</v>
      </c>
      <c r="Z903" s="3">
        <v>0</v>
      </c>
    </row>
    <row r="904" spans="1:26" ht="12.75" customHeight="1" x14ac:dyDescent="0.25">
      <c r="A904" s="2">
        <v>43257.260329282399</v>
      </c>
      <c r="C904" s="1" t="s">
        <v>316</v>
      </c>
      <c r="D904" s="1" t="s">
        <v>40</v>
      </c>
      <c r="E904" s="1" t="s">
        <v>317</v>
      </c>
      <c r="F904" s="3">
        <v>500</v>
      </c>
      <c r="G904" s="1" t="s">
        <v>29</v>
      </c>
      <c r="H904" s="3">
        <v>0.17</v>
      </c>
      <c r="I904" s="3">
        <v>84.8</v>
      </c>
      <c r="J904" s="1" t="s">
        <v>318</v>
      </c>
      <c r="L904" s="1" t="s">
        <v>319</v>
      </c>
      <c r="M904" s="1" t="s">
        <v>955</v>
      </c>
      <c r="N904" s="1" t="s">
        <v>33</v>
      </c>
      <c r="O904" s="1" t="s">
        <v>321</v>
      </c>
      <c r="P904" s="1" t="s">
        <v>35</v>
      </c>
      <c r="Q904" s="1" t="s">
        <v>322</v>
      </c>
      <c r="R904" s="1" t="s">
        <v>323</v>
      </c>
      <c r="U904" s="1" t="s">
        <v>139</v>
      </c>
      <c r="W904" s="1">
        <f t="shared" si="28"/>
        <v>2018</v>
      </c>
      <c r="X904" s="1">
        <f t="shared" si="29"/>
        <v>6</v>
      </c>
      <c r="Z904" s="3">
        <v>0</v>
      </c>
    </row>
    <row r="905" spans="1:26" ht="12.75" customHeight="1" x14ac:dyDescent="0.25">
      <c r="A905" s="2">
        <v>43257.260329282399</v>
      </c>
      <c r="C905" s="1" t="s">
        <v>324</v>
      </c>
      <c r="D905" s="1" t="s">
        <v>40</v>
      </c>
      <c r="E905" s="1" t="s">
        <v>325</v>
      </c>
      <c r="F905" s="3">
        <v>500</v>
      </c>
      <c r="G905" s="1" t="s">
        <v>29</v>
      </c>
      <c r="H905" s="3">
        <v>0.55000000000000004</v>
      </c>
      <c r="I905" s="3">
        <v>275</v>
      </c>
      <c r="J905" s="1" t="s">
        <v>318</v>
      </c>
      <c r="L905" s="1" t="s">
        <v>319</v>
      </c>
      <c r="M905" s="1" t="s">
        <v>955</v>
      </c>
      <c r="N905" s="1" t="s">
        <v>33</v>
      </c>
      <c r="O905" s="1" t="s">
        <v>321</v>
      </c>
      <c r="P905" s="1" t="s">
        <v>35</v>
      </c>
      <c r="Q905" s="1" t="s">
        <v>67</v>
      </c>
      <c r="R905" s="1" t="s">
        <v>68</v>
      </c>
      <c r="U905" s="1" t="s">
        <v>326</v>
      </c>
      <c r="W905" s="1">
        <f t="shared" si="28"/>
        <v>2018</v>
      </c>
      <c r="X905" s="1">
        <f t="shared" si="29"/>
        <v>6</v>
      </c>
      <c r="Z905" s="3">
        <v>0</v>
      </c>
    </row>
    <row r="906" spans="1:26" ht="12.75" customHeight="1" x14ac:dyDescent="0.25">
      <c r="A906" s="2">
        <v>43257.260329282399</v>
      </c>
      <c r="B906" s="1" t="s">
        <v>601</v>
      </c>
      <c r="C906" s="1" t="s">
        <v>602</v>
      </c>
      <c r="D906" s="1" t="s">
        <v>40</v>
      </c>
      <c r="E906" s="1" t="s">
        <v>603</v>
      </c>
      <c r="F906" s="3">
        <v>5</v>
      </c>
      <c r="G906" s="1" t="s">
        <v>29</v>
      </c>
      <c r="H906" s="3">
        <v>1.71</v>
      </c>
      <c r="I906" s="3">
        <v>8.5500000000000007</v>
      </c>
      <c r="J906" s="1" t="s">
        <v>318</v>
      </c>
      <c r="L906" s="1" t="s">
        <v>319</v>
      </c>
      <c r="M906" s="1" t="s">
        <v>955</v>
      </c>
      <c r="N906" s="1" t="s">
        <v>33</v>
      </c>
      <c r="O906" s="1" t="s">
        <v>321</v>
      </c>
      <c r="P906" s="1" t="s">
        <v>35</v>
      </c>
      <c r="Q906" s="1" t="s">
        <v>90</v>
      </c>
      <c r="R906" s="1" t="s">
        <v>91</v>
      </c>
      <c r="U906" s="1" t="s">
        <v>69</v>
      </c>
      <c r="W906" s="1">
        <f t="shared" si="28"/>
        <v>2018</v>
      </c>
      <c r="X906" s="1">
        <f t="shared" si="29"/>
        <v>6</v>
      </c>
      <c r="Z906" s="3">
        <v>0</v>
      </c>
    </row>
    <row r="907" spans="1:26" ht="12.75" customHeight="1" x14ac:dyDescent="0.25">
      <c r="A907" s="2">
        <v>43257.260329282399</v>
      </c>
      <c r="B907" s="1" t="s">
        <v>250</v>
      </c>
      <c r="C907" s="1" t="s">
        <v>251</v>
      </c>
      <c r="D907" s="1" t="s">
        <v>40</v>
      </c>
      <c r="E907" s="1" t="s">
        <v>252</v>
      </c>
      <c r="F907" s="3">
        <v>10</v>
      </c>
      <c r="G907" s="1" t="s">
        <v>105</v>
      </c>
      <c r="H907" s="3">
        <v>3.78</v>
      </c>
      <c r="I907" s="3">
        <v>37.799999999999997</v>
      </c>
      <c r="J907" s="1" t="s">
        <v>318</v>
      </c>
      <c r="L907" s="1" t="s">
        <v>319</v>
      </c>
      <c r="M907" s="1" t="s">
        <v>955</v>
      </c>
      <c r="N907" s="1" t="s">
        <v>33</v>
      </c>
      <c r="O907" s="1" t="s">
        <v>321</v>
      </c>
      <c r="P907" s="1" t="s">
        <v>35</v>
      </c>
      <c r="Q907" s="1" t="s">
        <v>90</v>
      </c>
      <c r="R907" s="1" t="s">
        <v>91</v>
      </c>
      <c r="U907" s="1" t="s">
        <v>69</v>
      </c>
      <c r="W907" s="1">
        <f t="shared" si="28"/>
        <v>2018</v>
      </c>
      <c r="X907" s="1">
        <f t="shared" si="29"/>
        <v>6</v>
      </c>
      <c r="Z907" s="3">
        <v>0</v>
      </c>
    </row>
    <row r="908" spans="1:26" ht="12.75" customHeight="1" x14ac:dyDescent="0.25">
      <c r="A908" s="2">
        <v>43257.260329282399</v>
      </c>
      <c r="C908" s="1" t="s">
        <v>517</v>
      </c>
      <c r="D908" s="1" t="s">
        <v>40</v>
      </c>
      <c r="E908" s="1" t="s">
        <v>518</v>
      </c>
      <c r="F908" s="3">
        <v>10</v>
      </c>
      <c r="G908" s="1" t="s">
        <v>29</v>
      </c>
      <c r="H908" s="3">
        <v>5.41</v>
      </c>
      <c r="I908" s="3">
        <v>54.06</v>
      </c>
      <c r="J908" s="1" t="s">
        <v>318</v>
      </c>
      <c r="L908" s="1" t="s">
        <v>319</v>
      </c>
      <c r="M908" s="1" t="s">
        <v>955</v>
      </c>
      <c r="N908" s="1" t="s">
        <v>33</v>
      </c>
      <c r="O908" s="1" t="s">
        <v>321</v>
      </c>
      <c r="P908" s="1" t="s">
        <v>35</v>
      </c>
      <c r="Q908" s="1" t="s">
        <v>282</v>
      </c>
      <c r="R908" s="1" t="s">
        <v>283</v>
      </c>
      <c r="U908" s="1" t="s">
        <v>183</v>
      </c>
      <c r="W908" s="1">
        <f t="shared" si="28"/>
        <v>2018</v>
      </c>
      <c r="X908" s="1">
        <f t="shared" si="29"/>
        <v>6</v>
      </c>
      <c r="Z908" s="3">
        <v>0</v>
      </c>
    </row>
    <row r="909" spans="1:26" ht="12.75" customHeight="1" x14ac:dyDescent="0.25">
      <c r="A909" s="2">
        <v>43257.260329282399</v>
      </c>
      <c r="B909" s="1" t="s">
        <v>956</v>
      </c>
      <c r="C909" s="1" t="s">
        <v>957</v>
      </c>
      <c r="D909" s="1" t="s">
        <v>40</v>
      </c>
      <c r="E909" s="1" t="s">
        <v>958</v>
      </c>
      <c r="F909" s="3">
        <v>5</v>
      </c>
      <c r="G909" s="1" t="s">
        <v>29</v>
      </c>
      <c r="H909" s="3">
        <v>6.54</v>
      </c>
      <c r="I909" s="3">
        <v>32.700000000000003</v>
      </c>
      <c r="J909" s="1" t="s">
        <v>318</v>
      </c>
      <c r="L909" s="1" t="s">
        <v>319</v>
      </c>
      <c r="M909" s="1" t="s">
        <v>955</v>
      </c>
      <c r="N909" s="1" t="s">
        <v>33</v>
      </c>
      <c r="O909" s="1" t="s">
        <v>321</v>
      </c>
      <c r="P909" s="1" t="s">
        <v>35</v>
      </c>
      <c r="Q909" s="1" t="s">
        <v>79</v>
      </c>
      <c r="R909" s="1" t="s">
        <v>80</v>
      </c>
      <c r="U909" s="1" t="s">
        <v>69</v>
      </c>
      <c r="W909" s="1">
        <f t="shared" si="28"/>
        <v>2018</v>
      </c>
      <c r="X909" s="1">
        <f t="shared" si="29"/>
        <v>6</v>
      </c>
      <c r="Z909" s="3">
        <v>0</v>
      </c>
    </row>
    <row r="910" spans="1:26" ht="12.75" customHeight="1" x14ac:dyDescent="0.25">
      <c r="A910" s="2">
        <v>43257.260329282399</v>
      </c>
      <c r="B910" s="1" t="s">
        <v>408</v>
      </c>
      <c r="C910" s="1" t="s">
        <v>409</v>
      </c>
      <c r="D910" s="1" t="s">
        <v>40</v>
      </c>
      <c r="E910" s="1" t="s">
        <v>410</v>
      </c>
      <c r="F910" s="3">
        <v>5</v>
      </c>
      <c r="G910" s="1" t="s">
        <v>29</v>
      </c>
      <c r="H910" s="3">
        <v>6.54</v>
      </c>
      <c r="I910" s="3">
        <v>32.700000000000003</v>
      </c>
      <c r="J910" s="1" t="s">
        <v>318</v>
      </c>
      <c r="L910" s="1" t="s">
        <v>319</v>
      </c>
      <c r="M910" s="1" t="s">
        <v>955</v>
      </c>
      <c r="N910" s="1" t="s">
        <v>33</v>
      </c>
      <c r="O910" s="1" t="s">
        <v>321</v>
      </c>
      <c r="P910" s="1" t="s">
        <v>35</v>
      </c>
      <c r="Q910" s="1" t="s">
        <v>79</v>
      </c>
      <c r="R910" s="1" t="s">
        <v>80</v>
      </c>
      <c r="U910" s="1" t="s">
        <v>69</v>
      </c>
      <c r="W910" s="1">
        <f t="shared" si="28"/>
        <v>2018</v>
      </c>
      <c r="X910" s="1">
        <f t="shared" si="29"/>
        <v>6</v>
      </c>
      <c r="Z910" s="3">
        <v>0</v>
      </c>
    </row>
    <row r="911" spans="1:26" ht="12.75" customHeight="1" x14ac:dyDescent="0.25">
      <c r="A911" s="2">
        <v>43257.260329282399</v>
      </c>
      <c r="B911" s="1" t="s">
        <v>259</v>
      </c>
      <c r="C911" s="1" t="s">
        <v>260</v>
      </c>
      <c r="D911" s="1" t="s">
        <v>40</v>
      </c>
      <c r="E911" s="1" t="s">
        <v>261</v>
      </c>
      <c r="F911" s="3">
        <v>2</v>
      </c>
      <c r="G911" s="1" t="s">
        <v>29</v>
      </c>
      <c r="H911" s="3">
        <v>8.4700000000000006</v>
      </c>
      <c r="I911" s="3">
        <v>16.940000000000001</v>
      </c>
      <c r="J911" s="1" t="s">
        <v>318</v>
      </c>
      <c r="L911" s="1" t="s">
        <v>319</v>
      </c>
      <c r="M911" s="1" t="s">
        <v>955</v>
      </c>
      <c r="N911" s="1" t="s">
        <v>33</v>
      </c>
      <c r="O911" s="1" t="s">
        <v>321</v>
      </c>
      <c r="P911" s="1" t="s">
        <v>35</v>
      </c>
      <c r="Q911" s="1" t="s">
        <v>90</v>
      </c>
      <c r="R911" s="1" t="s">
        <v>91</v>
      </c>
      <c r="U911" s="1" t="s">
        <v>69</v>
      </c>
      <c r="W911" s="1">
        <f t="shared" si="28"/>
        <v>2018</v>
      </c>
      <c r="X911" s="1">
        <f t="shared" si="29"/>
        <v>6</v>
      </c>
      <c r="Z911" s="3">
        <v>0</v>
      </c>
    </row>
    <row r="912" spans="1:26" ht="12.75" customHeight="1" x14ac:dyDescent="0.25">
      <c r="A912" s="2">
        <v>43257.260329282399</v>
      </c>
      <c r="B912" s="1" t="s">
        <v>367</v>
      </c>
      <c r="C912" s="1" t="s">
        <v>368</v>
      </c>
      <c r="D912" s="1" t="s">
        <v>40</v>
      </c>
      <c r="E912" s="1" t="s">
        <v>369</v>
      </c>
      <c r="F912" s="3">
        <v>15</v>
      </c>
      <c r="G912" s="1" t="s">
        <v>29</v>
      </c>
      <c r="H912" s="3">
        <v>23.67</v>
      </c>
      <c r="I912" s="3">
        <v>355.05</v>
      </c>
      <c r="J912" s="1" t="s">
        <v>318</v>
      </c>
      <c r="L912" s="1" t="s">
        <v>319</v>
      </c>
      <c r="M912" s="1" t="s">
        <v>955</v>
      </c>
      <c r="N912" s="1" t="s">
        <v>33</v>
      </c>
      <c r="O912" s="1" t="s">
        <v>321</v>
      </c>
      <c r="P912" s="1" t="s">
        <v>35</v>
      </c>
      <c r="Q912" s="1" t="s">
        <v>67</v>
      </c>
      <c r="R912" s="1" t="s">
        <v>68</v>
      </c>
      <c r="U912" s="1" t="s">
        <v>69</v>
      </c>
      <c r="W912" s="1">
        <f t="shared" si="28"/>
        <v>2018</v>
      </c>
      <c r="X912" s="1">
        <f t="shared" si="29"/>
        <v>6</v>
      </c>
      <c r="Z912" s="3">
        <v>0</v>
      </c>
    </row>
    <row r="913" spans="1:26" ht="12.75" customHeight="1" x14ac:dyDescent="0.25">
      <c r="A913" s="2">
        <v>43257.260329282399</v>
      </c>
      <c r="C913" s="1" t="s">
        <v>959</v>
      </c>
      <c r="D913" s="1" t="s">
        <v>27</v>
      </c>
      <c r="E913" s="1" t="s">
        <v>960</v>
      </c>
      <c r="F913" s="3">
        <v>3</v>
      </c>
      <c r="G913" s="1" t="s">
        <v>29</v>
      </c>
      <c r="H913" s="3">
        <v>128.27000000000001</v>
      </c>
      <c r="I913" s="3">
        <v>384.81</v>
      </c>
      <c r="J913" s="1" t="s">
        <v>318</v>
      </c>
      <c r="L913" s="1" t="s">
        <v>319</v>
      </c>
      <c r="M913" s="1" t="s">
        <v>955</v>
      </c>
      <c r="N913" s="1" t="s">
        <v>33</v>
      </c>
      <c r="O913" s="1" t="s">
        <v>321</v>
      </c>
      <c r="P913" s="1" t="s">
        <v>35</v>
      </c>
      <c r="Q913" s="1" t="s">
        <v>142</v>
      </c>
      <c r="R913" s="1" t="s">
        <v>143</v>
      </c>
      <c r="U913" s="1" t="s">
        <v>54</v>
      </c>
      <c r="W913" s="1">
        <f t="shared" si="28"/>
        <v>2018</v>
      </c>
      <c r="X913" s="1">
        <f t="shared" si="29"/>
        <v>6</v>
      </c>
      <c r="Z913" s="3">
        <v>0</v>
      </c>
    </row>
    <row r="914" spans="1:26" ht="12.75" customHeight="1" x14ac:dyDescent="0.25">
      <c r="A914" s="2">
        <v>43257.260329282399</v>
      </c>
      <c r="C914" s="1" t="s">
        <v>617</v>
      </c>
      <c r="D914" s="1" t="s">
        <v>27</v>
      </c>
      <c r="E914" s="1" t="s">
        <v>618</v>
      </c>
      <c r="F914" s="3">
        <v>1</v>
      </c>
      <c r="G914" s="1" t="s">
        <v>105</v>
      </c>
      <c r="H914" s="3">
        <v>332.73</v>
      </c>
      <c r="I914" s="3">
        <v>332.73</v>
      </c>
      <c r="J914" s="1" t="s">
        <v>318</v>
      </c>
      <c r="L914" s="1" t="s">
        <v>319</v>
      </c>
      <c r="M914" s="1" t="s">
        <v>955</v>
      </c>
      <c r="N914" s="1" t="s">
        <v>33</v>
      </c>
      <c r="O914" s="1" t="s">
        <v>321</v>
      </c>
      <c r="P914" s="1" t="s">
        <v>35</v>
      </c>
      <c r="Q914" s="1" t="s">
        <v>112</v>
      </c>
      <c r="R914" s="1" t="s">
        <v>113</v>
      </c>
      <c r="U914" s="1" t="s">
        <v>114</v>
      </c>
      <c r="W914" s="1">
        <f t="shared" si="28"/>
        <v>2018</v>
      </c>
      <c r="X914" s="1">
        <f t="shared" si="29"/>
        <v>6</v>
      </c>
      <c r="Z914" s="3">
        <v>0</v>
      </c>
    </row>
    <row r="915" spans="1:26" ht="12.75" customHeight="1" x14ac:dyDescent="0.25">
      <c r="A915" s="2">
        <v>43257.267622997701</v>
      </c>
      <c r="B915" s="1" t="s">
        <v>232</v>
      </c>
      <c r="C915" s="1" t="s">
        <v>233</v>
      </c>
      <c r="D915" s="1" t="s">
        <v>27</v>
      </c>
      <c r="E915" s="1" t="s">
        <v>234</v>
      </c>
      <c r="F915" s="3">
        <v>1</v>
      </c>
      <c r="G915" s="1" t="s">
        <v>105</v>
      </c>
      <c r="H915" s="3">
        <v>326.73</v>
      </c>
      <c r="I915" s="3">
        <v>326.73</v>
      </c>
      <c r="J915" s="1" t="s">
        <v>318</v>
      </c>
      <c r="L915" s="1" t="s">
        <v>319</v>
      </c>
      <c r="M915" s="1" t="s">
        <v>961</v>
      </c>
      <c r="N915" s="1" t="s">
        <v>33</v>
      </c>
      <c r="O915" s="1" t="s">
        <v>34</v>
      </c>
      <c r="P915" s="1" t="s">
        <v>35</v>
      </c>
      <c r="Q915" s="1" t="s">
        <v>112</v>
      </c>
      <c r="R915" s="1" t="s">
        <v>113</v>
      </c>
      <c r="U915" s="1" t="s">
        <v>164</v>
      </c>
      <c r="W915" s="1">
        <f t="shared" si="28"/>
        <v>2018</v>
      </c>
      <c r="X915" s="1">
        <f t="shared" si="29"/>
        <v>6</v>
      </c>
      <c r="Z915" s="3">
        <v>0</v>
      </c>
    </row>
    <row r="916" spans="1:26" ht="12.75" customHeight="1" x14ac:dyDescent="0.25">
      <c r="A916" s="2">
        <v>43257.268016319402</v>
      </c>
      <c r="B916" s="1" t="s">
        <v>232</v>
      </c>
      <c r="C916" s="1" t="s">
        <v>233</v>
      </c>
      <c r="D916" s="1" t="s">
        <v>27</v>
      </c>
      <c r="E916" s="1" t="s">
        <v>234</v>
      </c>
      <c r="F916" s="3">
        <v>1</v>
      </c>
      <c r="G916" s="1" t="s">
        <v>105</v>
      </c>
      <c r="H916" s="3">
        <v>326.73</v>
      </c>
      <c r="I916" s="3">
        <v>326.73</v>
      </c>
      <c r="J916" s="1" t="s">
        <v>235</v>
      </c>
      <c r="L916" s="1" t="s">
        <v>236</v>
      </c>
      <c r="M916" s="1" t="s">
        <v>962</v>
      </c>
      <c r="N916" s="1" t="s">
        <v>33</v>
      </c>
      <c r="O916" s="1" t="s">
        <v>34</v>
      </c>
      <c r="P916" s="1" t="s">
        <v>35</v>
      </c>
      <c r="Q916" s="1" t="s">
        <v>112</v>
      </c>
      <c r="R916" s="1" t="s">
        <v>113</v>
      </c>
      <c r="U916" s="1" t="s">
        <v>164</v>
      </c>
      <c r="W916" s="1">
        <f t="shared" si="28"/>
        <v>2018</v>
      </c>
      <c r="X916" s="1">
        <f t="shared" si="29"/>
        <v>6</v>
      </c>
      <c r="Z916" s="3">
        <v>0</v>
      </c>
    </row>
    <row r="917" spans="1:26" ht="12.75" customHeight="1" x14ac:dyDescent="0.25">
      <c r="A917" s="2">
        <v>43257.416537418998</v>
      </c>
      <c r="B917" s="1" t="s">
        <v>504</v>
      </c>
      <c r="C917" s="1" t="s">
        <v>505</v>
      </c>
      <c r="D917" s="1" t="s">
        <v>57</v>
      </c>
      <c r="E917" s="1" t="s">
        <v>506</v>
      </c>
      <c r="F917" s="3">
        <v>3</v>
      </c>
      <c r="G917" s="1" t="s">
        <v>29</v>
      </c>
      <c r="H917" s="3">
        <v>155.6</v>
      </c>
      <c r="I917" s="3">
        <v>466.8</v>
      </c>
      <c r="J917" s="1" t="s">
        <v>30</v>
      </c>
      <c r="L917" s="1" t="s">
        <v>31</v>
      </c>
      <c r="M917" s="1" t="s">
        <v>963</v>
      </c>
      <c r="N917" s="1" t="s">
        <v>33</v>
      </c>
      <c r="O917" s="1" t="s">
        <v>321</v>
      </c>
      <c r="P917" s="1" t="s">
        <v>35</v>
      </c>
      <c r="Q917" s="1" t="s">
        <v>121</v>
      </c>
      <c r="R917" s="1" t="s">
        <v>122</v>
      </c>
      <c r="U917" s="1" t="s">
        <v>508</v>
      </c>
      <c r="W917" s="1">
        <f t="shared" si="28"/>
        <v>2018</v>
      </c>
      <c r="X917" s="1">
        <f t="shared" si="29"/>
        <v>6</v>
      </c>
      <c r="Z917" s="3">
        <v>0</v>
      </c>
    </row>
    <row r="918" spans="1:26" ht="12.75" customHeight="1" x14ac:dyDescent="0.25">
      <c r="A918" s="2">
        <v>43257.417331134297</v>
      </c>
      <c r="B918" s="1" t="s">
        <v>504</v>
      </c>
      <c r="C918" s="1" t="s">
        <v>505</v>
      </c>
      <c r="D918" s="1" t="s">
        <v>57</v>
      </c>
      <c r="E918" s="1" t="s">
        <v>506</v>
      </c>
      <c r="F918" s="3">
        <v>1</v>
      </c>
      <c r="G918" s="1" t="s">
        <v>29</v>
      </c>
      <c r="H918" s="3">
        <v>155.6</v>
      </c>
      <c r="I918" s="3">
        <v>155.6</v>
      </c>
      <c r="J918" s="1" t="s">
        <v>235</v>
      </c>
      <c r="L918" s="1" t="s">
        <v>236</v>
      </c>
      <c r="M918" s="1" t="s">
        <v>964</v>
      </c>
      <c r="N918" s="1" t="s">
        <v>33</v>
      </c>
      <c r="O918" s="1" t="s">
        <v>321</v>
      </c>
      <c r="P918" s="1" t="s">
        <v>35</v>
      </c>
      <c r="Q918" s="1" t="s">
        <v>121</v>
      </c>
      <c r="R918" s="1" t="s">
        <v>122</v>
      </c>
      <c r="U918" s="1" t="s">
        <v>508</v>
      </c>
      <c r="W918" s="1">
        <f t="shared" si="28"/>
        <v>2018</v>
      </c>
      <c r="X918" s="1">
        <f t="shared" si="29"/>
        <v>6</v>
      </c>
      <c r="Z918" s="3">
        <v>0</v>
      </c>
    </row>
    <row r="919" spans="1:26" ht="12.75" customHeight="1" x14ac:dyDescent="0.25">
      <c r="A919" s="2">
        <v>43257.563059455999</v>
      </c>
      <c r="C919" s="1" t="s">
        <v>324</v>
      </c>
      <c r="D919" s="1" t="s">
        <v>40</v>
      </c>
      <c r="E919" s="1" t="s">
        <v>325</v>
      </c>
      <c r="F919" s="3">
        <v>200</v>
      </c>
      <c r="G919" s="1" t="s">
        <v>29</v>
      </c>
      <c r="H919" s="3">
        <v>0.55000000000000004</v>
      </c>
      <c r="I919" s="3">
        <v>110</v>
      </c>
      <c r="J919" s="1" t="s">
        <v>354</v>
      </c>
      <c r="L919" s="1" t="s">
        <v>355</v>
      </c>
      <c r="M919" s="1" t="s">
        <v>965</v>
      </c>
      <c r="N919" s="1" t="s">
        <v>33</v>
      </c>
      <c r="O919" s="1" t="s">
        <v>321</v>
      </c>
      <c r="P919" s="1" t="s">
        <v>35</v>
      </c>
      <c r="Q919" s="1" t="s">
        <v>67</v>
      </c>
      <c r="R919" s="1" t="s">
        <v>68</v>
      </c>
      <c r="U919" s="1" t="s">
        <v>326</v>
      </c>
      <c r="W919" s="1">
        <f t="shared" si="28"/>
        <v>2018</v>
      </c>
      <c r="X919" s="1">
        <f t="shared" si="29"/>
        <v>6</v>
      </c>
      <c r="Z919" s="3">
        <v>0</v>
      </c>
    </row>
    <row r="920" spans="1:26" ht="12.75" customHeight="1" x14ac:dyDescent="0.25">
      <c r="A920" s="2">
        <v>43257.563059455999</v>
      </c>
      <c r="B920" s="1" t="s">
        <v>422</v>
      </c>
      <c r="C920" s="1" t="s">
        <v>423</v>
      </c>
      <c r="D920" s="1" t="s">
        <v>40</v>
      </c>
      <c r="E920" s="1" t="s">
        <v>424</v>
      </c>
      <c r="F920" s="3">
        <v>4</v>
      </c>
      <c r="G920" s="1" t="s">
        <v>29</v>
      </c>
      <c r="H920" s="3">
        <v>1.21</v>
      </c>
      <c r="I920" s="3">
        <v>4.84</v>
      </c>
      <c r="J920" s="1" t="s">
        <v>354</v>
      </c>
      <c r="L920" s="1" t="s">
        <v>355</v>
      </c>
      <c r="M920" s="1" t="s">
        <v>965</v>
      </c>
      <c r="N920" s="1" t="s">
        <v>33</v>
      </c>
      <c r="O920" s="1" t="s">
        <v>321</v>
      </c>
      <c r="P920" s="1" t="s">
        <v>35</v>
      </c>
      <c r="Q920" s="1" t="s">
        <v>79</v>
      </c>
      <c r="R920" s="1" t="s">
        <v>80</v>
      </c>
      <c r="U920" s="1" t="s">
        <v>69</v>
      </c>
      <c r="W920" s="1">
        <f t="shared" si="28"/>
        <v>2018</v>
      </c>
      <c r="X920" s="1">
        <f t="shared" si="29"/>
        <v>6</v>
      </c>
      <c r="Z920" s="3">
        <v>0</v>
      </c>
    </row>
    <row r="921" spans="1:26" ht="12.75" customHeight="1" x14ac:dyDescent="0.25">
      <c r="A921" s="2">
        <v>43257.563059455999</v>
      </c>
      <c r="C921" s="1" t="s">
        <v>842</v>
      </c>
      <c r="D921" s="1" t="s">
        <v>40</v>
      </c>
      <c r="E921" s="1" t="s">
        <v>843</v>
      </c>
      <c r="F921" s="3">
        <v>200</v>
      </c>
      <c r="G921" s="1" t="s">
        <v>29</v>
      </c>
      <c r="H921" s="3">
        <v>2.06</v>
      </c>
      <c r="I921" s="3">
        <v>412.4</v>
      </c>
      <c r="J921" s="1" t="s">
        <v>354</v>
      </c>
      <c r="L921" s="1" t="s">
        <v>355</v>
      </c>
      <c r="M921" s="1" t="s">
        <v>965</v>
      </c>
      <c r="N921" s="1" t="s">
        <v>33</v>
      </c>
      <c r="O921" s="1" t="s">
        <v>321</v>
      </c>
      <c r="P921" s="1" t="s">
        <v>35</v>
      </c>
      <c r="Q921" s="1" t="s">
        <v>67</v>
      </c>
      <c r="R921" s="1" t="s">
        <v>68</v>
      </c>
      <c r="U921" s="1" t="s">
        <v>183</v>
      </c>
      <c r="W921" s="1">
        <f t="shared" si="28"/>
        <v>2018</v>
      </c>
      <c r="X921" s="1">
        <f t="shared" si="29"/>
        <v>6</v>
      </c>
      <c r="Z921" s="3">
        <v>0</v>
      </c>
    </row>
    <row r="922" spans="1:26" ht="12.75" customHeight="1" x14ac:dyDescent="0.25">
      <c r="A922" s="2">
        <v>43257.563059455999</v>
      </c>
      <c r="C922" s="1" t="s">
        <v>966</v>
      </c>
      <c r="D922" s="1" t="s">
        <v>40</v>
      </c>
      <c r="E922" s="1" t="s">
        <v>967</v>
      </c>
      <c r="F922" s="3">
        <v>15</v>
      </c>
      <c r="G922" s="1" t="s">
        <v>29</v>
      </c>
      <c r="H922" s="3">
        <v>111.17</v>
      </c>
      <c r="I922" s="3">
        <v>1667.62</v>
      </c>
      <c r="J922" s="1" t="s">
        <v>354</v>
      </c>
      <c r="L922" s="1" t="s">
        <v>355</v>
      </c>
      <c r="M922" s="1" t="s">
        <v>965</v>
      </c>
      <c r="N922" s="1" t="s">
        <v>33</v>
      </c>
      <c r="O922" s="1" t="s">
        <v>321</v>
      </c>
      <c r="P922" s="1" t="s">
        <v>35</v>
      </c>
      <c r="Q922" s="1" t="s">
        <v>67</v>
      </c>
      <c r="R922" s="1" t="s">
        <v>68</v>
      </c>
      <c r="U922" s="1" t="s">
        <v>968</v>
      </c>
      <c r="W922" s="1">
        <f t="shared" ref="W922:W985" si="30">YEAR(A922)</f>
        <v>2018</v>
      </c>
      <c r="X922" s="1">
        <f t="shared" ref="X922:X985" si="31">MONTH(A922)</f>
        <v>6</v>
      </c>
      <c r="Z922" s="3">
        <v>0</v>
      </c>
    </row>
    <row r="923" spans="1:26" ht="12.75" customHeight="1" x14ac:dyDescent="0.25">
      <c r="A923" s="2">
        <v>43258.3212468403</v>
      </c>
      <c r="B923" s="1" t="s">
        <v>64</v>
      </c>
      <c r="C923" s="1" t="s">
        <v>65</v>
      </c>
      <c r="D923" s="1" t="s">
        <v>40</v>
      </c>
      <c r="E923" s="1" t="s">
        <v>66</v>
      </c>
      <c r="F923" s="3">
        <v>30</v>
      </c>
      <c r="G923" s="1" t="s">
        <v>29</v>
      </c>
      <c r="H923" s="3">
        <v>2.2400000000000002</v>
      </c>
      <c r="I923" s="3">
        <v>67.3</v>
      </c>
      <c r="J923" s="1" t="s">
        <v>200</v>
      </c>
      <c r="L923" s="1" t="s">
        <v>201</v>
      </c>
      <c r="M923" s="1" t="s">
        <v>969</v>
      </c>
      <c r="N923" s="1" t="s">
        <v>33</v>
      </c>
      <c r="O923" s="1" t="s">
        <v>321</v>
      </c>
      <c r="P923" s="1" t="s">
        <v>35</v>
      </c>
      <c r="Q923" s="1" t="s">
        <v>67</v>
      </c>
      <c r="R923" s="1" t="s">
        <v>68</v>
      </c>
      <c r="U923" s="1" t="s">
        <v>69</v>
      </c>
      <c r="W923" s="1">
        <f t="shared" si="30"/>
        <v>2018</v>
      </c>
      <c r="X923" s="1">
        <f t="shared" si="31"/>
        <v>6</v>
      </c>
      <c r="Z923" s="3">
        <v>0</v>
      </c>
    </row>
    <row r="924" spans="1:26" ht="12.75" customHeight="1" x14ac:dyDescent="0.25">
      <c r="A924" s="2">
        <v>43258.3212468403</v>
      </c>
      <c r="B924" s="1" t="s">
        <v>372</v>
      </c>
      <c r="C924" s="1" t="s">
        <v>373</v>
      </c>
      <c r="D924" s="1" t="s">
        <v>40</v>
      </c>
      <c r="E924" s="1" t="s">
        <v>374</v>
      </c>
      <c r="F924" s="3">
        <v>3</v>
      </c>
      <c r="G924" s="1" t="s">
        <v>105</v>
      </c>
      <c r="H924" s="3">
        <v>106.48</v>
      </c>
      <c r="I924" s="3">
        <v>319.44</v>
      </c>
      <c r="J924" s="1" t="s">
        <v>200</v>
      </c>
      <c r="L924" s="1" t="s">
        <v>201</v>
      </c>
      <c r="M924" s="1" t="s">
        <v>969</v>
      </c>
      <c r="N924" s="1" t="s">
        <v>33</v>
      </c>
      <c r="O924" s="1" t="s">
        <v>321</v>
      </c>
      <c r="P924" s="1" t="s">
        <v>35</v>
      </c>
      <c r="Q924" s="1" t="s">
        <v>282</v>
      </c>
      <c r="R924" s="1" t="s">
        <v>283</v>
      </c>
      <c r="U924" s="1" t="s">
        <v>69</v>
      </c>
      <c r="W924" s="1">
        <f t="shared" si="30"/>
        <v>2018</v>
      </c>
      <c r="X924" s="1">
        <f t="shared" si="31"/>
        <v>6</v>
      </c>
      <c r="Z924" s="3">
        <v>0</v>
      </c>
    </row>
    <row r="925" spans="1:26" ht="12.75" customHeight="1" x14ac:dyDescent="0.25">
      <c r="A925" s="2">
        <v>43258.324873761601</v>
      </c>
      <c r="B925" s="1" t="s">
        <v>64</v>
      </c>
      <c r="C925" s="1" t="s">
        <v>65</v>
      </c>
      <c r="D925" s="1" t="s">
        <v>40</v>
      </c>
      <c r="E925" s="1" t="s">
        <v>66</v>
      </c>
      <c r="F925" s="3">
        <v>40</v>
      </c>
      <c r="G925" s="1" t="s">
        <v>29</v>
      </c>
      <c r="H925" s="3">
        <v>2.2400000000000002</v>
      </c>
      <c r="I925" s="3">
        <v>89.73</v>
      </c>
      <c r="J925" s="1" t="s">
        <v>30</v>
      </c>
      <c r="L925" s="1" t="s">
        <v>31</v>
      </c>
      <c r="M925" s="1" t="s">
        <v>970</v>
      </c>
      <c r="N925" s="1" t="s">
        <v>33</v>
      </c>
      <c r="O925" s="1" t="s">
        <v>321</v>
      </c>
      <c r="P925" s="1" t="s">
        <v>35</v>
      </c>
      <c r="Q925" s="1" t="s">
        <v>67</v>
      </c>
      <c r="R925" s="1" t="s">
        <v>68</v>
      </c>
      <c r="U925" s="1" t="s">
        <v>69</v>
      </c>
      <c r="W925" s="1">
        <f t="shared" si="30"/>
        <v>2018</v>
      </c>
      <c r="X925" s="1">
        <f t="shared" si="31"/>
        <v>6</v>
      </c>
      <c r="Z925" s="3">
        <v>0</v>
      </c>
    </row>
    <row r="926" spans="1:26" ht="12.75" customHeight="1" x14ac:dyDescent="0.25">
      <c r="A926" s="2">
        <v>43258.324873761601</v>
      </c>
      <c r="B926" s="1" t="s">
        <v>206</v>
      </c>
      <c r="C926" s="1" t="s">
        <v>207</v>
      </c>
      <c r="D926" s="1" t="s">
        <v>40</v>
      </c>
      <c r="E926" s="1" t="s">
        <v>208</v>
      </c>
      <c r="F926" s="3">
        <v>10</v>
      </c>
      <c r="G926" s="1" t="s">
        <v>29</v>
      </c>
      <c r="H926" s="3">
        <v>4.4800000000000004</v>
      </c>
      <c r="I926" s="3">
        <v>44.79</v>
      </c>
      <c r="J926" s="1" t="s">
        <v>30</v>
      </c>
      <c r="L926" s="1" t="s">
        <v>31</v>
      </c>
      <c r="M926" s="1" t="s">
        <v>970</v>
      </c>
      <c r="N926" s="1" t="s">
        <v>33</v>
      </c>
      <c r="O926" s="1" t="s">
        <v>321</v>
      </c>
      <c r="P926" s="1" t="s">
        <v>35</v>
      </c>
      <c r="Q926" s="1" t="s">
        <v>79</v>
      </c>
      <c r="R926" s="1" t="s">
        <v>80</v>
      </c>
      <c r="U926" s="1" t="s">
        <v>69</v>
      </c>
      <c r="W926" s="1">
        <f t="shared" si="30"/>
        <v>2018</v>
      </c>
      <c r="X926" s="1">
        <f t="shared" si="31"/>
        <v>6</v>
      </c>
      <c r="Z926" s="3">
        <v>0</v>
      </c>
    </row>
    <row r="927" spans="1:26" ht="12.75" customHeight="1" x14ac:dyDescent="0.25">
      <c r="A927" s="2">
        <v>43258.324873761601</v>
      </c>
      <c r="B927" s="1" t="s">
        <v>372</v>
      </c>
      <c r="C927" s="1" t="s">
        <v>373</v>
      </c>
      <c r="D927" s="1" t="s">
        <v>40</v>
      </c>
      <c r="E927" s="1" t="s">
        <v>374</v>
      </c>
      <c r="F927" s="3">
        <v>3</v>
      </c>
      <c r="G927" s="1" t="s">
        <v>105</v>
      </c>
      <c r="H927" s="3">
        <v>106.48</v>
      </c>
      <c r="I927" s="3">
        <v>319.44</v>
      </c>
      <c r="J927" s="1" t="s">
        <v>30</v>
      </c>
      <c r="L927" s="1" t="s">
        <v>31</v>
      </c>
      <c r="M927" s="1" t="s">
        <v>970</v>
      </c>
      <c r="N927" s="1" t="s">
        <v>33</v>
      </c>
      <c r="O927" s="1" t="s">
        <v>321</v>
      </c>
      <c r="P927" s="1" t="s">
        <v>35</v>
      </c>
      <c r="Q927" s="1" t="s">
        <v>282</v>
      </c>
      <c r="R927" s="1" t="s">
        <v>283</v>
      </c>
      <c r="U927" s="1" t="s">
        <v>69</v>
      </c>
      <c r="W927" s="1">
        <f t="shared" si="30"/>
        <v>2018</v>
      </c>
      <c r="X927" s="1">
        <f t="shared" si="31"/>
        <v>6</v>
      </c>
      <c r="Z927" s="3">
        <v>0</v>
      </c>
    </row>
    <row r="928" spans="1:26" ht="12.75" customHeight="1" x14ac:dyDescent="0.25">
      <c r="A928" s="2">
        <v>43258.324873761601</v>
      </c>
      <c r="C928" s="1" t="s">
        <v>184</v>
      </c>
      <c r="D928" s="1" t="s">
        <v>27</v>
      </c>
      <c r="E928" s="1" t="s">
        <v>185</v>
      </c>
      <c r="F928" s="3">
        <v>4</v>
      </c>
      <c r="G928" s="1" t="s">
        <v>29</v>
      </c>
      <c r="H928" s="3">
        <v>172.79</v>
      </c>
      <c r="I928" s="3">
        <v>691.16</v>
      </c>
      <c r="J928" s="1" t="s">
        <v>30</v>
      </c>
      <c r="L928" s="1" t="s">
        <v>31</v>
      </c>
      <c r="M928" s="1" t="s">
        <v>970</v>
      </c>
      <c r="N928" s="1" t="s">
        <v>33</v>
      </c>
      <c r="O928" s="1" t="s">
        <v>321</v>
      </c>
      <c r="P928" s="1" t="s">
        <v>35</v>
      </c>
      <c r="Q928" s="1" t="s">
        <v>112</v>
      </c>
      <c r="R928" s="1" t="s">
        <v>113</v>
      </c>
      <c r="U928" s="1" t="s">
        <v>114</v>
      </c>
      <c r="W928" s="1">
        <f t="shared" si="30"/>
        <v>2018</v>
      </c>
      <c r="X928" s="1">
        <f t="shared" si="31"/>
        <v>6</v>
      </c>
      <c r="Z928" s="3">
        <v>0</v>
      </c>
    </row>
    <row r="929" spans="1:26" ht="12.75" customHeight="1" x14ac:dyDescent="0.25">
      <c r="A929" s="2">
        <v>43258.325912384302</v>
      </c>
      <c r="B929" s="1" t="s">
        <v>214</v>
      </c>
      <c r="C929" s="1" t="s">
        <v>215</v>
      </c>
      <c r="D929" s="1" t="s">
        <v>27</v>
      </c>
      <c r="E929" s="1" t="s">
        <v>216</v>
      </c>
      <c r="F929" s="3">
        <v>13</v>
      </c>
      <c r="G929" s="1" t="s">
        <v>29</v>
      </c>
      <c r="H929" s="3">
        <v>12.71</v>
      </c>
      <c r="I929" s="3">
        <v>165.19</v>
      </c>
      <c r="J929" s="1" t="s">
        <v>200</v>
      </c>
      <c r="L929" s="1" t="s">
        <v>201</v>
      </c>
      <c r="M929" s="1" t="s">
        <v>971</v>
      </c>
      <c r="N929" s="1" t="s">
        <v>33</v>
      </c>
      <c r="O929" s="1" t="s">
        <v>321</v>
      </c>
      <c r="P929" s="1" t="s">
        <v>35</v>
      </c>
      <c r="Q929" s="1" t="s">
        <v>112</v>
      </c>
      <c r="R929" s="1" t="s">
        <v>113</v>
      </c>
      <c r="U929" s="1" t="s">
        <v>114</v>
      </c>
      <c r="W929" s="1">
        <f t="shared" si="30"/>
        <v>2018</v>
      </c>
      <c r="X929" s="1">
        <f t="shared" si="31"/>
        <v>6</v>
      </c>
      <c r="Z929" s="3">
        <v>0</v>
      </c>
    </row>
    <row r="930" spans="1:26" ht="12.75" customHeight="1" x14ac:dyDescent="0.25">
      <c r="A930" s="2">
        <v>43258.325912384302</v>
      </c>
      <c r="C930" s="1" t="s">
        <v>184</v>
      </c>
      <c r="D930" s="1" t="s">
        <v>27</v>
      </c>
      <c r="E930" s="1" t="s">
        <v>185</v>
      </c>
      <c r="F930" s="3">
        <v>1</v>
      </c>
      <c r="G930" s="1" t="s">
        <v>29</v>
      </c>
      <c r="H930" s="3">
        <v>172.79</v>
      </c>
      <c r="I930" s="3">
        <v>172.79</v>
      </c>
      <c r="J930" s="1" t="s">
        <v>200</v>
      </c>
      <c r="L930" s="1" t="s">
        <v>201</v>
      </c>
      <c r="M930" s="1" t="s">
        <v>971</v>
      </c>
      <c r="N930" s="1" t="s">
        <v>33</v>
      </c>
      <c r="O930" s="1" t="s">
        <v>321</v>
      </c>
      <c r="P930" s="1" t="s">
        <v>35</v>
      </c>
      <c r="Q930" s="1" t="s">
        <v>112</v>
      </c>
      <c r="R930" s="1" t="s">
        <v>113</v>
      </c>
      <c r="U930" s="1" t="s">
        <v>114</v>
      </c>
      <c r="W930" s="1">
        <f t="shared" si="30"/>
        <v>2018</v>
      </c>
      <c r="X930" s="1">
        <f t="shared" si="31"/>
        <v>6</v>
      </c>
      <c r="Z930" s="3">
        <v>0</v>
      </c>
    </row>
    <row r="931" spans="1:26" ht="12.75" customHeight="1" x14ac:dyDescent="0.25">
      <c r="A931" s="2">
        <v>43258.327200544001</v>
      </c>
      <c r="C931" s="1" t="s">
        <v>184</v>
      </c>
      <c r="D931" s="1" t="s">
        <v>27</v>
      </c>
      <c r="E931" s="1" t="s">
        <v>185</v>
      </c>
      <c r="F931" s="3">
        <v>1</v>
      </c>
      <c r="G931" s="1" t="s">
        <v>29</v>
      </c>
      <c r="H931" s="3">
        <v>172.79</v>
      </c>
      <c r="I931" s="3">
        <v>172.79</v>
      </c>
      <c r="J931" s="1" t="s">
        <v>318</v>
      </c>
      <c r="L931" s="1" t="s">
        <v>319</v>
      </c>
      <c r="M931" s="1" t="s">
        <v>972</v>
      </c>
      <c r="N931" s="1" t="s">
        <v>33</v>
      </c>
      <c r="O931" s="1" t="s">
        <v>321</v>
      </c>
      <c r="P931" s="1" t="s">
        <v>35</v>
      </c>
      <c r="Q931" s="1" t="s">
        <v>112</v>
      </c>
      <c r="R931" s="1" t="s">
        <v>113</v>
      </c>
      <c r="U931" s="1" t="s">
        <v>114</v>
      </c>
      <c r="W931" s="1">
        <f t="shared" si="30"/>
        <v>2018</v>
      </c>
      <c r="X931" s="1">
        <f t="shared" si="31"/>
        <v>6</v>
      </c>
      <c r="Z931" s="3">
        <v>0</v>
      </c>
    </row>
    <row r="932" spans="1:26" ht="12.75" customHeight="1" x14ac:dyDescent="0.25">
      <c r="A932" s="2">
        <v>43258.328083414301</v>
      </c>
      <c r="B932" s="1" t="s">
        <v>206</v>
      </c>
      <c r="C932" s="1" t="s">
        <v>207</v>
      </c>
      <c r="D932" s="1" t="s">
        <v>40</v>
      </c>
      <c r="E932" s="1" t="s">
        <v>208</v>
      </c>
      <c r="F932" s="3">
        <v>10</v>
      </c>
      <c r="G932" s="1" t="s">
        <v>29</v>
      </c>
      <c r="H932" s="3">
        <v>4.4800000000000004</v>
      </c>
      <c r="I932" s="3">
        <v>44.79</v>
      </c>
      <c r="J932" s="1" t="s">
        <v>235</v>
      </c>
      <c r="L932" s="1" t="s">
        <v>236</v>
      </c>
      <c r="M932" s="1" t="s">
        <v>973</v>
      </c>
      <c r="N932" s="1" t="s">
        <v>33</v>
      </c>
      <c r="O932" s="1" t="s">
        <v>321</v>
      </c>
      <c r="P932" s="1" t="s">
        <v>35</v>
      </c>
      <c r="Q932" s="1" t="s">
        <v>79</v>
      </c>
      <c r="R932" s="1" t="s">
        <v>80</v>
      </c>
      <c r="U932" s="1" t="s">
        <v>69</v>
      </c>
      <c r="W932" s="1">
        <f t="shared" si="30"/>
        <v>2018</v>
      </c>
      <c r="X932" s="1">
        <f t="shared" si="31"/>
        <v>6</v>
      </c>
      <c r="Z932" s="3">
        <v>0</v>
      </c>
    </row>
    <row r="933" spans="1:26" ht="12.75" customHeight="1" x14ac:dyDescent="0.25">
      <c r="A933" s="2">
        <v>43258.328083414301</v>
      </c>
      <c r="B933" s="1" t="s">
        <v>372</v>
      </c>
      <c r="C933" s="1" t="s">
        <v>373</v>
      </c>
      <c r="D933" s="1" t="s">
        <v>40</v>
      </c>
      <c r="E933" s="1" t="s">
        <v>374</v>
      </c>
      <c r="F933" s="3">
        <v>1</v>
      </c>
      <c r="G933" s="1" t="s">
        <v>105</v>
      </c>
      <c r="H933" s="3">
        <v>106.48</v>
      </c>
      <c r="I933" s="3">
        <v>106.48</v>
      </c>
      <c r="J933" s="1" t="s">
        <v>235</v>
      </c>
      <c r="L933" s="1" t="s">
        <v>236</v>
      </c>
      <c r="M933" s="1" t="s">
        <v>973</v>
      </c>
      <c r="N933" s="1" t="s">
        <v>33</v>
      </c>
      <c r="O933" s="1" t="s">
        <v>321</v>
      </c>
      <c r="P933" s="1" t="s">
        <v>35</v>
      </c>
      <c r="Q933" s="1" t="s">
        <v>282</v>
      </c>
      <c r="R933" s="1" t="s">
        <v>283</v>
      </c>
      <c r="U933" s="1" t="s">
        <v>69</v>
      </c>
      <c r="W933" s="1">
        <f t="shared" si="30"/>
        <v>2018</v>
      </c>
      <c r="X933" s="1">
        <f t="shared" si="31"/>
        <v>6</v>
      </c>
      <c r="Z933" s="3">
        <v>0</v>
      </c>
    </row>
    <row r="934" spans="1:26" ht="12.75" customHeight="1" x14ac:dyDescent="0.25">
      <c r="A934" s="2">
        <v>43258.328083414301</v>
      </c>
      <c r="C934" s="1" t="s">
        <v>184</v>
      </c>
      <c r="D934" s="1" t="s">
        <v>27</v>
      </c>
      <c r="E934" s="1" t="s">
        <v>185</v>
      </c>
      <c r="F934" s="3">
        <v>6</v>
      </c>
      <c r="G934" s="1" t="s">
        <v>29</v>
      </c>
      <c r="H934" s="3">
        <v>172.79</v>
      </c>
      <c r="I934" s="3">
        <v>1036.74</v>
      </c>
      <c r="J934" s="1" t="s">
        <v>235</v>
      </c>
      <c r="L934" s="1" t="s">
        <v>236</v>
      </c>
      <c r="M934" s="1" t="s">
        <v>973</v>
      </c>
      <c r="N934" s="1" t="s">
        <v>33</v>
      </c>
      <c r="O934" s="1" t="s">
        <v>321</v>
      </c>
      <c r="P934" s="1" t="s">
        <v>35</v>
      </c>
      <c r="Q934" s="1" t="s">
        <v>112</v>
      </c>
      <c r="R934" s="1" t="s">
        <v>113</v>
      </c>
      <c r="U934" s="1" t="s">
        <v>114</v>
      </c>
      <c r="W934" s="1">
        <f t="shared" si="30"/>
        <v>2018</v>
      </c>
      <c r="X934" s="1">
        <f t="shared" si="31"/>
        <v>6</v>
      </c>
      <c r="Z934" s="3">
        <v>0</v>
      </c>
    </row>
    <row r="935" spans="1:26" ht="12.75" customHeight="1" x14ac:dyDescent="0.25">
      <c r="A935" s="2">
        <v>43258.5285471065</v>
      </c>
      <c r="C935" s="1" t="s">
        <v>330</v>
      </c>
      <c r="D935" s="1" t="s">
        <v>40</v>
      </c>
      <c r="E935" s="1" t="s">
        <v>331</v>
      </c>
      <c r="F935" s="3">
        <v>30</v>
      </c>
      <c r="G935" s="1" t="s">
        <v>29</v>
      </c>
      <c r="H935" s="3">
        <v>7.37</v>
      </c>
      <c r="I935" s="3">
        <v>221.04</v>
      </c>
      <c r="J935" s="1" t="s">
        <v>30</v>
      </c>
      <c r="L935" s="1" t="s">
        <v>31</v>
      </c>
      <c r="M935" s="1" t="s">
        <v>974</v>
      </c>
      <c r="N935" s="1" t="s">
        <v>33</v>
      </c>
      <c r="O935" s="1" t="s">
        <v>34</v>
      </c>
      <c r="P935" s="1" t="s">
        <v>35</v>
      </c>
      <c r="Q935" s="1" t="s">
        <v>282</v>
      </c>
      <c r="R935" s="1" t="s">
        <v>283</v>
      </c>
      <c r="U935" s="1" t="s">
        <v>183</v>
      </c>
      <c r="W935" s="1">
        <f t="shared" si="30"/>
        <v>2018</v>
      </c>
      <c r="X935" s="1">
        <f t="shared" si="31"/>
        <v>6</v>
      </c>
      <c r="Z935" s="3">
        <v>0</v>
      </c>
    </row>
    <row r="936" spans="1:26" ht="12.75" customHeight="1" x14ac:dyDescent="0.25">
      <c r="A936" s="2">
        <v>43258.5285471065</v>
      </c>
      <c r="C936" s="1" t="s">
        <v>484</v>
      </c>
      <c r="D936" s="1" t="s">
        <v>40</v>
      </c>
      <c r="E936" s="1" t="s">
        <v>485</v>
      </c>
      <c r="F936" s="3">
        <v>5</v>
      </c>
      <c r="G936" s="1" t="s">
        <v>29</v>
      </c>
      <c r="H936" s="3">
        <v>16.98</v>
      </c>
      <c r="I936" s="3">
        <v>84.88</v>
      </c>
      <c r="J936" s="1" t="s">
        <v>30</v>
      </c>
      <c r="L936" s="1" t="s">
        <v>31</v>
      </c>
      <c r="M936" s="1" t="s">
        <v>974</v>
      </c>
      <c r="N936" s="1" t="s">
        <v>33</v>
      </c>
      <c r="O936" s="1" t="s">
        <v>34</v>
      </c>
      <c r="P936" s="1" t="s">
        <v>35</v>
      </c>
      <c r="Q936" s="1" t="s">
        <v>282</v>
      </c>
      <c r="R936" s="1" t="s">
        <v>283</v>
      </c>
      <c r="U936" s="1" t="s">
        <v>183</v>
      </c>
      <c r="W936" s="1">
        <f t="shared" si="30"/>
        <v>2018</v>
      </c>
      <c r="X936" s="1">
        <f t="shared" si="31"/>
        <v>6</v>
      </c>
      <c r="Z936" s="3">
        <v>0</v>
      </c>
    </row>
    <row r="937" spans="1:26" ht="12.75" customHeight="1" x14ac:dyDescent="0.25">
      <c r="A937" s="2">
        <v>43258.530243599504</v>
      </c>
      <c r="C937" s="1" t="s">
        <v>975</v>
      </c>
      <c r="D937" s="1" t="s">
        <v>40</v>
      </c>
      <c r="E937" s="1" t="s">
        <v>976</v>
      </c>
      <c r="F937" s="3">
        <v>50</v>
      </c>
      <c r="G937" s="1" t="s">
        <v>29</v>
      </c>
      <c r="H937" s="3">
        <v>2.0299999999999998</v>
      </c>
      <c r="I937" s="3">
        <v>101.5</v>
      </c>
      <c r="J937" s="1" t="s">
        <v>235</v>
      </c>
      <c r="L937" s="1" t="s">
        <v>236</v>
      </c>
      <c r="M937" s="1" t="s">
        <v>977</v>
      </c>
      <c r="N937" s="1" t="s">
        <v>33</v>
      </c>
      <c r="O937" s="1" t="s">
        <v>34</v>
      </c>
      <c r="P937" s="1" t="s">
        <v>35</v>
      </c>
      <c r="Q937" s="1" t="s">
        <v>282</v>
      </c>
      <c r="R937" s="1" t="s">
        <v>283</v>
      </c>
      <c r="U937" s="1" t="s">
        <v>183</v>
      </c>
      <c r="W937" s="1">
        <f t="shared" si="30"/>
        <v>2018</v>
      </c>
      <c r="X937" s="1">
        <f t="shared" si="31"/>
        <v>6</v>
      </c>
      <c r="Z937" s="3">
        <v>0</v>
      </c>
    </row>
    <row r="938" spans="1:26" ht="12.75" customHeight="1" x14ac:dyDescent="0.25">
      <c r="A938" s="2">
        <v>43258.5317784375</v>
      </c>
      <c r="C938" s="1" t="s">
        <v>724</v>
      </c>
      <c r="D938" s="1" t="s">
        <v>27</v>
      </c>
      <c r="E938" s="1" t="s">
        <v>725</v>
      </c>
      <c r="F938" s="3">
        <v>1</v>
      </c>
      <c r="G938" s="1" t="s">
        <v>29</v>
      </c>
      <c r="H938" s="3">
        <v>599</v>
      </c>
      <c r="I938" s="3">
        <v>599</v>
      </c>
      <c r="J938" s="1" t="s">
        <v>200</v>
      </c>
      <c r="L938" s="1" t="s">
        <v>201</v>
      </c>
      <c r="M938" s="1" t="s">
        <v>978</v>
      </c>
      <c r="N938" s="1" t="s">
        <v>33</v>
      </c>
      <c r="O938" s="1" t="s">
        <v>34</v>
      </c>
      <c r="P938" s="1" t="s">
        <v>35</v>
      </c>
      <c r="Q938" s="1" t="s">
        <v>84</v>
      </c>
      <c r="R938" s="1" t="s">
        <v>85</v>
      </c>
      <c r="W938" s="1">
        <f t="shared" si="30"/>
        <v>2018</v>
      </c>
      <c r="X938" s="1">
        <f t="shared" si="31"/>
        <v>6</v>
      </c>
      <c r="Z938" s="3">
        <v>0</v>
      </c>
    </row>
    <row r="939" spans="1:26" ht="12.75" customHeight="1" x14ac:dyDescent="0.25">
      <c r="A939" s="2">
        <v>43258.532152812499</v>
      </c>
      <c r="C939" s="1" t="s">
        <v>484</v>
      </c>
      <c r="D939" s="1" t="s">
        <v>40</v>
      </c>
      <c r="E939" s="1" t="s">
        <v>485</v>
      </c>
      <c r="F939" s="3">
        <v>10</v>
      </c>
      <c r="G939" s="1" t="s">
        <v>29</v>
      </c>
      <c r="H939" s="3">
        <v>16.98</v>
      </c>
      <c r="I939" s="3">
        <v>169.76</v>
      </c>
      <c r="J939" s="1" t="s">
        <v>235</v>
      </c>
      <c r="L939" s="1" t="s">
        <v>236</v>
      </c>
      <c r="M939" s="1" t="s">
        <v>979</v>
      </c>
      <c r="N939" s="1" t="s">
        <v>33</v>
      </c>
      <c r="O939" s="1" t="s">
        <v>34</v>
      </c>
      <c r="P939" s="1" t="s">
        <v>35</v>
      </c>
      <c r="Q939" s="1" t="s">
        <v>282</v>
      </c>
      <c r="R939" s="1" t="s">
        <v>283</v>
      </c>
      <c r="U939" s="1" t="s">
        <v>183</v>
      </c>
      <c r="W939" s="1">
        <f t="shared" si="30"/>
        <v>2018</v>
      </c>
      <c r="X939" s="1">
        <f t="shared" si="31"/>
        <v>6</v>
      </c>
      <c r="Z939" s="3">
        <v>0</v>
      </c>
    </row>
    <row r="940" spans="1:26" ht="12.75" customHeight="1" x14ac:dyDescent="0.25">
      <c r="A940" s="2">
        <v>43258.597562928197</v>
      </c>
      <c r="B940" s="1" t="s">
        <v>55</v>
      </c>
      <c r="C940" s="1" t="s">
        <v>62</v>
      </c>
      <c r="D940" s="1" t="s">
        <v>57</v>
      </c>
      <c r="E940" s="1" t="s">
        <v>63</v>
      </c>
      <c r="F940" s="3">
        <v>30</v>
      </c>
      <c r="G940" s="1" t="s">
        <v>29</v>
      </c>
      <c r="H940" s="3">
        <v>2.19</v>
      </c>
      <c r="I940" s="3">
        <v>65.7</v>
      </c>
      <c r="J940" s="1" t="s">
        <v>318</v>
      </c>
      <c r="L940" s="1" t="s">
        <v>319</v>
      </c>
      <c r="M940" s="1" t="s">
        <v>980</v>
      </c>
      <c r="N940" s="1" t="s">
        <v>33</v>
      </c>
      <c r="O940" s="1" t="s">
        <v>34</v>
      </c>
      <c r="P940" s="1" t="s">
        <v>35</v>
      </c>
      <c r="Q940" s="1" t="s">
        <v>59</v>
      </c>
      <c r="R940" s="1" t="s">
        <v>60</v>
      </c>
      <c r="U940" s="1" t="s">
        <v>61</v>
      </c>
      <c r="W940" s="1">
        <f t="shared" si="30"/>
        <v>2018</v>
      </c>
      <c r="X940" s="1">
        <f t="shared" si="31"/>
        <v>6</v>
      </c>
      <c r="Z940" s="3">
        <v>0</v>
      </c>
    </row>
    <row r="941" spans="1:26" ht="12.75" customHeight="1" x14ac:dyDescent="0.25">
      <c r="A941" s="2">
        <v>43258.597849919002</v>
      </c>
      <c r="B941" s="1" t="s">
        <v>55</v>
      </c>
      <c r="C941" s="1" t="s">
        <v>62</v>
      </c>
      <c r="D941" s="1" t="s">
        <v>57</v>
      </c>
      <c r="E941" s="1" t="s">
        <v>63</v>
      </c>
      <c r="F941" s="3">
        <v>20</v>
      </c>
      <c r="G941" s="1" t="s">
        <v>29</v>
      </c>
      <c r="H941" s="3">
        <v>2.19</v>
      </c>
      <c r="I941" s="3">
        <v>43.8</v>
      </c>
      <c r="J941" s="1" t="s">
        <v>235</v>
      </c>
      <c r="L941" s="1" t="s">
        <v>236</v>
      </c>
      <c r="M941" s="1" t="s">
        <v>981</v>
      </c>
      <c r="N941" s="1" t="s">
        <v>33</v>
      </c>
      <c r="O941" s="1" t="s">
        <v>34</v>
      </c>
      <c r="P941" s="1" t="s">
        <v>35</v>
      </c>
      <c r="Q941" s="1" t="s">
        <v>59</v>
      </c>
      <c r="R941" s="1" t="s">
        <v>60</v>
      </c>
      <c r="U941" s="1" t="s">
        <v>61</v>
      </c>
      <c r="W941" s="1">
        <f t="shared" si="30"/>
        <v>2018</v>
      </c>
      <c r="X941" s="1">
        <f t="shared" si="31"/>
        <v>6</v>
      </c>
      <c r="Z941" s="3">
        <v>0</v>
      </c>
    </row>
    <row r="942" spans="1:26" ht="12.75" customHeight="1" x14ac:dyDescent="0.25">
      <c r="A942" s="2">
        <v>43259.420097881899</v>
      </c>
      <c r="B942" s="1" t="s">
        <v>891</v>
      </c>
      <c r="C942" s="1" t="s">
        <v>892</v>
      </c>
      <c r="D942" s="1" t="s">
        <v>40</v>
      </c>
      <c r="E942" s="1" t="s">
        <v>893</v>
      </c>
      <c r="F942" s="3">
        <v>10</v>
      </c>
      <c r="G942" s="1" t="s">
        <v>29</v>
      </c>
      <c r="H942" s="3">
        <v>2.06</v>
      </c>
      <c r="I942" s="3">
        <v>20.6</v>
      </c>
      <c r="J942" s="1" t="s">
        <v>235</v>
      </c>
      <c r="L942" s="1" t="s">
        <v>236</v>
      </c>
      <c r="M942" s="1" t="s">
        <v>982</v>
      </c>
      <c r="N942" s="1" t="s">
        <v>33</v>
      </c>
      <c r="O942" s="1" t="s">
        <v>34</v>
      </c>
      <c r="P942" s="1" t="s">
        <v>35</v>
      </c>
      <c r="Q942" s="1" t="s">
        <v>282</v>
      </c>
      <c r="R942" s="1" t="s">
        <v>283</v>
      </c>
      <c r="U942" s="1" t="s">
        <v>890</v>
      </c>
      <c r="W942" s="1">
        <f t="shared" si="30"/>
        <v>2018</v>
      </c>
      <c r="X942" s="1">
        <f t="shared" si="31"/>
        <v>6</v>
      </c>
      <c r="Z942" s="3">
        <v>0</v>
      </c>
    </row>
    <row r="943" spans="1:26" ht="12.75" customHeight="1" x14ac:dyDescent="0.25">
      <c r="A943" s="2">
        <v>43259.447403321799</v>
      </c>
      <c r="B943" s="1" t="s">
        <v>891</v>
      </c>
      <c r="C943" s="1" t="s">
        <v>924</v>
      </c>
      <c r="D943" s="1" t="s">
        <v>40</v>
      </c>
      <c r="E943" s="1" t="s">
        <v>925</v>
      </c>
      <c r="F943" s="3">
        <v>5</v>
      </c>
      <c r="G943" s="1" t="s">
        <v>29</v>
      </c>
      <c r="H943" s="3">
        <v>2.42</v>
      </c>
      <c r="I943" s="3">
        <v>12.09</v>
      </c>
      <c r="J943" s="1" t="s">
        <v>235</v>
      </c>
      <c r="L943" s="1" t="s">
        <v>236</v>
      </c>
      <c r="M943" s="1" t="s">
        <v>983</v>
      </c>
      <c r="N943" s="1" t="s">
        <v>33</v>
      </c>
      <c r="O943" s="1" t="s">
        <v>321</v>
      </c>
      <c r="P943" s="1" t="s">
        <v>35</v>
      </c>
      <c r="Q943" s="1" t="s">
        <v>282</v>
      </c>
      <c r="R943" s="1" t="s">
        <v>283</v>
      </c>
      <c r="U943" s="1" t="s">
        <v>890</v>
      </c>
      <c r="W943" s="1">
        <f t="shared" si="30"/>
        <v>2018</v>
      </c>
      <c r="X943" s="1">
        <f t="shared" si="31"/>
        <v>6</v>
      </c>
      <c r="Z943" s="3">
        <v>0</v>
      </c>
    </row>
    <row r="944" spans="1:26" ht="12.75" customHeight="1" x14ac:dyDescent="0.25">
      <c r="A944" s="2">
        <v>43262.2895917477</v>
      </c>
      <c r="C944" s="1" t="s">
        <v>975</v>
      </c>
      <c r="D944" s="1" t="s">
        <v>40</v>
      </c>
      <c r="E944" s="1" t="s">
        <v>976</v>
      </c>
      <c r="F944" s="3">
        <v>100</v>
      </c>
      <c r="G944" s="1" t="s">
        <v>29</v>
      </c>
      <c r="H944" s="3">
        <v>2.0299999999999998</v>
      </c>
      <c r="I944" s="3">
        <v>203</v>
      </c>
      <c r="J944" s="1" t="s">
        <v>200</v>
      </c>
      <c r="L944" s="1" t="s">
        <v>201</v>
      </c>
      <c r="M944" s="1" t="s">
        <v>984</v>
      </c>
      <c r="N944" s="1" t="s">
        <v>33</v>
      </c>
      <c r="O944" s="1" t="s">
        <v>321</v>
      </c>
      <c r="P944" s="1" t="s">
        <v>35</v>
      </c>
      <c r="Q944" s="1" t="s">
        <v>282</v>
      </c>
      <c r="R944" s="1" t="s">
        <v>283</v>
      </c>
      <c r="U944" s="1" t="s">
        <v>183</v>
      </c>
      <c r="W944" s="1">
        <f t="shared" si="30"/>
        <v>2018</v>
      </c>
      <c r="X944" s="1">
        <f t="shared" si="31"/>
        <v>6</v>
      </c>
      <c r="Z944" s="3">
        <v>0</v>
      </c>
    </row>
    <row r="945" spans="1:26" ht="12.75" customHeight="1" x14ac:dyDescent="0.25">
      <c r="A945" s="2">
        <v>43262.390449108803</v>
      </c>
      <c r="B945" s="1" t="s">
        <v>504</v>
      </c>
      <c r="C945" s="1" t="s">
        <v>505</v>
      </c>
      <c r="D945" s="1" t="s">
        <v>57</v>
      </c>
      <c r="E945" s="1" t="s">
        <v>506</v>
      </c>
      <c r="F945" s="3">
        <v>3</v>
      </c>
      <c r="G945" s="1" t="s">
        <v>29</v>
      </c>
      <c r="H945" s="3">
        <v>154.22999999999999</v>
      </c>
      <c r="I945" s="3">
        <v>462.68</v>
      </c>
      <c r="J945" s="1" t="s">
        <v>235</v>
      </c>
      <c r="L945" s="1" t="s">
        <v>236</v>
      </c>
      <c r="M945" s="1" t="s">
        <v>985</v>
      </c>
      <c r="N945" s="1" t="s">
        <v>33</v>
      </c>
      <c r="O945" s="1" t="s">
        <v>321</v>
      </c>
      <c r="P945" s="1" t="s">
        <v>35</v>
      </c>
      <c r="Q945" s="1" t="s">
        <v>121</v>
      </c>
      <c r="R945" s="1" t="s">
        <v>122</v>
      </c>
      <c r="U945" s="1" t="s">
        <v>508</v>
      </c>
      <c r="W945" s="1">
        <f t="shared" si="30"/>
        <v>2018</v>
      </c>
      <c r="X945" s="1">
        <f t="shared" si="31"/>
        <v>6</v>
      </c>
      <c r="Z945" s="3">
        <v>0</v>
      </c>
    </row>
    <row r="946" spans="1:26" ht="12.75" customHeight="1" x14ac:dyDescent="0.25">
      <c r="A946" s="2">
        <v>43262.456102511598</v>
      </c>
      <c r="C946" s="1" t="s">
        <v>324</v>
      </c>
      <c r="D946" s="1" t="s">
        <v>40</v>
      </c>
      <c r="E946" s="1" t="s">
        <v>325</v>
      </c>
      <c r="F946" s="3">
        <v>100</v>
      </c>
      <c r="G946" s="1" t="s">
        <v>29</v>
      </c>
      <c r="H946" s="3">
        <v>0.55000000000000004</v>
      </c>
      <c r="I946" s="3">
        <v>55</v>
      </c>
      <c r="J946" s="1" t="s">
        <v>42</v>
      </c>
      <c r="L946" s="1" t="s">
        <v>43</v>
      </c>
      <c r="M946" s="1" t="s">
        <v>986</v>
      </c>
      <c r="N946" s="1" t="s">
        <v>33</v>
      </c>
      <c r="O946" s="1" t="s">
        <v>321</v>
      </c>
      <c r="P946" s="1" t="s">
        <v>35</v>
      </c>
      <c r="Q946" s="1" t="s">
        <v>67</v>
      </c>
      <c r="R946" s="1" t="s">
        <v>68</v>
      </c>
      <c r="U946" s="1" t="s">
        <v>326</v>
      </c>
      <c r="W946" s="1">
        <f t="shared" si="30"/>
        <v>2018</v>
      </c>
      <c r="X946" s="1">
        <f t="shared" si="31"/>
        <v>6</v>
      </c>
      <c r="Z946" s="3">
        <v>0</v>
      </c>
    </row>
    <row r="947" spans="1:26" ht="12.75" customHeight="1" x14ac:dyDescent="0.25">
      <c r="A947" s="2">
        <v>43262.456102511598</v>
      </c>
      <c r="B947" s="1" t="s">
        <v>38</v>
      </c>
      <c r="C947" s="1" t="s">
        <v>39</v>
      </c>
      <c r="D947" s="1" t="s">
        <v>40</v>
      </c>
      <c r="E947" s="1" t="s">
        <v>41</v>
      </c>
      <c r="F947" s="3">
        <v>300</v>
      </c>
      <c r="G947" s="1" t="s">
        <v>29</v>
      </c>
      <c r="H947" s="3">
        <v>1.05</v>
      </c>
      <c r="I947" s="3">
        <v>315.73</v>
      </c>
      <c r="J947" s="1" t="s">
        <v>42</v>
      </c>
      <c r="L947" s="1" t="s">
        <v>43</v>
      </c>
      <c r="M947" s="1" t="s">
        <v>986</v>
      </c>
      <c r="N947" s="1" t="s">
        <v>33</v>
      </c>
      <c r="O947" s="1" t="s">
        <v>321</v>
      </c>
      <c r="P947" s="1" t="s">
        <v>35</v>
      </c>
      <c r="Q947" s="1" t="s">
        <v>45</v>
      </c>
      <c r="R947" s="1" t="s">
        <v>46</v>
      </c>
      <c r="W947" s="1">
        <f t="shared" si="30"/>
        <v>2018</v>
      </c>
      <c r="X947" s="1">
        <f t="shared" si="31"/>
        <v>6</v>
      </c>
      <c r="Z947" s="3">
        <v>0</v>
      </c>
    </row>
    <row r="948" spans="1:26" ht="12.75" customHeight="1" x14ac:dyDescent="0.25">
      <c r="A948" s="2">
        <v>43262.456102511598</v>
      </c>
      <c r="B948" s="1" t="s">
        <v>47</v>
      </c>
      <c r="C948" s="1" t="s">
        <v>48</v>
      </c>
      <c r="D948" s="1" t="s">
        <v>40</v>
      </c>
      <c r="E948" s="1" t="s">
        <v>49</v>
      </c>
      <c r="F948" s="3">
        <v>200</v>
      </c>
      <c r="G948" s="1" t="s">
        <v>29</v>
      </c>
      <c r="H948" s="3">
        <v>1.06</v>
      </c>
      <c r="I948" s="3">
        <v>212</v>
      </c>
      <c r="J948" s="1" t="s">
        <v>42</v>
      </c>
      <c r="L948" s="1" t="s">
        <v>43</v>
      </c>
      <c r="M948" s="1" t="s">
        <v>986</v>
      </c>
      <c r="N948" s="1" t="s">
        <v>33</v>
      </c>
      <c r="O948" s="1" t="s">
        <v>321</v>
      </c>
      <c r="P948" s="1" t="s">
        <v>35</v>
      </c>
      <c r="Q948" s="1" t="s">
        <v>45</v>
      </c>
      <c r="R948" s="1" t="s">
        <v>46</v>
      </c>
      <c r="W948" s="1">
        <f t="shared" si="30"/>
        <v>2018</v>
      </c>
      <c r="X948" s="1">
        <f t="shared" si="31"/>
        <v>6</v>
      </c>
      <c r="Z948" s="3">
        <v>0</v>
      </c>
    </row>
    <row r="949" spans="1:26" ht="12.75" customHeight="1" x14ac:dyDescent="0.25">
      <c r="A949" s="2">
        <v>43262.456102511598</v>
      </c>
      <c r="C949" s="1" t="s">
        <v>975</v>
      </c>
      <c r="D949" s="1" t="s">
        <v>40</v>
      </c>
      <c r="E949" s="1" t="s">
        <v>976</v>
      </c>
      <c r="F949" s="3">
        <v>50</v>
      </c>
      <c r="G949" s="1" t="s">
        <v>29</v>
      </c>
      <c r="H949" s="3">
        <v>2.0299999999999998</v>
      </c>
      <c r="I949" s="3">
        <v>101.5</v>
      </c>
      <c r="J949" s="1" t="s">
        <v>42</v>
      </c>
      <c r="L949" s="1" t="s">
        <v>43</v>
      </c>
      <c r="M949" s="1" t="s">
        <v>986</v>
      </c>
      <c r="N949" s="1" t="s">
        <v>33</v>
      </c>
      <c r="O949" s="1" t="s">
        <v>321</v>
      </c>
      <c r="P949" s="1" t="s">
        <v>35</v>
      </c>
      <c r="Q949" s="1" t="s">
        <v>282</v>
      </c>
      <c r="R949" s="1" t="s">
        <v>283</v>
      </c>
      <c r="U949" s="1" t="s">
        <v>183</v>
      </c>
      <c r="W949" s="1">
        <f t="shared" si="30"/>
        <v>2018</v>
      </c>
      <c r="X949" s="1">
        <f t="shared" si="31"/>
        <v>6</v>
      </c>
      <c r="Z949" s="3">
        <v>0</v>
      </c>
    </row>
    <row r="950" spans="1:26" ht="12.75" customHeight="1" x14ac:dyDescent="0.25">
      <c r="A950" s="2">
        <v>43262.456102511598</v>
      </c>
      <c r="B950" s="1" t="s">
        <v>55</v>
      </c>
      <c r="C950" s="1" t="s">
        <v>62</v>
      </c>
      <c r="D950" s="1" t="s">
        <v>57</v>
      </c>
      <c r="E950" s="1" t="s">
        <v>63</v>
      </c>
      <c r="F950" s="3">
        <v>175</v>
      </c>
      <c r="G950" s="1" t="s">
        <v>29</v>
      </c>
      <c r="H950" s="3">
        <v>2.19</v>
      </c>
      <c r="I950" s="3">
        <v>383.25</v>
      </c>
      <c r="J950" s="1" t="s">
        <v>42</v>
      </c>
      <c r="L950" s="1" t="s">
        <v>43</v>
      </c>
      <c r="M950" s="1" t="s">
        <v>986</v>
      </c>
      <c r="N950" s="1" t="s">
        <v>33</v>
      </c>
      <c r="O950" s="1" t="s">
        <v>321</v>
      </c>
      <c r="P950" s="1" t="s">
        <v>35</v>
      </c>
      <c r="Q950" s="1" t="s">
        <v>59</v>
      </c>
      <c r="R950" s="1" t="s">
        <v>60</v>
      </c>
      <c r="U950" s="1" t="s">
        <v>61</v>
      </c>
      <c r="W950" s="1">
        <f t="shared" si="30"/>
        <v>2018</v>
      </c>
      <c r="X950" s="1">
        <f t="shared" si="31"/>
        <v>6</v>
      </c>
      <c r="Z950" s="3">
        <v>0</v>
      </c>
    </row>
    <row r="951" spans="1:26" ht="12.75" customHeight="1" x14ac:dyDescent="0.25">
      <c r="A951" s="2">
        <v>43262.456102511598</v>
      </c>
      <c r="B951" s="1" t="s">
        <v>55</v>
      </c>
      <c r="C951" s="1" t="s">
        <v>56</v>
      </c>
      <c r="D951" s="1" t="s">
        <v>57</v>
      </c>
      <c r="E951" s="1" t="s">
        <v>58</v>
      </c>
      <c r="F951" s="3">
        <v>30</v>
      </c>
      <c r="G951" s="1" t="s">
        <v>29</v>
      </c>
      <c r="H951" s="3">
        <v>2.19</v>
      </c>
      <c r="I951" s="3">
        <v>65.7</v>
      </c>
      <c r="J951" s="1" t="s">
        <v>42</v>
      </c>
      <c r="L951" s="1" t="s">
        <v>43</v>
      </c>
      <c r="M951" s="1" t="s">
        <v>986</v>
      </c>
      <c r="N951" s="1" t="s">
        <v>33</v>
      </c>
      <c r="O951" s="1" t="s">
        <v>321</v>
      </c>
      <c r="P951" s="1" t="s">
        <v>35</v>
      </c>
      <c r="Q951" s="1" t="s">
        <v>59</v>
      </c>
      <c r="R951" s="1" t="s">
        <v>60</v>
      </c>
      <c r="U951" s="1" t="s">
        <v>61</v>
      </c>
      <c r="W951" s="1">
        <f t="shared" si="30"/>
        <v>2018</v>
      </c>
      <c r="X951" s="1">
        <f t="shared" si="31"/>
        <v>6</v>
      </c>
      <c r="Z951" s="3">
        <v>0</v>
      </c>
    </row>
    <row r="952" spans="1:26" ht="12.75" customHeight="1" x14ac:dyDescent="0.25">
      <c r="A952" s="2">
        <v>43262.456102511598</v>
      </c>
      <c r="B952" s="1" t="s">
        <v>64</v>
      </c>
      <c r="C952" s="1" t="s">
        <v>65</v>
      </c>
      <c r="D952" s="1" t="s">
        <v>40</v>
      </c>
      <c r="E952" s="1" t="s">
        <v>66</v>
      </c>
      <c r="F952" s="3">
        <v>10</v>
      </c>
      <c r="G952" s="1" t="s">
        <v>29</v>
      </c>
      <c r="H952" s="3">
        <v>2.2400000000000002</v>
      </c>
      <c r="I952" s="3">
        <v>22.43</v>
      </c>
      <c r="J952" s="1" t="s">
        <v>42</v>
      </c>
      <c r="L952" s="1" t="s">
        <v>43</v>
      </c>
      <c r="M952" s="1" t="s">
        <v>986</v>
      </c>
      <c r="N952" s="1" t="s">
        <v>33</v>
      </c>
      <c r="O952" s="1" t="s">
        <v>321</v>
      </c>
      <c r="P952" s="1" t="s">
        <v>35</v>
      </c>
      <c r="Q952" s="1" t="s">
        <v>67</v>
      </c>
      <c r="R952" s="1" t="s">
        <v>68</v>
      </c>
      <c r="U952" s="1" t="s">
        <v>69</v>
      </c>
      <c r="W952" s="1">
        <f t="shared" si="30"/>
        <v>2018</v>
      </c>
      <c r="X952" s="1">
        <f t="shared" si="31"/>
        <v>6</v>
      </c>
      <c r="Z952" s="3">
        <v>0</v>
      </c>
    </row>
    <row r="953" spans="1:26" ht="12.75" customHeight="1" x14ac:dyDescent="0.25">
      <c r="A953" s="2">
        <v>43262.456102511598</v>
      </c>
      <c r="C953" s="1" t="s">
        <v>70</v>
      </c>
      <c r="D953" s="1" t="s">
        <v>71</v>
      </c>
      <c r="E953" s="1" t="s">
        <v>72</v>
      </c>
      <c r="F953" s="3">
        <v>100</v>
      </c>
      <c r="G953" s="1" t="s">
        <v>29</v>
      </c>
      <c r="H953" s="3">
        <v>2.35</v>
      </c>
      <c r="I953" s="3">
        <v>234.74</v>
      </c>
      <c r="J953" s="1" t="s">
        <v>42</v>
      </c>
      <c r="L953" s="1" t="s">
        <v>43</v>
      </c>
      <c r="M953" s="1" t="s">
        <v>986</v>
      </c>
      <c r="N953" s="1" t="s">
        <v>33</v>
      </c>
      <c r="O953" s="1" t="s">
        <v>321</v>
      </c>
      <c r="P953" s="1" t="s">
        <v>35</v>
      </c>
      <c r="Q953" s="1" t="s">
        <v>73</v>
      </c>
      <c r="R953" s="1" t="s">
        <v>74</v>
      </c>
      <c r="U953" s="1" t="s">
        <v>75</v>
      </c>
      <c r="W953" s="1">
        <f t="shared" si="30"/>
        <v>2018</v>
      </c>
      <c r="X953" s="1">
        <f t="shared" si="31"/>
        <v>6</v>
      </c>
      <c r="Z953" s="3">
        <v>0</v>
      </c>
    </row>
    <row r="954" spans="1:26" ht="12.75" customHeight="1" x14ac:dyDescent="0.25">
      <c r="A954" s="2">
        <v>43262.456102511598</v>
      </c>
      <c r="B954" s="1" t="s">
        <v>81</v>
      </c>
      <c r="C954" s="1" t="s">
        <v>82</v>
      </c>
      <c r="D954" s="1" t="s">
        <v>27</v>
      </c>
      <c r="E954" s="1" t="s">
        <v>83</v>
      </c>
      <c r="F954" s="3">
        <v>20</v>
      </c>
      <c r="G954" s="1" t="s">
        <v>29</v>
      </c>
      <c r="H954" s="3">
        <v>3.79</v>
      </c>
      <c r="I954" s="3">
        <v>75.7</v>
      </c>
      <c r="J954" s="1" t="s">
        <v>42</v>
      </c>
      <c r="L954" s="1" t="s">
        <v>43</v>
      </c>
      <c r="M954" s="1" t="s">
        <v>986</v>
      </c>
      <c r="N954" s="1" t="s">
        <v>33</v>
      </c>
      <c r="O954" s="1" t="s">
        <v>321</v>
      </c>
      <c r="P954" s="1" t="s">
        <v>35</v>
      </c>
      <c r="Q954" s="1" t="s">
        <v>84</v>
      </c>
      <c r="R954" s="1" t="s">
        <v>85</v>
      </c>
      <c r="U954" s="1" t="s">
        <v>86</v>
      </c>
      <c r="W954" s="1">
        <f t="shared" si="30"/>
        <v>2018</v>
      </c>
      <c r="X954" s="1">
        <f t="shared" si="31"/>
        <v>6</v>
      </c>
      <c r="Z954" s="3">
        <v>0</v>
      </c>
    </row>
    <row r="955" spans="1:26" ht="12.75" customHeight="1" x14ac:dyDescent="0.25">
      <c r="A955" s="2">
        <v>43262.456102511598</v>
      </c>
      <c r="C955" s="1" t="s">
        <v>209</v>
      </c>
      <c r="D955" s="1" t="s">
        <v>27</v>
      </c>
      <c r="E955" s="1" t="s">
        <v>210</v>
      </c>
      <c r="F955" s="3">
        <v>5</v>
      </c>
      <c r="G955" s="1" t="s">
        <v>105</v>
      </c>
      <c r="H955" s="3">
        <v>6.29</v>
      </c>
      <c r="I955" s="3">
        <v>31.45</v>
      </c>
      <c r="J955" s="1" t="s">
        <v>42</v>
      </c>
      <c r="L955" s="1" t="s">
        <v>43</v>
      </c>
      <c r="M955" s="1" t="s">
        <v>986</v>
      </c>
      <c r="N955" s="1" t="s">
        <v>33</v>
      </c>
      <c r="O955" s="1" t="s">
        <v>321</v>
      </c>
      <c r="P955" s="1" t="s">
        <v>35</v>
      </c>
      <c r="Q955" s="1" t="s">
        <v>52</v>
      </c>
      <c r="R955" s="1" t="s">
        <v>53</v>
      </c>
      <c r="U955" s="1" t="s">
        <v>54</v>
      </c>
      <c r="W955" s="1">
        <f t="shared" si="30"/>
        <v>2018</v>
      </c>
      <c r="X955" s="1">
        <f t="shared" si="31"/>
        <v>6</v>
      </c>
      <c r="Z955" s="3">
        <v>0</v>
      </c>
    </row>
    <row r="956" spans="1:26" ht="12.75" customHeight="1" x14ac:dyDescent="0.25">
      <c r="A956" s="2">
        <v>43262.456102511598</v>
      </c>
      <c r="C956" s="1" t="s">
        <v>211</v>
      </c>
      <c r="D956" s="1" t="s">
        <v>27</v>
      </c>
      <c r="E956" s="1" t="s">
        <v>212</v>
      </c>
      <c r="F956" s="3">
        <v>5</v>
      </c>
      <c r="G956" s="1" t="s">
        <v>105</v>
      </c>
      <c r="H956" s="3">
        <v>9.56</v>
      </c>
      <c r="I956" s="3">
        <v>47.8</v>
      </c>
      <c r="J956" s="1" t="s">
        <v>42</v>
      </c>
      <c r="L956" s="1" t="s">
        <v>43</v>
      </c>
      <c r="M956" s="1" t="s">
        <v>986</v>
      </c>
      <c r="N956" s="1" t="s">
        <v>33</v>
      </c>
      <c r="O956" s="1" t="s">
        <v>321</v>
      </c>
      <c r="P956" s="1" t="s">
        <v>35</v>
      </c>
      <c r="Q956" s="1" t="s">
        <v>112</v>
      </c>
      <c r="R956" s="1" t="s">
        <v>113</v>
      </c>
      <c r="U956" s="1" t="s">
        <v>213</v>
      </c>
      <c r="W956" s="1">
        <f t="shared" si="30"/>
        <v>2018</v>
      </c>
      <c r="X956" s="1">
        <f t="shared" si="31"/>
        <v>6</v>
      </c>
      <c r="Z956" s="3">
        <v>0</v>
      </c>
    </row>
    <row r="957" spans="1:26" ht="12.75" customHeight="1" x14ac:dyDescent="0.25">
      <c r="A957" s="2">
        <v>43262.456102511598</v>
      </c>
      <c r="B957" s="1" t="s">
        <v>102</v>
      </c>
      <c r="C957" s="1" t="s">
        <v>103</v>
      </c>
      <c r="D957" s="1" t="s">
        <v>57</v>
      </c>
      <c r="E957" s="1" t="s">
        <v>104</v>
      </c>
      <c r="F957" s="3">
        <v>10</v>
      </c>
      <c r="G957" s="1" t="s">
        <v>105</v>
      </c>
      <c r="H957" s="3">
        <v>14.52</v>
      </c>
      <c r="I957" s="3">
        <v>145.22999999999999</v>
      </c>
      <c r="J957" s="1" t="s">
        <v>42</v>
      </c>
      <c r="L957" s="1" t="s">
        <v>43</v>
      </c>
      <c r="M957" s="1" t="s">
        <v>986</v>
      </c>
      <c r="N957" s="1" t="s">
        <v>33</v>
      </c>
      <c r="O957" s="1" t="s">
        <v>321</v>
      </c>
      <c r="P957" s="1" t="s">
        <v>35</v>
      </c>
      <c r="Q957" s="1" t="s">
        <v>106</v>
      </c>
      <c r="R957" s="1" t="s">
        <v>107</v>
      </c>
      <c r="U957" s="1" t="s">
        <v>61</v>
      </c>
      <c r="W957" s="1">
        <f t="shared" si="30"/>
        <v>2018</v>
      </c>
      <c r="X957" s="1">
        <f t="shared" si="31"/>
        <v>6</v>
      </c>
      <c r="Z957" s="3">
        <v>0</v>
      </c>
    </row>
    <row r="958" spans="1:26" ht="12.75" customHeight="1" x14ac:dyDescent="0.25">
      <c r="A958" s="2">
        <v>43262.456102511598</v>
      </c>
      <c r="B958" s="1" t="s">
        <v>94</v>
      </c>
      <c r="C958" s="1" t="s">
        <v>95</v>
      </c>
      <c r="D958" s="1" t="s">
        <v>57</v>
      </c>
      <c r="E958" s="1" t="s">
        <v>96</v>
      </c>
      <c r="F958" s="3">
        <v>3</v>
      </c>
      <c r="G958" s="1" t="s">
        <v>29</v>
      </c>
      <c r="H958" s="3">
        <v>15.13</v>
      </c>
      <c r="I958" s="3">
        <v>45.38</v>
      </c>
      <c r="J958" s="1" t="s">
        <v>42</v>
      </c>
      <c r="L958" s="1" t="s">
        <v>43</v>
      </c>
      <c r="M958" s="1" t="s">
        <v>986</v>
      </c>
      <c r="N958" s="1" t="s">
        <v>33</v>
      </c>
      <c r="O958" s="1" t="s">
        <v>321</v>
      </c>
      <c r="P958" s="1" t="s">
        <v>35</v>
      </c>
      <c r="Q958" s="1" t="s">
        <v>97</v>
      </c>
      <c r="R958" s="1" t="s">
        <v>98</v>
      </c>
      <c r="U958" s="1" t="s">
        <v>61</v>
      </c>
      <c r="W958" s="1">
        <f t="shared" si="30"/>
        <v>2018</v>
      </c>
      <c r="X958" s="1">
        <f t="shared" si="31"/>
        <v>6</v>
      </c>
      <c r="Z958" s="3">
        <v>0</v>
      </c>
    </row>
    <row r="959" spans="1:26" ht="12.75" customHeight="1" x14ac:dyDescent="0.25">
      <c r="A959" s="2">
        <v>43262.456102511598</v>
      </c>
      <c r="B959" s="1" t="s">
        <v>267</v>
      </c>
      <c r="C959" s="1" t="s">
        <v>268</v>
      </c>
      <c r="D959" s="1" t="s">
        <v>27</v>
      </c>
      <c r="E959" s="1" t="s">
        <v>269</v>
      </c>
      <c r="F959" s="3">
        <v>3</v>
      </c>
      <c r="G959" s="1" t="s">
        <v>105</v>
      </c>
      <c r="H959" s="3">
        <v>17.96</v>
      </c>
      <c r="I959" s="3">
        <v>53.87</v>
      </c>
      <c r="J959" s="1" t="s">
        <v>42</v>
      </c>
      <c r="L959" s="1" t="s">
        <v>43</v>
      </c>
      <c r="M959" s="1" t="s">
        <v>986</v>
      </c>
      <c r="N959" s="1" t="s">
        <v>33</v>
      </c>
      <c r="O959" s="1" t="s">
        <v>321</v>
      </c>
      <c r="P959" s="1" t="s">
        <v>35</v>
      </c>
      <c r="Q959" s="1" t="s">
        <v>36</v>
      </c>
      <c r="R959" s="1" t="s">
        <v>37</v>
      </c>
      <c r="U959" s="1" t="s">
        <v>61</v>
      </c>
      <c r="W959" s="1">
        <f t="shared" si="30"/>
        <v>2018</v>
      </c>
      <c r="X959" s="1">
        <f t="shared" si="31"/>
        <v>6</v>
      </c>
      <c r="Z959" s="3">
        <v>0</v>
      </c>
    </row>
    <row r="960" spans="1:26" ht="12.75" customHeight="1" x14ac:dyDescent="0.25">
      <c r="A960" s="2">
        <v>43262.456102511598</v>
      </c>
      <c r="C960" s="1" t="s">
        <v>270</v>
      </c>
      <c r="D960" s="1" t="s">
        <v>27</v>
      </c>
      <c r="E960" s="1" t="s">
        <v>271</v>
      </c>
      <c r="F960" s="3">
        <v>5</v>
      </c>
      <c r="G960" s="1" t="s">
        <v>105</v>
      </c>
      <c r="H960" s="3">
        <v>20.57</v>
      </c>
      <c r="I960" s="3">
        <v>102.83</v>
      </c>
      <c r="J960" s="1" t="s">
        <v>42</v>
      </c>
      <c r="L960" s="1" t="s">
        <v>43</v>
      </c>
      <c r="M960" s="1" t="s">
        <v>986</v>
      </c>
      <c r="N960" s="1" t="s">
        <v>33</v>
      </c>
      <c r="O960" s="1" t="s">
        <v>321</v>
      </c>
      <c r="P960" s="1" t="s">
        <v>35</v>
      </c>
      <c r="Q960" s="1" t="s">
        <v>112</v>
      </c>
      <c r="R960" s="1" t="s">
        <v>113</v>
      </c>
      <c r="U960" s="1" t="s">
        <v>160</v>
      </c>
      <c r="W960" s="1">
        <f t="shared" si="30"/>
        <v>2018</v>
      </c>
      <c r="X960" s="1">
        <f t="shared" si="31"/>
        <v>6</v>
      </c>
      <c r="Z960" s="3">
        <v>0</v>
      </c>
    </row>
    <row r="961" spans="1:26" ht="12.75" customHeight="1" x14ac:dyDescent="0.25">
      <c r="A961" s="2">
        <v>43262.456102511598</v>
      </c>
      <c r="C961" s="1" t="s">
        <v>110</v>
      </c>
      <c r="D961" s="1" t="s">
        <v>27</v>
      </c>
      <c r="E961" s="1" t="s">
        <v>111</v>
      </c>
      <c r="F961" s="3">
        <v>20</v>
      </c>
      <c r="G961" s="1" t="s">
        <v>29</v>
      </c>
      <c r="H961" s="3">
        <v>22.86</v>
      </c>
      <c r="I961" s="3">
        <v>457.2</v>
      </c>
      <c r="J961" s="1" t="s">
        <v>42</v>
      </c>
      <c r="L961" s="1" t="s">
        <v>43</v>
      </c>
      <c r="M961" s="1" t="s">
        <v>986</v>
      </c>
      <c r="N961" s="1" t="s">
        <v>33</v>
      </c>
      <c r="O961" s="1" t="s">
        <v>321</v>
      </c>
      <c r="P961" s="1" t="s">
        <v>35</v>
      </c>
      <c r="Q961" s="1" t="s">
        <v>112</v>
      </c>
      <c r="R961" s="1" t="s">
        <v>113</v>
      </c>
      <c r="U961" s="1" t="s">
        <v>114</v>
      </c>
      <c r="W961" s="1">
        <f t="shared" si="30"/>
        <v>2018</v>
      </c>
      <c r="X961" s="1">
        <f t="shared" si="31"/>
        <v>6</v>
      </c>
      <c r="Z961" s="3">
        <v>0</v>
      </c>
    </row>
    <row r="962" spans="1:26" ht="12.75" customHeight="1" x14ac:dyDescent="0.25">
      <c r="A962" s="2">
        <v>43262.456102511598</v>
      </c>
      <c r="B962" s="1" t="s">
        <v>115</v>
      </c>
      <c r="C962" s="1" t="s">
        <v>116</v>
      </c>
      <c r="D962" s="1" t="s">
        <v>27</v>
      </c>
      <c r="E962" s="1" t="s">
        <v>117</v>
      </c>
      <c r="F962" s="3">
        <v>6</v>
      </c>
      <c r="G962" s="1" t="s">
        <v>29</v>
      </c>
      <c r="H962" s="3">
        <v>27.7</v>
      </c>
      <c r="I962" s="3">
        <v>166.2</v>
      </c>
      <c r="J962" s="1" t="s">
        <v>42</v>
      </c>
      <c r="L962" s="1" t="s">
        <v>43</v>
      </c>
      <c r="M962" s="1" t="s">
        <v>986</v>
      </c>
      <c r="N962" s="1" t="s">
        <v>33</v>
      </c>
      <c r="O962" s="1" t="s">
        <v>321</v>
      </c>
      <c r="P962" s="1" t="s">
        <v>35</v>
      </c>
      <c r="Q962" s="1" t="s">
        <v>84</v>
      </c>
      <c r="R962" s="1" t="s">
        <v>85</v>
      </c>
      <c r="U962" s="1" t="s">
        <v>86</v>
      </c>
      <c r="W962" s="1">
        <f t="shared" si="30"/>
        <v>2018</v>
      </c>
      <c r="X962" s="1">
        <f t="shared" si="31"/>
        <v>6</v>
      </c>
      <c r="Z962" s="3">
        <v>0</v>
      </c>
    </row>
    <row r="963" spans="1:26" ht="12.75" customHeight="1" x14ac:dyDescent="0.25">
      <c r="A963" s="2">
        <v>43262.456102511598</v>
      </c>
      <c r="B963" s="1" t="s">
        <v>124</v>
      </c>
      <c r="C963" s="1" t="s">
        <v>125</v>
      </c>
      <c r="D963" s="1" t="s">
        <v>40</v>
      </c>
      <c r="E963" s="1" t="s">
        <v>126</v>
      </c>
      <c r="F963" s="3">
        <v>1</v>
      </c>
      <c r="G963" s="1" t="s">
        <v>29</v>
      </c>
      <c r="H963" s="3">
        <v>29.3</v>
      </c>
      <c r="I963" s="3">
        <v>29.3</v>
      </c>
      <c r="J963" s="1" t="s">
        <v>42</v>
      </c>
      <c r="L963" s="1" t="s">
        <v>43</v>
      </c>
      <c r="M963" s="1" t="s">
        <v>986</v>
      </c>
      <c r="N963" s="1" t="s">
        <v>33</v>
      </c>
      <c r="O963" s="1" t="s">
        <v>321</v>
      </c>
      <c r="P963" s="1" t="s">
        <v>35</v>
      </c>
      <c r="Q963" s="1" t="s">
        <v>90</v>
      </c>
      <c r="R963" s="1" t="s">
        <v>91</v>
      </c>
      <c r="U963" s="1" t="s">
        <v>69</v>
      </c>
      <c r="W963" s="1">
        <f t="shared" si="30"/>
        <v>2018</v>
      </c>
      <c r="X963" s="1">
        <f t="shared" si="31"/>
        <v>6</v>
      </c>
      <c r="Z963" s="3">
        <v>0</v>
      </c>
    </row>
    <row r="964" spans="1:26" ht="12.75" customHeight="1" x14ac:dyDescent="0.25">
      <c r="A964" s="2">
        <v>43262.456102511598</v>
      </c>
      <c r="B964" s="1" t="s">
        <v>118</v>
      </c>
      <c r="C964" s="1" t="s">
        <v>119</v>
      </c>
      <c r="D964" s="1" t="s">
        <v>57</v>
      </c>
      <c r="E964" s="1" t="s">
        <v>120</v>
      </c>
      <c r="F964" s="3">
        <v>3</v>
      </c>
      <c r="G964" s="1" t="s">
        <v>29</v>
      </c>
      <c r="H964" s="3">
        <v>37.840000000000003</v>
      </c>
      <c r="I964" s="3">
        <v>113.52</v>
      </c>
      <c r="J964" s="1" t="s">
        <v>42</v>
      </c>
      <c r="L964" s="1" t="s">
        <v>43</v>
      </c>
      <c r="M964" s="1" t="s">
        <v>986</v>
      </c>
      <c r="N964" s="1" t="s">
        <v>33</v>
      </c>
      <c r="O964" s="1" t="s">
        <v>321</v>
      </c>
      <c r="P964" s="1" t="s">
        <v>35</v>
      </c>
      <c r="Q964" s="1" t="s">
        <v>121</v>
      </c>
      <c r="R964" s="1" t="s">
        <v>122</v>
      </c>
      <c r="U964" s="1" t="s">
        <v>123</v>
      </c>
      <c r="W964" s="1">
        <f t="shared" si="30"/>
        <v>2018</v>
      </c>
      <c r="X964" s="1">
        <f t="shared" si="31"/>
        <v>6</v>
      </c>
      <c r="Z964" s="3">
        <v>0</v>
      </c>
    </row>
    <row r="965" spans="1:26" ht="12.75" customHeight="1" x14ac:dyDescent="0.25">
      <c r="A965" s="2">
        <v>43262.456102511598</v>
      </c>
      <c r="B965" s="1" t="s">
        <v>134</v>
      </c>
      <c r="C965" s="1" t="s">
        <v>135</v>
      </c>
      <c r="D965" s="1" t="s">
        <v>40</v>
      </c>
      <c r="E965" s="1" t="s">
        <v>136</v>
      </c>
      <c r="F965" s="3">
        <v>3</v>
      </c>
      <c r="G965" s="1" t="s">
        <v>29</v>
      </c>
      <c r="H965" s="3">
        <v>48.44</v>
      </c>
      <c r="I965" s="3">
        <v>145.32</v>
      </c>
      <c r="J965" s="1" t="s">
        <v>42</v>
      </c>
      <c r="L965" s="1" t="s">
        <v>43</v>
      </c>
      <c r="M965" s="1" t="s">
        <v>986</v>
      </c>
      <c r="N965" s="1" t="s">
        <v>33</v>
      </c>
      <c r="O965" s="1" t="s">
        <v>321</v>
      </c>
      <c r="P965" s="1" t="s">
        <v>35</v>
      </c>
      <c r="Q965" s="1" t="s">
        <v>137</v>
      </c>
      <c r="R965" s="1" t="s">
        <v>138</v>
      </c>
      <c r="U965" s="1" t="s">
        <v>139</v>
      </c>
      <c r="W965" s="1">
        <f t="shared" si="30"/>
        <v>2018</v>
      </c>
      <c r="X965" s="1">
        <f t="shared" si="31"/>
        <v>6</v>
      </c>
      <c r="Z965" s="3">
        <v>0</v>
      </c>
    </row>
    <row r="966" spans="1:26" ht="12.75" customHeight="1" x14ac:dyDescent="0.25">
      <c r="A966" s="2">
        <v>43262.456102511598</v>
      </c>
      <c r="B966" s="1" t="s">
        <v>144</v>
      </c>
      <c r="C966" s="1" t="s">
        <v>145</v>
      </c>
      <c r="D966" s="1" t="s">
        <v>40</v>
      </c>
      <c r="E966" s="1" t="s">
        <v>146</v>
      </c>
      <c r="F966" s="3">
        <v>3</v>
      </c>
      <c r="G966" s="1" t="s">
        <v>29</v>
      </c>
      <c r="H966" s="3">
        <v>50.8</v>
      </c>
      <c r="I966" s="3">
        <v>152.4</v>
      </c>
      <c r="J966" s="1" t="s">
        <v>42</v>
      </c>
      <c r="L966" s="1" t="s">
        <v>43</v>
      </c>
      <c r="M966" s="1" t="s">
        <v>986</v>
      </c>
      <c r="N966" s="1" t="s">
        <v>33</v>
      </c>
      <c r="O966" s="1" t="s">
        <v>321</v>
      </c>
      <c r="P966" s="1" t="s">
        <v>35</v>
      </c>
      <c r="Q966" s="1" t="s">
        <v>147</v>
      </c>
      <c r="R966" s="1" t="s">
        <v>148</v>
      </c>
      <c r="U966" s="1" t="s">
        <v>139</v>
      </c>
      <c r="W966" s="1">
        <f t="shared" si="30"/>
        <v>2018</v>
      </c>
      <c r="X966" s="1">
        <f t="shared" si="31"/>
        <v>6</v>
      </c>
      <c r="Z966" s="3">
        <v>0</v>
      </c>
    </row>
    <row r="967" spans="1:26" ht="12.75" customHeight="1" x14ac:dyDescent="0.25">
      <c r="A967" s="2">
        <v>43262.456102511598</v>
      </c>
      <c r="C967" s="1" t="s">
        <v>285</v>
      </c>
      <c r="D967" s="1" t="s">
        <v>40</v>
      </c>
      <c r="E967" s="1" t="s">
        <v>286</v>
      </c>
      <c r="F967" s="3">
        <v>6</v>
      </c>
      <c r="G967" s="1" t="s">
        <v>105</v>
      </c>
      <c r="H967" s="3">
        <v>60.5</v>
      </c>
      <c r="I967" s="3">
        <v>363</v>
      </c>
      <c r="J967" s="1" t="s">
        <v>42</v>
      </c>
      <c r="L967" s="1" t="s">
        <v>43</v>
      </c>
      <c r="M967" s="1" t="s">
        <v>986</v>
      </c>
      <c r="N967" s="1" t="s">
        <v>33</v>
      </c>
      <c r="O967" s="1" t="s">
        <v>321</v>
      </c>
      <c r="P967" s="1" t="s">
        <v>35</v>
      </c>
      <c r="Q967" s="1" t="s">
        <v>181</v>
      </c>
      <c r="R967" s="1" t="s">
        <v>182</v>
      </c>
      <c r="U967" s="1" t="s">
        <v>288</v>
      </c>
      <c r="W967" s="1">
        <f t="shared" si="30"/>
        <v>2018</v>
      </c>
      <c r="X967" s="1">
        <f t="shared" si="31"/>
        <v>6</v>
      </c>
      <c r="Z967" s="3">
        <v>0</v>
      </c>
    </row>
    <row r="968" spans="1:26" ht="12.75" customHeight="1" x14ac:dyDescent="0.25">
      <c r="A968" s="2">
        <v>43262.456102511598</v>
      </c>
      <c r="B968" s="1" t="s">
        <v>168</v>
      </c>
      <c r="C968" s="1" t="s">
        <v>169</v>
      </c>
      <c r="D968" s="1" t="s">
        <v>57</v>
      </c>
      <c r="E968" s="1" t="s">
        <v>170</v>
      </c>
      <c r="F968" s="3">
        <v>1</v>
      </c>
      <c r="G968" s="1" t="s">
        <v>29</v>
      </c>
      <c r="H968" s="3">
        <v>83.97</v>
      </c>
      <c r="I968" s="3">
        <v>83.97</v>
      </c>
      <c r="J968" s="1" t="s">
        <v>42</v>
      </c>
      <c r="L968" s="1" t="s">
        <v>43</v>
      </c>
      <c r="M968" s="1" t="s">
        <v>986</v>
      </c>
      <c r="N968" s="1" t="s">
        <v>33</v>
      </c>
      <c r="O968" s="1" t="s">
        <v>321</v>
      </c>
      <c r="P968" s="1" t="s">
        <v>35</v>
      </c>
      <c r="Q968" s="1" t="s">
        <v>106</v>
      </c>
      <c r="R968" s="1" t="s">
        <v>107</v>
      </c>
      <c r="U968" s="1" t="s">
        <v>171</v>
      </c>
      <c r="W968" s="1">
        <f t="shared" si="30"/>
        <v>2018</v>
      </c>
      <c r="X968" s="1">
        <f t="shared" si="31"/>
        <v>6</v>
      </c>
      <c r="Z968" s="3">
        <v>0</v>
      </c>
    </row>
    <row r="969" spans="1:26" ht="12.75" customHeight="1" x14ac:dyDescent="0.25">
      <c r="A969" s="2">
        <v>43262.456102511598</v>
      </c>
      <c r="B969" s="1" t="s">
        <v>578</v>
      </c>
      <c r="C969" s="1" t="s">
        <v>579</v>
      </c>
      <c r="D969" s="1" t="s">
        <v>57</v>
      </c>
      <c r="E969" s="1" t="s">
        <v>580</v>
      </c>
      <c r="F969" s="3">
        <v>1</v>
      </c>
      <c r="G969" s="1" t="s">
        <v>29</v>
      </c>
      <c r="H969" s="3">
        <v>92</v>
      </c>
      <c r="I969" s="3">
        <v>92</v>
      </c>
      <c r="J969" s="1" t="s">
        <v>42</v>
      </c>
      <c r="L969" s="1" t="s">
        <v>43</v>
      </c>
      <c r="M969" s="1" t="s">
        <v>986</v>
      </c>
      <c r="N969" s="1" t="s">
        <v>33</v>
      </c>
      <c r="O969" s="1" t="s">
        <v>321</v>
      </c>
      <c r="P969" s="1" t="s">
        <v>35</v>
      </c>
      <c r="Q969" s="1" t="s">
        <v>97</v>
      </c>
      <c r="R969" s="1" t="s">
        <v>98</v>
      </c>
      <c r="U969" s="1" t="s">
        <v>175</v>
      </c>
      <c r="W969" s="1">
        <f t="shared" si="30"/>
        <v>2018</v>
      </c>
      <c r="X969" s="1">
        <f t="shared" si="31"/>
        <v>6</v>
      </c>
      <c r="Z969" s="3">
        <v>0</v>
      </c>
    </row>
    <row r="970" spans="1:26" ht="12.75" customHeight="1" x14ac:dyDescent="0.25">
      <c r="A970" s="2">
        <v>43262.456102511598</v>
      </c>
      <c r="B970" s="1" t="s">
        <v>372</v>
      </c>
      <c r="C970" s="1" t="s">
        <v>373</v>
      </c>
      <c r="D970" s="1" t="s">
        <v>40</v>
      </c>
      <c r="E970" s="1" t="s">
        <v>374</v>
      </c>
      <c r="F970" s="3">
        <v>1</v>
      </c>
      <c r="G970" s="1" t="s">
        <v>105</v>
      </c>
      <c r="H970" s="3">
        <v>106.48</v>
      </c>
      <c r="I970" s="3">
        <v>106.48</v>
      </c>
      <c r="J970" s="1" t="s">
        <v>42</v>
      </c>
      <c r="L970" s="1" t="s">
        <v>43</v>
      </c>
      <c r="M970" s="1" t="s">
        <v>986</v>
      </c>
      <c r="N970" s="1" t="s">
        <v>33</v>
      </c>
      <c r="O970" s="1" t="s">
        <v>321</v>
      </c>
      <c r="P970" s="1" t="s">
        <v>35</v>
      </c>
      <c r="Q970" s="1" t="s">
        <v>282</v>
      </c>
      <c r="R970" s="1" t="s">
        <v>283</v>
      </c>
      <c r="U970" s="1" t="s">
        <v>69</v>
      </c>
      <c r="W970" s="1">
        <f t="shared" si="30"/>
        <v>2018</v>
      </c>
      <c r="X970" s="1">
        <f t="shared" si="31"/>
        <v>6</v>
      </c>
      <c r="Z970" s="3">
        <v>0</v>
      </c>
    </row>
    <row r="971" spans="1:26" ht="12.75" customHeight="1" x14ac:dyDescent="0.25">
      <c r="A971" s="2">
        <v>43262.456102511598</v>
      </c>
      <c r="C971" s="1" t="s">
        <v>184</v>
      </c>
      <c r="D971" s="1" t="s">
        <v>27</v>
      </c>
      <c r="E971" s="1" t="s">
        <v>185</v>
      </c>
      <c r="F971" s="3">
        <v>3</v>
      </c>
      <c r="G971" s="1" t="s">
        <v>29</v>
      </c>
      <c r="H971" s="3">
        <v>172.79</v>
      </c>
      <c r="I971" s="3">
        <v>518.37</v>
      </c>
      <c r="J971" s="1" t="s">
        <v>42</v>
      </c>
      <c r="L971" s="1" t="s">
        <v>43</v>
      </c>
      <c r="M971" s="1" t="s">
        <v>986</v>
      </c>
      <c r="N971" s="1" t="s">
        <v>33</v>
      </c>
      <c r="O971" s="1" t="s">
        <v>321</v>
      </c>
      <c r="P971" s="1" t="s">
        <v>35</v>
      </c>
      <c r="Q971" s="1" t="s">
        <v>112</v>
      </c>
      <c r="R971" s="1" t="s">
        <v>113</v>
      </c>
      <c r="U971" s="1" t="s">
        <v>114</v>
      </c>
      <c r="W971" s="1">
        <f t="shared" si="30"/>
        <v>2018</v>
      </c>
      <c r="X971" s="1">
        <f t="shared" si="31"/>
        <v>6</v>
      </c>
      <c r="Z971" s="3">
        <v>0</v>
      </c>
    </row>
    <row r="972" spans="1:26" ht="12.75" customHeight="1" x14ac:dyDescent="0.25">
      <c r="A972" s="2">
        <v>43262.456102511598</v>
      </c>
      <c r="B972" s="1" t="s">
        <v>190</v>
      </c>
      <c r="C972" s="1" t="s">
        <v>191</v>
      </c>
      <c r="D972" s="1" t="s">
        <v>27</v>
      </c>
      <c r="E972" s="1" t="s">
        <v>192</v>
      </c>
      <c r="F972" s="3">
        <v>1</v>
      </c>
      <c r="G972" s="1" t="s">
        <v>29</v>
      </c>
      <c r="H972" s="3">
        <v>716.32</v>
      </c>
      <c r="I972" s="3">
        <v>716.32</v>
      </c>
      <c r="J972" s="1" t="s">
        <v>42</v>
      </c>
      <c r="L972" s="1" t="s">
        <v>43</v>
      </c>
      <c r="M972" s="1" t="s">
        <v>986</v>
      </c>
      <c r="N972" s="1" t="s">
        <v>33</v>
      </c>
      <c r="O972" s="1" t="s">
        <v>321</v>
      </c>
      <c r="P972" s="1" t="s">
        <v>35</v>
      </c>
      <c r="Q972" s="1" t="s">
        <v>36</v>
      </c>
      <c r="R972" s="1" t="s">
        <v>37</v>
      </c>
      <c r="U972" s="1" t="s">
        <v>193</v>
      </c>
      <c r="W972" s="1">
        <f t="shared" si="30"/>
        <v>2018</v>
      </c>
      <c r="X972" s="1">
        <f t="shared" si="31"/>
        <v>6</v>
      </c>
      <c r="Z972" s="3">
        <v>0</v>
      </c>
    </row>
    <row r="973" spans="1:26" ht="12.75" customHeight="1" x14ac:dyDescent="0.25">
      <c r="A973" s="2">
        <v>43262.456102511598</v>
      </c>
      <c r="B973" s="1" t="s">
        <v>194</v>
      </c>
      <c r="C973" s="1" t="s">
        <v>195</v>
      </c>
      <c r="D973" s="1" t="s">
        <v>27</v>
      </c>
      <c r="E973" s="1" t="s">
        <v>196</v>
      </c>
      <c r="F973" s="3">
        <v>1</v>
      </c>
      <c r="G973" s="1" t="s">
        <v>29</v>
      </c>
      <c r="H973" s="3">
        <v>738.1</v>
      </c>
      <c r="I973" s="3">
        <v>738.1</v>
      </c>
      <c r="J973" s="1" t="s">
        <v>42</v>
      </c>
      <c r="L973" s="1" t="s">
        <v>43</v>
      </c>
      <c r="M973" s="1" t="s">
        <v>986</v>
      </c>
      <c r="N973" s="1" t="s">
        <v>33</v>
      </c>
      <c r="O973" s="1" t="s">
        <v>321</v>
      </c>
      <c r="P973" s="1" t="s">
        <v>35</v>
      </c>
      <c r="Q973" s="1" t="s">
        <v>36</v>
      </c>
      <c r="R973" s="1" t="s">
        <v>37</v>
      </c>
      <c r="U973" s="1" t="s">
        <v>193</v>
      </c>
      <c r="W973" s="1">
        <f t="shared" si="30"/>
        <v>2018</v>
      </c>
      <c r="X973" s="1">
        <f t="shared" si="31"/>
        <v>6</v>
      </c>
      <c r="Z973" s="3">
        <v>0</v>
      </c>
    </row>
    <row r="974" spans="1:26" ht="12.75" customHeight="1" x14ac:dyDescent="0.25">
      <c r="A974" s="2">
        <v>43264.310963229203</v>
      </c>
      <c r="C974" s="1" t="s">
        <v>867</v>
      </c>
      <c r="D974" s="1" t="s">
        <v>27</v>
      </c>
      <c r="E974" s="1" t="s">
        <v>868</v>
      </c>
      <c r="F974" s="3">
        <v>1</v>
      </c>
      <c r="G974" s="1" t="s">
        <v>29</v>
      </c>
      <c r="H974" s="3">
        <v>27</v>
      </c>
      <c r="I974" s="3">
        <v>27</v>
      </c>
      <c r="J974" s="1" t="s">
        <v>235</v>
      </c>
      <c r="L974" s="1" t="s">
        <v>236</v>
      </c>
      <c r="M974" s="1" t="s">
        <v>987</v>
      </c>
      <c r="N974" s="1" t="s">
        <v>33</v>
      </c>
      <c r="O974" s="1" t="s">
        <v>363</v>
      </c>
      <c r="P974" s="1" t="s">
        <v>35</v>
      </c>
      <c r="Q974" s="1" t="s">
        <v>36</v>
      </c>
      <c r="R974" s="1" t="s">
        <v>37</v>
      </c>
      <c r="S974" s="1" t="s">
        <v>988</v>
      </c>
      <c r="W974" s="1">
        <f t="shared" si="30"/>
        <v>2018</v>
      </c>
      <c r="X974" s="1">
        <f t="shared" si="31"/>
        <v>6</v>
      </c>
      <c r="Z974" s="3">
        <v>0</v>
      </c>
    </row>
    <row r="975" spans="1:26" ht="12.75" customHeight="1" x14ac:dyDescent="0.25">
      <c r="A975" s="2">
        <v>43264.312225578702</v>
      </c>
      <c r="C975" s="1" t="s">
        <v>596</v>
      </c>
      <c r="D975" s="1" t="s">
        <v>27</v>
      </c>
      <c r="E975" s="1" t="s">
        <v>597</v>
      </c>
      <c r="F975" s="3">
        <v>1</v>
      </c>
      <c r="G975" s="1" t="s">
        <v>29</v>
      </c>
      <c r="H975" s="3">
        <v>153.66999999999999</v>
      </c>
      <c r="I975" s="3">
        <v>153.66999999999999</v>
      </c>
      <c r="J975" s="1" t="s">
        <v>235</v>
      </c>
      <c r="L975" s="1" t="s">
        <v>236</v>
      </c>
      <c r="M975" s="1" t="s">
        <v>989</v>
      </c>
      <c r="N975" s="1" t="s">
        <v>33</v>
      </c>
      <c r="O975" s="1" t="s">
        <v>34</v>
      </c>
      <c r="P975" s="1" t="s">
        <v>35</v>
      </c>
      <c r="Q975" s="1" t="s">
        <v>52</v>
      </c>
      <c r="R975" s="1" t="s">
        <v>53</v>
      </c>
      <c r="U975" s="1" t="s">
        <v>54</v>
      </c>
      <c r="W975" s="1">
        <f t="shared" si="30"/>
        <v>2018</v>
      </c>
      <c r="X975" s="1">
        <f t="shared" si="31"/>
        <v>6</v>
      </c>
      <c r="Z975" s="3">
        <v>0</v>
      </c>
    </row>
    <row r="976" spans="1:26" ht="12.75" customHeight="1" x14ac:dyDescent="0.25">
      <c r="A976" s="2">
        <v>43266.537270914298</v>
      </c>
      <c r="B976" s="1" t="s">
        <v>351</v>
      </c>
      <c r="C976" s="1" t="s">
        <v>352</v>
      </c>
      <c r="D976" s="1" t="s">
        <v>57</v>
      </c>
      <c r="E976" s="1" t="s">
        <v>353</v>
      </c>
      <c r="F976" s="3">
        <v>1</v>
      </c>
      <c r="G976" s="1" t="s">
        <v>29</v>
      </c>
      <c r="H976" s="3">
        <v>43.72</v>
      </c>
      <c r="I976" s="3">
        <v>43.72</v>
      </c>
      <c r="J976" s="1" t="s">
        <v>354</v>
      </c>
      <c r="L976" s="1" t="s">
        <v>355</v>
      </c>
      <c r="M976" s="1" t="s">
        <v>990</v>
      </c>
      <c r="N976" s="1" t="s">
        <v>33</v>
      </c>
      <c r="O976" s="1" t="s">
        <v>321</v>
      </c>
      <c r="P976" s="1" t="s">
        <v>35</v>
      </c>
      <c r="Q976" s="1" t="s">
        <v>97</v>
      </c>
      <c r="R976" s="1" t="s">
        <v>98</v>
      </c>
      <c r="U976" s="1" t="s">
        <v>61</v>
      </c>
      <c r="W976" s="1">
        <f t="shared" si="30"/>
        <v>2018</v>
      </c>
      <c r="X976" s="1">
        <f t="shared" si="31"/>
        <v>6</v>
      </c>
      <c r="Z976" s="3">
        <v>0</v>
      </c>
    </row>
    <row r="977" spans="1:26" ht="12.75" customHeight="1" x14ac:dyDescent="0.25">
      <c r="A977" s="2">
        <v>43270.553436840302</v>
      </c>
      <c r="B977" s="1" t="s">
        <v>55</v>
      </c>
      <c r="C977" s="1" t="s">
        <v>62</v>
      </c>
      <c r="D977" s="1" t="s">
        <v>57</v>
      </c>
      <c r="E977" s="1" t="s">
        <v>63</v>
      </c>
      <c r="F977" s="3">
        <v>45</v>
      </c>
      <c r="G977" s="1" t="s">
        <v>29</v>
      </c>
      <c r="H977" s="3">
        <v>2.19</v>
      </c>
      <c r="I977" s="3">
        <v>98.55</v>
      </c>
      <c r="J977" s="1" t="s">
        <v>42</v>
      </c>
      <c r="L977" s="1" t="s">
        <v>43</v>
      </c>
      <c r="M977" s="1" t="s">
        <v>991</v>
      </c>
      <c r="N977" s="1" t="s">
        <v>33</v>
      </c>
      <c r="O977" s="1" t="s">
        <v>321</v>
      </c>
      <c r="P977" s="1" t="s">
        <v>35</v>
      </c>
      <c r="Q977" s="1" t="s">
        <v>59</v>
      </c>
      <c r="R977" s="1" t="s">
        <v>60</v>
      </c>
      <c r="U977" s="1" t="s">
        <v>61</v>
      </c>
      <c r="W977" s="1">
        <f t="shared" si="30"/>
        <v>2018</v>
      </c>
      <c r="X977" s="1">
        <f t="shared" si="31"/>
        <v>6</v>
      </c>
      <c r="Z977" s="3">
        <v>0</v>
      </c>
    </row>
    <row r="978" spans="1:26" ht="12.75" customHeight="1" x14ac:dyDescent="0.25">
      <c r="A978" s="2">
        <v>43270.553436840302</v>
      </c>
      <c r="B978" s="1" t="s">
        <v>452</v>
      </c>
      <c r="C978" s="1" t="s">
        <v>453</v>
      </c>
      <c r="D978" s="1" t="s">
        <v>57</v>
      </c>
      <c r="E978" s="1" t="s">
        <v>454</v>
      </c>
      <c r="F978" s="3">
        <v>1</v>
      </c>
      <c r="G978" s="1" t="s">
        <v>29</v>
      </c>
      <c r="H978" s="3">
        <v>151.25</v>
      </c>
      <c r="I978" s="3">
        <v>151.25</v>
      </c>
      <c r="J978" s="1" t="s">
        <v>42</v>
      </c>
      <c r="L978" s="1" t="s">
        <v>43</v>
      </c>
      <c r="M978" s="1" t="s">
        <v>991</v>
      </c>
      <c r="N978" s="1" t="s">
        <v>33</v>
      </c>
      <c r="O978" s="1" t="s">
        <v>321</v>
      </c>
      <c r="P978" s="1" t="s">
        <v>35</v>
      </c>
      <c r="Q978" s="1" t="s">
        <v>59</v>
      </c>
      <c r="R978" s="1" t="s">
        <v>60</v>
      </c>
      <c r="U978" s="1" t="s">
        <v>61</v>
      </c>
      <c r="W978" s="1">
        <f t="shared" si="30"/>
        <v>2018</v>
      </c>
      <c r="X978" s="1">
        <f t="shared" si="31"/>
        <v>6</v>
      </c>
      <c r="Z978" s="3">
        <v>0</v>
      </c>
    </row>
    <row r="979" spans="1:26" ht="12.75" customHeight="1" x14ac:dyDescent="0.25">
      <c r="A979" s="2">
        <v>43273.291053506902</v>
      </c>
      <c r="C979" s="1" t="s">
        <v>867</v>
      </c>
      <c r="D979" s="1" t="s">
        <v>27</v>
      </c>
      <c r="E979" s="1" t="s">
        <v>868</v>
      </c>
      <c r="F979" s="3">
        <v>1</v>
      </c>
      <c r="G979" s="1" t="s">
        <v>29</v>
      </c>
      <c r="H979" s="3">
        <v>27</v>
      </c>
      <c r="I979" s="3">
        <v>27</v>
      </c>
      <c r="J979" s="1" t="s">
        <v>354</v>
      </c>
      <c r="L979" s="1" t="s">
        <v>355</v>
      </c>
      <c r="M979" s="1" t="s">
        <v>992</v>
      </c>
      <c r="N979" s="1" t="s">
        <v>33</v>
      </c>
      <c r="O979" s="1" t="s">
        <v>363</v>
      </c>
      <c r="P979" s="1" t="s">
        <v>35</v>
      </c>
      <c r="Q979" s="1" t="s">
        <v>36</v>
      </c>
      <c r="R979" s="1" t="s">
        <v>37</v>
      </c>
      <c r="S979" s="1" t="s">
        <v>993</v>
      </c>
      <c r="W979" s="1">
        <f t="shared" si="30"/>
        <v>2018</v>
      </c>
      <c r="X979" s="1">
        <f t="shared" si="31"/>
        <v>6</v>
      </c>
      <c r="Z979" s="3">
        <v>0</v>
      </c>
    </row>
    <row r="980" spans="1:26" ht="12.75" customHeight="1" x14ac:dyDescent="0.25">
      <c r="A980" s="2">
        <v>43273.291053506902</v>
      </c>
      <c r="C980" s="1" t="s">
        <v>867</v>
      </c>
      <c r="D980" s="1" t="s">
        <v>27</v>
      </c>
      <c r="E980" s="1" t="s">
        <v>868</v>
      </c>
      <c r="F980" s="3">
        <v>1</v>
      </c>
      <c r="G980" s="1" t="s">
        <v>29</v>
      </c>
      <c r="H980" s="3">
        <v>27</v>
      </c>
      <c r="I980" s="3">
        <v>27</v>
      </c>
      <c r="J980" s="1" t="s">
        <v>354</v>
      </c>
      <c r="L980" s="1" t="s">
        <v>355</v>
      </c>
      <c r="M980" s="1" t="s">
        <v>992</v>
      </c>
      <c r="N980" s="1" t="s">
        <v>33</v>
      </c>
      <c r="O980" s="1" t="s">
        <v>363</v>
      </c>
      <c r="P980" s="1" t="s">
        <v>35</v>
      </c>
      <c r="Q980" s="1" t="s">
        <v>36</v>
      </c>
      <c r="R980" s="1" t="s">
        <v>37</v>
      </c>
      <c r="S980" s="1" t="s">
        <v>994</v>
      </c>
      <c r="W980" s="1">
        <f t="shared" si="30"/>
        <v>2018</v>
      </c>
      <c r="X980" s="1">
        <f t="shared" si="31"/>
        <v>6</v>
      </c>
      <c r="Z980" s="3">
        <v>0</v>
      </c>
    </row>
    <row r="981" spans="1:26" ht="12.75" customHeight="1" x14ac:dyDescent="0.25">
      <c r="A981" s="2">
        <v>43278.299130173596</v>
      </c>
      <c r="C981" s="1" t="s">
        <v>995</v>
      </c>
      <c r="D981" s="1" t="s">
        <v>654</v>
      </c>
      <c r="E981" s="1" t="s">
        <v>996</v>
      </c>
      <c r="F981" s="3">
        <v>4</v>
      </c>
      <c r="G981" s="1" t="s">
        <v>29</v>
      </c>
      <c r="H981" s="3">
        <v>605</v>
      </c>
      <c r="I981" s="3">
        <v>2420</v>
      </c>
      <c r="J981" s="1" t="s">
        <v>235</v>
      </c>
      <c r="L981" s="1" t="s">
        <v>236</v>
      </c>
      <c r="M981" s="1" t="s">
        <v>997</v>
      </c>
      <c r="N981" s="1" t="s">
        <v>33</v>
      </c>
      <c r="O981" s="1" t="s">
        <v>363</v>
      </c>
      <c r="P981" s="1" t="s">
        <v>35</v>
      </c>
      <c r="Q981" s="1" t="s">
        <v>657</v>
      </c>
      <c r="R981" s="1" t="s">
        <v>658</v>
      </c>
      <c r="U981" s="1" t="s">
        <v>998</v>
      </c>
      <c r="W981" s="1">
        <f t="shared" si="30"/>
        <v>2018</v>
      </c>
      <c r="X981" s="1">
        <f t="shared" si="31"/>
        <v>6</v>
      </c>
      <c r="Z981" s="3">
        <v>0</v>
      </c>
    </row>
    <row r="982" spans="1:26" ht="12.75" customHeight="1" x14ac:dyDescent="0.25">
      <c r="A982" s="2">
        <v>43278.300107673604</v>
      </c>
      <c r="C982" s="1" t="s">
        <v>995</v>
      </c>
      <c r="D982" s="1" t="s">
        <v>654</v>
      </c>
      <c r="E982" s="1" t="s">
        <v>996</v>
      </c>
      <c r="F982" s="3">
        <v>6</v>
      </c>
      <c r="G982" s="1" t="s">
        <v>29</v>
      </c>
      <c r="H982" s="3">
        <v>605</v>
      </c>
      <c r="I982" s="3">
        <v>3630</v>
      </c>
      <c r="J982" s="1" t="s">
        <v>42</v>
      </c>
      <c r="L982" s="1" t="s">
        <v>43</v>
      </c>
      <c r="M982" s="1" t="s">
        <v>999</v>
      </c>
      <c r="N982" s="1" t="s">
        <v>33</v>
      </c>
      <c r="O982" s="1" t="s">
        <v>363</v>
      </c>
      <c r="P982" s="1" t="s">
        <v>35</v>
      </c>
      <c r="Q982" s="1" t="s">
        <v>657</v>
      </c>
      <c r="R982" s="1" t="s">
        <v>658</v>
      </c>
      <c r="U982" s="1" t="s">
        <v>998</v>
      </c>
      <c r="W982" s="1">
        <f t="shared" si="30"/>
        <v>2018</v>
      </c>
      <c r="X982" s="1">
        <f t="shared" si="31"/>
        <v>6</v>
      </c>
      <c r="Z982" s="3">
        <v>0</v>
      </c>
    </row>
    <row r="983" spans="1:26" ht="12.75" customHeight="1" x14ac:dyDescent="0.25">
      <c r="A983" s="2">
        <v>43278.3007860301</v>
      </c>
      <c r="C983" s="1" t="s">
        <v>995</v>
      </c>
      <c r="D983" s="1" t="s">
        <v>654</v>
      </c>
      <c r="E983" s="1" t="s">
        <v>996</v>
      </c>
      <c r="F983" s="3">
        <v>6</v>
      </c>
      <c r="G983" s="1" t="s">
        <v>29</v>
      </c>
      <c r="H983" s="3">
        <v>605</v>
      </c>
      <c r="I983" s="3">
        <v>3630</v>
      </c>
      <c r="J983" s="1" t="s">
        <v>200</v>
      </c>
      <c r="L983" s="1" t="s">
        <v>201</v>
      </c>
      <c r="M983" s="1" t="s">
        <v>1000</v>
      </c>
      <c r="N983" s="1" t="s">
        <v>362</v>
      </c>
      <c r="O983" s="1" t="s">
        <v>363</v>
      </c>
      <c r="P983" s="1" t="s">
        <v>1001</v>
      </c>
      <c r="Q983" s="1" t="s">
        <v>657</v>
      </c>
      <c r="R983" s="1" t="s">
        <v>658</v>
      </c>
      <c r="U983" s="1" t="s">
        <v>998</v>
      </c>
      <c r="W983" s="1">
        <f t="shared" si="30"/>
        <v>2018</v>
      </c>
      <c r="X983" s="1">
        <f t="shared" si="31"/>
        <v>6</v>
      </c>
      <c r="Z983" s="3">
        <v>0</v>
      </c>
    </row>
    <row r="984" spans="1:26" ht="12.75" customHeight="1" x14ac:dyDescent="0.25">
      <c r="A984" s="2">
        <v>43278.302973761602</v>
      </c>
      <c r="C984" s="1" t="s">
        <v>995</v>
      </c>
      <c r="D984" s="1" t="s">
        <v>654</v>
      </c>
      <c r="E984" s="1" t="s">
        <v>996</v>
      </c>
      <c r="F984" s="3">
        <v>-6</v>
      </c>
      <c r="G984" s="1" t="s">
        <v>29</v>
      </c>
      <c r="H984" s="3">
        <v>605</v>
      </c>
      <c r="I984" s="3">
        <v>-3630</v>
      </c>
      <c r="J984" s="1" t="s">
        <v>200</v>
      </c>
      <c r="L984" s="1" t="s">
        <v>201</v>
      </c>
      <c r="M984" s="1" t="s">
        <v>1002</v>
      </c>
      <c r="N984" s="1" t="s">
        <v>362</v>
      </c>
      <c r="O984" s="1" t="s">
        <v>363</v>
      </c>
      <c r="P984" s="1" t="s">
        <v>1003</v>
      </c>
      <c r="Q984" s="1" t="s">
        <v>657</v>
      </c>
      <c r="R984" s="1" t="s">
        <v>658</v>
      </c>
      <c r="U984" s="1" t="s">
        <v>998</v>
      </c>
      <c r="W984" s="1">
        <f t="shared" si="30"/>
        <v>2018</v>
      </c>
      <c r="X984" s="1">
        <f t="shared" si="31"/>
        <v>6</v>
      </c>
      <c r="Z984" s="3">
        <v>0</v>
      </c>
    </row>
    <row r="985" spans="1:26" ht="12.75" customHeight="1" x14ac:dyDescent="0.25">
      <c r="A985" s="2">
        <v>43278.303087696797</v>
      </c>
      <c r="C985" s="1" t="s">
        <v>995</v>
      </c>
      <c r="D985" s="1" t="s">
        <v>654</v>
      </c>
      <c r="E985" s="1" t="s">
        <v>996</v>
      </c>
      <c r="F985" s="3">
        <v>6</v>
      </c>
      <c r="G985" s="1" t="s">
        <v>29</v>
      </c>
      <c r="H985" s="3">
        <v>605</v>
      </c>
      <c r="I985" s="3">
        <v>3630</v>
      </c>
      <c r="J985" s="1" t="s">
        <v>200</v>
      </c>
      <c r="L985" s="1" t="s">
        <v>201</v>
      </c>
      <c r="M985" s="1" t="s">
        <v>1004</v>
      </c>
      <c r="N985" s="1" t="s">
        <v>33</v>
      </c>
      <c r="O985" s="1" t="s">
        <v>363</v>
      </c>
      <c r="P985" s="1" t="s">
        <v>35</v>
      </c>
      <c r="Q985" s="1" t="s">
        <v>657</v>
      </c>
      <c r="R985" s="1" t="s">
        <v>658</v>
      </c>
      <c r="U985" s="1" t="s">
        <v>998</v>
      </c>
      <c r="W985" s="1">
        <f t="shared" si="30"/>
        <v>2018</v>
      </c>
      <c r="X985" s="1">
        <f t="shared" si="31"/>
        <v>6</v>
      </c>
      <c r="Z985" s="3">
        <v>0</v>
      </c>
    </row>
    <row r="986" spans="1:26" ht="12.75" customHeight="1" x14ac:dyDescent="0.25">
      <c r="A986" s="2">
        <v>43278.450546759297</v>
      </c>
      <c r="C986" s="1" t="s">
        <v>1005</v>
      </c>
      <c r="D986" s="1" t="s">
        <v>728</v>
      </c>
      <c r="E986" s="1" t="s">
        <v>1006</v>
      </c>
      <c r="F986" s="3">
        <v>1</v>
      </c>
      <c r="G986" s="1" t="s">
        <v>29</v>
      </c>
      <c r="H986" s="3">
        <v>4840</v>
      </c>
      <c r="I986" s="3">
        <v>4840</v>
      </c>
      <c r="J986" s="1" t="s">
        <v>235</v>
      </c>
      <c r="L986" s="1" t="s">
        <v>236</v>
      </c>
      <c r="M986" s="1" t="s">
        <v>1007</v>
      </c>
      <c r="N986" s="1" t="s">
        <v>362</v>
      </c>
      <c r="O986" s="1" t="s">
        <v>363</v>
      </c>
      <c r="P986" s="1" t="s">
        <v>35</v>
      </c>
      <c r="Q986" s="1" t="s">
        <v>731</v>
      </c>
      <c r="R986" s="1" t="s">
        <v>732</v>
      </c>
      <c r="U986" s="1" t="s">
        <v>998</v>
      </c>
      <c r="W986" s="1">
        <f t="shared" ref="W986:W1049" si="32">YEAR(A986)</f>
        <v>2018</v>
      </c>
      <c r="X986" s="1">
        <f t="shared" ref="X986:X1049" si="33">MONTH(A986)</f>
        <v>6</v>
      </c>
      <c r="Z986" s="3">
        <v>0</v>
      </c>
    </row>
    <row r="987" spans="1:26" ht="12.75" customHeight="1" x14ac:dyDescent="0.25">
      <c r="A987" s="2">
        <v>43278.451655011602</v>
      </c>
      <c r="C987" s="1" t="s">
        <v>1005</v>
      </c>
      <c r="D987" s="1" t="s">
        <v>728</v>
      </c>
      <c r="E987" s="1" t="s">
        <v>1006</v>
      </c>
      <c r="F987" s="3">
        <v>1</v>
      </c>
      <c r="G987" s="1" t="s">
        <v>29</v>
      </c>
      <c r="H987" s="3">
        <v>4840</v>
      </c>
      <c r="I987" s="3">
        <v>4840</v>
      </c>
      <c r="J987" s="1" t="s">
        <v>42</v>
      </c>
      <c r="L987" s="1" t="s">
        <v>43</v>
      </c>
      <c r="M987" s="1" t="s">
        <v>1008</v>
      </c>
      <c r="N987" s="1" t="s">
        <v>362</v>
      </c>
      <c r="O987" s="1" t="s">
        <v>363</v>
      </c>
      <c r="P987" s="1" t="s">
        <v>35</v>
      </c>
      <c r="Q987" s="1" t="s">
        <v>731</v>
      </c>
      <c r="R987" s="1" t="s">
        <v>732</v>
      </c>
      <c r="U987" s="1" t="s">
        <v>998</v>
      </c>
      <c r="W987" s="1">
        <f t="shared" si="32"/>
        <v>2018</v>
      </c>
      <c r="X987" s="1">
        <f t="shared" si="33"/>
        <v>6</v>
      </c>
      <c r="Z987" s="3">
        <v>0</v>
      </c>
    </row>
    <row r="988" spans="1:26" ht="12.75" customHeight="1" x14ac:dyDescent="0.25">
      <c r="A988" s="2">
        <v>43278.4522697106</v>
      </c>
      <c r="C988" s="1" t="s">
        <v>1005</v>
      </c>
      <c r="D988" s="1" t="s">
        <v>728</v>
      </c>
      <c r="E988" s="1" t="s">
        <v>1006</v>
      </c>
      <c r="F988" s="3">
        <v>1</v>
      </c>
      <c r="G988" s="1" t="s">
        <v>29</v>
      </c>
      <c r="H988" s="3">
        <v>4840</v>
      </c>
      <c r="I988" s="3">
        <v>4840</v>
      </c>
      <c r="J988" s="1" t="s">
        <v>30</v>
      </c>
      <c r="L988" s="1" t="s">
        <v>31</v>
      </c>
      <c r="M988" s="1" t="s">
        <v>1009</v>
      </c>
      <c r="N988" s="1" t="s">
        <v>362</v>
      </c>
      <c r="O988" s="1" t="s">
        <v>363</v>
      </c>
      <c r="P988" s="1" t="s">
        <v>35</v>
      </c>
      <c r="Q988" s="1" t="s">
        <v>731</v>
      </c>
      <c r="R988" s="1" t="s">
        <v>732</v>
      </c>
      <c r="U988" s="1" t="s">
        <v>998</v>
      </c>
      <c r="W988" s="1">
        <f t="shared" si="32"/>
        <v>2018</v>
      </c>
      <c r="X988" s="1">
        <f t="shared" si="33"/>
        <v>6</v>
      </c>
      <c r="Z988" s="3">
        <v>0</v>
      </c>
    </row>
    <row r="989" spans="1:26" ht="12.75" customHeight="1" x14ac:dyDescent="0.25">
      <c r="A989" s="2">
        <v>43278.453634756901</v>
      </c>
      <c r="C989" s="1" t="s">
        <v>1005</v>
      </c>
      <c r="D989" s="1" t="s">
        <v>728</v>
      </c>
      <c r="E989" s="1" t="s">
        <v>1006</v>
      </c>
      <c r="F989" s="3">
        <v>1</v>
      </c>
      <c r="G989" s="1" t="s">
        <v>29</v>
      </c>
      <c r="H989" s="3">
        <v>4840</v>
      </c>
      <c r="I989" s="3">
        <v>4840</v>
      </c>
      <c r="J989" s="1" t="s">
        <v>200</v>
      </c>
      <c r="L989" s="1" t="s">
        <v>201</v>
      </c>
      <c r="M989" s="1" t="s">
        <v>1010</v>
      </c>
      <c r="N989" s="1" t="s">
        <v>362</v>
      </c>
      <c r="O989" s="1" t="s">
        <v>363</v>
      </c>
      <c r="P989" s="1" t="s">
        <v>35</v>
      </c>
      <c r="Q989" s="1" t="s">
        <v>731</v>
      </c>
      <c r="R989" s="1" t="s">
        <v>732</v>
      </c>
      <c r="U989" s="1" t="s">
        <v>998</v>
      </c>
      <c r="W989" s="1">
        <f t="shared" si="32"/>
        <v>2018</v>
      </c>
      <c r="X989" s="1">
        <f t="shared" si="33"/>
        <v>6</v>
      </c>
      <c r="Z989" s="3">
        <v>0</v>
      </c>
    </row>
    <row r="990" spans="1:26" ht="12.75" customHeight="1" x14ac:dyDescent="0.25">
      <c r="A990" s="2">
        <v>43279.499974687496</v>
      </c>
      <c r="C990" s="1" t="s">
        <v>1011</v>
      </c>
      <c r="D990" s="1" t="s">
        <v>27</v>
      </c>
      <c r="E990" s="1" t="s">
        <v>1012</v>
      </c>
      <c r="F990" s="3">
        <v>30</v>
      </c>
      <c r="G990" s="1" t="s">
        <v>29</v>
      </c>
      <c r="H990" s="3">
        <v>11.17</v>
      </c>
      <c r="I990" s="3">
        <v>335</v>
      </c>
      <c r="J990" s="1" t="s">
        <v>200</v>
      </c>
      <c r="L990" s="1" t="s">
        <v>201</v>
      </c>
      <c r="M990" s="1" t="s">
        <v>1013</v>
      </c>
      <c r="N990" s="1" t="s">
        <v>33</v>
      </c>
      <c r="O990" s="1" t="s">
        <v>34</v>
      </c>
      <c r="P990" s="1" t="s">
        <v>35</v>
      </c>
      <c r="Q990" s="1" t="s">
        <v>36</v>
      </c>
      <c r="R990" s="1" t="s">
        <v>37</v>
      </c>
      <c r="W990" s="1">
        <f t="shared" si="32"/>
        <v>2018</v>
      </c>
      <c r="X990" s="1">
        <f t="shared" si="33"/>
        <v>6</v>
      </c>
      <c r="Z990" s="3">
        <v>0</v>
      </c>
    </row>
    <row r="991" spans="1:26" ht="12.75" customHeight="1" x14ac:dyDescent="0.25">
      <c r="A991" s="2">
        <v>43284.265494213003</v>
      </c>
      <c r="C991" s="1" t="s">
        <v>1014</v>
      </c>
      <c r="D991" s="1" t="s">
        <v>27</v>
      </c>
      <c r="E991" s="1" t="s">
        <v>1015</v>
      </c>
      <c r="F991" s="3">
        <v>20</v>
      </c>
      <c r="G991" s="1" t="s">
        <v>29</v>
      </c>
      <c r="H991" s="3">
        <v>1.07</v>
      </c>
      <c r="I991" s="3">
        <v>21.46</v>
      </c>
      <c r="J991" s="1" t="s">
        <v>318</v>
      </c>
      <c r="L991" s="1" t="s">
        <v>319</v>
      </c>
      <c r="M991" s="1" t="s">
        <v>1016</v>
      </c>
      <c r="N991" s="1" t="s">
        <v>33</v>
      </c>
      <c r="O991" s="1" t="s">
        <v>34</v>
      </c>
      <c r="P991" s="1" t="s">
        <v>35</v>
      </c>
      <c r="Q991" s="1" t="s">
        <v>112</v>
      </c>
      <c r="R991" s="1" t="s">
        <v>113</v>
      </c>
      <c r="W991" s="1">
        <f t="shared" si="32"/>
        <v>2018</v>
      </c>
      <c r="X991" s="1">
        <f t="shared" si="33"/>
        <v>7</v>
      </c>
      <c r="Z991" s="3">
        <v>0</v>
      </c>
    </row>
    <row r="992" spans="1:26" ht="12.75" customHeight="1" x14ac:dyDescent="0.25">
      <c r="A992" s="2">
        <v>43284.274424884301</v>
      </c>
      <c r="B992" s="1" t="s">
        <v>197</v>
      </c>
      <c r="C992" s="1" t="s">
        <v>198</v>
      </c>
      <c r="D992" s="1" t="s">
        <v>150</v>
      </c>
      <c r="E992" s="1" t="s">
        <v>199</v>
      </c>
      <c r="F992" s="3">
        <v>60</v>
      </c>
      <c r="G992" s="1" t="s">
        <v>29</v>
      </c>
      <c r="H992" s="3">
        <v>0.23</v>
      </c>
      <c r="I992" s="3">
        <v>13.61</v>
      </c>
      <c r="J992" s="1" t="s">
        <v>30</v>
      </c>
      <c r="L992" s="1" t="s">
        <v>31</v>
      </c>
      <c r="M992" s="1" t="s">
        <v>1017</v>
      </c>
      <c r="N992" s="1" t="s">
        <v>33</v>
      </c>
      <c r="O992" s="1" t="s">
        <v>34</v>
      </c>
      <c r="P992" s="1" t="s">
        <v>35</v>
      </c>
      <c r="Q992" s="1" t="s">
        <v>152</v>
      </c>
      <c r="R992" s="1" t="s">
        <v>153</v>
      </c>
      <c r="U992" s="1" t="s">
        <v>203</v>
      </c>
      <c r="W992" s="1">
        <f t="shared" si="32"/>
        <v>2018</v>
      </c>
      <c r="X992" s="1">
        <f t="shared" si="33"/>
        <v>7</v>
      </c>
      <c r="Z992" s="3">
        <v>0</v>
      </c>
    </row>
    <row r="993" spans="1:26" ht="12.75" customHeight="1" x14ac:dyDescent="0.25">
      <c r="A993" s="2">
        <v>43284.274424884301</v>
      </c>
      <c r="B993" s="1" t="s">
        <v>38</v>
      </c>
      <c r="C993" s="1" t="s">
        <v>39</v>
      </c>
      <c r="D993" s="1" t="s">
        <v>40</v>
      </c>
      <c r="E993" s="1" t="s">
        <v>41</v>
      </c>
      <c r="F993" s="3">
        <v>200</v>
      </c>
      <c r="G993" s="1" t="s">
        <v>29</v>
      </c>
      <c r="H993" s="3">
        <v>1.05</v>
      </c>
      <c r="I993" s="3">
        <v>210</v>
      </c>
      <c r="J993" s="1" t="s">
        <v>30</v>
      </c>
      <c r="L993" s="1" t="s">
        <v>31</v>
      </c>
      <c r="M993" s="1" t="s">
        <v>1017</v>
      </c>
      <c r="N993" s="1" t="s">
        <v>33</v>
      </c>
      <c r="O993" s="1" t="s">
        <v>34</v>
      </c>
      <c r="P993" s="1" t="s">
        <v>35</v>
      </c>
      <c r="Q993" s="1" t="s">
        <v>45</v>
      </c>
      <c r="R993" s="1" t="s">
        <v>46</v>
      </c>
      <c r="S993" s="1" t="s">
        <v>459</v>
      </c>
      <c r="W993" s="1">
        <f t="shared" si="32"/>
        <v>2018</v>
      </c>
      <c r="X993" s="1">
        <f t="shared" si="33"/>
        <v>7</v>
      </c>
      <c r="Z993" s="3">
        <v>0</v>
      </c>
    </row>
    <row r="994" spans="1:26" ht="12.75" customHeight="1" x14ac:dyDescent="0.25">
      <c r="A994" s="2">
        <v>43284.274424884301</v>
      </c>
      <c r="B994" s="1" t="s">
        <v>38</v>
      </c>
      <c r="C994" s="1" t="s">
        <v>39</v>
      </c>
      <c r="D994" s="1" t="s">
        <v>40</v>
      </c>
      <c r="E994" s="1" t="s">
        <v>41</v>
      </c>
      <c r="F994" s="3">
        <v>200</v>
      </c>
      <c r="G994" s="1" t="s">
        <v>29</v>
      </c>
      <c r="H994" s="3">
        <v>1.05</v>
      </c>
      <c r="I994" s="3">
        <v>210</v>
      </c>
      <c r="J994" s="1" t="s">
        <v>30</v>
      </c>
      <c r="L994" s="1" t="s">
        <v>31</v>
      </c>
      <c r="M994" s="1" t="s">
        <v>1017</v>
      </c>
      <c r="N994" s="1" t="s">
        <v>33</v>
      </c>
      <c r="O994" s="1" t="s">
        <v>34</v>
      </c>
      <c r="P994" s="1" t="s">
        <v>35</v>
      </c>
      <c r="Q994" s="1" t="s">
        <v>45</v>
      </c>
      <c r="R994" s="1" t="s">
        <v>46</v>
      </c>
      <c r="S994" s="1" t="s">
        <v>459</v>
      </c>
      <c r="W994" s="1">
        <f t="shared" si="32"/>
        <v>2018</v>
      </c>
      <c r="X994" s="1">
        <f t="shared" si="33"/>
        <v>7</v>
      </c>
      <c r="Z994" s="3">
        <v>0</v>
      </c>
    </row>
    <row r="995" spans="1:26" ht="12.75" customHeight="1" x14ac:dyDescent="0.25">
      <c r="A995" s="2">
        <v>43284.274424884301</v>
      </c>
      <c r="B995" s="1" t="s">
        <v>47</v>
      </c>
      <c r="C995" s="1" t="s">
        <v>48</v>
      </c>
      <c r="D995" s="1" t="s">
        <v>40</v>
      </c>
      <c r="E995" s="1" t="s">
        <v>49</v>
      </c>
      <c r="F995" s="3">
        <v>100</v>
      </c>
      <c r="G995" s="1" t="s">
        <v>29</v>
      </c>
      <c r="H995" s="3">
        <v>1.06</v>
      </c>
      <c r="I995" s="3">
        <v>106</v>
      </c>
      <c r="J995" s="1" t="s">
        <v>30</v>
      </c>
      <c r="L995" s="1" t="s">
        <v>31</v>
      </c>
      <c r="M995" s="1" t="s">
        <v>1017</v>
      </c>
      <c r="N995" s="1" t="s">
        <v>33</v>
      </c>
      <c r="O995" s="1" t="s">
        <v>34</v>
      </c>
      <c r="P995" s="1" t="s">
        <v>35</v>
      </c>
      <c r="Q995" s="1" t="s">
        <v>45</v>
      </c>
      <c r="R995" s="1" t="s">
        <v>46</v>
      </c>
      <c r="W995" s="1">
        <f t="shared" si="32"/>
        <v>2018</v>
      </c>
      <c r="X995" s="1">
        <f t="shared" si="33"/>
        <v>7</v>
      </c>
      <c r="Z995" s="3">
        <v>0</v>
      </c>
    </row>
    <row r="996" spans="1:26" ht="12.75" customHeight="1" x14ac:dyDescent="0.25">
      <c r="A996" s="2">
        <v>43284.274424884301</v>
      </c>
      <c r="C996" s="1" t="s">
        <v>50</v>
      </c>
      <c r="D996" s="1" t="s">
        <v>27</v>
      </c>
      <c r="E996" s="1" t="s">
        <v>51</v>
      </c>
      <c r="F996" s="3">
        <v>30</v>
      </c>
      <c r="G996" s="1" t="s">
        <v>29</v>
      </c>
      <c r="H996" s="3">
        <v>1.1499999999999999</v>
      </c>
      <c r="I996" s="3">
        <v>34.5</v>
      </c>
      <c r="J996" s="1" t="s">
        <v>30</v>
      </c>
      <c r="L996" s="1" t="s">
        <v>31</v>
      </c>
      <c r="M996" s="1" t="s">
        <v>1017</v>
      </c>
      <c r="N996" s="1" t="s">
        <v>33</v>
      </c>
      <c r="O996" s="1" t="s">
        <v>34</v>
      </c>
      <c r="P996" s="1" t="s">
        <v>35</v>
      </c>
      <c r="Q996" s="1" t="s">
        <v>52</v>
      </c>
      <c r="R996" s="1" t="s">
        <v>53</v>
      </c>
      <c r="U996" s="1" t="s">
        <v>54</v>
      </c>
      <c r="W996" s="1">
        <f t="shared" si="32"/>
        <v>2018</v>
      </c>
      <c r="X996" s="1">
        <f t="shared" si="33"/>
        <v>7</v>
      </c>
      <c r="Z996" s="3">
        <v>0</v>
      </c>
    </row>
    <row r="997" spans="1:26" ht="12.75" customHeight="1" x14ac:dyDescent="0.25">
      <c r="A997" s="2">
        <v>43284.274424884301</v>
      </c>
      <c r="C997" s="1" t="s">
        <v>204</v>
      </c>
      <c r="D997" s="1" t="s">
        <v>40</v>
      </c>
      <c r="E997" s="1" t="s">
        <v>205</v>
      </c>
      <c r="F997" s="3">
        <v>20</v>
      </c>
      <c r="G997" s="1" t="s">
        <v>29</v>
      </c>
      <c r="H997" s="3">
        <v>1.19</v>
      </c>
      <c r="I997" s="3">
        <v>23.72</v>
      </c>
      <c r="J997" s="1" t="s">
        <v>30</v>
      </c>
      <c r="L997" s="1" t="s">
        <v>31</v>
      </c>
      <c r="M997" s="1" t="s">
        <v>1017</v>
      </c>
      <c r="N997" s="1" t="s">
        <v>33</v>
      </c>
      <c r="O997" s="1" t="s">
        <v>34</v>
      </c>
      <c r="P997" s="1" t="s">
        <v>35</v>
      </c>
      <c r="Q997" s="1" t="s">
        <v>67</v>
      </c>
      <c r="R997" s="1" t="s">
        <v>68</v>
      </c>
      <c r="U997" s="1" t="s">
        <v>183</v>
      </c>
      <c r="W997" s="1">
        <f t="shared" si="32"/>
        <v>2018</v>
      </c>
      <c r="X997" s="1">
        <f t="shared" si="33"/>
        <v>7</v>
      </c>
      <c r="Z997" s="3">
        <v>0</v>
      </c>
    </row>
    <row r="998" spans="1:26" ht="12.75" customHeight="1" x14ac:dyDescent="0.25">
      <c r="A998" s="2">
        <v>43284.274424884301</v>
      </c>
      <c r="B998" s="1" t="s">
        <v>460</v>
      </c>
      <c r="C998" s="1" t="s">
        <v>461</v>
      </c>
      <c r="D998" s="1" t="s">
        <v>40</v>
      </c>
      <c r="E998" s="1" t="s">
        <v>462</v>
      </c>
      <c r="F998" s="3">
        <v>40</v>
      </c>
      <c r="G998" s="1" t="s">
        <v>29</v>
      </c>
      <c r="H998" s="3">
        <v>1.21</v>
      </c>
      <c r="I998" s="3">
        <v>48.4</v>
      </c>
      <c r="J998" s="1" t="s">
        <v>30</v>
      </c>
      <c r="L998" s="1" t="s">
        <v>31</v>
      </c>
      <c r="M998" s="1" t="s">
        <v>1017</v>
      </c>
      <c r="N998" s="1" t="s">
        <v>33</v>
      </c>
      <c r="O998" s="1" t="s">
        <v>34</v>
      </c>
      <c r="P998" s="1" t="s">
        <v>35</v>
      </c>
      <c r="Q998" s="1" t="s">
        <v>463</v>
      </c>
      <c r="R998" s="1" t="s">
        <v>464</v>
      </c>
      <c r="U998" s="1" t="s">
        <v>139</v>
      </c>
      <c r="W998" s="1">
        <f t="shared" si="32"/>
        <v>2018</v>
      </c>
      <c r="X998" s="1">
        <f t="shared" si="33"/>
        <v>7</v>
      </c>
      <c r="Z998" s="3">
        <v>0</v>
      </c>
    </row>
    <row r="999" spans="1:26" ht="12.75" customHeight="1" x14ac:dyDescent="0.25">
      <c r="A999" s="2">
        <v>43284.274424884301</v>
      </c>
      <c r="B999" s="1" t="s">
        <v>64</v>
      </c>
      <c r="C999" s="1" t="s">
        <v>65</v>
      </c>
      <c r="D999" s="1" t="s">
        <v>40</v>
      </c>
      <c r="E999" s="1" t="s">
        <v>66</v>
      </c>
      <c r="F999" s="3">
        <v>40</v>
      </c>
      <c r="G999" s="1" t="s">
        <v>29</v>
      </c>
      <c r="H999" s="3">
        <v>2.2400000000000002</v>
      </c>
      <c r="I999" s="3">
        <v>89.73</v>
      </c>
      <c r="J999" s="1" t="s">
        <v>30</v>
      </c>
      <c r="L999" s="1" t="s">
        <v>31</v>
      </c>
      <c r="M999" s="1" t="s">
        <v>1017</v>
      </c>
      <c r="N999" s="1" t="s">
        <v>33</v>
      </c>
      <c r="O999" s="1" t="s">
        <v>34</v>
      </c>
      <c r="P999" s="1" t="s">
        <v>35</v>
      </c>
      <c r="Q999" s="1" t="s">
        <v>67</v>
      </c>
      <c r="R999" s="1" t="s">
        <v>68</v>
      </c>
      <c r="U999" s="1" t="s">
        <v>69</v>
      </c>
      <c r="W999" s="1">
        <f t="shared" si="32"/>
        <v>2018</v>
      </c>
      <c r="X999" s="1">
        <f t="shared" si="33"/>
        <v>7</v>
      </c>
      <c r="Z999" s="3">
        <v>0</v>
      </c>
    </row>
    <row r="1000" spans="1:26" ht="12.75" customHeight="1" x14ac:dyDescent="0.25">
      <c r="A1000" s="2">
        <v>43284.274424884301</v>
      </c>
      <c r="C1000" s="1" t="s">
        <v>70</v>
      </c>
      <c r="D1000" s="1" t="s">
        <v>71</v>
      </c>
      <c r="E1000" s="1" t="s">
        <v>72</v>
      </c>
      <c r="F1000" s="3">
        <v>200</v>
      </c>
      <c r="G1000" s="1" t="s">
        <v>29</v>
      </c>
      <c r="H1000" s="3">
        <v>2.35</v>
      </c>
      <c r="I1000" s="3">
        <v>469.48</v>
      </c>
      <c r="J1000" s="1" t="s">
        <v>30</v>
      </c>
      <c r="L1000" s="1" t="s">
        <v>31</v>
      </c>
      <c r="M1000" s="1" t="s">
        <v>1017</v>
      </c>
      <c r="N1000" s="1" t="s">
        <v>33</v>
      </c>
      <c r="O1000" s="1" t="s">
        <v>34</v>
      </c>
      <c r="P1000" s="1" t="s">
        <v>35</v>
      </c>
      <c r="Q1000" s="1" t="s">
        <v>73</v>
      </c>
      <c r="R1000" s="1" t="s">
        <v>74</v>
      </c>
      <c r="U1000" s="1" t="s">
        <v>75</v>
      </c>
      <c r="W1000" s="1">
        <f t="shared" si="32"/>
        <v>2018</v>
      </c>
      <c r="X1000" s="1">
        <f t="shared" si="33"/>
        <v>7</v>
      </c>
      <c r="Z1000" s="3">
        <v>0</v>
      </c>
    </row>
    <row r="1001" spans="1:26" ht="12.75" customHeight="1" x14ac:dyDescent="0.25">
      <c r="A1001" s="2">
        <v>43284.274424884301</v>
      </c>
      <c r="B1001" s="1" t="s">
        <v>81</v>
      </c>
      <c r="C1001" s="1" t="s">
        <v>82</v>
      </c>
      <c r="D1001" s="1" t="s">
        <v>27</v>
      </c>
      <c r="E1001" s="1" t="s">
        <v>83</v>
      </c>
      <c r="F1001" s="3">
        <v>16</v>
      </c>
      <c r="G1001" s="1" t="s">
        <v>29</v>
      </c>
      <c r="H1001" s="3">
        <v>3.79</v>
      </c>
      <c r="I1001" s="3">
        <v>60.58</v>
      </c>
      <c r="J1001" s="1" t="s">
        <v>30</v>
      </c>
      <c r="L1001" s="1" t="s">
        <v>31</v>
      </c>
      <c r="M1001" s="1" t="s">
        <v>1017</v>
      </c>
      <c r="N1001" s="1" t="s">
        <v>33</v>
      </c>
      <c r="O1001" s="1" t="s">
        <v>34</v>
      </c>
      <c r="P1001" s="1" t="s">
        <v>35</v>
      </c>
      <c r="Q1001" s="1" t="s">
        <v>84</v>
      </c>
      <c r="R1001" s="1" t="s">
        <v>85</v>
      </c>
      <c r="U1001" s="1" t="s">
        <v>86</v>
      </c>
      <c r="W1001" s="1">
        <f t="shared" si="32"/>
        <v>2018</v>
      </c>
      <c r="X1001" s="1">
        <f t="shared" si="33"/>
        <v>7</v>
      </c>
      <c r="Z1001" s="3">
        <v>0</v>
      </c>
    </row>
    <row r="1002" spans="1:26" ht="12.75" customHeight="1" x14ac:dyDescent="0.25">
      <c r="A1002" s="2">
        <v>43284.274424884301</v>
      </c>
      <c r="B1002" s="1" t="s">
        <v>206</v>
      </c>
      <c r="C1002" s="1" t="s">
        <v>207</v>
      </c>
      <c r="D1002" s="1" t="s">
        <v>40</v>
      </c>
      <c r="E1002" s="1" t="s">
        <v>208</v>
      </c>
      <c r="F1002" s="3">
        <v>10</v>
      </c>
      <c r="G1002" s="1" t="s">
        <v>29</v>
      </c>
      <c r="H1002" s="3">
        <v>4.4800000000000004</v>
      </c>
      <c r="I1002" s="3">
        <v>44.79</v>
      </c>
      <c r="J1002" s="1" t="s">
        <v>30</v>
      </c>
      <c r="L1002" s="1" t="s">
        <v>31</v>
      </c>
      <c r="M1002" s="1" t="s">
        <v>1017</v>
      </c>
      <c r="N1002" s="1" t="s">
        <v>33</v>
      </c>
      <c r="O1002" s="1" t="s">
        <v>34</v>
      </c>
      <c r="P1002" s="1" t="s">
        <v>35</v>
      </c>
      <c r="Q1002" s="1" t="s">
        <v>79</v>
      </c>
      <c r="R1002" s="1" t="s">
        <v>80</v>
      </c>
      <c r="U1002" s="1" t="s">
        <v>69</v>
      </c>
      <c r="W1002" s="1">
        <f t="shared" si="32"/>
        <v>2018</v>
      </c>
      <c r="X1002" s="1">
        <f t="shared" si="33"/>
        <v>7</v>
      </c>
      <c r="Z1002" s="3">
        <v>0</v>
      </c>
    </row>
    <row r="1003" spans="1:26" ht="12.75" customHeight="1" x14ac:dyDescent="0.25">
      <c r="A1003" s="2">
        <v>43284.274424884301</v>
      </c>
      <c r="C1003" s="1" t="s">
        <v>445</v>
      </c>
      <c r="D1003" s="1" t="s">
        <v>150</v>
      </c>
      <c r="E1003" s="1" t="s">
        <v>446</v>
      </c>
      <c r="F1003" s="3">
        <v>20</v>
      </c>
      <c r="G1003" s="1" t="s">
        <v>29</v>
      </c>
      <c r="H1003" s="3">
        <v>5.99</v>
      </c>
      <c r="I1003" s="3">
        <v>119.79</v>
      </c>
      <c r="J1003" s="1" t="s">
        <v>30</v>
      </c>
      <c r="L1003" s="1" t="s">
        <v>31</v>
      </c>
      <c r="M1003" s="1" t="s">
        <v>1017</v>
      </c>
      <c r="N1003" s="1" t="s">
        <v>33</v>
      </c>
      <c r="O1003" s="1" t="s">
        <v>34</v>
      </c>
      <c r="P1003" s="1" t="s">
        <v>35</v>
      </c>
      <c r="Q1003" s="1" t="s">
        <v>152</v>
      </c>
      <c r="R1003" s="1" t="s">
        <v>153</v>
      </c>
      <c r="U1003" s="1" t="s">
        <v>447</v>
      </c>
      <c r="W1003" s="1">
        <f t="shared" si="32"/>
        <v>2018</v>
      </c>
      <c r="X1003" s="1">
        <f t="shared" si="33"/>
        <v>7</v>
      </c>
      <c r="Z1003" s="3">
        <v>0</v>
      </c>
    </row>
    <row r="1004" spans="1:26" ht="12.75" customHeight="1" x14ac:dyDescent="0.25">
      <c r="A1004" s="2">
        <v>43284.274424884301</v>
      </c>
      <c r="C1004" s="1" t="s">
        <v>209</v>
      </c>
      <c r="D1004" s="1" t="s">
        <v>27</v>
      </c>
      <c r="E1004" s="1" t="s">
        <v>210</v>
      </c>
      <c r="F1004" s="3">
        <v>6</v>
      </c>
      <c r="G1004" s="1" t="s">
        <v>105</v>
      </c>
      <c r="H1004" s="3">
        <v>6.3</v>
      </c>
      <c r="I1004" s="3">
        <v>37.770000000000003</v>
      </c>
      <c r="J1004" s="1" t="s">
        <v>30</v>
      </c>
      <c r="L1004" s="1" t="s">
        <v>31</v>
      </c>
      <c r="M1004" s="1" t="s">
        <v>1017</v>
      </c>
      <c r="N1004" s="1" t="s">
        <v>33</v>
      </c>
      <c r="O1004" s="1" t="s">
        <v>34</v>
      </c>
      <c r="P1004" s="1" t="s">
        <v>35</v>
      </c>
      <c r="Q1004" s="1" t="s">
        <v>52</v>
      </c>
      <c r="R1004" s="1" t="s">
        <v>53</v>
      </c>
      <c r="U1004" s="1" t="s">
        <v>54</v>
      </c>
      <c r="W1004" s="1">
        <f t="shared" si="32"/>
        <v>2018</v>
      </c>
      <c r="X1004" s="1">
        <f t="shared" si="33"/>
        <v>7</v>
      </c>
      <c r="Z1004" s="3">
        <v>0</v>
      </c>
    </row>
    <row r="1005" spans="1:26" ht="12.75" customHeight="1" x14ac:dyDescent="0.25">
      <c r="A1005" s="2">
        <v>43284.274424884301</v>
      </c>
      <c r="B1005" s="1" t="s">
        <v>304</v>
      </c>
      <c r="C1005" s="1" t="s">
        <v>305</v>
      </c>
      <c r="D1005" s="1" t="s">
        <v>27</v>
      </c>
      <c r="E1005" s="1" t="s">
        <v>306</v>
      </c>
      <c r="F1005" s="3">
        <v>60</v>
      </c>
      <c r="G1005" s="1" t="s">
        <v>29</v>
      </c>
      <c r="H1005" s="3">
        <v>7.75</v>
      </c>
      <c r="I1005" s="3">
        <v>465</v>
      </c>
      <c r="J1005" s="1" t="s">
        <v>30</v>
      </c>
      <c r="L1005" s="1" t="s">
        <v>31</v>
      </c>
      <c r="M1005" s="1" t="s">
        <v>1017</v>
      </c>
      <c r="N1005" s="1" t="s">
        <v>33</v>
      </c>
      <c r="O1005" s="1" t="s">
        <v>34</v>
      </c>
      <c r="P1005" s="1" t="s">
        <v>35</v>
      </c>
      <c r="Q1005" s="1" t="s">
        <v>112</v>
      </c>
      <c r="R1005" s="1" t="s">
        <v>113</v>
      </c>
      <c r="U1005" s="1" t="s">
        <v>114</v>
      </c>
      <c r="W1005" s="1">
        <f t="shared" si="32"/>
        <v>2018</v>
      </c>
      <c r="X1005" s="1">
        <f t="shared" si="33"/>
        <v>7</v>
      </c>
      <c r="Z1005" s="3">
        <v>0</v>
      </c>
    </row>
    <row r="1006" spans="1:26" ht="12.75" customHeight="1" x14ac:dyDescent="0.25">
      <c r="A1006" s="2">
        <v>43284.274424884301</v>
      </c>
      <c r="B1006" s="1" t="s">
        <v>944</v>
      </c>
      <c r="C1006" s="1" t="s">
        <v>945</v>
      </c>
      <c r="D1006" s="1" t="s">
        <v>57</v>
      </c>
      <c r="E1006" s="1" t="s">
        <v>946</v>
      </c>
      <c r="F1006" s="3">
        <v>1</v>
      </c>
      <c r="G1006" s="1" t="s">
        <v>29</v>
      </c>
      <c r="H1006" s="3">
        <v>16.940000000000001</v>
      </c>
      <c r="I1006" s="3">
        <v>16.940000000000001</v>
      </c>
      <c r="J1006" s="1" t="s">
        <v>30</v>
      </c>
      <c r="L1006" s="1" t="s">
        <v>31</v>
      </c>
      <c r="M1006" s="1" t="s">
        <v>1017</v>
      </c>
      <c r="N1006" s="1" t="s">
        <v>33</v>
      </c>
      <c r="O1006" s="1" t="s">
        <v>34</v>
      </c>
      <c r="P1006" s="1" t="s">
        <v>35</v>
      </c>
      <c r="Q1006" s="1" t="s">
        <v>59</v>
      </c>
      <c r="R1006" s="1" t="s">
        <v>60</v>
      </c>
      <c r="U1006" s="1" t="s">
        <v>61</v>
      </c>
      <c r="W1006" s="1">
        <f t="shared" si="32"/>
        <v>2018</v>
      </c>
      <c r="X1006" s="1">
        <f t="shared" si="33"/>
        <v>7</v>
      </c>
      <c r="Z1006" s="3">
        <v>0</v>
      </c>
    </row>
    <row r="1007" spans="1:26" ht="12.75" customHeight="1" x14ac:dyDescent="0.25">
      <c r="A1007" s="2">
        <v>43284.274424884301</v>
      </c>
      <c r="B1007" s="1" t="s">
        <v>267</v>
      </c>
      <c r="C1007" s="1" t="s">
        <v>268</v>
      </c>
      <c r="D1007" s="1" t="s">
        <v>27</v>
      </c>
      <c r="E1007" s="1" t="s">
        <v>269</v>
      </c>
      <c r="F1007" s="3">
        <v>6</v>
      </c>
      <c r="G1007" s="1" t="s">
        <v>105</v>
      </c>
      <c r="H1007" s="3">
        <v>17.96</v>
      </c>
      <c r="I1007" s="3">
        <v>107.76</v>
      </c>
      <c r="J1007" s="1" t="s">
        <v>30</v>
      </c>
      <c r="L1007" s="1" t="s">
        <v>31</v>
      </c>
      <c r="M1007" s="1" t="s">
        <v>1017</v>
      </c>
      <c r="N1007" s="1" t="s">
        <v>33</v>
      </c>
      <c r="O1007" s="1" t="s">
        <v>34</v>
      </c>
      <c r="P1007" s="1" t="s">
        <v>35</v>
      </c>
      <c r="Q1007" s="1" t="s">
        <v>36</v>
      </c>
      <c r="R1007" s="1" t="s">
        <v>37</v>
      </c>
      <c r="U1007" s="1" t="s">
        <v>61</v>
      </c>
      <c r="W1007" s="1">
        <f t="shared" si="32"/>
        <v>2018</v>
      </c>
      <c r="X1007" s="1">
        <f t="shared" si="33"/>
        <v>7</v>
      </c>
      <c r="Z1007" s="3">
        <v>0</v>
      </c>
    </row>
    <row r="1008" spans="1:26" ht="12.75" customHeight="1" x14ac:dyDescent="0.25">
      <c r="A1008" s="2">
        <v>43284.274424884301</v>
      </c>
      <c r="B1008" s="1" t="s">
        <v>124</v>
      </c>
      <c r="C1008" s="1" t="s">
        <v>125</v>
      </c>
      <c r="D1008" s="1" t="s">
        <v>40</v>
      </c>
      <c r="E1008" s="1" t="s">
        <v>126</v>
      </c>
      <c r="F1008" s="3">
        <v>1</v>
      </c>
      <c r="G1008" s="1" t="s">
        <v>29</v>
      </c>
      <c r="H1008" s="3">
        <v>29.3</v>
      </c>
      <c r="I1008" s="3">
        <v>29.3</v>
      </c>
      <c r="J1008" s="1" t="s">
        <v>30</v>
      </c>
      <c r="L1008" s="1" t="s">
        <v>31</v>
      </c>
      <c r="M1008" s="1" t="s">
        <v>1017</v>
      </c>
      <c r="N1008" s="1" t="s">
        <v>33</v>
      </c>
      <c r="O1008" s="1" t="s">
        <v>34</v>
      </c>
      <c r="P1008" s="1" t="s">
        <v>35</v>
      </c>
      <c r="Q1008" s="1" t="s">
        <v>90</v>
      </c>
      <c r="R1008" s="1" t="s">
        <v>91</v>
      </c>
      <c r="U1008" s="1" t="s">
        <v>69</v>
      </c>
      <c r="W1008" s="1">
        <f t="shared" si="32"/>
        <v>2018</v>
      </c>
      <c r="X1008" s="1">
        <f t="shared" si="33"/>
        <v>7</v>
      </c>
      <c r="Z1008" s="3">
        <v>0</v>
      </c>
    </row>
    <row r="1009" spans="1:26" ht="12.75" customHeight="1" x14ac:dyDescent="0.25">
      <c r="A1009" s="2">
        <v>43284.274424884301</v>
      </c>
      <c r="B1009" s="1" t="s">
        <v>220</v>
      </c>
      <c r="C1009" s="1" t="s">
        <v>221</v>
      </c>
      <c r="D1009" s="1" t="s">
        <v>57</v>
      </c>
      <c r="E1009" s="1" t="s">
        <v>222</v>
      </c>
      <c r="F1009" s="3">
        <v>3</v>
      </c>
      <c r="G1009" s="1" t="s">
        <v>29</v>
      </c>
      <c r="H1009" s="3">
        <v>32.67</v>
      </c>
      <c r="I1009" s="3">
        <v>98.01</v>
      </c>
      <c r="J1009" s="1" t="s">
        <v>30</v>
      </c>
      <c r="L1009" s="1" t="s">
        <v>31</v>
      </c>
      <c r="M1009" s="1" t="s">
        <v>1017</v>
      </c>
      <c r="N1009" s="1" t="s">
        <v>33</v>
      </c>
      <c r="O1009" s="1" t="s">
        <v>34</v>
      </c>
      <c r="P1009" s="1" t="s">
        <v>35</v>
      </c>
      <c r="Q1009" s="1" t="s">
        <v>59</v>
      </c>
      <c r="R1009" s="1" t="s">
        <v>60</v>
      </c>
      <c r="U1009" s="1" t="s">
        <v>61</v>
      </c>
      <c r="W1009" s="1">
        <f t="shared" si="32"/>
        <v>2018</v>
      </c>
      <c r="X1009" s="1">
        <f t="shared" si="33"/>
        <v>7</v>
      </c>
      <c r="Z1009" s="3">
        <v>0</v>
      </c>
    </row>
    <row r="1010" spans="1:26" ht="12.75" customHeight="1" x14ac:dyDescent="0.25">
      <c r="A1010" s="2">
        <v>43284.274424884301</v>
      </c>
      <c r="B1010" s="1" t="s">
        <v>127</v>
      </c>
      <c r="C1010" s="1" t="s">
        <v>128</v>
      </c>
      <c r="D1010" s="1" t="s">
        <v>40</v>
      </c>
      <c r="E1010" s="1" t="s">
        <v>129</v>
      </c>
      <c r="F1010" s="3">
        <v>3</v>
      </c>
      <c r="G1010" s="1" t="s">
        <v>29</v>
      </c>
      <c r="H1010" s="3">
        <v>35.57</v>
      </c>
      <c r="I1010" s="3">
        <v>106.7</v>
      </c>
      <c r="J1010" s="1" t="s">
        <v>30</v>
      </c>
      <c r="L1010" s="1" t="s">
        <v>31</v>
      </c>
      <c r="M1010" s="1" t="s">
        <v>1017</v>
      </c>
      <c r="N1010" s="1" t="s">
        <v>33</v>
      </c>
      <c r="O1010" s="1" t="s">
        <v>34</v>
      </c>
      <c r="P1010" s="1" t="s">
        <v>35</v>
      </c>
      <c r="Q1010" s="1" t="s">
        <v>90</v>
      </c>
      <c r="R1010" s="1" t="s">
        <v>91</v>
      </c>
      <c r="U1010" s="1" t="s">
        <v>69</v>
      </c>
      <c r="W1010" s="1">
        <f t="shared" si="32"/>
        <v>2018</v>
      </c>
      <c r="X1010" s="1">
        <f t="shared" si="33"/>
        <v>7</v>
      </c>
      <c r="Z1010" s="3">
        <v>0</v>
      </c>
    </row>
    <row r="1011" spans="1:26" ht="12.75" customHeight="1" x14ac:dyDescent="0.25">
      <c r="A1011" s="2">
        <v>43284.274424884301</v>
      </c>
      <c r="B1011" s="1" t="s">
        <v>274</v>
      </c>
      <c r="C1011" s="1" t="s">
        <v>275</v>
      </c>
      <c r="D1011" s="1" t="s">
        <v>57</v>
      </c>
      <c r="E1011" s="1" t="s">
        <v>276</v>
      </c>
      <c r="F1011" s="3">
        <v>1</v>
      </c>
      <c r="G1011" s="1" t="s">
        <v>29</v>
      </c>
      <c r="H1011" s="3">
        <v>37.51</v>
      </c>
      <c r="I1011" s="3">
        <v>37.51</v>
      </c>
      <c r="J1011" s="1" t="s">
        <v>30</v>
      </c>
      <c r="L1011" s="1" t="s">
        <v>31</v>
      </c>
      <c r="M1011" s="1" t="s">
        <v>1017</v>
      </c>
      <c r="N1011" s="1" t="s">
        <v>33</v>
      </c>
      <c r="O1011" s="1" t="s">
        <v>34</v>
      </c>
      <c r="P1011" s="1" t="s">
        <v>35</v>
      </c>
      <c r="Q1011" s="1" t="s">
        <v>59</v>
      </c>
      <c r="R1011" s="1" t="s">
        <v>60</v>
      </c>
      <c r="U1011" s="1" t="s">
        <v>61</v>
      </c>
      <c r="W1011" s="1">
        <f t="shared" si="32"/>
        <v>2018</v>
      </c>
      <c r="X1011" s="1">
        <f t="shared" si="33"/>
        <v>7</v>
      </c>
      <c r="Z1011" s="3">
        <v>0</v>
      </c>
    </row>
    <row r="1012" spans="1:26" ht="12.75" customHeight="1" x14ac:dyDescent="0.25">
      <c r="A1012" s="2">
        <v>43284.274424884301</v>
      </c>
      <c r="B1012" s="1" t="s">
        <v>118</v>
      </c>
      <c r="C1012" s="1" t="s">
        <v>119</v>
      </c>
      <c r="D1012" s="1" t="s">
        <v>57</v>
      </c>
      <c r="E1012" s="1" t="s">
        <v>120</v>
      </c>
      <c r="F1012" s="3">
        <v>8</v>
      </c>
      <c r="G1012" s="1" t="s">
        <v>29</v>
      </c>
      <c r="H1012" s="3">
        <v>37.83</v>
      </c>
      <c r="I1012" s="3">
        <v>302.60000000000002</v>
      </c>
      <c r="J1012" s="1" t="s">
        <v>30</v>
      </c>
      <c r="L1012" s="1" t="s">
        <v>31</v>
      </c>
      <c r="M1012" s="1" t="s">
        <v>1017</v>
      </c>
      <c r="N1012" s="1" t="s">
        <v>33</v>
      </c>
      <c r="O1012" s="1" t="s">
        <v>34</v>
      </c>
      <c r="P1012" s="1" t="s">
        <v>35</v>
      </c>
      <c r="Q1012" s="1" t="s">
        <v>121</v>
      </c>
      <c r="R1012" s="1" t="s">
        <v>122</v>
      </c>
      <c r="U1012" s="1" t="s">
        <v>123</v>
      </c>
      <c r="W1012" s="1">
        <f t="shared" si="32"/>
        <v>2018</v>
      </c>
      <c r="X1012" s="1">
        <f t="shared" si="33"/>
        <v>7</v>
      </c>
      <c r="Z1012" s="3">
        <v>0</v>
      </c>
    </row>
    <row r="1013" spans="1:26" ht="12.75" customHeight="1" x14ac:dyDescent="0.25">
      <c r="A1013" s="2">
        <v>43284.274424884301</v>
      </c>
      <c r="B1013" s="1" t="s">
        <v>833</v>
      </c>
      <c r="C1013" s="1" t="s">
        <v>834</v>
      </c>
      <c r="D1013" s="1" t="s">
        <v>57</v>
      </c>
      <c r="E1013" s="1" t="s">
        <v>835</v>
      </c>
      <c r="F1013" s="3">
        <v>2</v>
      </c>
      <c r="G1013" s="1" t="s">
        <v>29</v>
      </c>
      <c r="H1013" s="3">
        <v>40.090000000000003</v>
      </c>
      <c r="I1013" s="3">
        <v>80.180000000000007</v>
      </c>
      <c r="J1013" s="1" t="s">
        <v>30</v>
      </c>
      <c r="L1013" s="1" t="s">
        <v>31</v>
      </c>
      <c r="M1013" s="1" t="s">
        <v>1017</v>
      </c>
      <c r="N1013" s="1" t="s">
        <v>33</v>
      </c>
      <c r="O1013" s="1" t="s">
        <v>34</v>
      </c>
      <c r="P1013" s="1" t="s">
        <v>35</v>
      </c>
      <c r="Q1013" s="1" t="s">
        <v>59</v>
      </c>
      <c r="R1013" s="1" t="s">
        <v>60</v>
      </c>
      <c r="U1013" s="1" t="s">
        <v>61</v>
      </c>
      <c r="W1013" s="1">
        <f t="shared" si="32"/>
        <v>2018</v>
      </c>
      <c r="X1013" s="1">
        <f t="shared" si="33"/>
        <v>7</v>
      </c>
      <c r="Z1013" s="3">
        <v>0</v>
      </c>
    </row>
    <row r="1014" spans="1:26" ht="12.75" customHeight="1" x14ac:dyDescent="0.25">
      <c r="A1014" s="2">
        <v>43284.274424884301</v>
      </c>
      <c r="B1014" s="1" t="s">
        <v>684</v>
      </c>
      <c r="C1014" s="1" t="s">
        <v>685</v>
      </c>
      <c r="D1014" s="1" t="s">
        <v>40</v>
      </c>
      <c r="E1014" s="1" t="s">
        <v>686</v>
      </c>
      <c r="F1014" s="3">
        <v>1</v>
      </c>
      <c r="G1014" s="1" t="s">
        <v>687</v>
      </c>
      <c r="H1014" s="3">
        <v>42.23</v>
      </c>
      <c r="I1014" s="3">
        <v>42.23</v>
      </c>
      <c r="J1014" s="1" t="s">
        <v>30</v>
      </c>
      <c r="L1014" s="1" t="s">
        <v>31</v>
      </c>
      <c r="M1014" s="1" t="s">
        <v>1017</v>
      </c>
      <c r="N1014" s="1" t="s">
        <v>33</v>
      </c>
      <c r="O1014" s="1" t="s">
        <v>34</v>
      </c>
      <c r="P1014" s="1" t="s">
        <v>35</v>
      </c>
      <c r="Q1014" s="1" t="s">
        <v>79</v>
      </c>
      <c r="R1014" s="1" t="s">
        <v>80</v>
      </c>
      <c r="U1014" s="1" t="s">
        <v>69</v>
      </c>
      <c r="W1014" s="1">
        <f t="shared" si="32"/>
        <v>2018</v>
      </c>
      <c r="X1014" s="1">
        <f t="shared" si="33"/>
        <v>7</v>
      </c>
      <c r="Z1014" s="3">
        <v>0</v>
      </c>
    </row>
    <row r="1015" spans="1:26" ht="12.75" customHeight="1" x14ac:dyDescent="0.25">
      <c r="A1015" s="2">
        <v>43284.274424884301</v>
      </c>
      <c r="C1015" s="1" t="s">
        <v>501</v>
      </c>
      <c r="D1015" s="1" t="s">
        <v>40</v>
      </c>
      <c r="E1015" s="1" t="s">
        <v>502</v>
      </c>
      <c r="F1015" s="3">
        <v>3</v>
      </c>
      <c r="G1015" s="1" t="s">
        <v>105</v>
      </c>
      <c r="H1015" s="3">
        <v>45</v>
      </c>
      <c r="I1015" s="3">
        <v>135</v>
      </c>
      <c r="J1015" s="1" t="s">
        <v>30</v>
      </c>
      <c r="L1015" s="1" t="s">
        <v>31</v>
      </c>
      <c r="M1015" s="1" t="s">
        <v>1017</v>
      </c>
      <c r="N1015" s="1" t="s">
        <v>33</v>
      </c>
      <c r="O1015" s="1" t="s">
        <v>34</v>
      </c>
      <c r="P1015" s="1" t="s">
        <v>35</v>
      </c>
      <c r="Q1015" s="1" t="s">
        <v>282</v>
      </c>
      <c r="R1015" s="1" t="s">
        <v>283</v>
      </c>
      <c r="W1015" s="1">
        <f t="shared" si="32"/>
        <v>2018</v>
      </c>
      <c r="X1015" s="1">
        <f t="shared" si="33"/>
        <v>7</v>
      </c>
      <c r="Z1015" s="3">
        <v>0</v>
      </c>
    </row>
    <row r="1016" spans="1:26" ht="12.75" customHeight="1" x14ac:dyDescent="0.25">
      <c r="A1016" s="2">
        <v>43284.274424884301</v>
      </c>
      <c r="B1016" s="1" t="s">
        <v>134</v>
      </c>
      <c r="C1016" s="1" t="s">
        <v>135</v>
      </c>
      <c r="D1016" s="1" t="s">
        <v>40</v>
      </c>
      <c r="E1016" s="1" t="s">
        <v>136</v>
      </c>
      <c r="F1016" s="3">
        <v>5</v>
      </c>
      <c r="G1016" s="1" t="s">
        <v>29</v>
      </c>
      <c r="H1016" s="3">
        <v>48.4</v>
      </c>
      <c r="I1016" s="3">
        <v>241.99</v>
      </c>
      <c r="J1016" s="1" t="s">
        <v>30</v>
      </c>
      <c r="L1016" s="1" t="s">
        <v>31</v>
      </c>
      <c r="M1016" s="1" t="s">
        <v>1017</v>
      </c>
      <c r="N1016" s="1" t="s">
        <v>33</v>
      </c>
      <c r="O1016" s="1" t="s">
        <v>34</v>
      </c>
      <c r="P1016" s="1" t="s">
        <v>35</v>
      </c>
      <c r="Q1016" s="1" t="s">
        <v>137</v>
      </c>
      <c r="R1016" s="1" t="s">
        <v>138</v>
      </c>
      <c r="U1016" s="1" t="s">
        <v>139</v>
      </c>
      <c r="W1016" s="1">
        <f t="shared" si="32"/>
        <v>2018</v>
      </c>
      <c r="X1016" s="1">
        <f t="shared" si="33"/>
        <v>7</v>
      </c>
      <c r="Z1016" s="3">
        <v>0</v>
      </c>
    </row>
    <row r="1017" spans="1:26" ht="12.75" customHeight="1" x14ac:dyDescent="0.25">
      <c r="A1017" s="2">
        <v>43284.274424884301</v>
      </c>
      <c r="C1017" s="1" t="s">
        <v>588</v>
      </c>
      <c r="D1017" s="1" t="s">
        <v>27</v>
      </c>
      <c r="E1017" s="1" t="s">
        <v>589</v>
      </c>
      <c r="F1017" s="3">
        <v>2</v>
      </c>
      <c r="G1017" s="1" t="s">
        <v>29</v>
      </c>
      <c r="H1017" s="3">
        <v>48.4</v>
      </c>
      <c r="I1017" s="3">
        <v>96.8</v>
      </c>
      <c r="J1017" s="1" t="s">
        <v>30</v>
      </c>
      <c r="L1017" s="1" t="s">
        <v>31</v>
      </c>
      <c r="M1017" s="1" t="s">
        <v>1017</v>
      </c>
      <c r="N1017" s="1" t="s">
        <v>33</v>
      </c>
      <c r="O1017" s="1" t="s">
        <v>34</v>
      </c>
      <c r="P1017" s="1" t="s">
        <v>35</v>
      </c>
      <c r="Q1017" s="1" t="s">
        <v>112</v>
      </c>
      <c r="R1017" s="1" t="s">
        <v>113</v>
      </c>
      <c r="U1017" s="1" t="s">
        <v>160</v>
      </c>
      <c r="W1017" s="1">
        <f t="shared" si="32"/>
        <v>2018</v>
      </c>
      <c r="X1017" s="1">
        <f t="shared" si="33"/>
        <v>7</v>
      </c>
      <c r="Z1017" s="3">
        <v>0</v>
      </c>
    </row>
    <row r="1018" spans="1:26" ht="12.75" customHeight="1" x14ac:dyDescent="0.25">
      <c r="A1018" s="2">
        <v>43284.274424884301</v>
      </c>
      <c r="C1018" s="1" t="s">
        <v>307</v>
      </c>
      <c r="D1018" s="1" t="s">
        <v>57</v>
      </c>
      <c r="E1018" s="1" t="s">
        <v>308</v>
      </c>
      <c r="F1018" s="3">
        <v>5</v>
      </c>
      <c r="G1018" s="1" t="s">
        <v>29</v>
      </c>
      <c r="H1018" s="3">
        <v>51.89</v>
      </c>
      <c r="I1018" s="3">
        <v>259.45</v>
      </c>
      <c r="J1018" s="1" t="s">
        <v>30</v>
      </c>
      <c r="L1018" s="1" t="s">
        <v>31</v>
      </c>
      <c r="M1018" s="1" t="s">
        <v>1017</v>
      </c>
      <c r="N1018" s="1" t="s">
        <v>33</v>
      </c>
      <c r="O1018" s="1" t="s">
        <v>34</v>
      </c>
      <c r="P1018" s="1" t="s">
        <v>35</v>
      </c>
      <c r="Q1018" s="1" t="s">
        <v>106</v>
      </c>
      <c r="R1018" s="1" t="s">
        <v>107</v>
      </c>
      <c r="U1018" s="1" t="s">
        <v>309</v>
      </c>
      <c r="W1018" s="1">
        <f t="shared" si="32"/>
        <v>2018</v>
      </c>
      <c r="X1018" s="1">
        <f t="shared" si="33"/>
        <v>7</v>
      </c>
      <c r="Z1018" s="3">
        <v>0</v>
      </c>
    </row>
    <row r="1019" spans="1:26" ht="12.75" customHeight="1" x14ac:dyDescent="0.25">
      <c r="A1019" s="2">
        <v>43284.274424884301</v>
      </c>
      <c r="B1019" s="1" t="s">
        <v>155</v>
      </c>
      <c r="C1019" s="1" t="s">
        <v>156</v>
      </c>
      <c r="D1019" s="1" t="s">
        <v>57</v>
      </c>
      <c r="E1019" s="1" t="s">
        <v>157</v>
      </c>
      <c r="F1019" s="3">
        <v>2</v>
      </c>
      <c r="G1019" s="1" t="s">
        <v>29</v>
      </c>
      <c r="H1019" s="3">
        <v>54.46</v>
      </c>
      <c r="I1019" s="3">
        <v>108.91</v>
      </c>
      <c r="J1019" s="1" t="s">
        <v>30</v>
      </c>
      <c r="L1019" s="1" t="s">
        <v>31</v>
      </c>
      <c r="M1019" s="1" t="s">
        <v>1017</v>
      </c>
      <c r="N1019" s="1" t="s">
        <v>33</v>
      </c>
      <c r="O1019" s="1" t="s">
        <v>34</v>
      </c>
      <c r="P1019" s="1" t="s">
        <v>35</v>
      </c>
      <c r="Q1019" s="1" t="s">
        <v>59</v>
      </c>
      <c r="R1019" s="1" t="s">
        <v>60</v>
      </c>
      <c r="U1019" s="1" t="s">
        <v>61</v>
      </c>
      <c r="W1019" s="1">
        <f t="shared" si="32"/>
        <v>2018</v>
      </c>
      <c r="X1019" s="1">
        <f t="shared" si="33"/>
        <v>7</v>
      </c>
      <c r="Z1019" s="3">
        <v>0</v>
      </c>
    </row>
    <row r="1020" spans="1:26" ht="12.75" customHeight="1" x14ac:dyDescent="0.25">
      <c r="A1020" s="2">
        <v>43284.274424884301</v>
      </c>
      <c r="C1020" s="1" t="s">
        <v>158</v>
      </c>
      <c r="D1020" s="1" t="s">
        <v>27</v>
      </c>
      <c r="E1020" s="1" t="s">
        <v>159</v>
      </c>
      <c r="F1020" s="3">
        <v>1</v>
      </c>
      <c r="G1020" s="1" t="s">
        <v>105</v>
      </c>
      <c r="H1020" s="3">
        <v>57.72</v>
      </c>
      <c r="I1020" s="3">
        <v>57.72</v>
      </c>
      <c r="J1020" s="1" t="s">
        <v>30</v>
      </c>
      <c r="L1020" s="1" t="s">
        <v>31</v>
      </c>
      <c r="M1020" s="1" t="s">
        <v>1017</v>
      </c>
      <c r="N1020" s="1" t="s">
        <v>33</v>
      </c>
      <c r="O1020" s="1" t="s">
        <v>34</v>
      </c>
      <c r="P1020" s="1" t="s">
        <v>35</v>
      </c>
      <c r="Q1020" s="1" t="s">
        <v>112</v>
      </c>
      <c r="R1020" s="1" t="s">
        <v>113</v>
      </c>
      <c r="U1020" s="1" t="s">
        <v>160</v>
      </c>
      <c r="W1020" s="1">
        <f t="shared" si="32"/>
        <v>2018</v>
      </c>
      <c r="X1020" s="1">
        <f t="shared" si="33"/>
        <v>7</v>
      </c>
      <c r="Z1020" s="3">
        <v>0</v>
      </c>
    </row>
    <row r="1021" spans="1:26" ht="12.75" customHeight="1" x14ac:dyDescent="0.25">
      <c r="A1021" s="2">
        <v>43284.274424884301</v>
      </c>
      <c r="C1021" s="1" t="s">
        <v>285</v>
      </c>
      <c r="D1021" s="1" t="s">
        <v>40</v>
      </c>
      <c r="E1021" s="1" t="s">
        <v>286</v>
      </c>
      <c r="F1021" s="3">
        <v>10</v>
      </c>
      <c r="G1021" s="1" t="s">
        <v>105</v>
      </c>
      <c r="H1021" s="3">
        <v>60.5</v>
      </c>
      <c r="I1021" s="3">
        <v>605</v>
      </c>
      <c r="J1021" s="1" t="s">
        <v>30</v>
      </c>
      <c r="L1021" s="1" t="s">
        <v>31</v>
      </c>
      <c r="M1021" s="1" t="s">
        <v>1017</v>
      </c>
      <c r="N1021" s="1" t="s">
        <v>33</v>
      </c>
      <c r="O1021" s="1" t="s">
        <v>34</v>
      </c>
      <c r="P1021" s="1" t="s">
        <v>35</v>
      </c>
      <c r="Q1021" s="1" t="s">
        <v>181</v>
      </c>
      <c r="R1021" s="1" t="s">
        <v>182</v>
      </c>
      <c r="U1021" s="1" t="s">
        <v>288</v>
      </c>
      <c r="W1021" s="1">
        <f t="shared" si="32"/>
        <v>2018</v>
      </c>
      <c r="X1021" s="1">
        <f t="shared" si="33"/>
        <v>7</v>
      </c>
      <c r="Z1021" s="3">
        <v>0</v>
      </c>
    </row>
    <row r="1022" spans="1:26" ht="12.75" customHeight="1" x14ac:dyDescent="0.25">
      <c r="A1022" s="2">
        <v>43284.274424884301</v>
      </c>
      <c r="B1022" s="1" t="s">
        <v>178</v>
      </c>
      <c r="C1022" s="1" t="s">
        <v>179</v>
      </c>
      <c r="D1022" s="1" t="s">
        <v>40</v>
      </c>
      <c r="E1022" s="1" t="s">
        <v>180</v>
      </c>
      <c r="F1022" s="3">
        <v>1</v>
      </c>
      <c r="G1022" s="1" t="s">
        <v>29</v>
      </c>
      <c r="H1022" s="3">
        <v>121</v>
      </c>
      <c r="I1022" s="3">
        <v>121</v>
      </c>
      <c r="J1022" s="1" t="s">
        <v>30</v>
      </c>
      <c r="L1022" s="1" t="s">
        <v>31</v>
      </c>
      <c r="M1022" s="1" t="s">
        <v>1017</v>
      </c>
      <c r="N1022" s="1" t="s">
        <v>33</v>
      </c>
      <c r="O1022" s="1" t="s">
        <v>34</v>
      </c>
      <c r="P1022" s="1" t="s">
        <v>35</v>
      </c>
      <c r="Q1022" s="1" t="s">
        <v>181</v>
      </c>
      <c r="R1022" s="1" t="s">
        <v>182</v>
      </c>
      <c r="U1022" s="1" t="s">
        <v>183</v>
      </c>
      <c r="W1022" s="1">
        <f t="shared" si="32"/>
        <v>2018</v>
      </c>
      <c r="X1022" s="1">
        <f t="shared" si="33"/>
        <v>7</v>
      </c>
      <c r="Z1022" s="3">
        <v>0</v>
      </c>
    </row>
    <row r="1023" spans="1:26" ht="12.75" customHeight="1" x14ac:dyDescent="0.25">
      <c r="A1023" s="2">
        <v>43284.274424884301</v>
      </c>
      <c r="B1023" s="1" t="s">
        <v>504</v>
      </c>
      <c r="C1023" s="1" t="s">
        <v>505</v>
      </c>
      <c r="D1023" s="1" t="s">
        <v>57</v>
      </c>
      <c r="E1023" s="1" t="s">
        <v>506</v>
      </c>
      <c r="F1023" s="3">
        <v>1</v>
      </c>
      <c r="G1023" s="1" t="s">
        <v>29</v>
      </c>
      <c r="H1023" s="3">
        <v>154.22</v>
      </c>
      <c r="I1023" s="3">
        <v>154.22</v>
      </c>
      <c r="J1023" s="1" t="s">
        <v>30</v>
      </c>
      <c r="L1023" s="1" t="s">
        <v>31</v>
      </c>
      <c r="M1023" s="1" t="s">
        <v>1017</v>
      </c>
      <c r="N1023" s="1" t="s">
        <v>33</v>
      </c>
      <c r="O1023" s="1" t="s">
        <v>34</v>
      </c>
      <c r="P1023" s="1" t="s">
        <v>35</v>
      </c>
      <c r="Q1023" s="1" t="s">
        <v>121</v>
      </c>
      <c r="R1023" s="1" t="s">
        <v>122</v>
      </c>
      <c r="U1023" s="1" t="s">
        <v>508</v>
      </c>
      <c r="W1023" s="1">
        <f t="shared" si="32"/>
        <v>2018</v>
      </c>
      <c r="X1023" s="1">
        <f t="shared" si="33"/>
        <v>7</v>
      </c>
      <c r="Z1023" s="3">
        <v>0</v>
      </c>
    </row>
    <row r="1024" spans="1:26" ht="12.75" customHeight="1" x14ac:dyDescent="0.25">
      <c r="A1024" s="2">
        <v>43284.274424884301</v>
      </c>
      <c r="B1024" s="1" t="s">
        <v>229</v>
      </c>
      <c r="C1024" s="1" t="s">
        <v>230</v>
      </c>
      <c r="D1024" s="1" t="s">
        <v>57</v>
      </c>
      <c r="E1024" s="1" t="s">
        <v>231</v>
      </c>
      <c r="F1024" s="3">
        <v>1</v>
      </c>
      <c r="G1024" s="1" t="s">
        <v>105</v>
      </c>
      <c r="H1024" s="3">
        <v>219.01</v>
      </c>
      <c r="I1024" s="3">
        <v>219.01</v>
      </c>
      <c r="J1024" s="1" t="s">
        <v>30</v>
      </c>
      <c r="L1024" s="1" t="s">
        <v>31</v>
      </c>
      <c r="M1024" s="1" t="s">
        <v>1017</v>
      </c>
      <c r="N1024" s="1" t="s">
        <v>33</v>
      </c>
      <c r="O1024" s="1" t="s">
        <v>34</v>
      </c>
      <c r="P1024" s="1" t="s">
        <v>35</v>
      </c>
      <c r="Q1024" s="1" t="s">
        <v>59</v>
      </c>
      <c r="R1024" s="1" t="s">
        <v>60</v>
      </c>
      <c r="U1024" s="1" t="s">
        <v>61</v>
      </c>
      <c r="W1024" s="1">
        <f t="shared" si="32"/>
        <v>2018</v>
      </c>
      <c r="X1024" s="1">
        <f t="shared" si="33"/>
        <v>7</v>
      </c>
      <c r="Z1024" s="3">
        <v>0</v>
      </c>
    </row>
    <row r="1025" spans="1:26" ht="12.75" customHeight="1" x14ac:dyDescent="0.25">
      <c r="A1025" s="2">
        <v>43284.604413113397</v>
      </c>
      <c r="B1025" s="1" t="s">
        <v>1018</v>
      </c>
      <c r="C1025" s="1" t="s">
        <v>1019</v>
      </c>
      <c r="D1025" s="1" t="s">
        <v>40</v>
      </c>
      <c r="E1025" s="1" t="s">
        <v>1020</v>
      </c>
      <c r="F1025" s="3">
        <v>100</v>
      </c>
      <c r="G1025" s="1" t="s">
        <v>29</v>
      </c>
      <c r="H1025" s="3">
        <v>0</v>
      </c>
      <c r="I1025" s="3">
        <v>0</v>
      </c>
      <c r="J1025" s="1" t="s">
        <v>42</v>
      </c>
      <c r="L1025" s="1" t="s">
        <v>43</v>
      </c>
      <c r="M1025" s="1" t="s">
        <v>1021</v>
      </c>
      <c r="N1025" s="1" t="s">
        <v>33</v>
      </c>
      <c r="O1025" s="1" t="s">
        <v>34</v>
      </c>
      <c r="P1025" s="1" t="s">
        <v>35</v>
      </c>
      <c r="Q1025" s="1" t="s">
        <v>1022</v>
      </c>
      <c r="R1025" s="1" t="s">
        <v>1023</v>
      </c>
      <c r="W1025" s="1">
        <f t="shared" si="32"/>
        <v>2018</v>
      </c>
      <c r="X1025" s="1">
        <f t="shared" si="33"/>
        <v>7</v>
      </c>
      <c r="Z1025" s="3">
        <v>0</v>
      </c>
    </row>
    <row r="1026" spans="1:26" ht="12.75" customHeight="1" x14ac:dyDescent="0.25">
      <c r="A1026" s="2">
        <v>43284.604413113397</v>
      </c>
      <c r="B1026" s="1" t="s">
        <v>197</v>
      </c>
      <c r="C1026" s="1" t="s">
        <v>198</v>
      </c>
      <c r="D1026" s="1" t="s">
        <v>150</v>
      </c>
      <c r="E1026" s="1" t="s">
        <v>199</v>
      </c>
      <c r="F1026" s="3">
        <v>50</v>
      </c>
      <c r="G1026" s="1" t="s">
        <v>29</v>
      </c>
      <c r="H1026" s="3">
        <v>0.23</v>
      </c>
      <c r="I1026" s="3">
        <v>11.35</v>
      </c>
      <c r="J1026" s="1" t="s">
        <v>42</v>
      </c>
      <c r="L1026" s="1" t="s">
        <v>43</v>
      </c>
      <c r="M1026" s="1" t="s">
        <v>1021</v>
      </c>
      <c r="N1026" s="1" t="s">
        <v>33</v>
      </c>
      <c r="O1026" s="1" t="s">
        <v>34</v>
      </c>
      <c r="P1026" s="1" t="s">
        <v>35</v>
      </c>
      <c r="Q1026" s="1" t="s">
        <v>152</v>
      </c>
      <c r="R1026" s="1" t="s">
        <v>153</v>
      </c>
      <c r="U1026" s="1" t="s">
        <v>203</v>
      </c>
      <c r="W1026" s="1">
        <f t="shared" si="32"/>
        <v>2018</v>
      </c>
      <c r="X1026" s="1">
        <f t="shared" si="33"/>
        <v>7</v>
      </c>
      <c r="Z1026" s="3">
        <v>0</v>
      </c>
    </row>
    <row r="1027" spans="1:26" ht="12.75" customHeight="1" x14ac:dyDescent="0.25">
      <c r="A1027" s="2">
        <v>43284.604413113397</v>
      </c>
      <c r="C1027" s="1" t="s">
        <v>324</v>
      </c>
      <c r="D1027" s="1" t="s">
        <v>40</v>
      </c>
      <c r="E1027" s="1" t="s">
        <v>325</v>
      </c>
      <c r="F1027" s="3">
        <v>100</v>
      </c>
      <c r="G1027" s="1" t="s">
        <v>29</v>
      </c>
      <c r="H1027" s="3">
        <v>0.55000000000000004</v>
      </c>
      <c r="I1027" s="3">
        <v>55</v>
      </c>
      <c r="J1027" s="1" t="s">
        <v>42</v>
      </c>
      <c r="L1027" s="1" t="s">
        <v>43</v>
      </c>
      <c r="M1027" s="1" t="s">
        <v>1021</v>
      </c>
      <c r="N1027" s="1" t="s">
        <v>33</v>
      </c>
      <c r="O1027" s="1" t="s">
        <v>34</v>
      </c>
      <c r="P1027" s="1" t="s">
        <v>35</v>
      </c>
      <c r="Q1027" s="1" t="s">
        <v>67</v>
      </c>
      <c r="R1027" s="1" t="s">
        <v>68</v>
      </c>
      <c r="U1027" s="1" t="s">
        <v>326</v>
      </c>
      <c r="W1027" s="1">
        <f t="shared" si="32"/>
        <v>2018</v>
      </c>
      <c r="X1027" s="1">
        <f t="shared" si="33"/>
        <v>7</v>
      </c>
      <c r="Z1027" s="3">
        <v>0</v>
      </c>
    </row>
    <row r="1028" spans="1:26" ht="12.75" customHeight="1" x14ac:dyDescent="0.25">
      <c r="A1028" s="2">
        <v>43284.604413113397</v>
      </c>
      <c r="B1028" s="1" t="s">
        <v>47</v>
      </c>
      <c r="C1028" s="1" t="s">
        <v>48</v>
      </c>
      <c r="D1028" s="1" t="s">
        <v>40</v>
      </c>
      <c r="E1028" s="1" t="s">
        <v>49</v>
      </c>
      <c r="F1028" s="3">
        <v>200</v>
      </c>
      <c r="G1028" s="1" t="s">
        <v>29</v>
      </c>
      <c r="H1028" s="3">
        <v>1.06</v>
      </c>
      <c r="I1028" s="3">
        <v>212</v>
      </c>
      <c r="J1028" s="1" t="s">
        <v>42</v>
      </c>
      <c r="L1028" s="1" t="s">
        <v>43</v>
      </c>
      <c r="M1028" s="1" t="s">
        <v>1021</v>
      </c>
      <c r="N1028" s="1" t="s">
        <v>33</v>
      </c>
      <c r="O1028" s="1" t="s">
        <v>34</v>
      </c>
      <c r="P1028" s="1" t="s">
        <v>35</v>
      </c>
      <c r="Q1028" s="1" t="s">
        <v>45</v>
      </c>
      <c r="R1028" s="1" t="s">
        <v>46</v>
      </c>
      <c r="W1028" s="1">
        <f t="shared" si="32"/>
        <v>2018</v>
      </c>
      <c r="X1028" s="1">
        <f t="shared" si="33"/>
        <v>7</v>
      </c>
      <c r="Z1028" s="3">
        <v>0</v>
      </c>
    </row>
    <row r="1029" spans="1:26" ht="12.75" customHeight="1" x14ac:dyDescent="0.25">
      <c r="A1029" s="2">
        <v>43284.604413113397</v>
      </c>
      <c r="C1029" s="1" t="s">
        <v>50</v>
      </c>
      <c r="D1029" s="1" t="s">
        <v>27</v>
      </c>
      <c r="E1029" s="1" t="s">
        <v>51</v>
      </c>
      <c r="F1029" s="3">
        <v>20</v>
      </c>
      <c r="G1029" s="1" t="s">
        <v>29</v>
      </c>
      <c r="H1029" s="3">
        <v>1.1499999999999999</v>
      </c>
      <c r="I1029" s="3">
        <v>23</v>
      </c>
      <c r="J1029" s="1" t="s">
        <v>42</v>
      </c>
      <c r="L1029" s="1" t="s">
        <v>43</v>
      </c>
      <c r="M1029" s="1" t="s">
        <v>1021</v>
      </c>
      <c r="N1029" s="1" t="s">
        <v>33</v>
      </c>
      <c r="O1029" s="1" t="s">
        <v>34</v>
      </c>
      <c r="P1029" s="1" t="s">
        <v>35</v>
      </c>
      <c r="Q1029" s="1" t="s">
        <v>52</v>
      </c>
      <c r="R1029" s="1" t="s">
        <v>53</v>
      </c>
      <c r="U1029" s="1" t="s">
        <v>54</v>
      </c>
      <c r="W1029" s="1">
        <f t="shared" si="32"/>
        <v>2018</v>
      </c>
      <c r="X1029" s="1">
        <f t="shared" si="33"/>
        <v>7</v>
      </c>
      <c r="Z1029" s="3">
        <v>0</v>
      </c>
    </row>
    <row r="1030" spans="1:26" ht="12.75" customHeight="1" x14ac:dyDescent="0.25">
      <c r="A1030" s="2">
        <v>43284.604413113397</v>
      </c>
      <c r="C1030" s="1" t="s">
        <v>204</v>
      </c>
      <c r="D1030" s="1" t="s">
        <v>40</v>
      </c>
      <c r="E1030" s="1" t="s">
        <v>205</v>
      </c>
      <c r="F1030" s="3">
        <v>50</v>
      </c>
      <c r="G1030" s="1" t="s">
        <v>29</v>
      </c>
      <c r="H1030" s="3">
        <v>1.19</v>
      </c>
      <c r="I1030" s="3">
        <v>59.29</v>
      </c>
      <c r="J1030" s="1" t="s">
        <v>42</v>
      </c>
      <c r="L1030" s="1" t="s">
        <v>43</v>
      </c>
      <c r="M1030" s="1" t="s">
        <v>1021</v>
      </c>
      <c r="N1030" s="1" t="s">
        <v>33</v>
      </c>
      <c r="O1030" s="1" t="s">
        <v>34</v>
      </c>
      <c r="P1030" s="1" t="s">
        <v>35</v>
      </c>
      <c r="Q1030" s="1" t="s">
        <v>67</v>
      </c>
      <c r="R1030" s="1" t="s">
        <v>68</v>
      </c>
      <c r="U1030" s="1" t="s">
        <v>183</v>
      </c>
      <c r="W1030" s="1">
        <f t="shared" si="32"/>
        <v>2018</v>
      </c>
      <c r="X1030" s="1">
        <f t="shared" si="33"/>
        <v>7</v>
      </c>
      <c r="Z1030" s="3">
        <v>0</v>
      </c>
    </row>
    <row r="1031" spans="1:26" ht="12.75" customHeight="1" x14ac:dyDescent="0.25">
      <c r="A1031" s="2">
        <v>43284.604413113397</v>
      </c>
      <c r="B1031" s="1" t="s">
        <v>460</v>
      </c>
      <c r="C1031" s="1" t="s">
        <v>461</v>
      </c>
      <c r="D1031" s="1" t="s">
        <v>40</v>
      </c>
      <c r="E1031" s="1" t="s">
        <v>462</v>
      </c>
      <c r="F1031" s="3">
        <v>100</v>
      </c>
      <c r="G1031" s="1" t="s">
        <v>29</v>
      </c>
      <c r="H1031" s="3">
        <v>1.21</v>
      </c>
      <c r="I1031" s="3">
        <v>121</v>
      </c>
      <c r="J1031" s="1" t="s">
        <v>42</v>
      </c>
      <c r="L1031" s="1" t="s">
        <v>43</v>
      </c>
      <c r="M1031" s="1" t="s">
        <v>1021</v>
      </c>
      <c r="N1031" s="1" t="s">
        <v>33</v>
      </c>
      <c r="O1031" s="1" t="s">
        <v>34</v>
      </c>
      <c r="P1031" s="1" t="s">
        <v>35</v>
      </c>
      <c r="Q1031" s="1" t="s">
        <v>463</v>
      </c>
      <c r="R1031" s="1" t="s">
        <v>464</v>
      </c>
      <c r="U1031" s="1" t="s">
        <v>139</v>
      </c>
      <c r="W1031" s="1">
        <f t="shared" si="32"/>
        <v>2018</v>
      </c>
      <c r="X1031" s="1">
        <f t="shared" si="33"/>
        <v>7</v>
      </c>
      <c r="Z1031" s="3">
        <v>0</v>
      </c>
    </row>
    <row r="1032" spans="1:26" ht="12.75" customHeight="1" x14ac:dyDescent="0.25">
      <c r="A1032" s="2">
        <v>43284.604413113397</v>
      </c>
      <c r="B1032" s="1" t="s">
        <v>55</v>
      </c>
      <c r="C1032" s="1" t="s">
        <v>56</v>
      </c>
      <c r="D1032" s="1" t="s">
        <v>57</v>
      </c>
      <c r="E1032" s="1" t="s">
        <v>58</v>
      </c>
      <c r="F1032" s="3">
        <v>30</v>
      </c>
      <c r="G1032" s="1" t="s">
        <v>29</v>
      </c>
      <c r="H1032" s="3">
        <v>2.19</v>
      </c>
      <c r="I1032" s="3">
        <v>65.7</v>
      </c>
      <c r="J1032" s="1" t="s">
        <v>42</v>
      </c>
      <c r="L1032" s="1" t="s">
        <v>43</v>
      </c>
      <c r="M1032" s="1" t="s">
        <v>1021</v>
      </c>
      <c r="N1032" s="1" t="s">
        <v>33</v>
      </c>
      <c r="O1032" s="1" t="s">
        <v>34</v>
      </c>
      <c r="P1032" s="1" t="s">
        <v>35</v>
      </c>
      <c r="Q1032" s="1" t="s">
        <v>59</v>
      </c>
      <c r="R1032" s="1" t="s">
        <v>60</v>
      </c>
      <c r="U1032" s="1" t="s">
        <v>61</v>
      </c>
      <c r="W1032" s="1">
        <f t="shared" si="32"/>
        <v>2018</v>
      </c>
      <c r="X1032" s="1">
        <f t="shared" si="33"/>
        <v>7</v>
      </c>
      <c r="Z1032" s="3">
        <v>0</v>
      </c>
    </row>
    <row r="1033" spans="1:26" ht="12.75" customHeight="1" x14ac:dyDescent="0.25">
      <c r="A1033" s="2">
        <v>43284.604413113397</v>
      </c>
      <c r="B1033" s="1" t="s">
        <v>64</v>
      </c>
      <c r="C1033" s="1" t="s">
        <v>65</v>
      </c>
      <c r="D1033" s="1" t="s">
        <v>40</v>
      </c>
      <c r="E1033" s="1" t="s">
        <v>66</v>
      </c>
      <c r="F1033" s="3">
        <v>15</v>
      </c>
      <c r="G1033" s="1" t="s">
        <v>29</v>
      </c>
      <c r="H1033" s="3">
        <v>2.2400000000000002</v>
      </c>
      <c r="I1033" s="3">
        <v>33.65</v>
      </c>
      <c r="J1033" s="1" t="s">
        <v>42</v>
      </c>
      <c r="L1033" s="1" t="s">
        <v>43</v>
      </c>
      <c r="M1033" s="1" t="s">
        <v>1021</v>
      </c>
      <c r="N1033" s="1" t="s">
        <v>33</v>
      </c>
      <c r="O1033" s="1" t="s">
        <v>34</v>
      </c>
      <c r="P1033" s="1" t="s">
        <v>35</v>
      </c>
      <c r="Q1033" s="1" t="s">
        <v>67</v>
      </c>
      <c r="R1033" s="1" t="s">
        <v>68</v>
      </c>
      <c r="U1033" s="1" t="s">
        <v>69</v>
      </c>
      <c r="W1033" s="1">
        <f t="shared" si="32"/>
        <v>2018</v>
      </c>
      <c r="X1033" s="1">
        <f t="shared" si="33"/>
        <v>7</v>
      </c>
      <c r="Z1033" s="3">
        <v>0</v>
      </c>
    </row>
    <row r="1034" spans="1:26" ht="12.75" customHeight="1" x14ac:dyDescent="0.25">
      <c r="A1034" s="2">
        <v>43284.604413113397</v>
      </c>
      <c r="C1034" s="1" t="s">
        <v>70</v>
      </c>
      <c r="D1034" s="1" t="s">
        <v>71</v>
      </c>
      <c r="E1034" s="1" t="s">
        <v>72</v>
      </c>
      <c r="F1034" s="3">
        <v>200</v>
      </c>
      <c r="G1034" s="1" t="s">
        <v>29</v>
      </c>
      <c r="H1034" s="3">
        <v>2.35</v>
      </c>
      <c r="I1034" s="3">
        <v>469.48</v>
      </c>
      <c r="J1034" s="1" t="s">
        <v>42</v>
      </c>
      <c r="L1034" s="1" t="s">
        <v>43</v>
      </c>
      <c r="M1034" s="1" t="s">
        <v>1021</v>
      </c>
      <c r="N1034" s="1" t="s">
        <v>33</v>
      </c>
      <c r="O1034" s="1" t="s">
        <v>34</v>
      </c>
      <c r="P1034" s="1" t="s">
        <v>35</v>
      </c>
      <c r="Q1034" s="1" t="s">
        <v>73</v>
      </c>
      <c r="R1034" s="1" t="s">
        <v>74</v>
      </c>
      <c r="U1034" s="1" t="s">
        <v>75</v>
      </c>
      <c r="W1034" s="1">
        <f t="shared" si="32"/>
        <v>2018</v>
      </c>
      <c r="X1034" s="1">
        <f t="shared" si="33"/>
        <v>7</v>
      </c>
      <c r="Z1034" s="3">
        <v>0</v>
      </c>
    </row>
    <row r="1035" spans="1:26" ht="12.75" customHeight="1" x14ac:dyDescent="0.25">
      <c r="A1035" s="2">
        <v>43284.604413113397</v>
      </c>
      <c r="B1035" s="1" t="s">
        <v>241</v>
      </c>
      <c r="C1035" s="1" t="s">
        <v>242</v>
      </c>
      <c r="D1035" s="1" t="s">
        <v>40</v>
      </c>
      <c r="E1035" s="1" t="s">
        <v>243</v>
      </c>
      <c r="F1035" s="3">
        <v>5</v>
      </c>
      <c r="G1035" s="1" t="s">
        <v>105</v>
      </c>
      <c r="H1035" s="3">
        <v>2.66</v>
      </c>
      <c r="I1035" s="3">
        <v>13.28</v>
      </c>
      <c r="J1035" s="1" t="s">
        <v>42</v>
      </c>
      <c r="L1035" s="1" t="s">
        <v>43</v>
      </c>
      <c r="M1035" s="1" t="s">
        <v>1021</v>
      </c>
      <c r="N1035" s="1" t="s">
        <v>33</v>
      </c>
      <c r="O1035" s="1" t="s">
        <v>34</v>
      </c>
      <c r="P1035" s="1" t="s">
        <v>35</v>
      </c>
      <c r="Q1035" s="1" t="s">
        <v>90</v>
      </c>
      <c r="R1035" s="1" t="s">
        <v>91</v>
      </c>
      <c r="U1035" s="1" t="s">
        <v>69</v>
      </c>
      <c r="W1035" s="1">
        <f t="shared" si="32"/>
        <v>2018</v>
      </c>
      <c r="X1035" s="1">
        <f t="shared" si="33"/>
        <v>7</v>
      </c>
      <c r="Z1035" s="3">
        <v>0</v>
      </c>
    </row>
    <row r="1036" spans="1:26" ht="12.75" customHeight="1" x14ac:dyDescent="0.25">
      <c r="A1036" s="2">
        <v>43284.604413113397</v>
      </c>
      <c r="B1036" s="1" t="s">
        <v>557</v>
      </c>
      <c r="C1036" s="1" t="s">
        <v>558</v>
      </c>
      <c r="D1036" s="1" t="s">
        <v>40</v>
      </c>
      <c r="E1036" s="1" t="s">
        <v>559</v>
      </c>
      <c r="F1036" s="3">
        <v>2</v>
      </c>
      <c r="G1036" s="1" t="s">
        <v>29</v>
      </c>
      <c r="H1036" s="3">
        <v>3.36</v>
      </c>
      <c r="I1036" s="3">
        <v>6.71</v>
      </c>
      <c r="J1036" s="1" t="s">
        <v>42</v>
      </c>
      <c r="L1036" s="1" t="s">
        <v>43</v>
      </c>
      <c r="M1036" s="1" t="s">
        <v>1021</v>
      </c>
      <c r="N1036" s="1" t="s">
        <v>33</v>
      </c>
      <c r="O1036" s="1" t="s">
        <v>34</v>
      </c>
      <c r="P1036" s="1" t="s">
        <v>35</v>
      </c>
      <c r="Q1036" s="1" t="s">
        <v>79</v>
      </c>
      <c r="R1036" s="1" t="s">
        <v>80</v>
      </c>
      <c r="U1036" s="1" t="s">
        <v>69</v>
      </c>
      <c r="W1036" s="1">
        <f t="shared" si="32"/>
        <v>2018</v>
      </c>
      <c r="X1036" s="1">
        <f t="shared" si="33"/>
        <v>7</v>
      </c>
      <c r="Z1036" s="3">
        <v>0</v>
      </c>
    </row>
    <row r="1037" spans="1:26" ht="12.75" customHeight="1" x14ac:dyDescent="0.25">
      <c r="A1037" s="2">
        <v>43284.604413113397</v>
      </c>
      <c r="B1037" s="1" t="s">
        <v>81</v>
      </c>
      <c r="C1037" s="1" t="s">
        <v>82</v>
      </c>
      <c r="D1037" s="1" t="s">
        <v>27</v>
      </c>
      <c r="E1037" s="1" t="s">
        <v>83</v>
      </c>
      <c r="F1037" s="3">
        <v>20</v>
      </c>
      <c r="G1037" s="1" t="s">
        <v>29</v>
      </c>
      <c r="H1037" s="3">
        <v>3.79</v>
      </c>
      <c r="I1037" s="3">
        <v>75.72</v>
      </c>
      <c r="J1037" s="1" t="s">
        <v>42</v>
      </c>
      <c r="L1037" s="1" t="s">
        <v>43</v>
      </c>
      <c r="M1037" s="1" t="s">
        <v>1021</v>
      </c>
      <c r="N1037" s="1" t="s">
        <v>33</v>
      </c>
      <c r="O1037" s="1" t="s">
        <v>34</v>
      </c>
      <c r="P1037" s="1" t="s">
        <v>35</v>
      </c>
      <c r="Q1037" s="1" t="s">
        <v>84</v>
      </c>
      <c r="R1037" s="1" t="s">
        <v>85</v>
      </c>
      <c r="U1037" s="1" t="s">
        <v>86</v>
      </c>
      <c r="W1037" s="1">
        <f t="shared" si="32"/>
        <v>2018</v>
      </c>
      <c r="X1037" s="1">
        <f t="shared" si="33"/>
        <v>7</v>
      </c>
      <c r="Z1037" s="3">
        <v>0</v>
      </c>
    </row>
    <row r="1038" spans="1:26" ht="12.75" customHeight="1" x14ac:dyDescent="0.25">
      <c r="A1038" s="2">
        <v>43284.604413113397</v>
      </c>
      <c r="B1038" s="1" t="s">
        <v>253</v>
      </c>
      <c r="C1038" s="1" t="s">
        <v>254</v>
      </c>
      <c r="D1038" s="1" t="s">
        <v>40</v>
      </c>
      <c r="E1038" s="1" t="s">
        <v>255</v>
      </c>
      <c r="F1038" s="3">
        <v>20</v>
      </c>
      <c r="G1038" s="1" t="s">
        <v>29</v>
      </c>
      <c r="H1038" s="3">
        <v>4.24</v>
      </c>
      <c r="I1038" s="3">
        <v>84.73</v>
      </c>
      <c r="J1038" s="1" t="s">
        <v>42</v>
      </c>
      <c r="L1038" s="1" t="s">
        <v>43</v>
      </c>
      <c r="M1038" s="1" t="s">
        <v>1021</v>
      </c>
      <c r="N1038" s="1" t="s">
        <v>33</v>
      </c>
      <c r="O1038" s="1" t="s">
        <v>34</v>
      </c>
      <c r="P1038" s="1" t="s">
        <v>35</v>
      </c>
      <c r="Q1038" s="1" t="s">
        <v>79</v>
      </c>
      <c r="R1038" s="1" t="s">
        <v>80</v>
      </c>
      <c r="U1038" s="1" t="s">
        <v>69</v>
      </c>
      <c r="W1038" s="1">
        <f t="shared" si="32"/>
        <v>2018</v>
      </c>
      <c r="X1038" s="1">
        <f t="shared" si="33"/>
        <v>7</v>
      </c>
      <c r="Z1038" s="3">
        <v>0</v>
      </c>
    </row>
    <row r="1039" spans="1:26" ht="12.75" customHeight="1" x14ac:dyDescent="0.25">
      <c r="A1039" s="2">
        <v>43284.604413113397</v>
      </c>
      <c r="B1039" s="1" t="s">
        <v>206</v>
      </c>
      <c r="C1039" s="1" t="s">
        <v>207</v>
      </c>
      <c r="D1039" s="1" t="s">
        <v>40</v>
      </c>
      <c r="E1039" s="1" t="s">
        <v>208</v>
      </c>
      <c r="F1039" s="3">
        <v>1</v>
      </c>
      <c r="G1039" s="1" t="s">
        <v>29</v>
      </c>
      <c r="H1039" s="3">
        <v>4.4800000000000004</v>
      </c>
      <c r="I1039" s="3">
        <v>4.4800000000000004</v>
      </c>
      <c r="J1039" s="1" t="s">
        <v>42</v>
      </c>
      <c r="L1039" s="1" t="s">
        <v>43</v>
      </c>
      <c r="M1039" s="1" t="s">
        <v>1021</v>
      </c>
      <c r="N1039" s="1" t="s">
        <v>33</v>
      </c>
      <c r="O1039" s="1" t="s">
        <v>34</v>
      </c>
      <c r="P1039" s="1" t="s">
        <v>35</v>
      </c>
      <c r="Q1039" s="1" t="s">
        <v>79</v>
      </c>
      <c r="R1039" s="1" t="s">
        <v>80</v>
      </c>
      <c r="U1039" s="1" t="s">
        <v>69</v>
      </c>
      <c r="W1039" s="1">
        <f t="shared" si="32"/>
        <v>2018</v>
      </c>
      <c r="X1039" s="1">
        <f t="shared" si="33"/>
        <v>7</v>
      </c>
      <c r="Z1039" s="3">
        <v>0</v>
      </c>
    </row>
    <row r="1040" spans="1:26" ht="12.75" customHeight="1" x14ac:dyDescent="0.25">
      <c r="A1040" s="2">
        <v>43284.604413113397</v>
      </c>
      <c r="B1040" s="1" t="s">
        <v>206</v>
      </c>
      <c r="C1040" s="1" t="s">
        <v>207</v>
      </c>
      <c r="D1040" s="1" t="s">
        <v>40</v>
      </c>
      <c r="E1040" s="1" t="s">
        <v>208</v>
      </c>
      <c r="F1040" s="3">
        <v>20</v>
      </c>
      <c r="G1040" s="1" t="s">
        <v>29</v>
      </c>
      <c r="H1040" s="3">
        <v>4.4800000000000004</v>
      </c>
      <c r="I1040" s="3">
        <v>89.57</v>
      </c>
      <c r="J1040" s="1" t="s">
        <v>42</v>
      </c>
      <c r="L1040" s="1" t="s">
        <v>43</v>
      </c>
      <c r="M1040" s="1" t="s">
        <v>1021</v>
      </c>
      <c r="N1040" s="1" t="s">
        <v>33</v>
      </c>
      <c r="O1040" s="1" t="s">
        <v>34</v>
      </c>
      <c r="P1040" s="1" t="s">
        <v>35</v>
      </c>
      <c r="Q1040" s="1" t="s">
        <v>79</v>
      </c>
      <c r="R1040" s="1" t="s">
        <v>80</v>
      </c>
      <c r="U1040" s="1" t="s">
        <v>69</v>
      </c>
      <c r="W1040" s="1">
        <f t="shared" si="32"/>
        <v>2018</v>
      </c>
      <c r="X1040" s="1">
        <f t="shared" si="33"/>
        <v>7</v>
      </c>
      <c r="Z1040" s="3">
        <v>0</v>
      </c>
    </row>
    <row r="1041" spans="1:26" ht="12.75" customHeight="1" x14ac:dyDescent="0.25">
      <c r="A1041" s="2">
        <v>43284.604413113397</v>
      </c>
      <c r="C1041" s="1" t="s">
        <v>445</v>
      </c>
      <c r="D1041" s="1" t="s">
        <v>150</v>
      </c>
      <c r="E1041" s="1" t="s">
        <v>446</v>
      </c>
      <c r="F1041" s="3">
        <v>10</v>
      </c>
      <c r="G1041" s="1" t="s">
        <v>29</v>
      </c>
      <c r="H1041" s="3">
        <v>5.99</v>
      </c>
      <c r="I1041" s="3">
        <v>59.9</v>
      </c>
      <c r="J1041" s="1" t="s">
        <v>42</v>
      </c>
      <c r="L1041" s="1" t="s">
        <v>43</v>
      </c>
      <c r="M1041" s="1" t="s">
        <v>1021</v>
      </c>
      <c r="N1041" s="1" t="s">
        <v>33</v>
      </c>
      <c r="O1041" s="1" t="s">
        <v>34</v>
      </c>
      <c r="P1041" s="1" t="s">
        <v>35</v>
      </c>
      <c r="Q1041" s="1" t="s">
        <v>152</v>
      </c>
      <c r="R1041" s="1" t="s">
        <v>153</v>
      </c>
      <c r="U1041" s="1" t="s">
        <v>447</v>
      </c>
      <c r="W1041" s="1">
        <f t="shared" si="32"/>
        <v>2018</v>
      </c>
      <c r="X1041" s="1">
        <f t="shared" si="33"/>
        <v>7</v>
      </c>
      <c r="Z1041" s="3">
        <v>0</v>
      </c>
    </row>
    <row r="1042" spans="1:26" ht="12.75" customHeight="1" x14ac:dyDescent="0.25">
      <c r="A1042" s="2">
        <v>43284.604413113397</v>
      </c>
      <c r="C1042" s="1" t="s">
        <v>209</v>
      </c>
      <c r="D1042" s="1" t="s">
        <v>27</v>
      </c>
      <c r="E1042" s="1" t="s">
        <v>210</v>
      </c>
      <c r="F1042" s="3">
        <v>5</v>
      </c>
      <c r="G1042" s="1" t="s">
        <v>105</v>
      </c>
      <c r="H1042" s="3">
        <v>6.29</v>
      </c>
      <c r="I1042" s="3">
        <v>31.47</v>
      </c>
      <c r="J1042" s="1" t="s">
        <v>42</v>
      </c>
      <c r="L1042" s="1" t="s">
        <v>43</v>
      </c>
      <c r="M1042" s="1" t="s">
        <v>1021</v>
      </c>
      <c r="N1042" s="1" t="s">
        <v>33</v>
      </c>
      <c r="O1042" s="1" t="s">
        <v>34</v>
      </c>
      <c r="P1042" s="1" t="s">
        <v>35</v>
      </c>
      <c r="Q1042" s="1" t="s">
        <v>52</v>
      </c>
      <c r="R1042" s="1" t="s">
        <v>53</v>
      </c>
      <c r="U1042" s="1" t="s">
        <v>54</v>
      </c>
      <c r="W1042" s="1">
        <f t="shared" si="32"/>
        <v>2018</v>
      </c>
      <c r="X1042" s="1">
        <f t="shared" si="33"/>
        <v>7</v>
      </c>
      <c r="Z1042" s="3">
        <v>0</v>
      </c>
    </row>
    <row r="1043" spans="1:26" ht="12.75" customHeight="1" x14ac:dyDescent="0.25">
      <c r="A1043" s="2">
        <v>43284.604413113397</v>
      </c>
      <c r="B1043" s="1" t="s">
        <v>1024</v>
      </c>
      <c r="C1043" s="1" t="s">
        <v>1025</v>
      </c>
      <c r="D1043" s="1" t="s">
        <v>57</v>
      </c>
      <c r="E1043" s="1" t="s">
        <v>1026</v>
      </c>
      <c r="F1043" s="3">
        <v>1</v>
      </c>
      <c r="G1043" s="1" t="s">
        <v>29</v>
      </c>
      <c r="H1043" s="3">
        <v>8.9499999999999993</v>
      </c>
      <c r="I1043" s="3">
        <v>8.9499999999999993</v>
      </c>
      <c r="J1043" s="1" t="s">
        <v>42</v>
      </c>
      <c r="L1043" s="1" t="s">
        <v>43</v>
      </c>
      <c r="M1043" s="1" t="s">
        <v>1021</v>
      </c>
      <c r="N1043" s="1" t="s">
        <v>33</v>
      </c>
      <c r="O1043" s="1" t="s">
        <v>34</v>
      </c>
      <c r="P1043" s="1" t="s">
        <v>35</v>
      </c>
      <c r="Q1043" s="1" t="s">
        <v>106</v>
      </c>
      <c r="R1043" s="1" t="s">
        <v>107</v>
      </c>
      <c r="U1043" s="1" t="s">
        <v>61</v>
      </c>
      <c r="W1043" s="1">
        <f t="shared" si="32"/>
        <v>2018</v>
      </c>
      <c r="X1043" s="1">
        <f t="shared" si="33"/>
        <v>7</v>
      </c>
      <c r="Z1043" s="3">
        <v>0</v>
      </c>
    </row>
    <row r="1044" spans="1:26" ht="12.75" customHeight="1" x14ac:dyDescent="0.25">
      <c r="A1044" s="2">
        <v>43284.604413113397</v>
      </c>
      <c r="C1044" s="1" t="s">
        <v>211</v>
      </c>
      <c r="D1044" s="1" t="s">
        <v>27</v>
      </c>
      <c r="E1044" s="1" t="s">
        <v>212</v>
      </c>
      <c r="F1044" s="3">
        <v>5</v>
      </c>
      <c r="G1044" s="1" t="s">
        <v>105</v>
      </c>
      <c r="H1044" s="3">
        <v>9.56</v>
      </c>
      <c r="I1044" s="3">
        <v>47.8</v>
      </c>
      <c r="J1044" s="1" t="s">
        <v>42</v>
      </c>
      <c r="L1044" s="1" t="s">
        <v>43</v>
      </c>
      <c r="M1044" s="1" t="s">
        <v>1021</v>
      </c>
      <c r="N1044" s="1" t="s">
        <v>33</v>
      </c>
      <c r="O1044" s="1" t="s">
        <v>34</v>
      </c>
      <c r="P1044" s="1" t="s">
        <v>35</v>
      </c>
      <c r="Q1044" s="1" t="s">
        <v>112</v>
      </c>
      <c r="R1044" s="1" t="s">
        <v>113</v>
      </c>
      <c r="U1044" s="1" t="s">
        <v>213</v>
      </c>
      <c r="W1044" s="1">
        <f t="shared" si="32"/>
        <v>2018</v>
      </c>
      <c r="X1044" s="1">
        <f t="shared" si="33"/>
        <v>7</v>
      </c>
      <c r="Z1044" s="3">
        <v>0</v>
      </c>
    </row>
    <row r="1045" spans="1:26" ht="12.75" customHeight="1" x14ac:dyDescent="0.25">
      <c r="A1045" s="2">
        <v>43284.604413113397</v>
      </c>
      <c r="B1045" s="1" t="s">
        <v>102</v>
      </c>
      <c r="C1045" s="1" t="s">
        <v>103</v>
      </c>
      <c r="D1045" s="1" t="s">
        <v>57</v>
      </c>
      <c r="E1045" s="1" t="s">
        <v>104</v>
      </c>
      <c r="F1045" s="3">
        <v>10</v>
      </c>
      <c r="G1045" s="1" t="s">
        <v>105</v>
      </c>
      <c r="H1045" s="3">
        <v>14.52</v>
      </c>
      <c r="I1045" s="3">
        <v>145.22999999999999</v>
      </c>
      <c r="J1045" s="1" t="s">
        <v>42</v>
      </c>
      <c r="L1045" s="1" t="s">
        <v>43</v>
      </c>
      <c r="M1045" s="1" t="s">
        <v>1021</v>
      </c>
      <c r="N1045" s="1" t="s">
        <v>33</v>
      </c>
      <c r="O1045" s="1" t="s">
        <v>34</v>
      </c>
      <c r="P1045" s="1" t="s">
        <v>35</v>
      </c>
      <c r="Q1045" s="1" t="s">
        <v>106</v>
      </c>
      <c r="R1045" s="1" t="s">
        <v>107</v>
      </c>
      <c r="U1045" s="1" t="s">
        <v>61</v>
      </c>
      <c r="W1045" s="1">
        <f t="shared" si="32"/>
        <v>2018</v>
      </c>
      <c r="X1045" s="1">
        <f t="shared" si="33"/>
        <v>7</v>
      </c>
      <c r="Z1045" s="3">
        <v>0</v>
      </c>
    </row>
    <row r="1046" spans="1:26" ht="12.75" customHeight="1" x14ac:dyDescent="0.25">
      <c r="A1046" s="2">
        <v>43284.604413113397</v>
      </c>
      <c r="B1046" s="1" t="s">
        <v>94</v>
      </c>
      <c r="C1046" s="1" t="s">
        <v>95</v>
      </c>
      <c r="D1046" s="1" t="s">
        <v>57</v>
      </c>
      <c r="E1046" s="1" t="s">
        <v>96</v>
      </c>
      <c r="F1046" s="3">
        <v>6</v>
      </c>
      <c r="G1046" s="1" t="s">
        <v>29</v>
      </c>
      <c r="H1046" s="3">
        <v>15.13</v>
      </c>
      <c r="I1046" s="3">
        <v>90.77</v>
      </c>
      <c r="J1046" s="1" t="s">
        <v>42</v>
      </c>
      <c r="L1046" s="1" t="s">
        <v>43</v>
      </c>
      <c r="M1046" s="1" t="s">
        <v>1021</v>
      </c>
      <c r="N1046" s="1" t="s">
        <v>33</v>
      </c>
      <c r="O1046" s="1" t="s">
        <v>34</v>
      </c>
      <c r="P1046" s="1" t="s">
        <v>35</v>
      </c>
      <c r="Q1046" s="1" t="s">
        <v>97</v>
      </c>
      <c r="R1046" s="1" t="s">
        <v>98</v>
      </c>
      <c r="U1046" s="1" t="s">
        <v>61</v>
      </c>
      <c r="W1046" s="1">
        <f t="shared" si="32"/>
        <v>2018</v>
      </c>
      <c r="X1046" s="1">
        <f t="shared" si="33"/>
        <v>7</v>
      </c>
      <c r="Z1046" s="3">
        <v>0</v>
      </c>
    </row>
    <row r="1047" spans="1:26" ht="12.75" customHeight="1" x14ac:dyDescent="0.25">
      <c r="A1047" s="2">
        <v>43284.604413113397</v>
      </c>
      <c r="C1047" s="1" t="s">
        <v>1027</v>
      </c>
      <c r="D1047" s="1" t="s">
        <v>27</v>
      </c>
      <c r="E1047" s="1" t="s">
        <v>1028</v>
      </c>
      <c r="F1047" s="3">
        <v>4</v>
      </c>
      <c r="G1047" s="1" t="s">
        <v>29</v>
      </c>
      <c r="H1047" s="3">
        <v>21.18</v>
      </c>
      <c r="I1047" s="3">
        <v>84.72</v>
      </c>
      <c r="J1047" s="1" t="s">
        <v>42</v>
      </c>
      <c r="L1047" s="1" t="s">
        <v>43</v>
      </c>
      <c r="M1047" s="1" t="s">
        <v>1021</v>
      </c>
      <c r="N1047" s="1" t="s">
        <v>33</v>
      </c>
      <c r="O1047" s="1" t="s">
        <v>34</v>
      </c>
      <c r="P1047" s="1" t="s">
        <v>35</v>
      </c>
      <c r="Q1047" s="1" t="s">
        <v>52</v>
      </c>
      <c r="R1047" s="1" t="s">
        <v>53</v>
      </c>
      <c r="U1047" s="1" t="s">
        <v>54</v>
      </c>
      <c r="W1047" s="1">
        <f t="shared" si="32"/>
        <v>2018</v>
      </c>
      <c r="X1047" s="1">
        <f t="shared" si="33"/>
        <v>7</v>
      </c>
      <c r="Z1047" s="3">
        <v>0</v>
      </c>
    </row>
    <row r="1048" spans="1:26" ht="12.75" customHeight="1" x14ac:dyDescent="0.25">
      <c r="A1048" s="2">
        <v>43284.604413113397</v>
      </c>
      <c r="B1048" s="1" t="s">
        <v>217</v>
      </c>
      <c r="C1048" s="1" t="s">
        <v>218</v>
      </c>
      <c r="D1048" s="1" t="s">
        <v>57</v>
      </c>
      <c r="E1048" s="1" t="s">
        <v>219</v>
      </c>
      <c r="F1048" s="3">
        <v>5</v>
      </c>
      <c r="G1048" s="1" t="s">
        <v>105</v>
      </c>
      <c r="H1048" s="3">
        <v>22.14</v>
      </c>
      <c r="I1048" s="3">
        <v>110.7</v>
      </c>
      <c r="J1048" s="1" t="s">
        <v>42</v>
      </c>
      <c r="L1048" s="1" t="s">
        <v>43</v>
      </c>
      <c r="M1048" s="1" t="s">
        <v>1021</v>
      </c>
      <c r="N1048" s="1" t="s">
        <v>33</v>
      </c>
      <c r="O1048" s="1" t="s">
        <v>34</v>
      </c>
      <c r="P1048" s="1" t="s">
        <v>35</v>
      </c>
      <c r="Q1048" s="1" t="s">
        <v>106</v>
      </c>
      <c r="R1048" s="1" t="s">
        <v>107</v>
      </c>
      <c r="U1048" s="1" t="s">
        <v>61</v>
      </c>
      <c r="W1048" s="1">
        <f t="shared" si="32"/>
        <v>2018</v>
      </c>
      <c r="X1048" s="1">
        <f t="shared" si="33"/>
        <v>7</v>
      </c>
      <c r="Z1048" s="3">
        <v>0</v>
      </c>
    </row>
    <row r="1049" spans="1:26" ht="12.75" customHeight="1" x14ac:dyDescent="0.25">
      <c r="A1049" s="2">
        <v>43284.604413113397</v>
      </c>
      <c r="C1049" s="1" t="s">
        <v>110</v>
      </c>
      <c r="D1049" s="1" t="s">
        <v>27</v>
      </c>
      <c r="E1049" s="1" t="s">
        <v>111</v>
      </c>
      <c r="F1049" s="3">
        <v>25</v>
      </c>
      <c r="G1049" s="1" t="s">
        <v>29</v>
      </c>
      <c r="H1049" s="3">
        <v>22.86</v>
      </c>
      <c r="I1049" s="3">
        <v>571.48</v>
      </c>
      <c r="J1049" s="1" t="s">
        <v>42</v>
      </c>
      <c r="L1049" s="1" t="s">
        <v>43</v>
      </c>
      <c r="M1049" s="1" t="s">
        <v>1021</v>
      </c>
      <c r="N1049" s="1" t="s">
        <v>33</v>
      </c>
      <c r="O1049" s="1" t="s">
        <v>34</v>
      </c>
      <c r="P1049" s="1" t="s">
        <v>35</v>
      </c>
      <c r="Q1049" s="1" t="s">
        <v>112</v>
      </c>
      <c r="R1049" s="1" t="s">
        <v>113</v>
      </c>
      <c r="U1049" s="1" t="s">
        <v>114</v>
      </c>
      <c r="W1049" s="1">
        <f t="shared" si="32"/>
        <v>2018</v>
      </c>
      <c r="X1049" s="1">
        <f t="shared" si="33"/>
        <v>7</v>
      </c>
      <c r="Z1049" s="3">
        <v>0</v>
      </c>
    </row>
    <row r="1050" spans="1:26" ht="12.75" customHeight="1" x14ac:dyDescent="0.25">
      <c r="A1050" s="2">
        <v>43284.604413113397</v>
      </c>
      <c r="B1050" s="1" t="s">
        <v>115</v>
      </c>
      <c r="C1050" s="1" t="s">
        <v>116</v>
      </c>
      <c r="D1050" s="1" t="s">
        <v>27</v>
      </c>
      <c r="E1050" s="1" t="s">
        <v>117</v>
      </c>
      <c r="F1050" s="3">
        <v>5</v>
      </c>
      <c r="G1050" s="1" t="s">
        <v>29</v>
      </c>
      <c r="H1050" s="3">
        <v>27.33</v>
      </c>
      <c r="I1050" s="3">
        <v>136.66999999999999</v>
      </c>
      <c r="J1050" s="1" t="s">
        <v>42</v>
      </c>
      <c r="L1050" s="1" t="s">
        <v>43</v>
      </c>
      <c r="M1050" s="1" t="s">
        <v>1021</v>
      </c>
      <c r="N1050" s="1" t="s">
        <v>33</v>
      </c>
      <c r="O1050" s="1" t="s">
        <v>34</v>
      </c>
      <c r="P1050" s="1" t="s">
        <v>35</v>
      </c>
      <c r="Q1050" s="1" t="s">
        <v>84</v>
      </c>
      <c r="R1050" s="1" t="s">
        <v>85</v>
      </c>
      <c r="U1050" s="1" t="s">
        <v>86</v>
      </c>
      <c r="W1050" s="1">
        <f t="shared" ref="W1050:W1113" si="34">YEAR(A1050)</f>
        <v>2018</v>
      </c>
      <c r="X1050" s="1">
        <f t="shared" ref="X1050:X1113" si="35">MONTH(A1050)</f>
        <v>7</v>
      </c>
      <c r="Z1050" s="3">
        <v>0</v>
      </c>
    </row>
    <row r="1051" spans="1:26" ht="12.75" customHeight="1" x14ac:dyDescent="0.25">
      <c r="A1051" s="2">
        <v>43284.604413113397</v>
      </c>
      <c r="B1051" s="1" t="s">
        <v>1029</v>
      </c>
      <c r="C1051" s="1" t="s">
        <v>1030</v>
      </c>
      <c r="D1051" s="1" t="s">
        <v>57</v>
      </c>
      <c r="E1051" s="1" t="s">
        <v>1031</v>
      </c>
      <c r="F1051" s="3">
        <v>1</v>
      </c>
      <c r="G1051" s="1" t="s">
        <v>29</v>
      </c>
      <c r="H1051" s="3">
        <v>28.05</v>
      </c>
      <c r="I1051" s="3">
        <v>28.05</v>
      </c>
      <c r="J1051" s="1" t="s">
        <v>42</v>
      </c>
      <c r="L1051" s="1" t="s">
        <v>43</v>
      </c>
      <c r="M1051" s="1" t="s">
        <v>1021</v>
      </c>
      <c r="N1051" s="1" t="s">
        <v>33</v>
      </c>
      <c r="O1051" s="1" t="s">
        <v>34</v>
      </c>
      <c r="P1051" s="1" t="s">
        <v>35</v>
      </c>
      <c r="Q1051" s="1" t="s">
        <v>97</v>
      </c>
      <c r="R1051" s="1" t="s">
        <v>98</v>
      </c>
      <c r="U1051" s="1" t="s">
        <v>61</v>
      </c>
      <c r="W1051" s="1">
        <f t="shared" si="34"/>
        <v>2018</v>
      </c>
      <c r="X1051" s="1">
        <f t="shared" si="35"/>
        <v>7</v>
      </c>
      <c r="Z1051" s="3">
        <v>0</v>
      </c>
    </row>
    <row r="1052" spans="1:26" ht="12.75" customHeight="1" x14ac:dyDescent="0.25">
      <c r="A1052" s="2">
        <v>43284.604413113397</v>
      </c>
      <c r="B1052" s="1" t="s">
        <v>124</v>
      </c>
      <c r="C1052" s="1" t="s">
        <v>125</v>
      </c>
      <c r="D1052" s="1" t="s">
        <v>40</v>
      </c>
      <c r="E1052" s="1" t="s">
        <v>126</v>
      </c>
      <c r="F1052" s="3">
        <v>1</v>
      </c>
      <c r="G1052" s="1" t="s">
        <v>29</v>
      </c>
      <c r="H1052" s="3">
        <v>29.3</v>
      </c>
      <c r="I1052" s="3">
        <v>29.3</v>
      </c>
      <c r="J1052" s="1" t="s">
        <v>42</v>
      </c>
      <c r="L1052" s="1" t="s">
        <v>43</v>
      </c>
      <c r="M1052" s="1" t="s">
        <v>1021</v>
      </c>
      <c r="N1052" s="1" t="s">
        <v>33</v>
      </c>
      <c r="O1052" s="1" t="s">
        <v>34</v>
      </c>
      <c r="P1052" s="1" t="s">
        <v>35</v>
      </c>
      <c r="Q1052" s="1" t="s">
        <v>90</v>
      </c>
      <c r="R1052" s="1" t="s">
        <v>91</v>
      </c>
      <c r="U1052" s="1" t="s">
        <v>69</v>
      </c>
      <c r="W1052" s="1">
        <f t="shared" si="34"/>
        <v>2018</v>
      </c>
      <c r="X1052" s="1">
        <f t="shared" si="35"/>
        <v>7</v>
      </c>
      <c r="Z1052" s="3">
        <v>0</v>
      </c>
    </row>
    <row r="1053" spans="1:26" ht="12.75" customHeight="1" x14ac:dyDescent="0.25">
      <c r="A1053" s="2">
        <v>43284.604413113397</v>
      </c>
      <c r="B1053" s="1" t="s">
        <v>220</v>
      </c>
      <c r="C1053" s="1" t="s">
        <v>221</v>
      </c>
      <c r="D1053" s="1" t="s">
        <v>57</v>
      </c>
      <c r="E1053" s="1" t="s">
        <v>222</v>
      </c>
      <c r="F1053" s="3">
        <v>4</v>
      </c>
      <c r="G1053" s="1" t="s">
        <v>29</v>
      </c>
      <c r="H1053" s="3">
        <v>32.67</v>
      </c>
      <c r="I1053" s="3">
        <v>130.68</v>
      </c>
      <c r="J1053" s="1" t="s">
        <v>42</v>
      </c>
      <c r="L1053" s="1" t="s">
        <v>43</v>
      </c>
      <c r="M1053" s="1" t="s">
        <v>1021</v>
      </c>
      <c r="N1053" s="1" t="s">
        <v>33</v>
      </c>
      <c r="O1053" s="1" t="s">
        <v>34</v>
      </c>
      <c r="P1053" s="1" t="s">
        <v>35</v>
      </c>
      <c r="Q1053" s="1" t="s">
        <v>59</v>
      </c>
      <c r="R1053" s="1" t="s">
        <v>60</v>
      </c>
      <c r="U1053" s="1" t="s">
        <v>61</v>
      </c>
      <c r="W1053" s="1">
        <f t="shared" si="34"/>
        <v>2018</v>
      </c>
      <c r="X1053" s="1">
        <f t="shared" si="35"/>
        <v>7</v>
      </c>
      <c r="Z1053" s="3">
        <v>0</v>
      </c>
    </row>
    <row r="1054" spans="1:26" ht="12.75" customHeight="1" x14ac:dyDescent="0.25">
      <c r="A1054" s="2">
        <v>43284.604413113397</v>
      </c>
      <c r="C1054" s="1" t="s">
        <v>130</v>
      </c>
      <c r="D1054" s="1" t="s">
        <v>27</v>
      </c>
      <c r="E1054" s="1" t="s">
        <v>131</v>
      </c>
      <c r="F1054" s="3">
        <v>1</v>
      </c>
      <c r="G1054" s="1" t="s">
        <v>105</v>
      </c>
      <c r="H1054" s="3">
        <v>35.18</v>
      </c>
      <c r="I1054" s="3">
        <v>35.18</v>
      </c>
      <c r="J1054" s="1" t="s">
        <v>42</v>
      </c>
      <c r="L1054" s="1" t="s">
        <v>43</v>
      </c>
      <c r="M1054" s="1" t="s">
        <v>1021</v>
      </c>
      <c r="N1054" s="1" t="s">
        <v>33</v>
      </c>
      <c r="O1054" s="1" t="s">
        <v>34</v>
      </c>
      <c r="P1054" s="1" t="s">
        <v>35</v>
      </c>
      <c r="Q1054" s="1" t="s">
        <v>132</v>
      </c>
      <c r="R1054" s="1" t="s">
        <v>133</v>
      </c>
      <c r="W1054" s="1">
        <f t="shared" si="34"/>
        <v>2018</v>
      </c>
      <c r="X1054" s="1">
        <f t="shared" si="35"/>
        <v>7</v>
      </c>
      <c r="Z1054" s="3">
        <v>0</v>
      </c>
    </row>
    <row r="1055" spans="1:26" ht="12.75" customHeight="1" x14ac:dyDescent="0.25">
      <c r="A1055" s="2">
        <v>43284.604413113397</v>
      </c>
      <c r="B1055" s="1" t="s">
        <v>118</v>
      </c>
      <c r="C1055" s="1" t="s">
        <v>119</v>
      </c>
      <c r="D1055" s="1" t="s">
        <v>57</v>
      </c>
      <c r="E1055" s="1" t="s">
        <v>120</v>
      </c>
      <c r="F1055" s="3">
        <v>3</v>
      </c>
      <c r="G1055" s="1" t="s">
        <v>29</v>
      </c>
      <c r="H1055" s="3">
        <v>37.83</v>
      </c>
      <c r="I1055" s="3">
        <v>113.48</v>
      </c>
      <c r="J1055" s="1" t="s">
        <v>42</v>
      </c>
      <c r="L1055" s="1" t="s">
        <v>43</v>
      </c>
      <c r="M1055" s="1" t="s">
        <v>1021</v>
      </c>
      <c r="N1055" s="1" t="s">
        <v>33</v>
      </c>
      <c r="O1055" s="1" t="s">
        <v>34</v>
      </c>
      <c r="P1055" s="1" t="s">
        <v>35</v>
      </c>
      <c r="Q1055" s="1" t="s">
        <v>121</v>
      </c>
      <c r="R1055" s="1" t="s">
        <v>122</v>
      </c>
      <c r="U1055" s="1" t="s">
        <v>123</v>
      </c>
      <c r="W1055" s="1">
        <f t="shared" si="34"/>
        <v>2018</v>
      </c>
      <c r="X1055" s="1">
        <f t="shared" si="35"/>
        <v>7</v>
      </c>
      <c r="Z1055" s="3">
        <v>0</v>
      </c>
    </row>
    <row r="1056" spans="1:26" ht="12.75" customHeight="1" x14ac:dyDescent="0.25">
      <c r="A1056" s="2">
        <v>43284.604413113397</v>
      </c>
      <c r="B1056" s="1" t="s">
        <v>134</v>
      </c>
      <c r="C1056" s="1" t="s">
        <v>135</v>
      </c>
      <c r="D1056" s="1" t="s">
        <v>40</v>
      </c>
      <c r="E1056" s="1" t="s">
        <v>136</v>
      </c>
      <c r="F1056" s="3">
        <v>4</v>
      </c>
      <c r="G1056" s="1" t="s">
        <v>29</v>
      </c>
      <c r="H1056" s="3">
        <v>48.4</v>
      </c>
      <c r="I1056" s="3">
        <v>193.59</v>
      </c>
      <c r="J1056" s="1" t="s">
        <v>42</v>
      </c>
      <c r="L1056" s="1" t="s">
        <v>43</v>
      </c>
      <c r="M1056" s="1" t="s">
        <v>1021</v>
      </c>
      <c r="N1056" s="1" t="s">
        <v>33</v>
      </c>
      <c r="O1056" s="1" t="s">
        <v>34</v>
      </c>
      <c r="P1056" s="1" t="s">
        <v>35</v>
      </c>
      <c r="Q1056" s="1" t="s">
        <v>137</v>
      </c>
      <c r="R1056" s="1" t="s">
        <v>138</v>
      </c>
      <c r="U1056" s="1" t="s">
        <v>139</v>
      </c>
      <c r="W1056" s="1">
        <f t="shared" si="34"/>
        <v>2018</v>
      </c>
      <c r="X1056" s="1">
        <f t="shared" si="35"/>
        <v>7</v>
      </c>
      <c r="Z1056" s="3">
        <v>0</v>
      </c>
    </row>
    <row r="1057" spans="1:26" ht="12.75" customHeight="1" x14ac:dyDescent="0.25">
      <c r="A1057" s="2">
        <v>43284.604413113397</v>
      </c>
      <c r="B1057" s="1" t="s">
        <v>144</v>
      </c>
      <c r="C1057" s="1" t="s">
        <v>145</v>
      </c>
      <c r="D1057" s="1" t="s">
        <v>40</v>
      </c>
      <c r="E1057" s="1" t="s">
        <v>146</v>
      </c>
      <c r="F1057" s="3">
        <v>3</v>
      </c>
      <c r="G1057" s="1" t="s">
        <v>29</v>
      </c>
      <c r="H1057" s="3">
        <v>50.8</v>
      </c>
      <c r="I1057" s="3">
        <v>152.4</v>
      </c>
      <c r="J1057" s="1" t="s">
        <v>42</v>
      </c>
      <c r="L1057" s="1" t="s">
        <v>43</v>
      </c>
      <c r="M1057" s="1" t="s">
        <v>1021</v>
      </c>
      <c r="N1057" s="1" t="s">
        <v>33</v>
      </c>
      <c r="O1057" s="1" t="s">
        <v>34</v>
      </c>
      <c r="P1057" s="1" t="s">
        <v>35</v>
      </c>
      <c r="Q1057" s="1" t="s">
        <v>147</v>
      </c>
      <c r="R1057" s="1" t="s">
        <v>148</v>
      </c>
      <c r="U1057" s="1" t="s">
        <v>139</v>
      </c>
      <c r="W1057" s="1">
        <f t="shared" si="34"/>
        <v>2018</v>
      </c>
      <c r="X1057" s="1">
        <f t="shared" si="35"/>
        <v>7</v>
      </c>
      <c r="Z1057" s="3">
        <v>0</v>
      </c>
    </row>
    <row r="1058" spans="1:26" ht="12.75" customHeight="1" x14ac:dyDescent="0.25">
      <c r="A1058" s="2">
        <v>43284.604413113397</v>
      </c>
      <c r="C1058" s="1" t="s">
        <v>158</v>
      </c>
      <c r="D1058" s="1" t="s">
        <v>27</v>
      </c>
      <c r="E1058" s="1" t="s">
        <v>159</v>
      </c>
      <c r="F1058" s="3">
        <v>1</v>
      </c>
      <c r="G1058" s="1" t="s">
        <v>105</v>
      </c>
      <c r="H1058" s="3">
        <v>57.72</v>
      </c>
      <c r="I1058" s="3">
        <v>57.72</v>
      </c>
      <c r="J1058" s="1" t="s">
        <v>42</v>
      </c>
      <c r="L1058" s="1" t="s">
        <v>43</v>
      </c>
      <c r="M1058" s="1" t="s">
        <v>1021</v>
      </c>
      <c r="N1058" s="1" t="s">
        <v>33</v>
      </c>
      <c r="O1058" s="1" t="s">
        <v>34</v>
      </c>
      <c r="P1058" s="1" t="s">
        <v>35</v>
      </c>
      <c r="Q1058" s="1" t="s">
        <v>112</v>
      </c>
      <c r="R1058" s="1" t="s">
        <v>113</v>
      </c>
      <c r="U1058" s="1" t="s">
        <v>160</v>
      </c>
      <c r="W1058" s="1">
        <f t="shared" si="34"/>
        <v>2018</v>
      </c>
      <c r="X1058" s="1">
        <f t="shared" si="35"/>
        <v>7</v>
      </c>
      <c r="Z1058" s="3">
        <v>0</v>
      </c>
    </row>
    <row r="1059" spans="1:26" ht="12.75" customHeight="1" x14ac:dyDescent="0.25">
      <c r="A1059" s="2">
        <v>43284.604413113397</v>
      </c>
      <c r="B1059" s="1" t="s">
        <v>560</v>
      </c>
      <c r="C1059" s="1" t="s">
        <v>561</v>
      </c>
      <c r="D1059" s="1" t="s">
        <v>57</v>
      </c>
      <c r="E1059" s="1" t="s">
        <v>562</v>
      </c>
      <c r="F1059" s="3">
        <v>1</v>
      </c>
      <c r="G1059" s="1" t="s">
        <v>29</v>
      </c>
      <c r="H1059" s="3">
        <v>59.13</v>
      </c>
      <c r="I1059" s="3">
        <v>59.13</v>
      </c>
      <c r="J1059" s="1" t="s">
        <v>42</v>
      </c>
      <c r="L1059" s="1" t="s">
        <v>43</v>
      </c>
      <c r="M1059" s="1" t="s">
        <v>1021</v>
      </c>
      <c r="N1059" s="1" t="s">
        <v>33</v>
      </c>
      <c r="O1059" s="1" t="s">
        <v>34</v>
      </c>
      <c r="P1059" s="1" t="s">
        <v>35</v>
      </c>
      <c r="Q1059" s="1" t="s">
        <v>59</v>
      </c>
      <c r="R1059" s="1" t="s">
        <v>60</v>
      </c>
      <c r="U1059" s="1" t="s">
        <v>61</v>
      </c>
      <c r="W1059" s="1">
        <f t="shared" si="34"/>
        <v>2018</v>
      </c>
      <c r="X1059" s="1">
        <f t="shared" si="35"/>
        <v>7</v>
      </c>
      <c r="Z1059" s="3">
        <v>0</v>
      </c>
    </row>
    <row r="1060" spans="1:26" ht="12.75" customHeight="1" x14ac:dyDescent="0.25">
      <c r="A1060" s="2">
        <v>43284.604413113397</v>
      </c>
      <c r="C1060" s="1" t="s">
        <v>285</v>
      </c>
      <c r="D1060" s="1" t="s">
        <v>40</v>
      </c>
      <c r="E1060" s="1" t="s">
        <v>286</v>
      </c>
      <c r="F1060" s="3">
        <v>7</v>
      </c>
      <c r="G1060" s="1" t="s">
        <v>105</v>
      </c>
      <c r="H1060" s="3">
        <v>60.5</v>
      </c>
      <c r="I1060" s="3">
        <v>423.5</v>
      </c>
      <c r="J1060" s="1" t="s">
        <v>42</v>
      </c>
      <c r="L1060" s="1" t="s">
        <v>43</v>
      </c>
      <c r="M1060" s="1" t="s">
        <v>1021</v>
      </c>
      <c r="N1060" s="1" t="s">
        <v>33</v>
      </c>
      <c r="O1060" s="1" t="s">
        <v>34</v>
      </c>
      <c r="P1060" s="1" t="s">
        <v>35</v>
      </c>
      <c r="Q1060" s="1" t="s">
        <v>181</v>
      </c>
      <c r="R1060" s="1" t="s">
        <v>182</v>
      </c>
      <c r="U1060" s="1" t="s">
        <v>288</v>
      </c>
      <c r="W1060" s="1">
        <f t="shared" si="34"/>
        <v>2018</v>
      </c>
      <c r="X1060" s="1">
        <f t="shared" si="35"/>
        <v>7</v>
      </c>
      <c r="Z1060" s="3">
        <v>0</v>
      </c>
    </row>
    <row r="1061" spans="1:26" ht="12.75" customHeight="1" x14ac:dyDescent="0.25">
      <c r="A1061" s="2">
        <v>43284.604413113397</v>
      </c>
      <c r="B1061" s="1" t="s">
        <v>847</v>
      </c>
      <c r="C1061" s="1" t="s">
        <v>848</v>
      </c>
      <c r="D1061" s="1" t="s">
        <v>40</v>
      </c>
      <c r="E1061" s="1" t="s">
        <v>849</v>
      </c>
      <c r="F1061" s="3">
        <v>1</v>
      </c>
      <c r="G1061" s="1" t="s">
        <v>29</v>
      </c>
      <c r="H1061" s="3">
        <v>68</v>
      </c>
      <c r="I1061" s="3">
        <v>68</v>
      </c>
      <c r="J1061" s="1" t="s">
        <v>42</v>
      </c>
      <c r="L1061" s="1" t="s">
        <v>43</v>
      </c>
      <c r="M1061" s="1" t="s">
        <v>1021</v>
      </c>
      <c r="N1061" s="1" t="s">
        <v>33</v>
      </c>
      <c r="O1061" s="1" t="s">
        <v>34</v>
      </c>
      <c r="P1061" s="1" t="s">
        <v>35</v>
      </c>
      <c r="Q1061" s="1" t="s">
        <v>79</v>
      </c>
      <c r="R1061" s="1" t="s">
        <v>80</v>
      </c>
      <c r="W1061" s="1">
        <f t="shared" si="34"/>
        <v>2018</v>
      </c>
      <c r="X1061" s="1">
        <f t="shared" si="35"/>
        <v>7</v>
      </c>
      <c r="Z1061" s="3">
        <v>0</v>
      </c>
    </row>
    <row r="1062" spans="1:26" ht="12.75" customHeight="1" x14ac:dyDescent="0.25">
      <c r="A1062" s="2">
        <v>43284.604413113397</v>
      </c>
      <c r="B1062" s="1" t="s">
        <v>667</v>
      </c>
      <c r="C1062" s="1" t="s">
        <v>668</v>
      </c>
      <c r="D1062" s="1" t="s">
        <v>40</v>
      </c>
      <c r="E1062" s="1" t="s">
        <v>669</v>
      </c>
      <c r="F1062" s="3">
        <v>2</v>
      </c>
      <c r="G1062" s="1" t="s">
        <v>29</v>
      </c>
      <c r="H1062" s="3">
        <v>71.400000000000006</v>
      </c>
      <c r="I1062" s="3">
        <v>142.80000000000001</v>
      </c>
      <c r="J1062" s="1" t="s">
        <v>42</v>
      </c>
      <c r="L1062" s="1" t="s">
        <v>43</v>
      </c>
      <c r="M1062" s="1" t="s">
        <v>1021</v>
      </c>
      <c r="N1062" s="1" t="s">
        <v>33</v>
      </c>
      <c r="O1062" s="1" t="s">
        <v>34</v>
      </c>
      <c r="P1062" s="1" t="s">
        <v>35</v>
      </c>
      <c r="Q1062" s="1" t="s">
        <v>79</v>
      </c>
      <c r="R1062" s="1" t="s">
        <v>80</v>
      </c>
      <c r="U1062" s="1" t="s">
        <v>670</v>
      </c>
      <c r="W1062" s="1">
        <f t="shared" si="34"/>
        <v>2018</v>
      </c>
      <c r="X1062" s="1">
        <f t="shared" si="35"/>
        <v>7</v>
      </c>
      <c r="Z1062" s="3">
        <v>0</v>
      </c>
    </row>
    <row r="1063" spans="1:26" ht="12.75" customHeight="1" x14ac:dyDescent="0.25">
      <c r="A1063" s="2">
        <v>43284.604413113397</v>
      </c>
      <c r="B1063" s="1" t="s">
        <v>435</v>
      </c>
      <c r="C1063" s="1" t="s">
        <v>436</v>
      </c>
      <c r="D1063" s="1" t="s">
        <v>40</v>
      </c>
      <c r="E1063" s="1" t="s">
        <v>437</v>
      </c>
      <c r="F1063" s="3">
        <v>2</v>
      </c>
      <c r="G1063" s="1" t="s">
        <v>29</v>
      </c>
      <c r="H1063" s="3">
        <v>145.19999999999999</v>
      </c>
      <c r="I1063" s="3">
        <v>290.39999999999998</v>
      </c>
      <c r="J1063" s="1" t="s">
        <v>42</v>
      </c>
      <c r="L1063" s="1" t="s">
        <v>43</v>
      </c>
      <c r="M1063" s="1" t="s">
        <v>1021</v>
      </c>
      <c r="N1063" s="1" t="s">
        <v>33</v>
      </c>
      <c r="O1063" s="1" t="s">
        <v>34</v>
      </c>
      <c r="P1063" s="1" t="s">
        <v>35</v>
      </c>
      <c r="Q1063" s="1" t="s">
        <v>282</v>
      </c>
      <c r="R1063" s="1" t="s">
        <v>283</v>
      </c>
      <c r="U1063" s="1" t="s">
        <v>193</v>
      </c>
      <c r="W1063" s="1">
        <f t="shared" si="34"/>
        <v>2018</v>
      </c>
      <c r="X1063" s="1">
        <f t="shared" si="35"/>
        <v>7</v>
      </c>
      <c r="Z1063" s="3">
        <v>0</v>
      </c>
    </row>
    <row r="1064" spans="1:26" ht="12.75" customHeight="1" x14ac:dyDescent="0.25">
      <c r="A1064" s="2">
        <v>43284.604413113397</v>
      </c>
      <c r="B1064" s="1" t="s">
        <v>452</v>
      </c>
      <c r="C1064" s="1" t="s">
        <v>453</v>
      </c>
      <c r="D1064" s="1" t="s">
        <v>57</v>
      </c>
      <c r="E1064" s="1" t="s">
        <v>454</v>
      </c>
      <c r="F1064" s="3">
        <v>1</v>
      </c>
      <c r="G1064" s="1" t="s">
        <v>29</v>
      </c>
      <c r="H1064" s="3">
        <v>151.25</v>
      </c>
      <c r="I1064" s="3">
        <v>151.25</v>
      </c>
      <c r="J1064" s="1" t="s">
        <v>42</v>
      </c>
      <c r="L1064" s="1" t="s">
        <v>43</v>
      </c>
      <c r="M1064" s="1" t="s">
        <v>1021</v>
      </c>
      <c r="N1064" s="1" t="s">
        <v>33</v>
      </c>
      <c r="O1064" s="1" t="s">
        <v>34</v>
      </c>
      <c r="P1064" s="1" t="s">
        <v>35</v>
      </c>
      <c r="Q1064" s="1" t="s">
        <v>59</v>
      </c>
      <c r="R1064" s="1" t="s">
        <v>60</v>
      </c>
      <c r="U1064" s="1" t="s">
        <v>61</v>
      </c>
      <c r="W1064" s="1">
        <f t="shared" si="34"/>
        <v>2018</v>
      </c>
      <c r="X1064" s="1">
        <f t="shared" si="35"/>
        <v>7</v>
      </c>
      <c r="Z1064" s="3">
        <v>0</v>
      </c>
    </row>
    <row r="1065" spans="1:26" ht="12.75" customHeight="1" x14ac:dyDescent="0.25">
      <c r="A1065" s="2">
        <v>43284.604413113397</v>
      </c>
      <c r="B1065" s="1" t="s">
        <v>232</v>
      </c>
      <c r="C1065" s="1" t="s">
        <v>233</v>
      </c>
      <c r="D1065" s="1" t="s">
        <v>27</v>
      </c>
      <c r="E1065" s="1" t="s">
        <v>234</v>
      </c>
      <c r="F1065" s="3">
        <v>1</v>
      </c>
      <c r="G1065" s="1" t="s">
        <v>105</v>
      </c>
      <c r="H1065" s="3">
        <v>272.25</v>
      </c>
      <c r="I1065" s="3">
        <v>272.25</v>
      </c>
      <c r="J1065" s="1" t="s">
        <v>42</v>
      </c>
      <c r="L1065" s="1" t="s">
        <v>43</v>
      </c>
      <c r="M1065" s="1" t="s">
        <v>1021</v>
      </c>
      <c r="N1065" s="1" t="s">
        <v>33</v>
      </c>
      <c r="O1065" s="1" t="s">
        <v>34</v>
      </c>
      <c r="P1065" s="1" t="s">
        <v>35</v>
      </c>
      <c r="Q1065" s="1" t="s">
        <v>112</v>
      </c>
      <c r="R1065" s="1" t="s">
        <v>113</v>
      </c>
      <c r="U1065" s="1" t="s">
        <v>164</v>
      </c>
      <c r="W1065" s="1">
        <f t="shared" si="34"/>
        <v>2018</v>
      </c>
      <c r="X1065" s="1">
        <f t="shared" si="35"/>
        <v>7</v>
      </c>
      <c r="Z1065" s="3">
        <v>0</v>
      </c>
    </row>
    <row r="1066" spans="1:26" ht="12.75" customHeight="1" x14ac:dyDescent="0.25">
      <c r="A1066" s="2">
        <v>43284.604413113397</v>
      </c>
      <c r="B1066" s="1" t="s">
        <v>194</v>
      </c>
      <c r="C1066" s="1" t="s">
        <v>195</v>
      </c>
      <c r="D1066" s="1" t="s">
        <v>27</v>
      </c>
      <c r="E1066" s="1" t="s">
        <v>196</v>
      </c>
      <c r="F1066" s="3">
        <v>1</v>
      </c>
      <c r="G1066" s="1" t="s">
        <v>29</v>
      </c>
      <c r="H1066" s="3">
        <v>738.1</v>
      </c>
      <c r="I1066" s="3">
        <v>738.1</v>
      </c>
      <c r="J1066" s="1" t="s">
        <v>42</v>
      </c>
      <c r="L1066" s="1" t="s">
        <v>43</v>
      </c>
      <c r="M1066" s="1" t="s">
        <v>1021</v>
      </c>
      <c r="N1066" s="1" t="s">
        <v>33</v>
      </c>
      <c r="O1066" s="1" t="s">
        <v>34</v>
      </c>
      <c r="P1066" s="1" t="s">
        <v>35</v>
      </c>
      <c r="Q1066" s="1" t="s">
        <v>36</v>
      </c>
      <c r="R1066" s="1" t="s">
        <v>37</v>
      </c>
      <c r="U1066" s="1" t="s">
        <v>193</v>
      </c>
      <c r="W1066" s="1">
        <f t="shared" si="34"/>
        <v>2018</v>
      </c>
      <c r="X1066" s="1">
        <f t="shared" si="35"/>
        <v>7</v>
      </c>
      <c r="Z1066" s="3">
        <v>0</v>
      </c>
    </row>
    <row r="1067" spans="1:26" ht="12.75" customHeight="1" x14ac:dyDescent="0.25">
      <c r="A1067" s="2">
        <v>43284.605957372703</v>
      </c>
      <c r="B1067" s="1" t="s">
        <v>197</v>
      </c>
      <c r="C1067" s="1" t="s">
        <v>198</v>
      </c>
      <c r="D1067" s="1" t="s">
        <v>150</v>
      </c>
      <c r="E1067" s="1" t="s">
        <v>199</v>
      </c>
      <c r="F1067" s="3">
        <v>50</v>
      </c>
      <c r="G1067" s="1" t="s">
        <v>29</v>
      </c>
      <c r="H1067" s="3">
        <v>0.23</v>
      </c>
      <c r="I1067" s="3">
        <v>11.35</v>
      </c>
      <c r="J1067" s="1" t="s">
        <v>235</v>
      </c>
      <c r="L1067" s="1" t="s">
        <v>236</v>
      </c>
      <c r="M1067" s="1" t="s">
        <v>1032</v>
      </c>
      <c r="N1067" s="1" t="s">
        <v>33</v>
      </c>
      <c r="O1067" s="1" t="s">
        <v>34</v>
      </c>
      <c r="P1067" s="1" t="s">
        <v>35</v>
      </c>
      <c r="Q1067" s="1" t="s">
        <v>152</v>
      </c>
      <c r="R1067" s="1" t="s">
        <v>153</v>
      </c>
      <c r="U1067" s="1" t="s">
        <v>203</v>
      </c>
      <c r="W1067" s="1">
        <f t="shared" si="34"/>
        <v>2018</v>
      </c>
      <c r="X1067" s="1">
        <f t="shared" si="35"/>
        <v>7</v>
      </c>
      <c r="Z1067" s="3">
        <v>0</v>
      </c>
    </row>
    <row r="1068" spans="1:26" ht="12.75" customHeight="1" x14ac:dyDescent="0.25">
      <c r="A1068" s="2">
        <v>43284.605957372703</v>
      </c>
      <c r="B1068" s="1" t="s">
        <v>417</v>
      </c>
      <c r="C1068" s="1" t="s">
        <v>418</v>
      </c>
      <c r="D1068" s="1" t="s">
        <v>40</v>
      </c>
      <c r="E1068" s="1" t="s">
        <v>419</v>
      </c>
      <c r="F1068" s="3">
        <v>30</v>
      </c>
      <c r="G1068" s="1" t="s">
        <v>29</v>
      </c>
      <c r="H1068" s="3">
        <v>0.61</v>
      </c>
      <c r="I1068" s="3">
        <v>18.3</v>
      </c>
      <c r="J1068" s="1" t="s">
        <v>235</v>
      </c>
      <c r="L1068" s="1" t="s">
        <v>236</v>
      </c>
      <c r="M1068" s="1" t="s">
        <v>1032</v>
      </c>
      <c r="N1068" s="1" t="s">
        <v>33</v>
      </c>
      <c r="O1068" s="1" t="s">
        <v>34</v>
      </c>
      <c r="P1068" s="1" t="s">
        <v>35</v>
      </c>
      <c r="Q1068" s="1" t="s">
        <v>67</v>
      </c>
      <c r="R1068" s="1" t="s">
        <v>68</v>
      </c>
      <c r="U1068" s="1" t="s">
        <v>421</v>
      </c>
      <c r="W1068" s="1">
        <f t="shared" si="34"/>
        <v>2018</v>
      </c>
      <c r="X1068" s="1">
        <f t="shared" si="35"/>
        <v>7</v>
      </c>
      <c r="Z1068" s="3">
        <v>0</v>
      </c>
    </row>
    <row r="1069" spans="1:26" ht="12.75" customHeight="1" x14ac:dyDescent="0.25">
      <c r="A1069" s="2">
        <v>43284.605957372703</v>
      </c>
      <c r="B1069" s="1" t="s">
        <v>38</v>
      </c>
      <c r="C1069" s="1" t="s">
        <v>39</v>
      </c>
      <c r="D1069" s="1" t="s">
        <v>40</v>
      </c>
      <c r="E1069" s="1" t="s">
        <v>41</v>
      </c>
      <c r="F1069" s="3">
        <v>50</v>
      </c>
      <c r="G1069" s="1" t="s">
        <v>29</v>
      </c>
      <c r="H1069" s="3">
        <v>1.05</v>
      </c>
      <c r="I1069" s="3">
        <v>52.5</v>
      </c>
      <c r="J1069" s="1" t="s">
        <v>235</v>
      </c>
      <c r="L1069" s="1" t="s">
        <v>236</v>
      </c>
      <c r="M1069" s="1" t="s">
        <v>1032</v>
      </c>
      <c r="N1069" s="1" t="s">
        <v>33</v>
      </c>
      <c r="O1069" s="1" t="s">
        <v>34</v>
      </c>
      <c r="P1069" s="1" t="s">
        <v>35</v>
      </c>
      <c r="Q1069" s="1" t="s">
        <v>45</v>
      </c>
      <c r="R1069" s="1" t="s">
        <v>46</v>
      </c>
      <c r="W1069" s="1">
        <f t="shared" si="34"/>
        <v>2018</v>
      </c>
      <c r="X1069" s="1">
        <f t="shared" si="35"/>
        <v>7</v>
      </c>
      <c r="Z1069" s="3">
        <v>0</v>
      </c>
    </row>
    <row r="1070" spans="1:26" ht="12.75" customHeight="1" x14ac:dyDescent="0.25">
      <c r="A1070" s="2">
        <v>43284.605957372703</v>
      </c>
      <c r="B1070" s="1" t="s">
        <v>47</v>
      </c>
      <c r="C1070" s="1" t="s">
        <v>48</v>
      </c>
      <c r="D1070" s="1" t="s">
        <v>40</v>
      </c>
      <c r="E1070" s="1" t="s">
        <v>49</v>
      </c>
      <c r="F1070" s="3">
        <v>20</v>
      </c>
      <c r="G1070" s="1" t="s">
        <v>29</v>
      </c>
      <c r="H1070" s="3">
        <v>1.06</v>
      </c>
      <c r="I1070" s="3">
        <v>21.2</v>
      </c>
      <c r="J1070" s="1" t="s">
        <v>235</v>
      </c>
      <c r="L1070" s="1" t="s">
        <v>236</v>
      </c>
      <c r="M1070" s="1" t="s">
        <v>1032</v>
      </c>
      <c r="N1070" s="1" t="s">
        <v>33</v>
      </c>
      <c r="O1070" s="1" t="s">
        <v>34</v>
      </c>
      <c r="P1070" s="1" t="s">
        <v>35</v>
      </c>
      <c r="Q1070" s="1" t="s">
        <v>45</v>
      </c>
      <c r="R1070" s="1" t="s">
        <v>46</v>
      </c>
      <c r="W1070" s="1">
        <f t="shared" si="34"/>
        <v>2018</v>
      </c>
      <c r="X1070" s="1">
        <f t="shared" si="35"/>
        <v>7</v>
      </c>
      <c r="Z1070" s="3">
        <v>0</v>
      </c>
    </row>
    <row r="1071" spans="1:26" ht="12.75" customHeight="1" x14ac:dyDescent="0.25">
      <c r="A1071" s="2">
        <v>43284.605957372703</v>
      </c>
      <c r="C1071" s="1" t="s">
        <v>204</v>
      </c>
      <c r="D1071" s="1" t="s">
        <v>40</v>
      </c>
      <c r="E1071" s="1" t="s">
        <v>205</v>
      </c>
      <c r="F1071" s="3">
        <v>10</v>
      </c>
      <c r="G1071" s="1" t="s">
        <v>29</v>
      </c>
      <c r="H1071" s="3">
        <v>1.19</v>
      </c>
      <c r="I1071" s="3">
        <v>11.86</v>
      </c>
      <c r="J1071" s="1" t="s">
        <v>235</v>
      </c>
      <c r="L1071" s="1" t="s">
        <v>236</v>
      </c>
      <c r="M1071" s="1" t="s">
        <v>1032</v>
      </c>
      <c r="N1071" s="1" t="s">
        <v>33</v>
      </c>
      <c r="O1071" s="1" t="s">
        <v>34</v>
      </c>
      <c r="P1071" s="1" t="s">
        <v>35</v>
      </c>
      <c r="Q1071" s="1" t="s">
        <v>67</v>
      </c>
      <c r="R1071" s="1" t="s">
        <v>68</v>
      </c>
      <c r="U1071" s="1" t="s">
        <v>183</v>
      </c>
      <c r="W1071" s="1">
        <f t="shared" si="34"/>
        <v>2018</v>
      </c>
      <c r="X1071" s="1">
        <f t="shared" si="35"/>
        <v>7</v>
      </c>
      <c r="Z1071" s="3">
        <v>0</v>
      </c>
    </row>
    <row r="1072" spans="1:26" ht="12.75" customHeight="1" x14ac:dyDescent="0.25">
      <c r="A1072" s="2">
        <v>43284.605957372703</v>
      </c>
      <c r="B1072" s="1" t="s">
        <v>952</v>
      </c>
      <c r="C1072" s="1" t="s">
        <v>953</v>
      </c>
      <c r="D1072" s="1" t="s">
        <v>40</v>
      </c>
      <c r="E1072" s="1" t="s">
        <v>954</v>
      </c>
      <c r="F1072" s="3">
        <v>6</v>
      </c>
      <c r="G1072" s="1" t="s">
        <v>29</v>
      </c>
      <c r="H1072" s="3">
        <v>1.21</v>
      </c>
      <c r="I1072" s="3">
        <v>7.26</v>
      </c>
      <c r="J1072" s="1" t="s">
        <v>235</v>
      </c>
      <c r="L1072" s="1" t="s">
        <v>236</v>
      </c>
      <c r="M1072" s="1" t="s">
        <v>1032</v>
      </c>
      <c r="N1072" s="1" t="s">
        <v>33</v>
      </c>
      <c r="O1072" s="1" t="s">
        <v>34</v>
      </c>
      <c r="P1072" s="1" t="s">
        <v>35</v>
      </c>
      <c r="Q1072" s="1" t="s">
        <v>79</v>
      </c>
      <c r="R1072" s="1" t="s">
        <v>80</v>
      </c>
      <c r="U1072" s="1" t="s">
        <v>69</v>
      </c>
      <c r="W1072" s="1">
        <f t="shared" si="34"/>
        <v>2018</v>
      </c>
      <c r="X1072" s="1">
        <f t="shared" si="35"/>
        <v>7</v>
      </c>
      <c r="Z1072" s="3">
        <v>0</v>
      </c>
    </row>
    <row r="1073" spans="1:26" ht="12.75" customHeight="1" x14ac:dyDescent="0.25">
      <c r="A1073" s="2">
        <v>43284.605957372703</v>
      </c>
      <c r="B1073" s="1" t="s">
        <v>422</v>
      </c>
      <c r="C1073" s="1" t="s">
        <v>423</v>
      </c>
      <c r="D1073" s="1" t="s">
        <v>40</v>
      </c>
      <c r="E1073" s="1" t="s">
        <v>424</v>
      </c>
      <c r="F1073" s="3">
        <v>6</v>
      </c>
      <c r="G1073" s="1" t="s">
        <v>29</v>
      </c>
      <c r="H1073" s="3">
        <v>1.21</v>
      </c>
      <c r="I1073" s="3">
        <v>7.26</v>
      </c>
      <c r="J1073" s="1" t="s">
        <v>235</v>
      </c>
      <c r="L1073" s="1" t="s">
        <v>236</v>
      </c>
      <c r="M1073" s="1" t="s">
        <v>1032</v>
      </c>
      <c r="N1073" s="1" t="s">
        <v>33</v>
      </c>
      <c r="O1073" s="1" t="s">
        <v>34</v>
      </c>
      <c r="P1073" s="1" t="s">
        <v>35</v>
      </c>
      <c r="Q1073" s="1" t="s">
        <v>79</v>
      </c>
      <c r="R1073" s="1" t="s">
        <v>80</v>
      </c>
      <c r="U1073" s="1" t="s">
        <v>69</v>
      </c>
      <c r="W1073" s="1">
        <f t="shared" si="34"/>
        <v>2018</v>
      </c>
      <c r="X1073" s="1">
        <f t="shared" si="35"/>
        <v>7</v>
      </c>
      <c r="Z1073" s="3">
        <v>0</v>
      </c>
    </row>
    <row r="1074" spans="1:26" ht="12.75" customHeight="1" x14ac:dyDescent="0.25">
      <c r="A1074" s="2">
        <v>43284.605957372703</v>
      </c>
      <c r="B1074" s="1" t="s">
        <v>64</v>
      </c>
      <c r="C1074" s="1" t="s">
        <v>65</v>
      </c>
      <c r="D1074" s="1" t="s">
        <v>40</v>
      </c>
      <c r="E1074" s="1" t="s">
        <v>66</v>
      </c>
      <c r="F1074" s="3">
        <v>10</v>
      </c>
      <c r="G1074" s="1" t="s">
        <v>29</v>
      </c>
      <c r="H1074" s="3">
        <v>2.2400000000000002</v>
      </c>
      <c r="I1074" s="3">
        <v>22.43</v>
      </c>
      <c r="J1074" s="1" t="s">
        <v>235</v>
      </c>
      <c r="L1074" s="1" t="s">
        <v>236</v>
      </c>
      <c r="M1074" s="1" t="s">
        <v>1032</v>
      </c>
      <c r="N1074" s="1" t="s">
        <v>33</v>
      </c>
      <c r="O1074" s="1" t="s">
        <v>34</v>
      </c>
      <c r="P1074" s="1" t="s">
        <v>35</v>
      </c>
      <c r="Q1074" s="1" t="s">
        <v>67</v>
      </c>
      <c r="R1074" s="1" t="s">
        <v>68</v>
      </c>
      <c r="U1074" s="1" t="s">
        <v>69</v>
      </c>
      <c r="W1074" s="1">
        <f t="shared" si="34"/>
        <v>2018</v>
      </c>
      <c r="X1074" s="1">
        <f t="shared" si="35"/>
        <v>7</v>
      </c>
      <c r="Z1074" s="3">
        <v>0</v>
      </c>
    </row>
    <row r="1075" spans="1:26" ht="12.75" customHeight="1" x14ac:dyDescent="0.25">
      <c r="A1075" s="2">
        <v>43284.605957372703</v>
      </c>
      <c r="B1075" s="1" t="s">
        <v>241</v>
      </c>
      <c r="C1075" s="1" t="s">
        <v>242</v>
      </c>
      <c r="D1075" s="1" t="s">
        <v>40</v>
      </c>
      <c r="E1075" s="1" t="s">
        <v>243</v>
      </c>
      <c r="F1075" s="3">
        <v>3</v>
      </c>
      <c r="G1075" s="1" t="s">
        <v>105</v>
      </c>
      <c r="H1075" s="3">
        <v>2.66</v>
      </c>
      <c r="I1075" s="3">
        <v>7.98</v>
      </c>
      <c r="J1075" s="1" t="s">
        <v>235</v>
      </c>
      <c r="L1075" s="1" t="s">
        <v>236</v>
      </c>
      <c r="M1075" s="1" t="s">
        <v>1032</v>
      </c>
      <c r="N1075" s="1" t="s">
        <v>33</v>
      </c>
      <c r="O1075" s="1" t="s">
        <v>34</v>
      </c>
      <c r="P1075" s="1" t="s">
        <v>35</v>
      </c>
      <c r="Q1075" s="1" t="s">
        <v>90</v>
      </c>
      <c r="R1075" s="1" t="s">
        <v>91</v>
      </c>
      <c r="U1075" s="1" t="s">
        <v>69</v>
      </c>
      <c r="W1075" s="1">
        <f t="shared" si="34"/>
        <v>2018</v>
      </c>
      <c r="X1075" s="1">
        <f t="shared" si="35"/>
        <v>7</v>
      </c>
      <c r="Z1075" s="3">
        <v>0</v>
      </c>
    </row>
    <row r="1076" spans="1:26" ht="12.75" customHeight="1" x14ac:dyDescent="0.25">
      <c r="A1076" s="2">
        <v>43284.605957372703</v>
      </c>
      <c r="B1076" s="1" t="s">
        <v>564</v>
      </c>
      <c r="C1076" s="1" t="s">
        <v>565</v>
      </c>
      <c r="D1076" s="1" t="s">
        <v>40</v>
      </c>
      <c r="E1076" s="1" t="s">
        <v>566</v>
      </c>
      <c r="F1076" s="3">
        <v>6</v>
      </c>
      <c r="G1076" s="1" t="s">
        <v>29</v>
      </c>
      <c r="H1076" s="3">
        <v>2.71</v>
      </c>
      <c r="I1076" s="3">
        <v>16.260000000000002</v>
      </c>
      <c r="J1076" s="1" t="s">
        <v>235</v>
      </c>
      <c r="L1076" s="1" t="s">
        <v>236</v>
      </c>
      <c r="M1076" s="1" t="s">
        <v>1032</v>
      </c>
      <c r="N1076" s="1" t="s">
        <v>33</v>
      </c>
      <c r="O1076" s="1" t="s">
        <v>34</v>
      </c>
      <c r="P1076" s="1" t="s">
        <v>35</v>
      </c>
      <c r="Q1076" s="1" t="s">
        <v>67</v>
      </c>
      <c r="R1076" s="1" t="s">
        <v>68</v>
      </c>
      <c r="U1076" s="1" t="s">
        <v>69</v>
      </c>
      <c r="W1076" s="1">
        <f t="shared" si="34"/>
        <v>2018</v>
      </c>
      <c r="X1076" s="1">
        <f t="shared" si="35"/>
        <v>7</v>
      </c>
      <c r="Z1076" s="3">
        <v>0</v>
      </c>
    </row>
    <row r="1077" spans="1:26" ht="12.75" customHeight="1" x14ac:dyDescent="0.25">
      <c r="A1077" s="2">
        <v>43284.605957372703</v>
      </c>
      <c r="B1077" s="1" t="s">
        <v>296</v>
      </c>
      <c r="C1077" s="1" t="s">
        <v>297</v>
      </c>
      <c r="D1077" s="1" t="s">
        <v>40</v>
      </c>
      <c r="E1077" s="1" t="s">
        <v>298</v>
      </c>
      <c r="F1077" s="3">
        <v>300</v>
      </c>
      <c r="G1077" s="1" t="s">
        <v>29</v>
      </c>
      <c r="H1077" s="3">
        <v>2.88</v>
      </c>
      <c r="I1077" s="3">
        <v>862.89</v>
      </c>
      <c r="J1077" s="1" t="s">
        <v>235</v>
      </c>
      <c r="L1077" s="1" t="s">
        <v>236</v>
      </c>
      <c r="M1077" s="1" t="s">
        <v>1032</v>
      </c>
      <c r="N1077" s="1" t="s">
        <v>33</v>
      </c>
      <c r="O1077" s="1" t="s">
        <v>34</v>
      </c>
      <c r="P1077" s="1" t="s">
        <v>35</v>
      </c>
      <c r="Q1077" s="1" t="s">
        <v>300</v>
      </c>
      <c r="R1077" s="1" t="s">
        <v>301</v>
      </c>
      <c r="U1077" s="1" t="s">
        <v>302</v>
      </c>
      <c r="W1077" s="1">
        <f t="shared" si="34"/>
        <v>2018</v>
      </c>
      <c r="X1077" s="1">
        <f t="shared" si="35"/>
        <v>7</v>
      </c>
      <c r="Z1077" s="3">
        <v>0</v>
      </c>
    </row>
    <row r="1078" spans="1:26" ht="12.75" customHeight="1" x14ac:dyDescent="0.25">
      <c r="A1078" s="2">
        <v>43284.605957372703</v>
      </c>
      <c r="C1078" s="1" t="s">
        <v>975</v>
      </c>
      <c r="D1078" s="1" t="s">
        <v>40</v>
      </c>
      <c r="E1078" s="1" t="s">
        <v>976</v>
      </c>
      <c r="F1078" s="3">
        <v>17</v>
      </c>
      <c r="G1078" s="1" t="s">
        <v>29</v>
      </c>
      <c r="H1078" s="3">
        <v>3.48</v>
      </c>
      <c r="I1078" s="3">
        <v>59.16</v>
      </c>
      <c r="J1078" s="1" t="s">
        <v>235</v>
      </c>
      <c r="L1078" s="1" t="s">
        <v>236</v>
      </c>
      <c r="M1078" s="1" t="s">
        <v>1032</v>
      </c>
      <c r="N1078" s="1" t="s">
        <v>33</v>
      </c>
      <c r="O1078" s="1" t="s">
        <v>34</v>
      </c>
      <c r="P1078" s="1" t="s">
        <v>35</v>
      </c>
      <c r="Q1078" s="1" t="s">
        <v>282</v>
      </c>
      <c r="R1078" s="1" t="s">
        <v>283</v>
      </c>
      <c r="U1078" s="1" t="s">
        <v>183</v>
      </c>
      <c r="W1078" s="1">
        <f t="shared" si="34"/>
        <v>2018</v>
      </c>
      <c r="X1078" s="1">
        <f t="shared" si="35"/>
        <v>7</v>
      </c>
      <c r="Z1078" s="3">
        <v>0</v>
      </c>
    </row>
    <row r="1079" spans="1:26" ht="12.75" customHeight="1" x14ac:dyDescent="0.25">
      <c r="A1079" s="2">
        <v>43284.605957372703</v>
      </c>
      <c r="B1079" s="1" t="s">
        <v>253</v>
      </c>
      <c r="C1079" s="1" t="s">
        <v>254</v>
      </c>
      <c r="D1079" s="1" t="s">
        <v>40</v>
      </c>
      <c r="E1079" s="1" t="s">
        <v>255</v>
      </c>
      <c r="F1079" s="3">
        <v>20</v>
      </c>
      <c r="G1079" s="1" t="s">
        <v>29</v>
      </c>
      <c r="H1079" s="3">
        <v>4.24</v>
      </c>
      <c r="I1079" s="3">
        <v>84.73</v>
      </c>
      <c r="J1079" s="1" t="s">
        <v>235</v>
      </c>
      <c r="L1079" s="1" t="s">
        <v>236</v>
      </c>
      <c r="M1079" s="1" t="s">
        <v>1032</v>
      </c>
      <c r="N1079" s="1" t="s">
        <v>33</v>
      </c>
      <c r="O1079" s="1" t="s">
        <v>34</v>
      </c>
      <c r="P1079" s="1" t="s">
        <v>35</v>
      </c>
      <c r="Q1079" s="1" t="s">
        <v>79</v>
      </c>
      <c r="R1079" s="1" t="s">
        <v>80</v>
      </c>
      <c r="U1079" s="1" t="s">
        <v>69</v>
      </c>
      <c r="W1079" s="1">
        <f t="shared" si="34"/>
        <v>2018</v>
      </c>
      <c r="X1079" s="1">
        <f t="shared" si="35"/>
        <v>7</v>
      </c>
      <c r="Z1079" s="3">
        <v>0</v>
      </c>
    </row>
    <row r="1080" spans="1:26" ht="12.75" customHeight="1" x14ac:dyDescent="0.25">
      <c r="A1080" s="2">
        <v>43284.605957372703</v>
      </c>
      <c r="B1080" s="1" t="s">
        <v>206</v>
      </c>
      <c r="C1080" s="1" t="s">
        <v>207</v>
      </c>
      <c r="D1080" s="1" t="s">
        <v>40</v>
      </c>
      <c r="E1080" s="1" t="s">
        <v>208</v>
      </c>
      <c r="F1080" s="3">
        <v>12</v>
      </c>
      <c r="G1080" s="1" t="s">
        <v>29</v>
      </c>
      <c r="H1080" s="3">
        <v>4.4800000000000004</v>
      </c>
      <c r="I1080" s="3">
        <v>53.74</v>
      </c>
      <c r="J1080" s="1" t="s">
        <v>235</v>
      </c>
      <c r="L1080" s="1" t="s">
        <v>236</v>
      </c>
      <c r="M1080" s="1" t="s">
        <v>1032</v>
      </c>
      <c r="N1080" s="1" t="s">
        <v>33</v>
      </c>
      <c r="O1080" s="1" t="s">
        <v>34</v>
      </c>
      <c r="P1080" s="1" t="s">
        <v>35</v>
      </c>
      <c r="Q1080" s="1" t="s">
        <v>79</v>
      </c>
      <c r="R1080" s="1" t="s">
        <v>80</v>
      </c>
      <c r="U1080" s="1" t="s">
        <v>69</v>
      </c>
      <c r="W1080" s="1">
        <f t="shared" si="34"/>
        <v>2018</v>
      </c>
      <c r="X1080" s="1">
        <f t="shared" si="35"/>
        <v>7</v>
      </c>
      <c r="Z1080" s="3">
        <v>0</v>
      </c>
    </row>
    <row r="1081" spans="1:26" ht="12.75" customHeight="1" x14ac:dyDescent="0.25">
      <c r="A1081" s="2">
        <v>43284.605957372703</v>
      </c>
      <c r="C1081" s="1" t="s">
        <v>209</v>
      </c>
      <c r="D1081" s="1" t="s">
        <v>27</v>
      </c>
      <c r="E1081" s="1" t="s">
        <v>210</v>
      </c>
      <c r="F1081" s="3">
        <v>3</v>
      </c>
      <c r="G1081" s="1" t="s">
        <v>105</v>
      </c>
      <c r="H1081" s="3">
        <v>6.29</v>
      </c>
      <c r="I1081" s="3">
        <v>18.88</v>
      </c>
      <c r="J1081" s="1" t="s">
        <v>235</v>
      </c>
      <c r="L1081" s="1" t="s">
        <v>236</v>
      </c>
      <c r="M1081" s="1" t="s">
        <v>1032</v>
      </c>
      <c r="N1081" s="1" t="s">
        <v>33</v>
      </c>
      <c r="O1081" s="1" t="s">
        <v>34</v>
      </c>
      <c r="P1081" s="1" t="s">
        <v>35</v>
      </c>
      <c r="Q1081" s="1" t="s">
        <v>52</v>
      </c>
      <c r="R1081" s="1" t="s">
        <v>53</v>
      </c>
      <c r="U1081" s="1" t="s">
        <v>54</v>
      </c>
      <c r="W1081" s="1">
        <f t="shared" si="34"/>
        <v>2018</v>
      </c>
      <c r="X1081" s="1">
        <f t="shared" si="35"/>
        <v>7</v>
      </c>
      <c r="Z1081" s="3">
        <v>0</v>
      </c>
    </row>
    <row r="1082" spans="1:26" ht="12.75" customHeight="1" x14ac:dyDescent="0.25">
      <c r="A1082" s="2">
        <v>43284.605957372703</v>
      </c>
      <c r="C1082" s="1" t="s">
        <v>262</v>
      </c>
      <c r="D1082" s="1" t="s">
        <v>27</v>
      </c>
      <c r="E1082" s="1" t="s">
        <v>263</v>
      </c>
      <c r="F1082" s="3">
        <v>6</v>
      </c>
      <c r="G1082" s="1" t="s">
        <v>105</v>
      </c>
      <c r="H1082" s="3">
        <v>7.02</v>
      </c>
      <c r="I1082" s="3">
        <v>42.11</v>
      </c>
      <c r="J1082" s="1" t="s">
        <v>235</v>
      </c>
      <c r="L1082" s="1" t="s">
        <v>236</v>
      </c>
      <c r="M1082" s="1" t="s">
        <v>1032</v>
      </c>
      <c r="N1082" s="1" t="s">
        <v>33</v>
      </c>
      <c r="O1082" s="1" t="s">
        <v>34</v>
      </c>
      <c r="P1082" s="1" t="s">
        <v>35</v>
      </c>
      <c r="Q1082" s="1" t="s">
        <v>112</v>
      </c>
      <c r="R1082" s="1" t="s">
        <v>113</v>
      </c>
      <c r="U1082" s="1" t="s">
        <v>160</v>
      </c>
      <c r="W1082" s="1">
        <f t="shared" si="34"/>
        <v>2018</v>
      </c>
      <c r="X1082" s="1">
        <f t="shared" si="35"/>
        <v>7</v>
      </c>
      <c r="Z1082" s="3">
        <v>0</v>
      </c>
    </row>
    <row r="1083" spans="1:26" ht="12.75" customHeight="1" x14ac:dyDescent="0.25">
      <c r="A1083" s="2">
        <v>43284.605957372703</v>
      </c>
      <c r="B1083" s="1" t="s">
        <v>1033</v>
      </c>
      <c r="C1083" s="1" t="s">
        <v>1034</v>
      </c>
      <c r="D1083" s="1" t="s">
        <v>57</v>
      </c>
      <c r="E1083" s="1" t="s">
        <v>1035</v>
      </c>
      <c r="F1083" s="3">
        <v>1</v>
      </c>
      <c r="G1083" s="1" t="s">
        <v>29</v>
      </c>
      <c r="H1083" s="3">
        <v>7.2</v>
      </c>
      <c r="I1083" s="3">
        <v>7.2</v>
      </c>
      <c r="J1083" s="1" t="s">
        <v>235</v>
      </c>
      <c r="L1083" s="1" t="s">
        <v>236</v>
      </c>
      <c r="M1083" s="1" t="s">
        <v>1032</v>
      </c>
      <c r="N1083" s="1" t="s">
        <v>33</v>
      </c>
      <c r="O1083" s="1" t="s">
        <v>34</v>
      </c>
      <c r="P1083" s="1" t="s">
        <v>35</v>
      </c>
      <c r="Q1083" s="1" t="s">
        <v>106</v>
      </c>
      <c r="R1083" s="1" t="s">
        <v>107</v>
      </c>
      <c r="U1083" s="1" t="s">
        <v>61</v>
      </c>
      <c r="W1083" s="1">
        <f t="shared" si="34"/>
        <v>2018</v>
      </c>
      <c r="X1083" s="1">
        <f t="shared" si="35"/>
        <v>7</v>
      </c>
      <c r="Z1083" s="3">
        <v>0</v>
      </c>
    </row>
    <row r="1084" spans="1:26" ht="12.75" customHeight="1" x14ac:dyDescent="0.25">
      <c r="A1084" s="2">
        <v>43284.605957372703</v>
      </c>
      <c r="C1084" s="1" t="s">
        <v>330</v>
      </c>
      <c r="D1084" s="1" t="s">
        <v>40</v>
      </c>
      <c r="E1084" s="1" t="s">
        <v>331</v>
      </c>
      <c r="F1084" s="3">
        <v>40</v>
      </c>
      <c r="G1084" s="1" t="s">
        <v>29</v>
      </c>
      <c r="H1084" s="3">
        <v>7.37</v>
      </c>
      <c r="I1084" s="3">
        <v>294.72000000000003</v>
      </c>
      <c r="J1084" s="1" t="s">
        <v>235</v>
      </c>
      <c r="L1084" s="1" t="s">
        <v>236</v>
      </c>
      <c r="M1084" s="1" t="s">
        <v>1032</v>
      </c>
      <c r="N1084" s="1" t="s">
        <v>33</v>
      </c>
      <c r="O1084" s="1" t="s">
        <v>34</v>
      </c>
      <c r="P1084" s="1" t="s">
        <v>35</v>
      </c>
      <c r="Q1084" s="1" t="s">
        <v>282</v>
      </c>
      <c r="R1084" s="1" t="s">
        <v>283</v>
      </c>
      <c r="U1084" s="1" t="s">
        <v>183</v>
      </c>
      <c r="W1084" s="1">
        <f t="shared" si="34"/>
        <v>2018</v>
      </c>
      <c r="X1084" s="1">
        <f t="shared" si="35"/>
        <v>7</v>
      </c>
      <c r="Z1084" s="3">
        <v>0</v>
      </c>
    </row>
    <row r="1085" spans="1:26" ht="12.75" customHeight="1" x14ac:dyDescent="0.25">
      <c r="A1085" s="2">
        <v>43284.605957372703</v>
      </c>
      <c r="B1085" s="1" t="s">
        <v>259</v>
      </c>
      <c r="C1085" s="1" t="s">
        <v>260</v>
      </c>
      <c r="D1085" s="1" t="s">
        <v>40</v>
      </c>
      <c r="E1085" s="1" t="s">
        <v>261</v>
      </c>
      <c r="F1085" s="3">
        <v>1</v>
      </c>
      <c r="G1085" s="1" t="s">
        <v>29</v>
      </c>
      <c r="H1085" s="3">
        <v>8.4700000000000006</v>
      </c>
      <c r="I1085" s="3">
        <v>8.4700000000000006</v>
      </c>
      <c r="J1085" s="1" t="s">
        <v>235</v>
      </c>
      <c r="L1085" s="1" t="s">
        <v>236</v>
      </c>
      <c r="M1085" s="1" t="s">
        <v>1032</v>
      </c>
      <c r="N1085" s="1" t="s">
        <v>33</v>
      </c>
      <c r="O1085" s="1" t="s">
        <v>34</v>
      </c>
      <c r="P1085" s="1" t="s">
        <v>35</v>
      </c>
      <c r="Q1085" s="1" t="s">
        <v>90</v>
      </c>
      <c r="R1085" s="1" t="s">
        <v>91</v>
      </c>
      <c r="U1085" s="1" t="s">
        <v>69</v>
      </c>
      <c r="W1085" s="1">
        <f t="shared" si="34"/>
        <v>2018</v>
      </c>
      <c r="X1085" s="1">
        <f t="shared" si="35"/>
        <v>7</v>
      </c>
      <c r="Z1085" s="3">
        <v>0</v>
      </c>
    </row>
    <row r="1086" spans="1:26" ht="12.75" customHeight="1" x14ac:dyDescent="0.25">
      <c r="A1086" s="2">
        <v>43284.605957372703</v>
      </c>
      <c r="B1086" s="1" t="s">
        <v>826</v>
      </c>
      <c r="C1086" s="1" t="s">
        <v>827</v>
      </c>
      <c r="D1086" s="1" t="s">
        <v>40</v>
      </c>
      <c r="E1086" s="1" t="s">
        <v>828</v>
      </c>
      <c r="F1086" s="3">
        <v>10</v>
      </c>
      <c r="G1086" s="1" t="s">
        <v>29</v>
      </c>
      <c r="H1086" s="3">
        <v>8.92</v>
      </c>
      <c r="I1086" s="3">
        <v>89.2</v>
      </c>
      <c r="J1086" s="1" t="s">
        <v>235</v>
      </c>
      <c r="L1086" s="1" t="s">
        <v>236</v>
      </c>
      <c r="M1086" s="1" t="s">
        <v>1032</v>
      </c>
      <c r="N1086" s="1" t="s">
        <v>33</v>
      </c>
      <c r="O1086" s="1" t="s">
        <v>34</v>
      </c>
      <c r="P1086" s="1" t="s">
        <v>35</v>
      </c>
      <c r="Q1086" s="1" t="s">
        <v>90</v>
      </c>
      <c r="R1086" s="1" t="s">
        <v>91</v>
      </c>
      <c r="U1086" s="1" t="s">
        <v>829</v>
      </c>
      <c r="W1086" s="1">
        <f t="shared" si="34"/>
        <v>2018</v>
      </c>
      <c r="X1086" s="1">
        <f t="shared" si="35"/>
        <v>7</v>
      </c>
      <c r="Z1086" s="3">
        <v>0</v>
      </c>
    </row>
    <row r="1087" spans="1:26" ht="12.75" customHeight="1" x14ac:dyDescent="0.25">
      <c r="A1087" s="2">
        <v>43284.605957372703</v>
      </c>
      <c r="B1087" s="1" t="s">
        <v>244</v>
      </c>
      <c r="C1087" s="1" t="s">
        <v>245</v>
      </c>
      <c r="D1087" s="1" t="s">
        <v>40</v>
      </c>
      <c r="E1087" s="1" t="s">
        <v>246</v>
      </c>
      <c r="F1087" s="3">
        <v>4</v>
      </c>
      <c r="G1087" s="1" t="s">
        <v>29</v>
      </c>
      <c r="H1087" s="3">
        <v>8.9600000000000009</v>
      </c>
      <c r="I1087" s="3">
        <v>35.840000000000003</v>
      </c>
      <c r="J1087" s="1" t="s">
        <v>235</v>
      </c>
      <c r="L1087" s="1" t="s">
        <v>236</v>
      </c>
      <c r="M1087" s="1" t="s">
        <v>1032</v>
      </c>
      <c r="N1087" s="1" t="s">
        <v>33</v>
      </c>
      <c r="O1087" s="1" t="s">
        <v>34</v>
      </c>
      <c r="P1087" s="1" t="s">
        <v>35</v>
      </c>
      <c r="Q1087" s="1" t="s">
        <v>79</v>
      </c>
      <c r="R1087" s="1" t="s">
        <v>80</v>
      </c>
      <c r="U1087" s="1" t="s">
        <v>69</v>
      </c>
      <c r="W1087" s="1">
        <f t="shared" si="34"/>
        <v>2018</v>
      </c>
      <c r="X1087" s="1">
        <f t="shared" si="35"/>
        <v>7</v>
      </c>
      <c r="Z1087" s="3">
        <v>0</v>
      </c>
    </row>
    <row r="1088" spans="1:26" ht="12.75" customHeight="1" x14ac:dyDescent="0.25">
      <c r="A1088" s="2">
        <v>43284.605957372703</v>
      </c>
      <c r="C1088" s="1" t="s">
        <v>211</v>
      </c>
      <c r="D1088" s="1" t="s">
        <v>27</v>
      </c>
      <c r="E1088" s="1" t="s">
        <v>212</v>
      </c>
      <c r="F1088" s="3">
        <v>6</v>
      </c>
      <c r="G1088" s="1" t="s">
        <v>105</v>
      </c>
      <c r="H1088" s="3">
        <v>9.56</v>
      </c>
      <c r="I1088" s="3">
        <v>57.36</v>
      </c>
      <c r="J1088" s="1" t="s">
        <v>235</v>
      </c>
      <c r="L1088" s="1" t="s">
        <v>236</v>
      </c>
      <c r="M1088" s="1" t="s">
        <v>1032</v>
      </c>
      <c r="N1088" s="1" t="s">
        <v>33</v>
      </c>
      <c r="O1088" s="1" t="s">
        <v>34</v>
      </c>
      <c r="P1088" s="1" t="s">
        <v>35</v>
      </c>
      <c r="Q1088" s="1" t="s">
        <v>112</v>
      </c>
      <c r="R1088" s="1" t="s">
        <v>113</v>
      </c>
      <c r="U1088" s="1" t="s">
        <v>213</v>
      </c>
      <c r="W1088" s="1">
        <f t="shared" si="34"/>
        <v>2018</v>
      </c>
      <c r="X1088" s="1">
        <f t="shared" si="35"/>
        <v>7</v>
      </c>
      <c r="Z1088" s="3">
        <v>0</v>
      </c>
    </row>
    <row r="1089" spans="1:26" ht="12.75" customHeight="1" x14ac:dyDescent="0.25">
      <c r="A1089" s="2">
        <v>43284.605957372703</v>
      </c>
      <c r="B1089" s="1" t="s">
        <v>94</v>
      </c>
      <c r="C1089" s="1" t="s">
        <v>95</v>
      </c>
      <c r="D1089" s="1" t="s">
        <v>57</v>
      </c>
      <c r="E1089" s="1" t="s">
        <v>96</v>
      </c>
      <c r="F1089" s="3">
        <v>2</v>
      </c>
      <c r="G1089" s="1" t="s">
        <v>29</v>
      </c>
      <c r="H1089" s="3">
        <v>15.13</v>
      </c>
      <c r="I1089" s="3">
        <v>30.26</v>
      </c>
      <c r="J1089" s="1" t="s">
        <v>235</v>
      </c>
      <c r="L1089" s="1" t="s">
        <v>236</v>
      </c>
      <c r="M1089" s="1" t="s">
        <v>1032</v>
      </c>
      <c r="N1089" s="1" t="s">
        <v>33</v>
      </c>
      <c r="O1089" s="1" t="s">
        <v>34</v>
      </c>
      <c r="P1089" s="1" t="s">
        <v>35</v>
      </c>
      <c r="Q1089" s="1" t="s">
        <v>97</v>
      </c>
      <c r="R1089" s="1" t="s">
        <v>98</v>
      </c>
      <c r="U1089" s="1" t="s">
        <v>61</v>
      </c>
      <c r="W1089" s="1">
        <f t="shared" si="34"/>
        <v>2018</v>
      </c>
      <c r="X1089" s="1">
        <f t="shared" si="35"/>
        <v>7</v>
      </c>
      <c r="Z1089" s="3">
        <v>0</v>
      </c>
    </row>
    <row r="1090" spans="1:26" ht="12.75" customHeight="1" x14ac:dyDescent="0.25">
      <c r="A1090" s="2">
        <v>43284.605957372703</v>
      </c>
      <c r="B1090" s="1" t="s">
        <v>494</v>
      </c>
      <c r="C1090" s="1" t="s">
        <v>495</v>
      </c>
      <c r="D1090" s="1" t="s">
        <v>40</v>
      </c>
      <c r="E1090" s="1" t="s">
        <v>496</v>
      </c>
      <c r="F1090" s="3">
        <v>1</v>
      </c>
      <c r="G1090" s="1" t="s">
        <v>29</v>
      </c>
      <c r="H1090" s="3">
        <v>16.97</v>
      </c>
      <c r="I1090" s="3">
        <v>16.97</v>
      </c>
      <c r="J1090" s="1" t="s">
        <v>235</v>
      </c>
      <c r="L1090" s="1" t="s">
        <v>236</v>
      </c>
      <c r="M1090" s="1" t="s">
        <v>1032</v>
      </c>
      <c r="N1090" s="1" t="s">
        <v>33</v>
      </c>
      <c r="O1090" s="1" t="s">
        <v>34</v>
      </c>
      <c r="P1090" s="1" t="s">
        <v>35</v>
      </c>
      <c r="Q1090" s="1" t="s">
        <v>322</v>
      </c>
      <c r="R1090" s="1" t="s">
        <v>323</v>
      </c>
      <c r="W1090" s="1">
        <f t="shared" si="34"/>
        <v>2018</v>
      </c>
      <c r="X1090" s="1">
        <f t="shared" si="35"/>
        <v>7</v>
      </c>
      <c r="Z1090" s="3">
        <v>0</v>
      </c>
    </row>
    <row r="1091" spans="1:26" ht="12.75" customHeight="1" x14ac:dyDescent="0.25">
      <c r="A1091" s="2">
        <v>43284.605957372703</v>
      </c>
      <c r="B1091" s="1" t="s">
        <v>267</v>
      </c>
      <c r="C1091" s="1" t="s">
        <v>268</v>
      </c>
      <c r="D1091" s="1" t="s">
        <v>27</v>
      </c>
      <c r="E1091" s="1" t="s">
        <v>269</v>
      </c>
      <c r="F1091" s="3">
        <v>36</v>
      </c>
      <c r="G1091" s="1" t="s">
        <v>105</v>
      </c>
      <c r="H1091" s="3">
        <v>17.96</v>
      </c>
      <c r="I1091" s="3">
        <v>646.55999999999995</v>
      </c>
      <c r="J1091" s="1" t="s">
        <v>235</v>
      </c>
      <c r="L1091" s="1" t="s">
        <v>236</v>
      </c>
      <c r="M1091" s="1" t="s">
        <v>1032</v>
      </c>
      <c r="N1091" s="1" t="s">
        <v>33</v>
      </c>
      <c r="O1091" s="1" t="s">
        <v>34</v>
      </c>
      <c r="P1091" s="1" t="s">
        <v>35</v>
      </c>
      <c r="Q1091" s="1" t="s">
        <v>36</v>
      </c>
      <c r="R1091" s="1" t="s">
        <v>37</v>
      </c>
      <c r="U1091" s="1" t="s">
        <v>61</v>
      </c>
      <c r="W1091" s="1">
        <f t="shared" si="34"/>
        <v>2018</v>
      </c>
      <c r="X1091" s="1">
        <f t="shared" si="35"/>
        <v>7</v>
      </c>
      <c r="Z1091" s="3">
        <v>0</v>
      </c>
    </row>
    <row r="1092" spans="1:26" ht="12.75" customHeight="1" x14ac:dyDescent="0.25">
      <c r="A1092" s="2">
        <v>43284.605957372703</v>
      </c>
      <c r="B1092" s="1" t="s">
        <v>217</v>
      </c>
      <c r="C1092" s="1" t="s">
        <v>218</v>
      </c>
      <c r="D1092" s="1" t="s">
        <v>57</v>
      </c>
      <c r="E1092" s="1" t="s">
        <v>219</v>
      </c>
      <c r="F1092" s="3">
        <v>4</v>
      </c>
      <c r="G1092" s="1" t="s">
        <v>105</v>
      </c>
      <c r="H1092" s="3">
        <v>22.14</v>
      </c>
      <c r="I1092" s="3">
        <v>88.56</v>
      </c>
      <c r="J1092" s="1" t="s">
        <v>235</v>
      </c>
      <c r="L1092" s="1" t="s">
        <v>236</v>
      </c>
      <c r="M1092" s="1" t="s">
        <v>1032</v>
      </c>
      <c r="N1092" s="1" t="s">
        <v>33</v>
      </c>
      <c r="O1092" s="1" t="s">
        <v>34</v>
      </c>
      <c r="P1092" s="1" t="s">
        <v>35</v>
      </c>
      <c r="Q1092" s="1" t="s">
        <v>106</v>
      </c>
      <c r="R1092" s="1" t="s">
        <v>107</v>
      </c>
      <c r="U1092" s="1" t="s">
        <v>61</v>
      </c>
      <c r="W1092" s="1">
        <f t="shared" si="34"/>
        <v>2018</v>
      </c>
      <c r="X1092" s="1">
        <f t="shared" si="35"/>
        <v>7</v>
      </c>
      <c r="Z1092" s="3">
        <v>0</v>
      </c>
    </row>
    <row r="1093" spans="1:26" ht="12.75" customHeight="1" x14ac:dyDescent="0.25">
      <c r="A1093" s="2">
        <v>43284.605957372703</v>
      </c>
      <c r="C1093" s="1" t="s">
        <v>110</v>
      </c>
      <c r="D1093" s="1" t="s">
        <v>27</v>
      </c>
      <c r="E1093" s="1" t="s">
        <v>111</v>
      </c>
      <c r="F1093" s="3">
        <v>16</v>
      </c>
      <c r="G1093" s="1" t="s">
        <v>29</v>
      </c>
      <c r="H1093" s="3">
        <v>22.86</v>
      </c>
      <c r="I1093" s="3">
        <v>365.74</v>
      </c>
      <c r="J1093" s="1" t="s">
        <v>235</v>
      </c>
      <c r="L1093" s="1" t="s">
        <v>236</v>
      </c>
      <c r="M1093" s="1" t="s">
        <v>1032</v>
      </c>
      <c r="N1093" s="1" t="s">
        <v>33</v>
      </c>
      <c r="O1093" s="1" t="s">
        <v>34</v>
      </c>
      <c r="P1093" s="1" t="s">
        <v>35</v>
      </c>
      <c r="Q1093" s="1" t="s">
        <v>112</v>
      </c>
      <c r="R1093" s="1" t="s">
        <v>113</v>
      </c>
      <c r="U1093" s="1" t="s">
        <v>114</v>
      </c>
      <c r="W1093" s="1">
        <f t="shared" si="34"/>
        <v>2018</v>
      </c>
      <c r="X1093" s="1">
        <f t="shared" si="35"/>
        <v>7</v>
      </c>
      <c r="Z1093" s="3">
        <v>0</v>
      </c>
    </row>
    <row r="1094" spans="1:26" ht="12.75" customHeight="1" x14ac:dyDescent="0.25">
      <c r="A1094" s="2">
        <v>43284.605957372703</v>
      </c>
      <c r="B1094" s="1" t="s">
        <v>124</v>
      </c>
      <c r="C1094" s="1" t="s">
        <v>125</v>
      </c>
      <c r="D1094" s="1" t="s">
        <v>40</v>
      </c>
      <c r="E1094" s="1" t="s">
        <v>126</v>
      </c>
      <c r="F1094" s="3">
        <v>1</v>
      </c>
      <c r="G1094" s="1" t="s">
        <v>29</v>
      </c>
      <c r="H1094" s="3">
        <v>29.3</v>
      </c>
      <c r="I1094" s="3">
        <v>29.3</v>
      </c>
      <c r="J1094" s="1" t="s">
        <v>235</v>
      </c>
      <c r="L1094" s="1" t="s">
        <v>236</v>
      </c>
      <c r="M1094" s="1" t="s">
        <v>1032</v>
      </c>
      <c r="N1094" s="1" t="s">
        <v>33</v>
      </c>
      <c r="O1094" s="1" t="s">
        <v>34</v>
      </c>
      <c r="P1094" s="1" t="s">
        <v>35</v>
      </c>
      <c r="Q1094" s="1" t="s">
        <v>90</v>
      </c>
      <c r="R1094" s="1" t="s">
        <v>91</v>
      </c>
      <c r="U1094" s="1" t="s">
        <v>69</v>
      </c>
      <c r="W1094" s="1">
        <f t="shared" si="34"/>
        <v>2018</v>
      </c>
      <c r="X1094" s="1">
        <f t="shared" si="35"/>
        <v>7</v>
      </c>
      <c r="Z1094" s="3">
        <v>0</v>
      </c>
    </row>
    <row r="1095" spans="1:26" ht="12.75" customHeight="1" x14ac:dyDescent="0.25">
      <c r="A1095" s="2">
        <v>43284.605957372703</v>
      </c>
      <c r="B1095" s="1" t="s">
        <v>689</v>
      </c>
      <c r="C1095" s="1" t="s">
        <v>690</v>
      </c>
      <c r="D1095" s="1" t="s">
        <v>57</v>
      </c>
      <c r="E1095" s="1" t="s">
        <v>691</v>
      </c>
      <c r="F1095" s="3">
        <v>1</v>
      </c>
      <c r="G1095" s="1" t="s">
        <v>29</v>
      </c>
      <c r="H1095" s="3">
        <v>30.35</v>
      </c>
      <c r="I1095" s="3">
        <v>30.35</v>
      </c>
      <c r="J1095" s="1" t="s">
        <v>235</v>
      </c>
      <c r="L1095" s="1" t="s">
        <v>236</v>
      </c>
      <c r="M1095" s="1" t="s">
        <v>1032</v>
      </c>
      <c r="N1095" s="1" t="s">
        <v>33</v>
      </c>
      <c r="O1095" s="1" t="s">
        <v>34</v>
      </c>
      <c r="P1095" s="1" t="s">
        <v>35</v>
      </c>
      <c r="Q1095" s="1" t="s">
        <v>97</v>
      </c>
      <c r="R1095" s="1" t="s">
        <v>98</v>
      </c>
      <c r="U1095" s="1" t="s">
        <v>61</v>
      </c>
      <c r="W1095" s="1">
        <f t="shared" si="34"/>
        <v>2018</v>
      </c>
      <c r="X1095" s="1">
        <f t="shared" si="35"/>
        <v>7</v>
      </c>
      <c r="Z1095" s="3">
        <v>0</v>
      </c>
    </row>
    <row r="1096" spans="1:26" ht="12.75" customHeight="1" x14ac:dyDescent="0.25">
      <c r="A1096" s="2">
        <v>43284.605957372703</v>
      </c>
      <c r="B1096" s="1" t="s">
        <v>220</v>
      </c>
      <c r="C1096" s="1" t="s">
        <v>221</v>
      </c>
      <c r="D1096" s="1" t="s">
        <v>57</v>
      </c>
      <c r="E1096" s="1" t="s">
        <v>222</v>
      </c>
      <c r="F1096" s="3">
        <v>2</v>
      </c>
      <c r="G1096" s="1" t="s">
        <v>29</v>
      </c>
      <c r="H1096" s="3">
        <v>32.67</v>
      </c>
      <c r="I1096" s="3">
        <v>65.34</v>
      </c>
      <c r="J1096" s="1" t="s">
        <v>235</v>
      </c>
      <c r="L1096" s="1" t="s">
        <v>236</v>
      </c>
      <c r="M1096" s="1" t="s">
        <v>1032</v>
      </c>
      <c r="N1096" s="1" t="s">
        <v>33</v>
      </c>
      <c r="O1096" s="1" t="s">
        <v>34</v>
      </c>
      <c r="P1096" s="1" t="s">
        <v>35</v>
      </c>
      <c r="Q1096" s="1" t="s">
        <v>59</v>
      </c>
      <c r="R1096" s="1" t="s">
        <v>60</v>
      </c>
      <c r="U1096" s="1" t="s">
        <v>61</v>
      </c>
      <c r="W1096" s="1">
        <f t="shared" si="34"/>
        <v>2018</v>
      </c>
      <c r="X1096" s="1">
        <f t="shared" si="35"/>
        <v>7</v>
      </c>
      <c r="Z1096" s="3">
        <v>0</v>
      </c>
    </row>
    <row r="1097" spans="1:26" ht="12.75" customHeight="1" x14ac:dyDescent="0.25">
      <c r="A1097" s="2">
        <v>43284.605957372703</v>
      </c>
      <c r="B1097" s="1" t="s">
        <v>127</v>
      </c>
      <c r="C1097" s="1" t="s">
        <v>128</v>
      </c>
      <c r="D1097" s="1" t="s">
        <v>40</v>
      </c>
      <c r="E1097" s="1" t="s">
        <v>129</v>
      </c>
      <c r="F1097" s="3">
        <v>1</v>
      </c>
      <c r="G1097" s="1" t="s">
        <v>29</v>
      </c>
      <c r="H1097" s="3">
        <v>35.57</v>
      </c>
      <c r="I1097" s="3">
        <v>35.57</v>
      </c>
      <c r="J1097" s="1" t="s">
        <v>235</v>
      </c>
      <c r="L1097" s="1" t="s">
        <v>236</v>
      </c>
      <c r="M1097" s="1" t="s">
        <v>1032</v>
      </c>
      <c r="N1097" s="1" t="s">
        <v>33</v>
      </c>
      <c r="O1097" s="1" t="s">
        <v>34</v>
      </c>
      <c r="P1097" s="1" t="s">
        <v>35</v>
      </c>
      <c r="Q1097" s="1" t="s">
        <v>90</v>
      </c>
      <c r="R1097" s="1" t="s">
        <v>91</v>
      </c>
      <c r="U1097" s="1" t="s">
        <v>69</v>
      </c>
      <c r="W1097" s="1">
        <f t="shared" si="34"/>
        <v>2018</v>
      </c>
      <c r="X1097" s="1">
        <f t="shared" si="35"/>
        <v>7</v>
      </c>
      <c r="Z1097" s="3">
        <v>0</v>
      </c>
    </row>
    <row r="1098" spans="1:26" ht="12.75" customHeight="1" x14ac:dyDescent="0.25">
      <c r="A1098" s="2">
        <v>43284.605957372703</v>
      </c>
      <c r="B1098" s="1" t="s">
        <v>274</v>
      </c>
      <c r="C1098" s="1" t="s">
        <v>275</v>
      </c>
      <c r="D1098" s="1" t="s">
        <v>57</v>
      </c>
      <c r="E1098" s="1" t="s">
        <v>276</v>
      </c>
      <c r="F1098" s="3">
        <v>1</v>
      </c>
      <c r="G1098" s="1" t="s">
        <v>29</v>
      </c>
      <c r="H1098" s="3">
        <v>37.51</v>
      </c>
      <c r="I1098" s="3">
        <v>37.51</v>
      </c>
      <c r="J1098" s="1" t="s">
        <v>235</v>
      </c>
      <c r="L1098" s="1" t="s">
        <v>236</v>
      </c>
      <c r="M1098" s="1" t="s">
        <v>1032</v>
      </c>
      <c r="N1098" s="1" t="s">
        <v>33</v>
      </c>
      <c r="O1098" s="1" t="s">
        <v>34</v>
      </c>
      <c r="P1098" s="1" t="s">
        <v>35</v>
      </c>
      <c r="Q1098" s="1" t="s">
        <v>59</v>
      </c>
      <c r="R1098" s="1" t="s">
        <v>60</v>
      </c>
      <c r="U1098" s="1" t="s">
        <v>61</v>
      </c>
      <c r="W1098" s="1">
        <f t="shared" si="34"/>
        <v>2018</v>
      </c>
      <c r="X1098" s="1">
        <f t="shared" si="35"/>
        <v>7</v>
      </c>
      <c r="Z1098" s="3">
        <v>0</v>
      </c>
    </row>
    <row r="1099" spans="1:26" ht="12.75" customHeight="1" x14ac:dyDescent="0.25">
      <c r="A1099" s="2">
        <v>43284.605957372703</v>
      </c>
      <c r="B1099" s="1" t="s">
        <v>134</v>
      </c>
      <c r="C1099" s="1" t="s">
        <v>135</v>
      </c>
      <c r="D1099" s="1" t="s">
        <v>40</v>
      </c>
      <c r="E1099" s="1" t="s">
        <v>136</v>
      </c>
      <c r="F1099" s="3">
        <v>1</v>
      </c>
      <c r="G1099" s="1" t="s">
        <v>29</v>
      </c>
      <c r="H1099" s="3">
        <v>48.4</v>
      </c>
      <c r="I1099" s="3">
        <v>48.4</v>
      </c>
      <c r="J1099" s="1" t="s">
        <v>235</v>
      </c>
      <c r="L1099" s="1" t="s">
        <v>236</v>
      </c>
      <c r="M1099" s="1" t="s">
        <v>1032</v>
      </c>
      <c r="N1099" s="1" t="s">
        <v>33</v>
      </c>
      <c r="O1099" s="1" t="s">
        <v>34</v>
      </c>
      <c r="P1099" s="1" t="s">
        <v>35</v>
      </c>
      <c r="Q1099" s="1" t="s">
        <v>137</v>
      </c>
      <c r="R1099" s="1" t="s">
        <v>138</v>
      </c>
      <c r="U1099" s="1" t="s">
        <v>139</v>
      </c>
      <c r="W1099" s="1">
        <f t="shared" si="34"/>
        <v>2018</v>
      </c>
      <c r="X1099" s="1">
        <f t="shared" si="35"/>
        <v>7</v>
      </c>
      <c r="Z1099" s="3">
        <v>0</v>
      </c>
    </row>
    <row r="1100" spans="1:26" ht="12.75" customHeight="1" x14ac:dyDescent="0.25">
      <c r="A1100" s="2">
        <v>43284.605957372703</v>
      </c>
      <c r="B1100" s="1" t="s">
        <v>881</v>
      </c>
      <c r="C1100" s="1" t="s">
        <v>882</v>
      </c>
      <c r="D1100" s="1" t="s">
        <v>40</v>
      </c>
      <c r="E1100" s="1" t="s">
        <v>883</v>
      </c>
      <c r="F1100" s="3">
        <v>1</v>
      </c>
      <c r="G1100" s="1" t="s">
        <v>29</v>
      </c>
      <c r="H1100" s="3">
        <v>59.28</v>
      </c>
      <c r="I1100" s="3">
        <v>59.28</v>
      </c>
      <c r="J1100" s="1" t="s">
        <v>235</v>
      </c>
      <c r="L1100" s="1" t="s">
        <v>236</v>
      </c>
      <c r="M1100" s="1" t="s">
        <v>1032</v>
      </c>
      <c r="N1100" s="1" t="s">
        <v>33</v>
      </c>
      <c r="O1100" s="1" t="s">
        <v>34</v>
      </c>
      <c r="P1100" s="1" t="s">
        <v>35</v>
      </c>
      <c r="Q1100" s="1" t="s">
        <v>137</v>
      </c>
      <c r="R1100" s="1" t="s">
        <v>138</v>
      </c>
      <c r="U1100" s="1" t="s">
        <v>139</v>
      </c>
      <c r="W1100" s="1">
        <f t="shared" si="34"/>
        <v>2018</v>
      </c>
      <c r="X1100" s="1">
        <f t="shared" si="35"/>
        <v>7</v>
      </c>
      <c r="Z1100" s="3">
        <v>0</v>
      </c>
    </row>
    <row r="1101" spans="1:26" ht="12.75" customHeight="1" x14ac:dyDescent="0.25">
      <c r="A1101" s="2">
        <v>43284.605957372703</v>
      </c>
      <c r="C1101" s="1" t="s">
        <v>285</v>
      </c>
      <c r="D1101" s="1" t="s">
        <v>40</v>
      </c>
      <c r="E1101" s="1" t="s">
        <v>286</v>
      </c>
      <c r="F1101" s="3">
        <v>6</v>
      </c>
      <c r="G1101" s="1" t="s">
        <v>105</v>
      </c>
      <c r="H1101" s="3">
        <v>60.5</v>
      </c>
      <c r="I1101" s="3">
        <v>363</v>
      </c>
      <c r="J1101" s="1" t="s">
        <v>235</v>
      </c>
      <c r="L1101" s="1" t="s">
        <v>236</v>
      </c>
      <c r="M1101" s="1" t="s">
        <v>1032</v>
      </c>
      <c r="N1101" s="1" t="s">
        <v>33</v>
      </c>
      <c r="O1101" s="1" t="s">
        <v>34</v>
      </c>
      <c r="P1101" s="1" t="s">
        <v>35</v>
      </c>
      <c r="Q1101" s="1" t="s">
        <v>181</v>
      </c>
      <c r="R1101" s="1" t="s">
        <v>182</v>
      </c>
      <c r="U1101" s="1" t="s">
        <v>288</v>
      </c>
      <c r="W1101" s="1">
        <f t="shared" si="34"/>
        <v>2018</v>
      </c>
      <c r="X1101" s="1">
        <f t="shared" si="35"/>
        <v>7</v>
      </c>
      <c r="Z1101" s="3">
        <v>0</v>
      </c>
    </row>
    <row r="1102" spans="1:26" ht="12.75" customHeight="1" x14ac:dyDescent="0.25">
      <c r="A1102" s="2">
        <v>43284.605957372703</v>
      </c>
      <c r="B1102" s="1" t="s">
        <v>277</v>
      </c>
      <c r="C1102" s="1" t="s">
        <v>278</v>
      </c>
      <c r="D1102" s="1" t="s">
        <v>57</v>
      </c>
      <c r="E1102" s="1" t="s">
        <v>279</v>
      </c>
      <c r="F1102" s="3">
        <v>4</v>
      </c>
      <c r="G1102" s="1" t="s">
        <v>29</v>
      </c>
      <c r="H1102" s="3">
        <v>84</v>
      </c>
      <c r="I1102" s="3">
        <v>336</v>
      </c>
      <c r="J1102" s="1" t="s">
        <v>235</v>
      </c>
      <c r="L1102" s="1" t="s">
        <v>236</v>
      </c>
      <c r="M1102" s="1" t="s">
        <v>1032</v>
      </c>
      <c r="N1102" s="1" t="s">
        <v>33</v>
      </c>
      <c r="O1102" s="1" t="s">
        <v>34</v>
      </c>
      <c r="P1102" s="1" t="s">
        <v>35</v>
      </c>
      <c r="Q1102" s="1" t="s">
        <v>97</v>
      </c>
      <c r="R1102" s="1" t="s">
        <v>98</v>
      </c>
      <c r="U1102" s="1" t="s">
        <v>175</v>
      </c>
      <c r="W1102" s="1">
        <f t="shared" si="34"/>
        <v>2018</v>
      </c>
      <c r="X1102" s="1">
        <f t="shared" si="35"/>
        <v>7</v>
      </c>
      <c r="Z1102" s="3">
        <v>0</v>
      </c>
    </row>
    <row r="1103" spans="1:26" ht="12.75" customHeight="1" x14ac:dyDescent="0.25">
      <c r="A1103" s="2">
        <v>43284.605957372703</v>
      </c>
      <c r="B1103" s="1" t="s">
        <v>172</v>
      </c>
      <c r="C1103" s="1" t="s">
        <v>173</v>
      </c>
      <c r="D1103" s="1" t="s">
        <v>57</v>
      </c>
      <c r="E1103" s="1" t="s">
        <v>174</v>
      </c>
      <c r="F1103" s="3">
        <v>1</v>
      </c>
      <c r="G1103" s="1" t="s">
        <v>29</v>
      </c>
      <c r="H1103" s="3">
        <v>95</v>
      </c>
      <c r="I1103" s="3">
        <v>95</v>
      </c>
      <c r="J1103" s="1" t="s">
        <v>235</v>
      </c>
      <c r="L1103" s="1" t="s">
        <v>236</v>
      </c>
      <c r="M1103" s="1" t="s">
        <v>1032</v>
      </c>
      <c r="N1103" s="1" t="s">
        <v>33</v>
      </c>
      <c r="O1103" s="1" t="s">
        <v>34</v>
      </c>
      <c r="P1103" s="1" t="s">
        <v>35</v>
      </c>
      <c r="Q1103" s="1" t="s">
        <v>97</v>
      </c>
      <c r="R1103" s="1" t="s">
        <v>98</v>
      </c>
      <c r="U1103" s="1" t="s">
        <v>175</v>
      </c>
      <c r="W1103" s="1">
        <f t="shared" si="34"/>
        <v>2018</v>
      </c>
      <c r="X1103" s="1">
        <f t="shared" si="35"/>
        <v>7</v>
      </c>
      <c r="Z1103" s="3">
        <v>0</v>
      </c>
    </row>
    <row r="1104" spans="1:26" ht="12.75" customHeight="1" x14ac:dyDescent="0.25">
      <c r="A1104" s="2">
        <v>43284.605957372703</v>
      </c>
      <c r="B1104" s="1" t="s">
        <v>435</v>
      </c>
      <c r="C1104" s="1" t="s">
        <v>436</v>
      </c>
      <c r="D1104" s="1" t="s">
        <v>40</v>
      </c>
      <c r="E1104" s="1" t="s">
        <v>437</v>
      </c>
      <c r="F1104" s="3">
        <v>1</v>
      </c>
      <c r="G1104" s="1" t="s">
        <v>29</v>
      </c>
      <c r="H1104" s="3">
        <v>145.19999999999999</v>
      </c>
      <c r="I1104" s="3">
        <v>145.19999999999999</v>
      </c>
      <c r="J1104" s="1" t="s">
        <v>235</v>
      </c>
      <c r="L1104" s="1" t="s">
        <v>236</v>
      </c>
      <c r="M1104" s="1" t="s">
        <v>1032</v>
      </c>
      <c r="N1104" s="1" t="s">
        <v>33</v>
      </c>
      <c r="O1104" s="1" t="s">
        <v>34</v>
      </c>
      <c r="P1104" s="1" t="s">
        <v>35</v>
      </c>
      <c r="Q1104" s="1" t="s">
        <v>282</v>
      </c>
      <c r="R1104" s="1" t="s">
        <v>283</v>
      </c>
      <c r="U1104" s="1" t="s">
        <v>193</v>
      </c>
      <c r="W1104" s="1">
        <f t="shared" si="34"/>
        <v>2018</v>
      </c>
      <c r="X1104" s="1">
        <f t="shared" si="35"/>
        <v>7</v>
      </c>
      <c r="Z1104" s="3">
        <v>0</v>
      </c>
    </row>
    <row r="1105" spans="1:26" ht="12.75" customHeight="1" x14ac:dyDescent="0.25">
      <c r="A1105" s="2">
        <v>43284.605957372703</v>
      </c>
      <c r="C1105" s="1" t="s">
        <v>596</v>
      </c>
      <c r="D1105" s="1" t="s">
        <v>27</v>
      </c>
      <c r="E1105" s="1" t="s">
        <v>597</v>
      </c>
      <c r="F1105" s="3">
        <v>1</v>
      </c>
      <c r="G1105" s="1" t="s">
        <v>29</v>
      </c>
      <c r="H1105" s="3">
        <v>153.66999999999999</v>
      </c>
      <c r="I1105" s="3">
        <v>153.66999999999999</v>
      </c>
      <c r="J1105" s="1" t="s">
        <v>235</v>
      </c>
      <c r="L1105" s="1" t="s">
        <v>236</v>
      </c>
      <c r="M1105" s="1" t="s">
        <v>1032</v>
      </c>
      <c r="N1105" s="1" t="s">
        <v>33</v>
      </c>
      <c r="O1105" s="1" t="s">
        <v>34</v>
      </c>
      <c r="P1105" s="1" t="s">
        <v>35</v>
      </c>
      <c r="Q1105" s="1" t="s">
        <v>52</v>
      </c>
      <c r="R1105" s="1" t="s">
        <v>53</v>
      </c>
      <c r="U1105" s="1" t="s">
        <v>54</v>
      </c>
      <c r="W1105" s="1">
        <f t="shared" si="34"/>
        <v>2018</v>
      </c>
      <c r="X1105" s="1">
        <f t="shared" si="35"/>
        <v>7</v>
      </c>
      <c r="Z1105" s="3">
        <v>0</v>
      </c>
    </row>
    <row r="1106" spans="1:26" ht="12.75" customHeight="1" x14ac:dyDescent="0.25">
      <c r="A1106" s="2">
        <v>43284.605957372703</v>
      </c>
      <c r="C1106" s="1" t="s">
        <v>280</v>
      </c>
      <c r="D1106" s="1" t="s">
        <v>40</v>
      </c>
      <c r="E1106" s="1" t="s">
        <v>281</v>
      </c>
      <c r="F1106" s="3">
        <v>2</v>
      </c>
      <c r="G1106" s="1" t="s">
        <v>105</v>
      </c>
      <c r="H1106" s="3">
        <v>221.55</v>
      </c>
      <c r="I1106" s="3">
        <v>443.1</v>
      </c>
      <c r="J1106" s="1" t="s">
        <v>235</v>
      </c>
      <c r="L1106" s="1" t="s">
        <v>236</v>
      </c>
      <c r="M1106" s="1" t="s">
        <v>1032</v>
      </c>
      <c r="N1106" s="1" t="s">
        <v>33</v>
      </c>
      <c r="O1106" s="1" t="s">
        <v>34</v>
      </c>
      <c r="P1106" s="1" t="s">
        <v>35</v>
      </c>
      <c r="Q1106" s="1" t="s">
        <v>282</v>
      </c>
      <c r="R1106" s="1" t="s">
        <v>283</v>
      </c>
      <c r="W1106" s="1">
        <f t="shared" si="34"/>
        <v>2018</v>
      </c>
      <c r="X1106" s="1">
        <f t="shared" si="35"/>
        <v>7</v>
      </c>
      <c r="Z1106" s="3">
        <v>0</v>
      </c>
    </row>
    <row r="1107" spans="1:26" ht="12.75" customHeight="1" x14ac:dyDescent="0.25">
      <c r="A1107" s="2">
        <v>43284.605957372703</v>
      </c>
      <c r="B1107" s="1" t="s">
        <v>232</v>
      </c>
      <c r="C1107" s="1" t="s">
        <v>233</v>
      </c>
      <c r="D1107" s="1" t="s">
        <v>27</v>
      </c>
      <c r="E1107" s="1" t="s">
        <v>234</v>
      </c>
      <c r="F1107" s="3">
        <v>1</v>
      </c>
      <c r="G1107" s="1" t="s">
        <v>105</v>
      </c>
      <c r="H1107" s="3">
        <v>272.25</v>
      </c>
      <c r="I1107" s="3">
        <v>272.25</v>
      </c>
      <c r="J1107" s="1" t="s">
        <v>235</v>
      </c>
      <c r="L1107" s="1" t="s">
        <v>236</v>
      </c>
      <c r="M1107" s="1" t="s">
        <v>1032</v>
      </c>
      <c r="N1107" s="1" t="s">
        <v>33</v>
      </c>
      <c r="O1107" s="1" t="s">
        <v>34</v>
      </c>
      <c r="P1107" s="1" t="s">
        <v>35</v>
      </c>
      <c r="Q1107" s="1" t="s">
        <v>112</v>
      </c>
      <c r="R1107" s="1" t="s">
        <v>113</v>
      </c>
      <c r="U1107" s="1" t="s">
        <v>164</v>
      </c>
      <c r="W1107" s="1">
        <f t="shared" si="34"/>
        <v>2018</v>
      </c>
      <c r="X1107" s="1">
        <f t="shared" si="35"/>
        <v>7</v>
      </c>
      <c r="Z1107" s="3">
        <v>0</v>
      </c>
    </row>
    <row r="1108" spans="1:26" ht="12.75" customHeight="1" x14ac:dyDescent="0.25">
      <c r="A1108" s="2">
        <v>43284.607064895798</v>
      </c>
      <c r="C1108" s="1" t="s">
        <v>70</v>
      </c>
      <c r="D1108" s="1" t="s">
        <v>71</v>
      </c>
      <c r="E1108" s="1" t="s">
        <v>72</v>
      </c>
      <c r="F1108" s="3">
        <v>200</v>
      </c>
      <c r="G1108" s="1" t="s">
        <v>29</v>
      </c>
      <c r="H1108" s="3">
        <v>2.35</v>
      </c>
      <c r="I1108" s="3">
        <v>469.48</v>
      </c>
      <c r="J1108" s="1" t="s">
        <v>235</v>
      </c>
      <c r="L1108" s="1" t="s">
        <v>236</v>
      </c>
      <c r="M1108" s="1" t="s">
        <v>1036</v>
      </c>
      <c r="N1108" s="1" t="s">
        <v>33</v>
      </c>
      <c r="O1108" s="1" t="s">
        <v>34</v>
      </c>
      <c r="P1108" s="1" t="s">
        <v>35</v>
      </c>
      <c r="Q1108" s="1" t="s">
        <v>73</v>
      </c>
      <c r="R1108" s="1" t="s">
        <v>74</v>
      </c>
      <c r="U1108" s="1" t="s">
        <v>75</v>
      </c>
      <c r="W1108" s="1">
        <f t="shared" si="34"/>
        <v>2018</v>
      </c>
      <c r="X1108" s="1">
        <f t="shared" si="35"/>
        <v>7</v>
      </c>
      <c r="Z1108" s="3">
        <v>0</v>
      </c>
    </row>
    <row r="1109" spans="1:26" ht="12.75" customHeight="1" x14ac:dyDescent="0.25">
      <c r="A1109" s="2">
        <v>43285.492646030099</v>
      </c>
      <c r="C1109" s="1" t="s">
        <v>474</v>
      </c>
      <c r="D1109" s="1" t="s">
        <v>40</v>
      </c>
      <c r="E1109" s="1" t="s">
        <v>475</v>
      </c>
      <c r="F1109" s="3">
        <v>200</v>
      </c>
      <c r="G1109" s="1" t="s">
        <v>29</v>
      </c>
      <c r="H1109" s="3">
        <v>7.0000000000000007E-2</v>
      </c>
      <c r="I1109" s="3">
        <v>14.52</v>
      </c>
      <c r="J1109" s="1" t="s">
        <v>318</v>
      </c>
      <c r="L1109" s="1" t="s">
        <v>319</v>
      </c>
      <c r="M1109" s="1" t="s">
        <v>1037</v>
      </c>
      <c r="N1109" s="1" t="s">
        <v>33</v>
      </c>
      <c r="O1109" s="1" t="s">
        <v>321</v>
      </c>
      <c r="P1109" s="1" t="s">
        <v>35</v>
      </c>
      <c r="Q1109" s="1" t="s">
        <v>322</v>
      </c>
      <c r="R1109" s="1" t="s">
        <v>323</v>
      </c>
      <c r="U1109" s="1" t="s">
        <v>477</v>
      </c>
      <c r="W1109" s="1">
        <f t="shared" si="34"/>
        <v>2018</v>
      </c>
      <c r="X1109" s="1">
        <f t="shared" si="35"/>
        <v>7</v>
      </c>
      <c r="Z1109" s="3">
        <v>0</v>
      </c>
    </row>
    <row r="1110" spans="1:26" ht="12.75" customHeight="1" x14ac:dyDescent="0.25">
      <c r="A1110" s="2">
        <v>43285.492646030099</v>
      </c>
      <c r="C1110" s="1" t="s">
        <v>316</v>
      </c>
      <c r="D1110" s="1" t="s">
        <v>40</v>
      </c>
      <c r="E1110" s="1" t="s">
        <v>317</v>
      </c>
      <c r="F1110" s="3">
        <v>500</v>
      </c>
      <c r="G1110" s="1" t="s">
        <v>29</v>
      </c>
      <c r="H1110" s="3">
        <v>0.17</v>
      </c>
      <c r="I1110" s="3">
        <v>84.8</v>
      </c>
      <c r="J1110" s="1" t="s">
        <v>318</v>
      </c>
      <c r="L1110" s="1" t="s">
        <v>319</v>
      </c>
      <c r="M1110" s="1" t="s">
        <v>1037</v>
      </c>
      <c r="N1110" s="1" t="s">
        <v>33</v>
      </c>
      <c r="O1110" s="1" t="s">
        <v>321</v>
      </c>
      <c r="P1110" s="1" t="s">
        <v>35</v>
      </c>
      <c r="Q1110" s="1" t="s">
        <v>322</v>
      </c>
      <c r="R1110" s="1" t="s">
        <v>323</v>
      </c>
      <c r="U1110" s="1" t="s">
        <v>139</v>
      </c>
      <c r="W1110" s="1">
        <f t="shared" si="34"/>
        <v>2018</v>
      </c>
      <c r="X1110" s="1">
        <f t="shared" si="35"/>
        <v>7</v>
      </c>
      <c r="Z1110" s="3">
        <v>0</v>
      </c>
    </row>
    <row r="1111" spans="1:26" ht="12.75" customHeight="1" x14ac:dyDescent="0.25">
      <c r="A1111" s="2">
        <v>43285.492646030099</v>
      </c>
      <c r="C1111" s="1" t="s">
        <v>324</v>
      </c>
      <c r="D1111" s="1" t="s">
        <v>40</v>
      </c>
      <c r="E1111" s="1" t="s">
        <v>325</v>
      </c>
      <c r="F1111" s="3">
        <v>500</v>
      </c>
      <c r="G1111" s="1" t="s">
        <v>29</v>
      </c>
      <c r="H1111" s="3">
        <v>0.55000000000000004</v>
      </c>
      <c r="I1111" s="3">
        <v>275</v>
      </c>
      <c r="J1111" s="1" t="s">
        <v>318</v>
      </c>
      <c r="L1111" s="1" t="s">
        <v>319</v>
      </c>
      <c r="M1111" s="1" t="s">
        <v>1037</v>
      </c>
      <c r="N1111" s="1" t="s">
        <v>33</v>
      </c>
      <c r="O1111" s="1" t="s">
        <v>321</v>
      </c>
      <c r="P1111" s="1" t="s">
        <v>35</v>
      </c>
      <c r="Q1111" s="1" t="s">
        <v>67</v>
      </c>
      <c r="R1111" s="1" t="s">
        <v>68</v>
      </c>
      <c r="U1111" s="1" t="s">
        <v>326</v>
      </c>
      <c r="W1111" s="1">
        <f t="shared" si="34"/>
        <v>2018</v>
      </c>
      <c r="X1111" s="1">
        <f t="shared" si="35"/>
        <v>7</v>
      </c>
      <c r="Z1111" s="3">
        <v>0</v>
      </c>
    </row>
    <row r="1112" spans="1:26" ht="12.75" customHeight="1" x14ac:dyDescent="0.25">
      <c r="A1112" s="2">
        <v>43285.492646030099</v>
      </c>
      <c r="C1112" s="1" t="s">
        <v>677</v>
      </c>
      <c r="D1112" s="1" t="s">
        <v>27</v>
      </c>
      <c r="E1112" s="1" t="s">
        <v>678</v>
      </c>
      <c r="F1112" s="3">
        <v>20</v>
      </c>
      <c r="G1112" s="1" t="s">
        <v>29</v>
      </c>
      <c r="H1112" s="3">
        <v>0.56999999999999995</v>
      </c>
      <c r="I1112" s="3">
        <v>11.37</v>
      </c>
      <c r="J1112" s="1" t="s">
        <v>318</v>
      </c>
      <c r="L1112" s="1" t="s">
        <v>319</v>
      </c>
      <c r="M1112" s="1" t="s">
        <v>1037</v>
      </c>
      <c r="N1112" s="1" t="s">
        <v>33</v>
      </c>
      <c r="O1112" s="1" t="s">
        <v>321</v>
      </c>
      <c r="P1112" s="1" t="s">
        <v>35</v>
      </c>
      <c r="Q1112" s="1" t="s">
        <v>52</v>
      </c>
      <c r="R1112" s="1" t="s">
        <v>53</v>
      </c>
      <c r="U1112" s="1" t="s">
        <v>54</v>
      </c>
      <c r="W1112" s="1">
        <f t="shared" si="34"/>
        <v>2018</v>
      </c>
      <c r="X1112" s="1">
        <f t="shared" si="35"/>
        <v>7</v>
      </c>
      <c r="Z1112" s="3">
        <v>0</v>
      </c>
    </row>
    <row r="1113" spans="1:26" ht="12.75" customHeight="1" x14ac:dyDescent="0.25">
      <c r="A1113" s="2">
        <v>43285.492646030099</v>
      </c>
      <c r="B1113" s="1" t="s">
        <v>64</v>
      </c>
      <c r="C1113" s="1" t="s">
        <v>65</v>
      </c>
      <c r="D1113" s="1" t="s">
        <v>40</v>
      </c>
      <c r="E1113" s="1" t="s">
        <v>66</v>
      </c>
      <c r="F1113" s="3">
        <v>300</v>
      </c>
      <c r="G1113" s="1" t="s">
        <v>29</v>
      </c>
      <c r="H1113" s="3">
        <v>2.2400000000000002</v>
      </c>
      <c r="I1113" s="3">
        <v>672.99</v>
      </c>
      <c r="J1113" s="1" t="s">
        <v>318</v>
      </c>
      <c r="L1113" s="1" t="s">
        <v>319</v>
      </c>
      <c r="M1113" s="1" t="s">
        <v>1037</v>
      </c>
      <c r="N1113" s="1" t="s">
        <v>33</v>
      </c>
      <c r="O1113" s="1" t="s">
        <v>321</v>
      </c>
      <c r="P1113" s="1" t="s">
        <v>35</v>
      </c>
      <c r="Q1113" s="1" t="s">
        <v>67</v>
      </c>
      <c r="R1113" s="1" t="s">
        <v>68</v>
      </c>
      <c r="U1113" s="1" t="s">
        <v>69</v>
      </c>
      <c r="W1113" s="1">
        <f t="shared" si="34"/>
        <v>2018</v>
      </c>
      <c r="X1113" s="1">
        <f t="shared" si="35"/>
        <v>7</v>
      </c>
      <c r="Z1113" s="3">
        <v>0</v>
      </c>
    </row>
    <row r="1114" spans="1:26" ht="12.75" customHeight="1" x14ac:dyDescent="0.25">
      <c r="A1114" s="2">
        <v>43285.492646030099</v>
      </c>
      <c r="C1114" s="1" t="s">
        <v>70</v>
      </c>
      <c r="D1114" s="1" t="s">
        <v>71</v>
      </c>
      <c r="E1114" s="1" t="s">
        <v>72</v>
      </c>
      <c r="F1114" s="3">
        <v>200</v>
      </c>
      <c r="G1114" s="1" t="s">
        <v>29</v>
      </c>
      <c r="H1114" s="3">
        <v>2.35</v>
      </c>
      <c r="I1114" s="3">
        <v>469.48</v>
      </c>
      <c r="J1114" s="1" t="s">
        <v>318</v>
      </c>
      <c r="L1114" s="1" t="s">
        <v>319</v>
      </c>
      <c r="M1114" s="1" t="s">
        <v>1037</v>
      </c>
      <c r="N1114" s="1" t="s">
        <v>33</v>
      </c>
      <c r="O1114" s="1" t="s">
        <v>321</v>
      </c>
      <c r="P1114" s="1" t="s">
        <v>35</v>
      </c>
      <c r="Q1114" s="1" t="s">
        <v>73</v>
      </c>
      <c r="R1114" s="1" t="s">
        <v>74</v>
      </c>
      <c r="U1114" s="1" t="s">
        <v>75</v>
      </c>
      <c r="W1114" s="1">
        <f t="shared" ref="W1114:W1177" si="36">YEAR(A1114)</f>
        <v>2018</v>
      </c>
      <c r="X1114" s="1">
        <f t="shared" ref="X1114:X1177" si="37">MONTH(A1114)</f>
        <v>7</v>
      </c>
      <c r="Z1114" s="3">
        <v>0</v>
      </c>
    </row>
    <row r="1115" spans="1:26" ht="12.75" customHeight="1" x14ac:dyDescent="0.25">
      <c r="A1115" s="2">
        <v>43285.492646030099</v>
      </c>
      <c r="B1115" s="1" t="s">
        <v>81</v>
      </c>
      <c r="C1115" s="1" t="s">
        <v>82</v>
      </c>
      <c r="D1115" s="1" t="s">
        <v>27</v>
      </c>
      <c r="E1115" s="1" t="s">
        <v>83</v>
      </c>
      <c r="F1115" s="3">
        <v>20</v>
      </c>
      <c r="G1115" s="1" t="s">
        <v>29</v>
      </c>
      <c r="H1115" s="3">
        <v>3.79</v>
      </c>
      <c r="I1115" s="3">
        <v>75.72</v>
      </c>
      <c r="J1115" s="1" t="s">
        <v>318</v>
      </c>
      <c r="L1115" s="1" t="s">
        <v>319</v>
      </c>
      <c r="M1115" s="1" t="s">
        <v>1037</v>
      </c>
      <c r="N1115" s="1" t="s">
        <v>33</v>
      </c>
      <c r="O1115" s="1" t="s">
        <v>321</v>
      </c>
      <c r="P1115" s="1" t="s">
        <v>35</v>
      </c>
      <c r="Q1115" s="1" t="s">
        <v>84</v>
      </c>
      <c r="R1115" s="1" t="s">
        <v>85</v>
      </c>
      <c r="U1115" s="1" t="s">
        <v>86</v>
      </c>
      <c r="W1115" s="1">
        <f t="shared" si="36"/>
        <v>2018</v>
      </c>
      <c r="X1115" s="1">
        <f t="shared" si="37"/>
        <v>7</v>
      </c>
      <c r="Z1115" s="3">
        <v>0</v>
      </c>
    </row>
    <row r="1116" spans="1:26" ht="12.75" customHeight="1" x14ac:dyDescent="0.25">
      <c r="A1116" s="2">
        <v>43285.492646030099</v>
      </c>
      <c r="B1116" s="1" t="s">
        <v>332</v>
      </c>
      <c r="C1116" s="1" t="s">
        <v>333</v>
      </c>
      <c r="D1116" s="1" t="s">
        <v>27</v>
      </c>
      <c r="E1116" s="1" t="s">
        <v>334</v>
      </c>
      <c r="F1116" s="3">
        <v>6</v>
      </c>
      <c r="G1116" s="1" t="s">
        <v>29</v>
      </c>
      <c r="H1116" s="3">
        <v>10.89</v>
      </c>
      <c r="I1116" s="3">
        <v>65.319999999999993</v>
      </c>
      <c r="J1116" s="1" t="s">
        <v>318</v>
      </c>
      <c r="L1116" s="1" t="s">
        <v>319</v>
      </c>
      <c r="M1116" s="1" t="s">
        <v>1037</v>
      </c>
      <c r="N1116" s="1" t="s">
        <v>33</v>
      </c>
      <c r="O1116" s="1" t="s">
        <v>321</v>
      </c>
      <c r="P1116" s="1" t="s">
        <v>35</v>
      </c>
      <c r="Q1116" s="1" t="s">
        <v>112</v>
      </c>
      <c r="R1116" s="1" t="s">
        <v>113</v>
      </c>
      <c r="U1116" s="1" t="s">
        <v>114</v>
      </c>
      <c r="W1116" s="1">
        <f t="shared" si="36"/>
        <v>2018</v>
      </c>
      <c r="X1116" s="1">
        <f t="shared" si="37"/>
        <v>7</v>
      </c>
      <c r="Z1116" s="3">
        <v>0</v>
      </c>
    </row>
    <row r="1117" spans="1:26" ht="12.75" customHeight="1" x14ac:dyDescent="0.25">
      <c r="A1117" s="2">
        <v>43285.492646030099</v>
      </c>
      <c r="B1117" s="1" t="s">
        <v>217</v>
      </c>
      <c r="C1117" s="1" t="s">
        <v>218</v>
      </c>
      <c r="D1117" s="1" t="s">
        <v>57</v>
      </c>
      <c r="E1117" s="1" t="s">
        <v>219</v>
      </c>
      <c r="F1117" s="3">
        <v>5</v>
      </c>
      <c r="G1117" s="1" t="s">
        <v>105</v>
      </c>
      <c r="H1117" s="3">
        <v>22.14</v>
      </c>
      <c r="I1117" s="3">
        <v>110.7</v>
      </c>
      <c r="J1117" s="1" t="s">
        <v>318</v>
      </c>
      <c r="L1117" s="1" t="s">
        <v>319</v>
      </c>
      <c r="M1117" s="1" t="s">
        <v>1037</v>
      </c>
      <c r="N1117" s="1" t="s">
        <v>33</v>
      </c>
      <c r="O1117" s="1" t="s">
        <v>321</v>
      </c>
      <c r="P1117" s="1" t="s">
        <v>35</v>
      </c>
      <c r="Q1117" s="1" t="s">
        <v>106</v>
      </c>
      <c r="R1117" s="1" t="s">
        <v>107</v>
      </c>
      <c r="U1117" s="1" t="s">
        <v>61</v>
      </c>
      <c r="W1117" s="1">
        <f t="shared" si="36"/>
        <v>2018</v>
      </c>
      <c r="X1117" s="1">
        <f t="shared" si="37"/>
        <v>7</v>
      </c>
      <c r="Z1117" s="3">
        <v>0</v>
      </c>
    </row>
    <row r="1118" spans="1:26" ht="12.75" customHeight="1" x14ac:dyDescent="0.25">
      <c r="A1118" s="2">
        <v>43285.492646030099</v>
      </c>
      <c r="C1118" s="1" t="s">
        <v>110</v>
      </c>
      <c r="D1118" s="1" t="s">
        <v>27</v>
      </c>
      <c r="E1118" s="1" t="s">
        <v>111</v>
      </c>
      <c r="F1118" s="3">
        <v>6</v>
      </c>
      <c r="G1118" s="1" t="s">
        <v>29</v>
      </c>
      <c r="H1118" s="3">
        <v>22.86</v>
      </c>
      <c r="I1118" s="3">
        <v>137.15</v>
      </c>
      <c r="J1118" s="1" t="s">
        <v>318</v>
      </c>
      <c r="L1118" s="1" t="s">
        <v>319</v>
      </c>
      <c r="M1118" s="1" t="s">
        <v>1037</v>
      </c>
      <c r="N1118" s="1" t="s">
        <v>33</v>
      </c>
      <c r="O1118" s="1" t="s">
        <v>321</v>
      </c>
      <c r="P1118" s="1" t="s">
        <v>35</v>
      </c>
      <c r="Q1118" s="1" t="s">
        <v>112</v>
      </c>
      <c r="R1118" s="1" t="s">
        <v>113</v>
      </c>
      <c r="U1118" s="1" t="s">
        <v>114</v>
      </c>
      <c r="W1118" s="1">
        <f t="shared" si="36"/>
        <v>2018</v>
      </c>
      <c r="X1118" s="1">
        <f t="shared" si="37"/>
        <v>7</v>
      </c>
      <c r="Z1118" s="3">
        <v>0</v>
      </c>
    </row>
    <row r="1119" spans="1:26" ht="12.75" customHeight="1" x14ac:dyDescent="0.25">
      <c r="A1119" s="2">
        <v>43285.492646030099</v>
      </c>
      <c r="B1119" s="1" t="s">
        <v>367</v>
      </c>
      <c r="C1119" s="1" t="s">
        <v>368</v>
      </c>
      <c r="D1119" s="1" t="s">
        <v>40</v>
      </c>
      <c r="E1119" s="1" t="s">
        <v>369</v>
      </c>
      <c r="F1119" s="3">
        <v>20</v>
      </c>
      <c r="G1119" s="1" t="s">
        <v>29</v>
      </c>
      <c r="H1119" s="3">
        <v>23.68</v>
      </c>
      <c r="I1119" s="3">
        <v>473.54</v>
      </c>
      <c r="J1119" s="1" t="s">
        <v>318</v>
      </c>
      <c r="L1119" s="1" t="s">
        <v>319</v>
      </c>
      <c r="M1119" s="1" t="s">
        <v>1037</v>
      </c>
      <c r="N1119" s="1" t="s">
        <v>33</v>
      </c>
      <c r="O1119" s="1" t="s">
        <v>321</v>
      </c>
      <c r="P1119" s="1" t="s">
        <v>35</v>
      </c>
      <c r="Q1119" s="1" t="s">
        <v>67</v>
      </c>
      <c r="R1119" s="1" t="s">
        <v>68</v>
      </c>
      <c r="U1119" s="1" t="s">
        <v>69</v>
      </c>
      <c r="W1119" s="1">
        <f t="shared" si="36"/>
        <v>2018</v>
      </c>
      <c r="X1119" s="1">
        <f t="shared" si="37"/>
        <v>7</v>
      </c>
      <c r="Z1119" s="3">
        <v>0</v>
      </c>
    </row>
    <row r="1120" spans="1:26" ht="12.75" customHeight="1" x14ac:dyDescent="0.25">
      <c r="A1120" s="2">
        <v>43285.492646030099</v>
      </c>
      <c r="C1120" s="1" t="s">
        <v>1038</v>
      </c>
      <c r="D1120" s="1" t="s">
        <v>27</v>
      </c>
      <c r="E1120" s="1" t="s">
        <v>1039</v>
      </c>
      <c r="F1120" s="3">
        <v>2</v>
      </c>
      <c r="G1120" s="1" t="s">
        <v>29</v>
      </c>
      <c r="H1120" s="3">
        <v>59.29</v>
      </c>
      <c r="I1120" s="3">
        <v>118.58</v>
      </c>
      <c r="J1120" s="1" t="s">
        <v>318</v>
      </c>
      <c r="L1120" s="1" t="s">
        <v>319</v>
      </c>
      <c r="M1120" s="1" t="s">
        <v>1037</v>
      </c>
      <c r="N1120" s="1" t="s">
        <v>33</v>
      </c>
      <c r="O1120" s="1" t="s">
        <v>321</v>
      </c>
      <c r="P1120" s="1" t="s">
        <v>35</v>
      </c>
      <c r="Q1120" s="1" t="s">
        <v>142</v>
      </c>
      <c r="R1120" s="1" t="s">
        <v>143</v>
      </c>
      <c r="U1120" s="1" t="s">
        <v>54</v>
      </c>
      <c r="W1120" s="1">
        <f t="shared" si="36"/>
        <v>2018</v>
      </c>
      <c r="X1120" s="1">
        <f t="shared" si="37"/>
        <v>7</v>
      </c>
      <c r="Z1120" s="3">
        <v>0</v>
      </c>
    </row>
    <row r="1121" spans="1:26" ht="12.75" customHeight="1" x14ac:dyDescent="0.25">
      <c r="A1121" s="2">
        <v>43285.492646030099</v>
      </c>
      <c r="C1121" s="1" t="s">
        <v>176</v>
      </c>
      <c r="D1121" s="1" t="s">
        <v>27</v>
      </c>
      <c r="E1121" s="1" t="s">
        <v>177</v>
      </c>
      <c r="F1121" s="3">
        <v>2</v>
      </c>
      <c r="G1121" s="1" t="s">
        <v>29</v>
      </c>
      <c r="H1121" s="3">
        <v>107.69</v>
      </c>
      <c r="I1121" s="3">
        <v>215.38</v>
      </c>
      <c r="J1121" s="1" t="s">
        <v>318</v>
      </c>
      <c r="L1121" s="1" t="s">
        <v>319</v>
      </c>
      <c r="M1121" s="1" t="s">
        <v>1037</v>
      </c>
      <c r="N1121" s="1" t="s">
        <v>33</v>
      </c>
      <c r="O1121" s="1" t="s">
        <v>321</v>
      </c>
      <c r="P1121" s="1" t="s">
        <v>35</v>
      </c>
      <c r="Q1121" s="1" t="s">
        <v>142</v>
      </c>
      <c r="R1121" s="1" t="s">
        <v>143</v>
      </c>
      <c r="U1121" s="1" t="s">
        <v>54</v>
      </c>
      <c r="W1121" s="1">
        <f t="shared" si="36"/>
        <v>2018</v>
      </c>
      <c r="X1121" s="1">
        <f t="shared" si="37"/>
        <v>7</v>
      </c>
      <c r="Z1121" s="3">
        <v>0</v>
      </c>
    </row>
    <row r="1122" spans="1:26" ht="12.75" customHeight="1" x14ac:dyDescent="0.25">
      <c r="A1122" s="2">
        <v>43285.492646030099</v>
      </c>
      <c r="C1122" s="1" t="s">
        <v>184</v>
      </c>
      <c r="D1122" s="1" t="s">
        <v>27</v>
      </c>
      <c r="E1122" s="1" t="s">
        <v>185</v>
      </c>
      <c r="F1122" s="3">
        <v>1</v>
      </c>
      <c r="G1122" s="1" t="s">
        <v>29</v>
      </c>
      <c r="H1122" s="3">
        <v>172.79</v>
      </c>
      <c r="I1122" s="3">
        <v>172.79</v>
      </c>
      <c r="J1122" s="1" t="s">
        <v>318</v>
      </c>
      <c r="L1122" s="1" t="s">
        <v>319</v>
      </c>
      <c r="M1122" s="1" t="s">
        <v>1037</v>
      </c>
      <c r="N1122" s="1" t="s">
        <v>33</v>
      </c>
      <c r="O1122" s="1" t="s">
        <v>321</v>
      </c>
      <c r="P1122" s="1" t="s">
        <v>35</v>
      </c>
      <c r="Q1122" s="1" t="s">
        <v>112</v>
      </c>
      <c r="R1122" s="1" t="s">
        <v>113</v>
      </c>
      <c r="U1122" s="1" t="s">
        <v>114</v>
      </c>
      <c r="W1122" s="1">
        <f t="shared" si="36"/>
        <v>2018</v>
      </c>
      <c r="X1122" s="1">
        <f t="shared" si="37"/>
        <v>7</v>
      </c>
      <c r="Z1122" s="3">
        <v>0</v>
      </c>
    </row>
    <row r="1123" spans="1:26" ht="12.75" customHeight="1" x14ac:dyDescent="0.25">
      <c r="A1123" s="2">
        <v>43285.492646030099</v>
      </c>
      <c r="C1123" s="1" t="s">
        <v>617</v>
      </c>
      <c r="D1123" s="1" t="s">
        <v>27</v>
      </c>
      <c r="E1123" s="1" t="s">
        <v>618</v>
      </c>
      <c r="F1123" s="3">
        <v>1</v>
      </c>
      <c r="G1123" s="1" t="s">
        <v>105</v>
      </c>
      <c r="H1123" s="3">
        <v>332.73</v>
      </c>
      <c r="I1123" s="3">
        <v>332.73</v>
      </c>
      <c r="J1123" s="1" t="s">
        <v>318</v>
      </c>
      <c r="L1123" s="1" t="s">
        <v>319</v>
      </c>
      <c r="M1123" s="1" t="s">
        <v>1037</v>
      </c>
      <c r="N1123" s="1" t="s">
        <v>33</v>
      </c>
      <c r="O1123" s="1" t="s">
        <v>321</v>
      </c>
      <c r="P1123" s="1" t="s">
        <v>35</v>
      </c>
      <c r="Q1123" s="1" t="s">
        <v>112</v>
      </c>
      <c r="R1123" s="1" t="s">
        <v>113</v>
      </c>
      <c r="U1123" s="1" t="s">
        <v>114</v>
      </c>
      <c r="W1123" s="1">
        <f t="shared" si="36"/>
        <v>2018</v>
      </c>
      <c r="X1123" s="1">
        <f t="shared" si="37"/>
        <v>7</v>
      </c>
      <c r="Z1123" s="3">
        <v>0</v>
      </c>
    </row>
    <row r="1124" spans="1:26" ht="12.75" customHeight="1" x14ac:dyDescent="0.25">
      <c r="A1124" s="2">
        <v>43285.493663506903</v>
      </c>
      <c r="B1124" s="1" t="s">
        <v>81</v>
      </c>
      <c r="C1124" s="1" t="s">
        <v>82</v>
      </c>
      <c r="D1124" s="1" t="s">
        <v>27</v>
      </c>
      <c r="E1124" s="1" t="s">
        <v>83</v>
      </c>
      <c r="F1124" s="3">
        <v>20</v>
      </c>
      <c r="G1124" s="1" t="s">
        <v>29</v>
      </c>
      <c r="H1124" s="3">
        <v>3.79</v>
      </c>
      <c r="I1124" s="3">
        <v>75.72</v>
      </c>
      <c r="J1124" s="1" t="s">
        <v>313</v>
      </c>
      <c r="L1124" s="1" t="s">
        <v>314</v>
      </c>
      <c r="M1124" s="1" t="s">
        <v>1040</v>
      </c>
      <c r="N1124" s="1" t="s">
        <v>33</v>
      </c>
      <c r="O1124" s="1" t="s">
        <v>321</v>
      </c>
      <c r="P1124" s="1" t="s">
        <v>35</v>
      </c>
      <c r="Q1124" s="1" t="s">
        <v>84</v>
      </c>
      <c r="R1124" s="1" t="s">
        <v>85</v>
      </c>
      <c r="U1124" s="1" t="s">
        <v>86</v>
      </c>
      <c r="W1124" s="1">
        <f t="shared" si="36"/>
        <v>2018</v>
      </c>
      <c r="X1124" s="1">
        <f t="shared" si="37"/>
        <v>7</v>
      </c>
      <c r="Z1124" s="3">
        <v>0</v>
      </c>
    </row>
    <row r="1125" spans="1:26" ht="12.75" customHeight="1" x14ac:dyDescent="0.25">
      <c r="A1125" s="2">
        <v>43285.493663506903</v>
      </c>
      <c r="B1125" s="1" t="s">
        <v>481</v>
      </c>
      <c r="C1125" s="1" t="s">
        <v>482</v>
      </c>
      <c r="D1125" s="1" t="s">
        <v>57</v>
      </c>
      <c r="E1125" s="1" t="s">
        <v>483</v>
      </c>
      <c r="F1125" s="3">
        <v>3</v>
      </c>
      <c r="G1125" s="1" t="s">
        <v>29</v>
      </c>
      <c r="H1125" s="3">
        <v>6.65</v>
      </c>
      <c r="I1125" s="3">
        <v>19.95</v>
      </c>
      <c r="J1125" s="1" t="s">
        <v>313</v>
      </c>
      <c r="L1125" s="1" t="s">
        <v>314</v>
      </c>
      <c r="M1125" s="1" t="s">
        <v>1040</v>
      </c>
      <c r="N1125" s="1" t="s">
        <v>33</v>
      </c>
      <c r="O1125" s="1" t="s">
        <v>321</v>
      </c>
      <c r="P1125" s="1" t="s">
        <v>35</v>
      </c>
      <c r="Q1125" s="1" t="s">
        <v>59</v>
      </c>
      <c r="R1125" s="1" t="s">
        <v>60</v>
      </c>
      <c r="U1125" s="1" t="s">
        <v>61</v>
      </c>
      <c r="W1125" s="1">
        <f t="shared" si="36"/>
        <v>2018</v>
      </c>
      <c r="X1125" s="1">
        <f t="shared" si="37"/>
        <v>7</v>
      </c>
      <c r="Z1125" s="3">
        <v>0</v>
      </c>
    </row>
    <row r="1126" spans="1:26" ht="12.75" customHeight="1" x14ac:dyDescent="0.25">
      <c r="A1126" s="2">
        <v>43285.493663506903</v>
      </c>
      <c r="B1126" s="1" t="s">
        <v>94</v>
      </c>
      <c r="C1126" s="1" t="s">
        <v>95</v>
      </c>
      <c r="D1126" s="1" t="s">
        <v>57</v>
      </c>
      <c r="E1126" s="1" t="s">
        <v>96</v>
      </c>
      <c r="F1126" s="3">
        <v>2</v>
      </c>
      <c r="G1126" s="1" t="s">
        <v>29</v>
      </c>
      <c r="H1126" s="3">
        <v>15.13</v>
      </c>
      <c r="I1126" s="3">
        <v>30.26</v>
      </c>
      <c r="J1126" s="1" t="s">
        <v>313</v>
      </c>
      <c r="L1126" s="1" t="s">
        <v>314</v>
      </c>
      <c r="M1126" s="1" t="s">
        <v>1040</v>
      </c>
      <c r="N1126" s="1" t="s">
        <v>33</v>
      </c>
      <c r="O1126" s="1" t="s">
        <v>321</v>
      </c>
      <c r="P1126" s="1" t="s">
        <v>35</v>
      </c>
      <c r="Q1126" s="1" t="s">
        <v>97</v>
      </c>
      <c r="R1126" s="1" t="s">
        <v>98</v>
      </c>
      <c r="S1126" s="1" t="s">
        <v>1041</v>
      </c>
      <c r="U1126" s="1" t="s">
        <v>61</v>
      </c>
      <c r="W1126" s="1">
        <f t="shared" si="36"/>
        <v>2018</v>
      </c>
      <c r="X1126" s="1">
        <f t="shared" si="37"/>
        <v>7</v>
      </c>
      <c r="Z1126" s="3">
        <v>0</v>
      </c>
    </row>
    <row r="1127" spans="1:26" ht="12.75" customHeight="1" x14ac:dyDescent="0.25">
      <c r="A1127" s="2">
        <v>43285.493663506903</v>
      </c>
      <c r="B1127" s="1" t="s">
        <v>938</v>
      </c>
      <c r="C1127" s="1" t="s">
        <v>939</v>
      </c>
      <c r="D1127" s="1" t="s">
        <v>57</v>
      </c>
      <c r="E1127" s="1" t="s">
        <v>940</v>
      </c>
      <c r="F1127" s="3">
        <v>3</v>
      </c>
      <c r="G1127" s="1" t="s">
        <v>29</v>
      </c>
      <c r="H1127" s="3">
        <v>15.68</v>
      </c>
      <c r="I1127" s="3">
        <v>47.04</v>
      </c>
      <c r="J1127" s="1" t="s">
        <v>313</v>
      </c>
      <c r="L1127" s="1" t="s">
        <v>314</v>
      </c>
      <c r="M1127" s="1" t="s">
        <v>1040</v>
      </c>
      <c r="N1127" s="1" t="s">
        <v>33</v>
      </c>
      <c r="O1127" s="1" t="s">
        <v>321</v>
      </c>
      <c r="P1127" s="1" t="s">
        <v>35</v>
      </c>
      <c r="Q1127" s="1" t="s">
        <v>97</v>
      </c>
      <c r="R1127" s="1" t="s">
        <v>98</v>
      </c>
      <c r="U1127" s="1" t="s">
        <v>61</v>
      </c>
      <c r="W1127" s="1">
        <f t="shared" si="36"/>
        <v>2018</v>
      </c>
      <c r="X1127" s="1">
        <f t="shared" si="37"/>
        <v>7</v>
      </c>
      <c r="Z1127" s="3">
        <v>0</v>
      </c>
    </row>
    <row r="1128" spans="1:26" ht="12.75" customHeight="1" x14ac:dyDescent="0.25">
      <c r="A1128" s="2">
        <v>43285.493663506903</v>
      </c>
      <c r="B1128" s="1" t="s">
        <v>805</v>
      </c>
      <c r="C1128" s="1" t="s">
        <v>806</v>
      </c>
      <c r="D1128" s="1" t="s">
        <v>57</v>
      </c>
      <c r="E1128" s="1" t="s">
        <v>807</v>
      </c>
      <c r="F1128" s="3">
        <v>2</v>
      </c>
      <c r="G1128" s="1" t="s">
        <v>29</v>
      </c>
      <c r="H1128" s="3">
        <v>31.46</v>
      </c>
      <c r="I1128" s="3">
        <v>62.92</v>
      </c>
      <c r="J1128" s="1" t="s">
        <v>313</v>
      </c>
      <c r="L1128" s="1" t="s">
        <v>314</v>
      </c>
      <c r="M1128" s="1" t="s">
        <v>1040</v>
      </c>
      <c r="N1128" s="1" t="s">
        <v>33</v>
      </c>
      <c r="O1128" s="1" t="s">
        <v>321</v>
      </c>
      <c r="P1128" s="1" t="s">
        <v>35</v>
      </c>
      <c r="Q1128" s="1" t="s">
        <v>59</v>
      </c>
      <c r="R1128" s="1" t="s">
        <v>60</v>
      </c>
      <c r="U1128" s="1" t="s">
        <v>61</v>
      </c>
      <c r="W1128" s="1">
        <f t="shared" si="36"/>
        <v>2018</v>
      </c>
      <c r="X1128" s="1">
        <f t="shared" si="37"/>
        <v>7</v>
      </c>
      <c r="Z1128" s="3">
        <v>0</v>
      </c>
    </row>
    <row r="1129" spans="1:26" ht="12.75" customHeight="1" x14ac:dyDescent="0.25">
      <c r="A1129" s="2">
        <v>43285.493663506903</v>
      </c>
      <c r="B1129" s="1" t="s">
        <v>274</v>
      </c>
      <c r="C1129" s="1" t="s">
        <v>275</v>
      </c>
      <c r="D1129" s="1" t="s">
        <v>57</v>
      </c>
      <c r="E1129" s="1" t="s">
        <v>276</v>
      </c>
      <c r="F1129" s="3">
        <v>3</v>
      </c>
      <c r="G1129" s="1" t="s">
        <v>29</v>
      </c>
      <c r="H1129" s="3">
        <v>37.51</v>
      </c>
      <c r="I1129" s="3">
        <v>112.53</v>
      </c>
      <c r="J1129" s="1" t="s">
        <v>313</v>
      </c>
      <c r="L1129" s="1" t="s">
        <v>314</v>
      </c>
      <c r="M1129" s="1" t="s">
        <v>1040</v>
      </c>
      <c r="N1129" s="1" t="s">
        <v>33</v>
      </c>
      <c r="O1129" s="1" t="s">
        <v>321</v>
      </c>
      <c r="P1129" s="1" t="s">
        <v>35</v>
      </c>
      <c r="Q1129" s="1" t="s">
        <v>59</v>
      </c>
      <c r="R1129" s="1" t="s">
        <v>60</v>
      </c>
      <c r="U1129" s="1" t="s">
        <v>61</v>
      </c>
      <c r="W1129" s="1">
        <f t="shared" si="36"/>
        <v>2018</v>
      </c>
      <c r="X1129" s="1">
        <f t="shared" si="37"/>
        <v>7</v>
      </c>
      <c r="Z1129" s="3">
        <v>0</v>
      </c>
    </row>
    <row r="1130" spans="1:26" ht="12.75" customHeight="1" x14ac:dyDescent="0.25">
      <c r="A1130" s="2">
        <v>43285.493663506903</v>
      </c>
      <c r="C1130" s="1" t="s">
        <v>588</v>
      </c>
      <c r="D1130" s="1" t="s">
        <v>27</v>
      </c>
      <c r="E1130" s="1" t="s">
        <v>589</v>
      </c>
      <c r="F1130" s="3">
        <v>1</v>
      </c>
      <c r="G1130" s="1" t="s">
        <v>29</v>
      </c>
      <c r="H1130" s="3">
        <v>48.4</v>
      </c>
      <c r="I1130" s="3">
        <v>48.4</v>
      </c>
      <c r="J1130" s="1" t="s">
        <v>313</v>
      </c>
      <c r="L1130" s="1" t="s">
        <v>314</v>
      </c>
      <c r="M1130" s="1" t="s">
        <v>1040</v>
      </c>
      <c r="N1130" s="1" t="s">
        <v>33</v>
      </c>
      <c r="O1130" s="1" t="s">
        <v>321</v>
      </c>
      <c r="P1130" s="1" t="s">
        <v>35</v>
      </c>
      <c r="Q1130" s="1" t="s">
        <v>112</v>
      </c>
      <c r="R1130" s="1" t="s">
        <v>113</v>
      </c>
      <c r="U1130" s="1" t="s">
        <v>160</v>
      </c>
      <c r="W1130" s="1">
        <f t="shared" si="36"/>
        <v>2018</v>
      </c>
      <c r="X1130" s="1">
        <f t="shared" si="37"/>
        <v>7</v>
      </c>
      <c r="Z1130" s="3">
        <v>0</v>
      </c>
    </row>
    <row r="1131" spans="1:26" ht="12.75" customHeight="1" x14ac:dyDescent="0.25">
      <c r="A1131" s="2">
        <v>43285.494463738403</v>
      </c>
      <c r="B1131" s="1" t="s">
        <v>217</v>
      </c>
      <c r="C1131" s="1" t="s">
        <v>218</v>
      </c>
      <c r="D1131" s="1" t="s">
        <v>57</v>
      </c>
      <c r="E1131" s="1" t="s">
        <v>219</v>
      </c>
      <c r="F1131" s="3">
        <v>5</v>
      </c>
      <c r="G1131" s="1" t="s">
        <v>105</v>
      </c>
      <c r="H1131" s="3">
        <v>22.14</v>
      </c>
      <c r="I1131" s="3">
        <v>110.7</v>
      </c>
      <c r="J1131" s="1" t="s">
        <v>313</v>
      </c>
      <c r="L1131" s="1" t="s">
        <v>314</v>
      </c>
      <c r="M1131" s="1" t="s">
        <v>1042</v>
      </c>
      <c r="N1131" s="1" t="s">
        <v>33</v>
      </c>
      <c r="O1131" s="1" t="s">
        <v>321</v>
      </c>
      <c r="P1131" s="1" t="s">
        <v>35</v>
      </c>
      <c r="Q1131" s="1" t="s">
        <v>106</v>
      </c>
      <c r="R1131" s="1" t="s">
        <v>107</v>
      </c>
      <c r="U1131" s="1" t="s">
        <v>61</v>
      </c>
      <c r="W1131" s="1">
        <f t="shared" si="36"/>
        <v>2018</v>
      </c>
      <c r="X1131" s="1">
        <f t="shared" si="37"/>
        <v>7</v>
      </c>
      <c r="Z1131" s="3">
        <v>0</v>
      </c>
    </row>
    <row r="1132" spans="1:26" ht="12.75" customHeight="1" x14ac:dyDescent="0.25">
      <c r="A1132" s="2">
        <v>43285.503690659702</v>
      </c>
      <c r="C1132" s="1" t="s">
        <v>184</v>
      </c>
      <c r="D1132" s="1" t="s">
        <v>27</v>
      </c>
      <c r="E1132" s="1" t="s">
        <v>185</v>
      </c>
      <c r="F1132" s="3">
        <v>3</v>
      </c>
      <c r="G1132" s="1" t="s">
        <v>29</v>
      </c>
      <c r="H1132" s="3">
        <v>172.79</v>
      </c>
      <c r="I1132" s="3">
        <v>518.36</v>
      </c>
      <c r="J1132" s="1" t="s">
        <v>42</v>
      </c>
      <c r="L1132" s="1" t="s">
        <v>43</v>
      </c>
      <c r="M1132" s="1" t="s">
        <v>1043</v>
      </c>
      <c r="N1132" s="1" t="s">
        <v>33</v>
      </c>
      <c r="O1132" s="1" t="s">
        <v>321</v>
      </c>
      <c r="P1132" s="1" t="s">
        <v>35</v>
      </c>
      <c r="Q1132" s="1" t="s">
        <v>112</v>
      </c>
      <c r="R1132" s="1" t="s">
        <v>113</v>
      </c>
      <c r="U1132" s="1" t="s">
        <v>114</v>
      </c>
      <c r="W1132" s="1">
        <f t="shared" si="36"/>
        <v>2018</v>
      </c>
      <c r="X1132" s="1">
        <f t="shared" si="37"/>
        <v>7</v>
      </c>
      <c r="Z1132" s="3">
        <v>0</v>
      </c>
    </row>
    <row r="1133" spans="1:26" ht="12.75" customHeight="1" x14ac:dyDescent="0.25">
      <c r="A1133" s="2">
        <v>43285.504339699102</v>
      </c>
      <c r="B1133" s="1" t="s">
        <v>504</v>
      </c>
      <c r="C1133" s="1" t="s">
        <v>505</v>
      </c>
      <c r="D1133" s="1" t="s">
        <v>57</v>
      </c>
      <c r="E1133" s="1" t="s">
        <v>506</v>
      </c>
      <c r="F1133" s="3">
        <v>2</v>
      </c>
      <c r="G1133" s="1" t="s">
        <v>29</v>
      </c>
      <c r="H1133" s="3">
        <v>154.22999999999999</v>
      </c>
      <c r="I1133" s="3">
        <v>308.45</v>
      </c>
      <c r="J1133" s="1" t="s">
        <v>30</v>
      </c>
      <c r="L1133" s="1" t="s">
        <v>31</v>
      </c>
      <c r="M1133" s="1" t="s">
        <v>1044</v>
      </c>
      <c r="N1133" s="1" t="s">
        <v>33</v>
      </c>
      <c r="O1133" s="1" t="s">
        <v>321</v>
      </c>
      <c r="P1133" s="1" t="s">
        <v>35</v>
      </c>
      <c r="Q1133" s="1" t="s">
        <v>121</v>
      </c>
      <c r="R1133" s="1" t="s">
        <v>122</v>
      </c>
      <c r="U1133" s="1" t="s">
        <v>508</v>
      </c>
      <c r="W1133" s="1">
        <f t="shared" si="36"/>
        <v>2018</v>
      </c>
      <c r="X1133" s="1">
        <f t="shared" si="37"/>
        <v>7</v>
      </c>
      <c r="Z1133" s="3">
        <v>0</v>
      </c>
    </row>
    <row r="1134" spans="1:26" ht="12.75" customHeight="1" x14ac:dyDescent="0.25">
      <c r="A1134" s="2">
        <v>43285.504807754602</v>
      </c>
      <c r="C1134" s="1" t="s">
        <v>184</v>
      </c>
      <c r="D1134" s="1" t="s">
        <v>27</v>
      </c>
      <c r="E1134" s="1" t="s">
        <v>185</v>
      </c>
      <c r="F1134" s="3">
        <v>8</v>
      </c>
      <c r="G1134" s="1" t="s">
        <v>29</v>
      </c>
      <c r="H1134" s="3">
        <v>172.79</v>
      </c>
      <c r="I1134" s="3">
        <v>1382.3</v>
      </c>
      <c r="J1134" s="1" t="s">
        <v>235</v>
      </c>
      <c r="L1134" s="1" t="s">
        <v>236</v>
      </c>
      <c r="M1134" s="1" t="s">
        <v>1045</v>
      </c>
      <c r="N1134" s="1" t="s">
        <v>33</v>
      </c>
      <c r="O1134" s="1" t="s">
        <v>321</v>
      </c>
      <c r="P1134" s="1" t="s">
        <v>35</v>
      </c>
      <c r="Q1134" s="1" t="s">
        <v>112</v>
      </c>
      <c r="R1134" s="1" t="s">
        <v>113</v>
      </c>
      <c r="U1134" s="1" t="s">
        <v>114</v>
      </c>
      <c r="W1134" s="1">
        <f t="shared" si="36"/>
        <v>2018</v>
      </c>
      <c r="X1134" s="1">
        <f t="shared" si="37"/>
        <v>7</v>
      </c>
      <c r="Z1134" s="3">
        <v>0</v>
      </c>
    </row>
    <row r="1135" spans="1:26" ht="12.75" customHeight="1" x14ac:dyDescent="0.25">
      <c r="A1135" s="2">
        <v>43290.338156944403</v>
      </c>
      <c r="C1135" s="1" t="s">
        <v>474</v>
      </c>
      <c r="D1135" s="1" t="s">
        <v>40</v>
      </c>
      <c r="E1135" s="1" t="s">
        <v>475</v>
      </c>
      <c r="F1135" s="3">
        <v>200</v>
      </c>
      <c r="G1135" s="1" t="s">
        <v>29</v>
      </c>
      <c r="H1135" s="3">
        <v>7.0000000000000007E-2</v>
      </c>
      <c r="I1135" s="3">
        <v>14.52</v>
      </c>
      <c r="J1135" s="1" t="s">
        <v>313</v>
      </c>
      <c r="L1135" s="1" t="s">
        <v>314</v>
      </c>
      <c r="M1135" s="1" t="s">
        <v>1046</v>
      </c>
      <c r="N1135" s="1" t="s">
        <v>33</v>
      </c>
      <c r="O1135" s="1" t="s">
        <v>34</v>
      </c>
      <c r="P1135" s="1" t="s">
        <v>35</v>
      </c>
      <c r="Q1135" s="1" t="s">
        <v>322</v>
      </c>
      <c r="R1135" s="1" t="s">
        <v>323</v>
      </c>
      <c r="U1135" s="1" t="s">
        <v>477</v>
      </c>
      <c r="W1135" s="1">
        <f t="shared" si="36"/>
        <v>2018</v>
      </c>
      <c r="X1135" s="1">
        <f t="shared" si="37"/>
        <v>7</v>
      </c>
      <c r="Z1135" s="3">
        <v>0</v>
      </c>
    </row>
    <row r="1136" spans="1:26" ht="12.75" customHeight="1" x14ac:dyDescent="0.25">
      <c r="A1136" s="2">
        <v>43291.284146759303</v>
      </c>
      <c r="C1136" s="1" t="s">
        <v>204</v>
      </c>
      <c r="D1136" s="1" t="s">
        <v>40</v>
      </c>
      <c r="E1136" s="1" t="s">
        <v>205</v>
      </c>
      <c r="F1136" s="3">
        <v>500</v>
      </c>
      <c r="G1136" s="1" t="s">
        <v>29</v>
      </c>
      <c r="H1136" s="3">
        <v>1.19</v>
      </c>
      <c r="I1136" s="3">
        <v>592.9</v>
      </c>
      <c r="J1136" s="1" t="s">
        <v>354</v>
      </c>
      <c r="L1136" s="1" t="s">
        <v>355</v>
      </c>
      <c r="M1136" s="1" t="s">
        <v>1047</v>
      </c>
      <c r="N1136" s="1" t="s">
        <v>33</v>
      </c>
      <c r="O1136" s="1" t="s">
        <v>321</v>
      </c>
      <c r="P1136" s="1" t="s">
        <v>35</v>
      </c>
      <c r="Q1136" s="1" t="s">
        <v>67</v>
      </c>
      <c r="R1136" s="1" t="s">
        <v>68</v>
      </c>
      <c r="U1136" s="1" t="s">
        <v>183</v>
      </c>
      <c r="W1136" s="1">
        <f t="shared" si="36"/>
        <v>2018</v>
      </c>
      <c r="X1136" s="1">
        <f t="shared" si="37"/>
        <v>7</v>
      </c>
      <c r="Z1136" s="3">
        <v>0</v>
      </c>
    </row>
    <row r="1137" spans="1:26" ht="12.75" customHeight="1" x14ac:dyDescent="0.25">
      <c r="A1137" s="2">
        <v>43291.284146759303</v>
      </c>
      <c r="C1137" s="1" t="s">
        <v>1048</v>
      </c>
      <c r="D1137" s="1" t="s">
        <v>27</v>
      </c>
      <c r="E1137" s="1" t="s">
        <v>1049</v>
      </c>
      <c r="F1137" s="3">
        <v>5</v>
      </c>
      <c r="G1137" s="1" t="s">
        <v>29</v>
      </c>
      <c r="H1137" s="3">
        <v>2</v>
      </c>
      <c r="I1137" s="3">
        <v>10</v>
      </c>
      <c r="J1137" s="1" t="s">
        <v>354</v>
      </c>
      <c r="L1137" s="1" t="s">
        <v>355</v>
      </c>
      <c r="M1137" s="1" t="s">
        <v>1047</v>
      </c>
      <c r="N1137" s="1" t="s">
        <v>33</v>
      </c>
      <c r="O1137" s="1" t="s">
        <v>321</v>
      </c>
      <c r="P1137" s="1" t="s">
        <v>35</v>
      </c>
      <c r="Q1137" s="1" t="s">
        <v>36</v>
      </c>
      <c r="R1137" s="1" t="s">
        <v>37</v>
      </c>
      <c r="S1137" s="1" t="s">
        <v>1050</v>
      </c>
      <c r="U1137" s="1" t="s">
        <v>645</v>
      </c>
      <c r="W1137" s="1">
        <f t="shared" si="36"/>
        <v>2018</v>
      </c>
      <c r="X1137" s="1">
        <f t="shared" si="37"/>
        <v>7</v>
      </c>
      <c r="Z1137" s="3">
        <v>0</v>
      </c>
    </row>
    <row r="1138" spans="1:26" ht="12.75" customHeight="1" x14ac:dyDescent="0.25">
      <c r="A1138" s="2">
        <v>43291.284146759303</v>
      </c>
      <c r="C1138" s="1" t="s">
        <v>110</v>
      </c>
      <c r="D1138" s="1" t="s">
        <v>27</v>
      </c>
      <c r="E1138" s="1" t="s">
        <v>111</v>
      </c>
      <c r="F1138" s="3">
        <v>6</v>
      </c>
      <c r="G1138" s="1" t="s">
        <v>29</v>
      </c>
      <c r="H1138" s="3">
        <v>22.86</v>
      </c>
      <c r="I1138" s="3">
        <v>137.15</v>
      </c>
      <c r="J1138" s="1" t="s">
        <v>354</v>
      </c>
      <c r="L1138" s="1" t="s">
        <v>355</v>
      </c>
      <c r="M1138" s="1" t="s">
        <v>1047</v>
      </c>
      <c r="N1138" s="1" t="s">
        <v>33</v>
      </c>
      <c r="O1138" s="1" t="s">
        <v>321</v>
      </c>
      <c r="P1138" s="1" t="s">
        <v>35</v>
      </c>
      <c r="Q1138" s="1" t="s">
        <v>112</v>
      </c>
      <c r="R1138" s="1" t="s">
        <v>113</v>
      </c>
      <c r="U1138" s="1" t="s">
        <v>114</v>
      </c>
      <c r="W1138" s="1">
        <f t="shared" si="36"/>
        <v>2018</v>
      </c>
      <c r="X1138" s="1">
        <f t="shared" si="37"/>
        <v>7</v>
      </c>
      <c r="Z1138" s="3">
        <v>0</v>
      </c>
    </row>
    <row r="1139" spans="1:26" ht="12.75" customHeight="1" x14ac:dyDescent="0.25">
      <c r="A1139" s="2">
        <v>43291.284146759303</v>
      </c>
      <c r="B1139" s="1" t="s">
        <v>124</v>
      </c>
      <c r="C1139" s="1" t="s">
        <v>125</v>
      </c>
      <c r="D1139" s="1" t="s">
        <v>40</v>
      </c>
      <c r="E1139" s="1" t="s">
        <v>126</v>
      </c>
      <c r="F1139" s="3">
        <v>1</v>
      </c>
      <c r="G1139" s="1" t="s">
        <v>29</v>
      </c>
      <c r="H1139" s="3">
        <v>29.3</v>
      </c>
      <c r="I1139" s="3">
        <v>29.3</v>
      </c>
      <c r="J1139" s="1" t="s">
        <v>354</v>
      </c>
      <c r="L1139" s="1" t="s">
        <v>355</v>
      </c>
      <c r="M1139" s="1" t="s">
        <v>1047</v>
      </c>
      <c r="N1139" s="1" t="s">
        <v>33</v>
      </c>
      <c r="O1139" s="1" t="s">
        <v>321</v>
      </c>
      <c r="P1139" s="1" t="s">
        <v>35</v>
      </c>
      <c r="Q1139" s="1" t="s">
        <v>90</v>
      </c>
      <c r="R1139" s="1" t="s">
        <v>91</v>
      </c>
      <c r="U1139" s="1" t="s">
        <v>69</v>
      </c>
      <c r="W1139" s="1">
        <f t="shared" si="36"/>
        <v>2018</v>
      </c>
      <c r="X1139" s="1">
        <f t="shared" si="37"/>
        <v>7</v>
      </c>
      <c r="Z1139" s="3">
        <v>0</v>
      </c>
    </row>
    <row r="1140" spans="1:26" ht="12.75" customHeight="1" x14ac:dyDescent="0.25">
      <c r="A1140" s="2">
        <v>43292.2806156597</v>
      </c>
      <c r="B1140" s="1" t="s">
        <v>372</v>
      </c>
      <c r="C1140" s="1" t="s">
        <v>373</v>
      </c>
      <c r="D1140" s="1" t="s">
        <v>40</v>
      </c>
      <c r="E1140" s="1" t="s">
        <v>374</v>
      </c>
      <c r="F1140" s="3">
        <v>1</v>
      </c>
      <c r="G1140" s="1" t="s">
        <v>105</v>
      </c>
      <c r="H1140" s="3">
        <v>106.48</v>
      </c>
      <c r="I1140" s="3">
        <v>106.48</v>
      </c>
      <c r="J1140" s="1" t="s">
        <v>42</v>
      </c>
      <c r="L1140" s="1" t="s">
        <v>43</v>
      </c>
      <c r="M1140" s="1" t="s">
        <v>1051</v>
      </c>
      <c r="N1140" s="1" t="s">
        <v>33</v>
      </c>
      <c r="O1140" s="1" t="s">
        <v>34</v>
      </c>
      <c r="P1140" s="1" t="s">
        <v>35</v>
      </c>
      <c r="Q1140" s="1" t="s">
        <v>282</v>
      </c>
      <c r="R1140" s="1" t="s">
        <v>283</v>
      </c>
      <c r="U1140" s="1" t="s">
        <v>69</v>
      </c>
      <c r="W1140" s="1">
        <f t="shared" si="36"/>
        <v>2018</v>
      </c>
      <c r="X1140" s="1">
        <f t="shared" si="37"/>
        <v>7</v>
      </c>
      <c r="Z1140" s="3">
        <v>0</v>
      </c>
    </row>
    <row r="1141" spans="1:26" ht="12.75" customHeight="1" x14ac:dyDescent="0.25">
      <c r="A1141" s="2">
        <v>43292.2806156597</v>
      </c>
      <c r="B1141" s="1" t="s">
        <v>190</v>
      </c>
      <c r="C1141" s="1" t="s">
        <v>191</v>
      </c>
      <c r="D1141" s="1" t="s">
        <v>27</v>
      </c>
      <c r="E1141" s="1" t="s">
        <v>192</v>
      </c>
      <c r="F1141" s="3">
        <v>1</v>
      </c>
      <c r="G1141" s="1" t="s">
        <v>29</v>
      </c>
      <c r="H1141" s="3">
        <v>716.32</v>
      </c>
      <c r="I1141" s="3">
        <v>716.32</v>
      </c>
      <c r="J1141" s="1" t="s">
        <v>42</v>
      </c>
      <c r="L1141" s="1" t="s">
        <v>43</v>
      </c>
      <c r="M1141" s="1" t="s">
        <v>1051</v>
      </c>
      <c r="N1141" s="1" t="s">
        <v>33</v>
      </c>
      <c r="O1141" s="1" t="s">
        <v>34</v>
      </c>
      <c r="P1141" s="1" t="s">
        <v>35</v>
      </c>
      <c r="Q1141" s="1" t="s">
        <v>36</v>
      </c>
      <c r="R1141" s="1" t="s">
        <v>37</v>
      </c>
      <c r="U1141" s="1" t="s">
        <v>193</v>
      </c>
      <c r="W1141" s="1">
        <f t="shared" si="36"/>
        <v>2018</v>
      </c>
      <c r="X1141" s="1">
        <f t="shared" si="37"/>
        <v>7</v>
      </c>
      <c r="Z1141" s="3">
        <v>0</v>
      </c>
    </row>
    <row r="1142" spans="1:26" ht="12.75" customHeight="1" x14ac:dyDescent="0.25">
      <c r="A1142" s="2">
        <v>43292.4923358796</v>
      </c>
      <c r="B1142" s="1" t="s">
        <v>115</v>
      </c>
      <c r="C1142" s="1" t="s">
        <v>116</v>
      </c>
      <c r="D1142" s="1" t="s">
        <v>27</v>
      </c>
      <c r="E1142" s="1" t="s">
        <v>117</v>
      </c>
      <c r="F1142" s="3">
        <v>4</v>
      </c>
      <c r="G1142" s="1" t="s">
        <v>29</v>
      </c>
      <c r="H1142" s="3">
        <v>27.7</v>
      </c>
      <c r="I1142" s="3">
        <v>110.8</v>
      </c>
      <c r="J1142" s="1" t="s">
        <v>42</v>
      </c>
      <c r="L1142" s="1" t="s">
        <v>43</v>
      </c>
      <c r="M1142" s="1" t="s">
        <v>1052</v>
      </c>
      <c r="N1142" s="1" t="s">
        <v>33</v>
      </c>
      <c r="O1142" s="1" t="s">
        <v>34</v>
      </c>
      <c r="P1142" s="1" t="s">
        <v>35</v>
      </c>
      <c r="Q1142" s="1" t="s">
        <v>84</v>
      </c>
      <c r="R1142" s="1" t="s">
        <v>85</v>
      </c>
      <c r="U1142" s="1" t="s">
        <v>86</v>
      </c>
      <c r="W1142" s="1">
        <f t="shared" si="36"/>
        <v>2018</v>
      </c>
      <c r="X1142" s="1">
        <f t="shared" si="37"/>
        <v>7</v>
      </c>
      <c r="Z1142" s="3">
        <v>0</v>
      </c>
    </row>
    <row r="1143" spans="1:26" ht="12.75" customHeight="1" x14ac:dyDescent="0.25">
      <c r="A1143" s="2">
        <v>43293.508739895798</v>
      </c>
      <c r="B1143" s="1" t="s">
        <v>351</v>
      </c>
      <c r="C1143" s="1" t="s">
        <v>352</v>
      </c>
      <c r="D1143" s="1" t="s">
        <v>57</v>
      </c>
      <c r="E1143" s="1" t="s">
        <v>353</v>
      </c>
      <c r="F1143" s="3">
        <v>1</v>
      </c>
      <c r="G1143" s="1" t="s">
        <v>29</v>
      </c>
      <c r="H1143" s="3">
        <v>43.69</v>
      </c>
      <c r="I1143" s="3">
        <v>43.69</v>
      </c>
      <c r="J1143" s="1" t="s">
        <v>354</v>
      </c>
      <c r="L1143" s="1" t="s">
        <v>355</v>
      </c>
      <c r="M1143" s="1" t="s">
        <v>1053</v>
      </c>
      <c r="N1143" s="1" t="s">
        <v>33</v>
      </c>
      <c r="O1143" s="1" t="s">
        <v>321</v>
      </c>
      <c r="P1143" s="1" t="s">
        <v>35</v>
      </c>
      <c r="Q1143" s="1" t="s">
        <v>97</v>
      </c>
      <c r="R1143" s="1" t="s">
        <v>98</v>
      </c>
      <c r="U1143" s="1" t="s">
        <v>61</v>
      </c>
      <c r="W1143" s="1">
        <f t="shared" si="36"/>
        <v>2018</v>
      </c>
      <c r="X1143" s="1">
        <f t="shared" si="37"/>
        <v>7</v>
      </c>
      <c r="Z1143" s="3">
        <v>0</v>
      </c>
    </row>
    <row r="1144" spans="1:26" ht="12.75" customHeight="1" x14ac:dyDescent="0.25">
      <c r="A1144" s="2">
        <v>43293.509188576398</v>
      </c>
      <c r="B1144" s="1" t="s">
        <v>55</v>
      </c>
      <c r="C1144" s="1" t="s">
        <v>62</v>
      </c>
      <c r="D1144" s="1" t="s">
        <v>57</v>
      </c>
      <c r="E1144" s="1" t="s">
        <v>63</v>
      </c>
      <c r="F1144" s="3">
        <v>30</v>
      </c>
      <c r="G1144" s="1" t="s">
        <v>29</v>
      </c>
      <c r="H1144" s="3">
        <v>2.19</v>
      </c>
      <c r="I1144" s="3">
        <v>65.7</v>
      </c>
      <c r="J1144" s="1" t="s">
        <v>42</v>
      </c>
      <c r="L1144" s="1" t="s">
        <v>43</v>
      </c>
      <c r="M1144" s="1" t="s">
        <v>1054</v>
      </c>
      <c r="N1144" s="1" t="s">
        <v>33</v>
      </c>
      <c r="O1144" s="1" t="s">
        <v>321</v>
      </c>
      <c r="P1144" s="1" t="s">
        <v>35</v>
      </c>
      <c r="Q1144" s="1" t="s">
        <v>59</v>
      </c>
      <c r="R1144" s="1" t="s">
        <v>60</v>
      </c>
      <c r="U1144" s="1" t="s">
        <v>61</v>
      </c>
      <c r="W1144" s="1">
        <f t="shared" si="36"/>
        <v>2018</v>
      </c>
      <c r="X1144" s="1">
        <f t="shared" si="37"/>
        <v>7</v>
      </c>
      <c r="Z1144" s="3">
        <v>0</v>
      </c>
    </row>
    <row r="1145" spans="1:26" ht="12.75" customHeight="1" x14ac:dyDescent="0.25">
      <c r="A1145" s="2">
        <v>43293.509188576398</v>
      </c>
      <c r="C1145" s="1" t="s">
        <v>270</v>
      </c>
      <c r="D1145" s="1" t="s">
        <v>27</v>
      </c>
      <c r="E1145" s="1" t="s">
        <v>271</v>
      </c>
      <c r="F1145" s="3">
        <v>5</v>
      </c>
      <c r="G1145" s="1" t="s">
        <v>105</v>
      </c>
      <c r="H1145" s="3">
        <v>20.57</v>
      </c>
      <c r="I1145" s="3">
        <v>102.85</v>
      </c>
      <c r="J1145" s="1" t="s">
        <v>42</v>
      </c>
      <c r="L1145" s="1" t="s">
        <v>43</v>
      </c>
      <c r="M1145" s="1" t="s">
        <v>1054</v>
      </c>
      <c r="N1145" s="1" t="s">
        <v>33</v>
      </c>
      <c r="O1145" s="1" t="s">
        <v>321</v>
      </c>
      <c r="P1145" s="1" t="s">
        <v>35</v>
      </c>
      <c r="Q1145" s="1" t="s">
        <v>112</v>
      </c>
      <c r="R1145" s="1" t="s">
        <v>113</v>
      </c>
      <c r="U1145" s="1" t="s">
        <v>160</v>
      </c>
      <c r="W1145" s="1">
        <f t="shared" si="36"/>
        <v>2018</v>
      </c>
      <c r="X1145" s="1">
        <f t="shared" si="37"/>
        <v>7</v>
      </c>
      <c r="Z1145" s="3">
        <v>0</v>
      </c>
    </row>
    <row r="1146" spans="1:26" ht="12.75" customHeight="1" x14ac:dyDescent="0.25">
      <c r="A1146" s="2">
        <v>43293.509677048598</v>
      </c>
      <c r="B1146" s="1" t="s">
        <v>55</v>
      </c>
      <c r="C1146" s="1" t="s">
        <v>62</v>
      </c>
      <c r="D1146" s="1" t="s">
        <v>57</v>
      </c>
      <c r="E1146" s="1" t="s">
        <v>63</v>
      </c>
      <c r="F1146" s="3">
        <v>80</v>
      </c>
      <c r="G1146" s="1" t="s">
        <v>29</v>
      </c>
      <c r="H1146" s="3">
        <v>2.19</v>
      </c>
      <c r="I1146" s="3">
        <v>175.21</v>
      </c>
      <c r="J1146" s="1" t="s">
        <v>42</v>
      </c>
      <c r="L1146" s="1" t="s">
        <v>43</v>
      </c>
      <c r="M1146" s="1" t="s">
        <v>1055</v>
      </c>
      <c r="N1146" s="1" t="s">
        <v>33</v>
      </c>
      <c r="O1146" s="1" t="s">
        <v>321</v>
      </c>
      <c r="P1146" s="1" t="s">
        <v>35</v>
      </c>
      <c r="Q1146" s="1" t="s">
        <v>59</v>
      </c>
      <c r="R1146" s="1" t="s">
        <v>60</v>
      </c>
      <c r="U1146" s="1" t="s">
        <v>61</v>
      </c>
      <c r="W1146" s="1">
        <f t="shared" si="36"/>
        <v>2018</v>
      </c>
      <c r="X1146" s="1">
        <f t="shared" si="37"/>
        <v>7</v>
      </c>
      <c r="Z1146" s="3">
        <v>0</v>
      </c>
    </row>
    <row r="1147" spans="1:26" ht="12.75" customHeight="1" x14ac:dyDescent="0.25">
      <c r="A1147" s="2">
        <v>43293.510042708302</v>
      </c>
      <c r="B1147" s="1" t="s">
        <v>214</v>
      </c>
      <c r="C1147" s="1" t="s">
        <v>215</v>
      </c>
      <c r="D1147" s="1" t="s">
        <v>27</v>
      </c>
      <c r="E1147" s="1" t="s">
        <v>216</v>
      </c>
      <c r="F1147" s="3">
        <v>10</v>
      </c>
      <c r="G1147" s="1" t="s">
        <v>29</v>
      </c>
      <c r="H1147" s="3">
        <v>12.7</v>
      </c>
      <c r="I1147" s="3">
        <v>127.04</v>
      </c>
      <c r="J1147" s="1" t="s">
        <v>30</v>
      </c>
      <c r="L1147" s="1" t="s">
        <v>31</v>
      </c>
      <c r="M1147" s="1" t="s">
        <v>1056</v>
      </c>
      <c r="N1147" s="1" t="s">
        <v>33</v>
      </c>
      <c r="O1147" s="1" t="s">
        <v>321</v>
      </c>
      <c r="P1147" s="1" t="s">
        <v>35</v>
      </c>
      <c r="Q1147" s="1" t="s">
        <v>112</v>
      </c>
      <c r="R1147" s="1" t="s">
        <v>113</v>
      </c>
      <c r="U1147" s="1" t="s">
        <v>114</v>
      </c>
      <c r="W1147" s="1">
        <f t="shared" si="36"/>
        <v>2018</v>
      </c>
      <c r="X1147" s="1">
        <f t="shared" si="37"/>
        <v>7</v>
      </c>
      <c r="Z1147" s="3">
        <v>0</v>
      </c>
    </row>
    <row r="1148" spans="1:26" ht="12.75" customHeight="1" x14ac:dyDescent="0.25">
      <c r="A1148" s="2">
        <v>43293.510042708302</v>
      </c>
      <c r="C1148" s="1" t="s">
        <v>270</v>
      </c>
      <c r="D1148" s="1" t="s">
        <v>27</v>
      </c>
      <c r="E1148" s="1" t="s">
        <v>271</v>
      </c>
      <c r="F1148" s="3">
        <v>25</v>
      </c>
      <c r="G1148" s="1" t="s">
        <v>105</v>
      </c>
      <c r="H1148" s="3">
        <v>20.57</v>
      </c>
      <c r="I1148" s="3">
        <v>514.25</v>
      </c>
      <c r="J1148" s="1" t="s">
        <v>30</v>
      </c>
      <c r="L1148" s="1" t="s">
        <v>31</v>
      </c>
      <c r="M1148" s="1" t="s">
        <v>1056</v>
      </c>
      <c r="N1148" s="1" t="s">
        <v>33</v>
      </c>
      <c r="O1148" s="1" t="s">
        <v>321</v>
      </c>
      <c r="P1148" s="1" t="s">
        <v>35</v>
      </c>
      <c r="Q1148" s="1" t="s">
        <v>112</v>
      </c>
      <c r="R1148" s="1" t="s">
        <v>113</v>
      </c>
      <c r="U1148" s="1" t="s">
        <v>160</v>
      </c>
      <c r="W1148" s="1">
        <f t="shared" si="36"/>
        <v>2018</v>
      </c>
      <c r="X1148" s="1">
        <f t="shared" si="37"/>
        <v>7</v>
      </c>
      <c r="Z1148" s="3">
        <v>0</v>
      </c>
    </row>
    <row r="1149" spans="1:26" ht="12.75" customHeight="1" x14ac:dyDescent="0.25">
      <c r="A1149" s="2">
        <v>43293.510463738399</v>
      </c>
      <c r="B1149" s="1" t="s">
        <v>55</v>
      </c>
      <c r="C1149" s="1" t="s">
        <v>62</v>
      </c>
      <c r="D1149" s="1" t="s">
        <v>57</v>
      </c>
      <c r="E1149" s="1" t="s">
        <v>63</v>
      </c>
      <c r="F1149" s="3">
        <v>10</v>
      </c>
      <c r="G1149" s="1" t="s">
        <v>29</v>
      </c>
      <c r="H1149" s="3">
        <v>2.19</v>
      </c>
      <c r="I1149" s="3">
        <v>21.9</v>
      </c>
      <c r="J1149" s="1" t="s">
        <v>318</v>
      </c>
      <c r="L1149" s="1" t="s">
        <v>319</v>
      </c>
      <c r="M1149" s="1" t="s">
        <v>1057</v>
      </c>
      <c r="N1149" s="1" t="s">
        <v>33</v>
      </c>
      <c r="O1149" s="1" t="s">
        <v>321</v>
      </c>
      <c r="P1149" s="1" t="s">
        <v>35</v>
      </c>
      <c r="Q1149" s="1" t="s">
        <v>59</v>
      </c>
      <c r="R1149" s="1" t="s">
        <v>60</v>
      </c>
      <c r="U1149" s="1" t="s">
        <v>61</v>
      </c>
      <c r="W1149" s="1">
        <f t="shared" si="36"/>
        <v>2018</v>
      </c>
      <c r="X1149" s="1">
        <f t="shared" si="37"/>
        <v>7</v>
      </c>
      <c r="Z1149" s="3">
        <v>0</v>
      </c>
    </row>
    <row r="1150" spans="1:26" ht="12.75" customHeight="1" x14ac:dyDescent="0.25">
      <c r="A1150" s="2">
        <v>43293.510864502299</v>
      </c>
      <c r="B1150" s="1" t="s">
        <v>55</v>
      </c>
      <c r="C1150" s="1" t="s">
        <v>62</v>
      </c>
      <c r="D1150" s="1" t="s">
        <v>57</v>
      </c>
      <c r="E1150" s="1" t="s">
        <v>63</v>
      </c>
      <c r="F1150" s="3">
        <v>30</v>
      </c>
      <c r="G1150" s="1" t="s">
        <v>29</v>
      </c>
      <c r="H1150" s="3">
        <v>2.19</v>
      </c>
      <c r="I1150" s="3">
        <v>65.7</v>
      </c>
      <c r="J1150" s="1" t="s">
        <v>235</v>
      </c>
      <c r="L1150" s="1" t="s">
        <v>236</v>
      </c>
      <c r="M1150" s="1" t="s">
        <v>1058</v>
      </c>
      <c r="N1150" s="1" t="s">
        <v>33</v>
      </c>
      <c r="O1150" s="1" t="s">
        <v>321</v>
      </c>
      <c r="P1150" s="1" t="s">
        <v>35</v>
      </c>
      <c r="Q1150" s="1" t="s">
        <v>59</v>
      </c>
      <c r="R1150" s="1" t="s">
        <v>60</v>
      </c>
      <c r="U1150" s="1" t="s">
        <v>61</v>
      </c>
      <c r="W1150" s="1">
        <f t="shared" si="36"/>
        <v>2018</v>
      </c>
      <c r="X1150" s="1">
        <f t="shared" si="37"/>
        <v>7</v>
      </c>
      <c r="Z1150" s="3">
        <v>0</v>
      </c>
    </row>
    <row r="1151" spans="1:26" ht="12.75" customHeight="1" x14ac:dyDescent="0.25">
      <c r="A1151" s="2">
        <v>43293.510864502299</v>
      </c>
      <c r="C1151" s="1" t="s">
        <v>270</v>
      </c>
      <c r="D1151" s="1" t="s">
        <v>27</v>
      </c>
      <c r="E1151" s="1" t="s">
        <v>271</v>
      </c>
      <c r="F1151" s="3">
        <v>12</v>
      </c>
      <c r="G1151" s="1" t="s">
        <v>105</v>
      </c>
      <c r="H1151" s="3">
        <v>20.57</v>
      </c>
      <c r="I1151" s="3">
        <v>246.84</v>
      </c>
      <c r="J1151" s="1" t="s">
        <v>235</v>
      </c>
      <c r="L1151" s="1" t="s">
        <v>236</v>
      </c>
      <c r="M1151" s="1" t="s">
        <v>1058</v>
      </c>
      <c r="N1151" s="1" t="s">
        <v>33</v>
      </c>
      <c r="O1151" s="1" t="s">
        <v>321</v>
      </c>
      <c r="P1151" s="1" t="s">
        <v>35</v>
      </c>
      <c r="Q1151" s="1" t="s">
        <v>112</v>
      </c>
      <c r="R1151" s="1" t="s">
        <v>113</v>
      </c>
      <c r="U1151" s="1" t="s">
        <v>160</v>
      </c>
      <c r="W1151" s="1">
        <f t="shared" si="36"/>
        <v>2018</v>
      </c>
      <c r="X1151" s="1">
        <f t="shared" si="37"/>
        <v>7</v>
      </c>
      <c r="Z1151" s="3">
        <v>0</v>
      </c>
    </row>
    <row r="1152" spans="1:26" ht="12.75" customHeight="1" x14ac:dyDescent="0.25">
      <c r="A1152" s="2">
        <v>43293.511322222199</v>
      </c>
      <c r="B1152" s="1" t="s">
        <v>55</v>
      </c>
      <c r="C1152" s="1" t="s">
        <v>62</v>
      </c>
      <c r="D1152" s="1" t="s">
        <v>57</v>
      </c>
      <c r="E1152" s="1" t="s">
        <v>63</v>
      </c>
      <c r="F1152" s="3">
        <v>15</v>
      </c>
      <c r="G1152" s="1" t="s">
        <v>29</v>
      </c>
      <c r="H1152" s="3">
        <v>2.19</v>
      </c>
      <c r="I1152" s="3">
        <v>32.85</v>
      </c>
      <c r="J1152" s="1" t="s">
        <v>313</v>
      </c>
      <c r="L1152" s="1" t="s">
        <v>314</v>
      </c>
      <c r="M1152" s="1" t="s">
        <v>1059</v>
      </c>
      <c r="N1152" s="1" t="s">
        <v>33</v>
      </c>
      <c r="O1152" s="1" t="s">
        <v>321</v>
      </c>
      <c r="P1152" s="1" t="s">
        <v>35</v>
      </c>
      <c r="Q1152" s="1" t="s">
        <v>59</v>
      </c>
      <c r="R1152" s="1" t="s">
        <v>60</v>
      </c>
      <c r="U1152" s="1" t="s">
        <v>61</v>
      </c>
      <c r="W1152" s="1">
        <f t="shared" si="36"/>
        <v>2018</v>
      </c>
      <c r="X1152" s="1">
        <f t="shared" si="37"/>
        <v>7</v>
      </c>
      <c r="Z1152" s="3">
        <v>0</v>
      </c>
    </row>
    <row r="1153" spans="1:26" ht="12.75" customHeight="1" x14ac:dyDescent="0.25">
      <c r="A1153" s="2">
        <v>43293.511322222199</v>
      </c>
      <c r="B1153" s="1" t="s">
        <v>214</v>
      </c>
      <c r="C1153" s="1" t="s">
        <v>215</v>
      </c>
      <c r="D1153" s="1" t="s">
        <v>27</v>
      </c>
      <c r="E1153" s="1" t="s">
        <v>216</v>
      </c>
      <c r="F1153" s="3">
        <v>6</v>
      </c>
      <c r="G1153" s="1" t="s">
        <v>29</v>
      </c>
      <c r="H1153" s="3">
        <v>12.7</v>
      </c>
      <c r="I1153" s="3">
        <v>76.22</v>
      </c>
      <c r="J1153" s="1" t="s">
        <v>313</v>
      </c>
      <c r="L1153" s="1" t="s">
        <v>314</v>
      </c>
      <c r="M1153" s="1" t="s">
        <v>1059</v>
      </c>
      <c r="N1153" s="1" t="s">
        <v>33</v>
      </c>
      <c r="O1153" s="1" t="s">
        <v>321</v>
      </c>
      <c r="P1153" s="1" t="s">
        <v>35</v>
      </c>
      <c r="Q1153" s="1" t="s">
        <v>112</v>
      </c>
      <c r="R1153" s="1" t="s">
        <v>113</v>
      </c>
      <c r="U1153" s="1" t="s">
        <v>114</v>
      </c>
      <c r="W1153" s="1">
        <f t="shared" si="36"/>
        <v>2018</v>
      </c>
      <c r="X1153" s="1">
        <f t="shared" si="37"/>
        <v>7</v>
      </c>
      <c r="Z1153" s="3">
        <v>0</v>
      </c>
    </row>
    <row r="1154" spans="1:26" ht="12.75" customHeight="1" x14ac:dyDescent="0.25">
      <c r="A1154" s="2">
        <v>43294.451279398199</v>
      </c>
      <c r="C1154" s="1" t="s">
        <v>1060</v>
      </c>
      <c r="D1154" s="1" t="s">
        <v>40</v>
      </c>
      <c r="E1154" s="1" t="s">
        <v>1061</v>
      </c>
      <c r="F1154" s="3">
        <v>2</v>
      </c>
      <c r="G1154" s="1" t="s">
        <v>29</v>
      </c>
      <c r="H1154" s="3">
        <v>9</v>
      </c>
      <c r="I1154" s="3">
        <v>18</v>
      </c>
      <c r="J1154" s="1" t="s">
        <v>354</v>
      </c>
      <c r="L1154" s="1" t="s">
        <v>355</v>
      </c>
      <c r="M1154" s="1" t="s">
        <v>1062</v>
      </c>
      <c r="N1154" s="1" t="s">
        <v>33</v>
      </c>
      <c r="O1154" s="1" t="s">
        <v>321</v>
      </c>
      <c r="P1154" s="1" t="s">
        <v>35</v>
      </c>
      <c r="Q1154" s="1" t="s">
        <v>90</v>
      </c>
      <c r="R1154" s="1" t="s">
        <v>91</v>
      </c>
      <c r="U1154" s="1" t="s">
        <v>859</v>
      </c>
      <c r="W1154" s="1">
        <f t="shared" si="36"/>
        <v>2018</v>
      </c>
      <c r="X1154" s="1">
        <f t="shared" si="37"/>
        <v>7</v>
      </c>
      <c r="Z1154" s="3">
        <v>0</v>
      </c>
    </row>
    <row r="1155" spans="1:26" ht="12.75" customHeight="1" x14ac:dyDescent="0.25">
      <c r="A1155" s="2">
        <v>43294.451862268499</v>
      </c>
      <c r="C1155" s="1" t="s">
        <v>975</v>
      </c>
      <c r="D1155" s="1" t="s">
        <v>40</v>
      </c>
      <c r="E1155" s="1" t="s">
        <v>976</v>
      </c>
      <c r="F1155" s="3">
        <v>33</v>
      </c>
      <c r="G1155" s="1" t="s">
        <v>29</v>
      </c>
      <c r="H1155" s="3">
        <v>3.48</v>
      </c>
      <c r="I1155" s="3">
        <v>114.84</v>
      </c>
      <c r="J1155" s="1" t="s">
        <v>235</v>
      </c>
      <c r="L1155" s="1" t="s">
        <v>236</v>
      </c>
      <c r="M1155" s="1" t="s">
        <v>1063</v>
      </c>
      <c r="N1155" s="1" t="s">
        <v>33</v>
      </c>
      <c r="O1155" s="1" t="s">
        <v>321</v>
      </c>
      <c r="P1155" s="1" t="s">
        <v>35</v>
      </c>
      <c r="Q1155" s="1" t="s">
        <v>282</v>
      </c>
      <c r="R1155" s="1" t="s">
        <v>283</v>
      </c>
      <c r="U1155" s="1" t="s">
        <v>183</v>
      </c>
      <c r="W1155" s="1">
        <f t="shared" si="36"/>
        <v>2018</v>
      </c>
      <c r="X1155" s="1">
        <f t="shared" si="37"/>
        <v>7</v>
      </c>
      <c r="Z1155" s="3">
        <v>0</v>
      </c>
    </row>
    <row r="1156" spans="1:26" ht="12.75" customHeight="1" x14ac:dyDescent="0.25">
      <c r="A1156" s="2">
        <v>43304.2911570949</v>
      </c>
      <c r="C1156" s="1" t="s">
        <v>349</v>
      </c>
      <c r="D1156" s="1" t="s">
        <v>27</v>
      </c>
      <c r="E1156" s="1" t="s">
        <v>350</v>
      </c>
      <c r="F1156" s="3">
        <v>5</v>
      </c>
      <c r="G1156" s="1" t="s">
        <v>29</v>
      </c>
      <c r="H1156" s="3">
        <v>54.44</v>
      </c>
      <c r="I1156" s="3">
        <v>272.2</v>
      </c>
      <c r="J1156" s="1" t="s">
        <v>30</v>
      </c>
      <c r="L1156" s="1" t="s">
        <v>31</v>
      </c>
      <c r="M1156" s="1" t="s">
        <v>1064</v>
      </c>
      <c r="N1156" s="1" t="s">
        <v>33</v>
      </c>
      <c r="O1156" s="1" t="s">
        <v>321</v>
      </c>
      <c r="P1156" s="1" t="s">
        <v>35</v>
      </c>
      <c r="Q1156" s="1" t="s">
        <v>52</v>
      </c>
      <c r="R1156" s="1" t="s">
        <v>53</v>
      </c>
      <c r="U1156" s="1" t="s">
        <v>54</v>
      </c>
      <c r="W1156" s="1">
        <f t="shared" si="36"/>
        <v>2018</v>
      </c>
      <c r="X1156" s="1">
        <f t="shared" si="37"/>
        <v>7</v>
      </c>
      <c r="Z1156" s="3">
        <v>0</v>
      </c>
    </row>
    <row r="1157" spans="1:26" ht="12.75" customHeight="1" x14ac:dyDescent="0.25">
      <c r="A1157" s="2">
        <v>43305.530380011602</v>
      </c>
      <c r="B1157" s="1" t="s">
        <v>115</v>
      </c>
      <c r="C1157" s="1" t="s">
        <v>116</v>
      </c>
      <c r="D1157" s="1" t="s">
        <v>27</v>
      </c>
      <c r="E1157" s="1" t="s">
        <v>117</v>
      </c>
      <c r="F1157" s="3">
        <v>1</v>
      </c>
      <c r="G1157" s="1" t="s">
        <v>29</v>
      </c>
      <c r="H1157" s="3">
        <v>27.7</v>
      </c>
      <c r="I1157" s="3">
        <v>27.7</v>
      </c>
      <c r="J1157" s="1" t="s">
        <v>42</v>
      </c>
      <c r="L1157" s="1" t="s">
        <v>43</v>
      </c>
      <c r="M1157" s="1" t="s">
        <v>1065</v>
      </c>
      <c r="N1157" s="1" t="s">
        <v>33</v>
      </c>
      <c r="O1157" s="1" t="s">
        <v>321</v>
      </c>
      <c r="P1157" s="1" t="s">
        <v>35</v>
      </c>
      <c r="Q1157" s="1" t="s">
        <v>84</v>
      </c>
      <c r="R1157" s="1" t="s">
        <v>85</v>
      </c>
      <c r="U1157" s="1" t="s">
        <v>86</v>
      </c>
      <c r="W1157" s="1">
        <f t="shared" si="36"/>
        <v>2018</v>
      </c>
      <c r="X1157" s="1">
        <f t="shared" si="37"/>
        <v>7</v>
      </c>
      <c r="Z1157" s="3">
        <v>0</v>
      </c>
    </row>
    <row r="1158" spans="1:26" ht="12.75" customHeight="1" x14ac:dyDescent="0.25">
      <c r="A1158" s="2">
        <v>43311.463614201399</v>
      </c>
      <c r="C1158" s="1" t="s">
        <v>1066</v>
      </c>
      <c r="D1158" s="1" t="s">
        <v>1067</v>
      </c>
      <c r="E1158" s="1" t="s">
        <v>1068</v>
      </c>
      <c r="F1158" s="3">
        <v>1</v>
      </c>
      <c r="G1158" s="1" t="s">
        <v>29</v>
      </c>
      <c r="H1158" s="3">
        <v>9975</v>
      </c>
      <c r="I1158" s="3">
        <v>9975</v>
      </c>
      <c r="J1158" s="1" t="s">
        <v>200</v>
      </c>
      <c r="L1158" s="1" t="s">
        <v>201</v>
      </c>
      <c r="M1158" s="1" t="s">
        <v>1069</v>
      </c>
      <c r="N1158" s="1" t="s">
        <v>362</v>
      </c>
      <c r="O1158" s="1" t="s">
        <v>363</v>
      </c>
      <c r="P1158" s="1" t="s">
        <v>35</v>
      </c>
      <c r="Q1158" s="1" t="s">
        <v>1070</v>
      </c>
      <c r="R1158" s="1" t="s">
        <v>1071</v>
      </c>
      <c r="U1158" s="1" t="s">
        <v>1072</v>
      </c>
      <c r="W1158" s="1">
        <f t="shared" si="36"/>
        <v>2018</v>
      </c>
      <c r="X1158" s="1">
        <f t="shared" si="37"/>
        <v>7</v>
      </c>
      <c r="Z1158" s="3">
        <v>0</v>
      </c>
    </row>
    <row r="1159" spans="1:26" ht="12.75" customHeight="1" x14ac:dyDescent="0.25">
      <c r="A1159" s="2">
        <v>43312.275935416699</v>
      </c>
      <c r="C1159" s="1" t="s">
        <v>349</v>
      </c>
      <c r="D1159" s="1" t="s">
        <v>27</v>
      </c>
      <c r="E1159" s="1" t="s">
        <v>350</v>
      </c>
      <c r="F1159" s="3">
        <v>15</v>
      </c>
      <c r="G1159" s="1" t="s">
        <v>29</v>
      </c>
      <c r="H1159" s="3">
        <v>54.45</v>
      </c>
      <c r="I1159" s="3">
        <v>816.75</v>
      </c>
      <c r="J1159" s="1" t="s">
        <v>30</v>
      </c>
      <c r="L1159" s="1" t="s">
        <v>31</v>
      </c>
      <c r="M1159" s="1" t="s">
        <v>1073</v>
      </c>
      <c r="N1159" s="1" t="s">
        <v>33</v>
      </c>
      <c r="O1159" s="1" t="s">
        <v>34</v>
      </c>
      <c r="P1159" s="1" t="s">
        <v>35</v>
      </c>
      <c r="Q1159" s="1" t="s">
        <v>52</v>
      </c>
      <c r="R1159" s="1" t="s">
        <v>53</v>
      </c>
      <c r="U1159" s="1" t="s">
        <v>54</v>
      </c>
      <c r="W1159" s="1">
        <f t="shared" si="36"/>
        <v>2018</v>
      </c>
      <c r="X1159" s="1">
        <f t="shared" si="37"/>
        <v>7</v>
      </c>
      <c r="Z1159" s="3">
        <v>0</v>
      </c>
    </row>
    <row r="1160" spans="1:26" ht="12.75" customHeight="1" x14ac:dyDescent="0.25">
      <c r="A1160" s="2">
        <v>43313.491221955999</v>
      </c>
      <c r="B1160" s="1" t="s">
        <v>591</v>
      </c>
      <c r="C1160" s="1" t="s">
        <v>592</v>
      </c>
      <c r="D1160" s="1" t="s">
        <v>40</v>
      </c>
      <c r="E1160" s="1" t="s">
        <v>593</v>
      </c>
      <c r="F1160" s="3">
        <v>10</v>
      </c>
      <c r="G1160" s="1" t="s">
        <v>29</v>
      </c>
      <c r="H1160" s="3">
        <v>1.01</v>
      </c>
      <c r="I1160" s="3">
        <v>10.09</v>
      </c>
      <c r="J1160" s="1" t="s">
        <v>235</v>
      </c>
      <c r="L1160" s="1" t="s">
        <v>236</v>
      </c>
      <c r="M1160" s="1" t="s">
        <v>1074</v>
      </c>
      <c r="N1160" s="1" t="s">
        <v>33</v>
      </c>
      <c r="O1160" s="1" t="s">
        <v>34</v>
      </c>
      <c r="P1160" s="1" t="s">
        <v>35</v>
      </c>
      <c r="Q1160" s="1" t="s">
        <v>67</v>
      </c>
      <c r="R1160" s="1" t="s">
        <v>68</v>
      </c>
      <c r="U1160" s="1" t="s">
        <v>69</v>
      </c>
      <c r="W1160" s="1">
        <f t="shared" si="36"/>
        <v>2018</v>
      </c>
      <c r="X1160" s="1">
        <f t="shared" si="37"/>
        <v>8</v>
      </c>
      <c r="Z1160" s="3">
        <v>0</v>
      </c>
    </row>
    <row r="1161" spans="1:26" ht="12.75" customHeight="1" x14ac:dyDescent="0.25">
      <c r="A1161" s="2">
        <v>43318.341002627298</v>
      </c>
      <c r="B1161" s="1" t="s">
        <v>197</v>
      </c>
      <c r="C1161" s="1" t="s">
        <v>198</v>
      </c>
      <c r="D1161" s="1" t="s">
        <v>150</v>
      </c>
      <c r="E1161" s="1" t="s">
        <v>199</v>
      </c>
      <c r="F1161" s="3">
        <v>50</v>
      </c>
      <c r="G1161" s="1" t="s">
        <v>29</v>
      </c>
      <c r="H1161" s="3">
        <v>0.23</v>
      </c>
      <c r="I1161" s="3">
        <v>11.35</v>
      </c>
      <c r="J1161" s="1" t="s">
        <v>42</v>
      </c>
      <c r="L1161" s="1" t="s">
        <v>43</v>
      </c>
      <c r="M1161" s="1" t="s">
        <v>1075</v>
      </c>
      <c r="N1161" s="1" t="s">
        <v>33</v>
      </c>
      <c r="O1161" s="1" t="s">
        <v>34</v>
      </c>
      <c r="P1161" s="1" t="s">
        <v>35</v>
      </c>
      <c r="Q1161" s="1" t="s">
        <v>152</v>
      </c>
      <c r="R1161" s="1" t="s">
        <v>153</v>
      </c>
      <c r="U1161" s="1" t="s">
        <v>203</v>
      </c>
      <c r="W1161" s="1">
        <f t="shared" si="36"/>
        <v>2018</v>
      </c>
      <c r="X1161" s="1">
        <f t="shared" si="37"/>
        <v>8</v>
      </c>
      <c r="Z1161" s="3">
        <v>0</v>
      </c>
    </row>
    <row r="1162" spans="1:26" ht="12.75" customHeight="1" x14ac:dyDescent="0.25">
      <c r="A1162" s="2">
        <v>43318.341002627298</v>
      </c>
      <c r="C1162" s="1" t="s">
        <v>324</v>
      </c>
      <c r="D1162" s="1" t="s">
        <v>40</v>
      </c>
      <c r="E1162" s="1" t="s">
        <v>325</v>
      </c>
      <c r="F1162" s="3">
        <v>100</v>
      </c>
      <c r="G1162" s="1" t="s">
        <v>29</v>
      </c>
      <c r="H1162" s="3">
        <v>0.55000000000000004</v>
      </c>
      <c r="I1162" s="3">
        <v>55</v>
      </c>
      <c r="J1162" s="1" t="s">
        <v>42</v>
      </c>
      <c r="L1162" s="1" t="s">
        <v>43</v>
      </c>
      <c r="M1162" s="1" t="s">
        <v>1075</v>
      </c>
      <c r="N1162" s="1" t="s">
        <v>33</v>
      </c>
      <c r="O1162" s="1" t="s">
        <v>34</v>
      </c>
      <c r="P1162" s="1" t="s">
        <v>35</v>
      </c>
      <c r="Q1162" s="1" t="s">
        <v>67</v>
      </c>
      <c r="R1162" s="1" t="s">
        <v>68</v>
      </c>
      <c r="U1162" s="1" t="s">
        <v>326</v>
      </c>
      <c r="W1162" s="1">
        <f t="shared" si="36"/>
        <v>2018</v>
      </c>
      <c r="X1162" s="1">
        <f t="shared" si="37"/>
        <v>8</v>
      </c>
      <c r="Z1162" s="3">
        <v>0</v>
      </c>
    </row>
    <row r="1163" spans="1:26" ht="12.75" customHeight="1" x14ac:dyDescent="0.25">
      <c r="A1163" s="2">
        <v>43318.341002627298</v>
      </c>
      <c r="B1163" s="1" t="s">
        <v>47</v>
      </c>
      <c r="C1163" s="1" t="s">
        <v>48</v>
      </c>
      <c r="D1163" s="1" t="s">
        <v>40</v>
      </c>
      <c r="E1163" s="1" t="s">
        <v>49</v>
      </c>
      <c r="F1163" s="3">
        <v>200</v>
      </c>
      <c r="G1163" s="1" t="s">
        <v>29</v>
      </c>
      <c r="H1163" s="3">
        <v>1.05</v>
      </c>
      <c r="I1163" s="3">
        <v>210</v>
      </c>
      <c r="J1163" s="1" t="s">
        <v>42</v>
      </c>
      <c r="L1163" s="1" t="s">
        <v>43</v>
      </c>
      <c r="M1163" s="1" t="s">
        <v>1075</v>
      </c>
      <c r="N1163" s="1" t="s">
        <v>33</v>
      </c>
      <c r="O1163" s="1" t="s">
        <v>34</v>
      </c>
      <c r="P1163" s="1" t="s">
        <v>35</v>
      </c>
      <c r="Q1163" s="1" t="s">
        <v>45</v>
      </c>
      <c r="R1163" s="1" t="s">
        <v>46</v>
      </c>
      <c r="W1163" s="1">
        <f t="shared" si="36"/>
        <v>2018</v>
      </c>
      <c r="X1163" s="1">
        <f t="shared" si="37"/>
        <v>8</v>
      </c>
      <c r="Z1163" s="3">
        <v>0</v>
      </c>
    </row>
    <row r="1164" spans="1:26" ht="12.75" customHeight="1" x14ac:dyDescent="0.25">
      <c r="A1164" s="2">
        <v>43318.341002627298</v>
      </c>
      <c r="B1164" s="1" t="s">
        <v>38</v>
      </c>
      <c r="C1164" s="1" t="s">
        <v>39</v>
      </c>
      <c r="D1164" s="1" t="s">
        <v>40</v>
      </c>
      <c r="E1164" s="1" t="s">
        <v>41</v>
      </c>
      <c r="F1164" s="3">
        <v>175</v>
      </c>
      <c r="G1164" s="1" t="s">
        <v>29</v>
      </c>
      <c r="H1164" s="3">
        <v>1.05</v>
      </c>
      <c r="I1164" s="3">
        <v>183.92</v>
      </c>
      <c r="J1164" s="1" t="s">
        <v>42</v>
      </c>
      <c r="L1164" s="1" t="s">
        <v>43</v>
      </c>
      <c r="M1164" s="1" t="s">
        <v>1075</v>
      </c>
      <c r="N1164" s="1" t="s">
        <v>33</v>
      </c>
      <c r="O1164" s="1" t="s">
        <v>34</v>
      </c>
      <c r="P1164" s="1" t="s">
        <v>35</v>
      </c>
      <c r="Q1164" s="1" t="s">
        <v>45</v>
      </c>
      <c r="R1164" s="1" t="s">
        <v>46</v>
      </c>
      <c r="W1164" s="1">
        <f t="shared" si="36"/>
        <v>2018</v>
      </c>
      <c r="X1164" s="1">
        <f t="shared" si="37"/>
        <v>8</v>
      </c>
      <c r="Z1164" s="3">
        <v>0</v>
      </c>
    </row>
    <row r="1165" spans="1:26" ht="12.75" customHeight="1" x14ac:dyDescent="0.25">
      <c r="A1165" s="2">
        <v>43318.341002627298</v>
      </c>
      <c r="C1165" s="1" t="s">
        <v>50</v>
      </c>
      <c r="D1165" s="1" t="s">
        <v>27</v>
      </c>
      <c r="E1165" s="1" t="s">
        <v>51</v>
      </c>
      <c r="F1165" s="3">
        <v>10</v>
      </c>
      <c r="G1165" s="1" t="s">
        <v>29</v>
      </c>
      <c r="H1165" s="3">
        <v>1.1499999999999999</v>
      </c>
      <c r="I1165" s="3">
        <v>11.5</v>
      </c>
      <c r="J1165" s="1" t="s">
        <v>42</v>
      </c>
      <c r="L1165" s="1" t="s">
        <v>43</v>
      </c>
      <c r="M1165" s="1" t="s">
        <v>1075</v>
      </c>
      <c r="N1165" s="1" t="s">
        <v>33</v>
      </c>
      <c r="O1165" s="1" t="s">
        <v>34</v>
      </c>
      <c r="P1165" s="1" t="s">
        <v>35</v>
      </c>
      <c r="Q1165" s="1" t="s">
        <v>52</v>
      </c>
      <c r="R1165" s="1" t="s">
        <v>53</v>
      </c>
      <c r="U1165" s="1" t="s">
        <v>54</v>
      </c>
      <c r="W1165" s="1">
        <f t="shared" si="36"/>
        <v>2018</v>
      </c>
      <c r="X1165" s="1">
        <f t="shared" si="37"/>
        <v>8</v>
      </c>
      <c r="Z1165" s="3">
        <v>0</v>
      </c>
    </row>
    <row r="1166" spans="1:26" ht="12.75" customHeight="1" x14ac:dyDescent="0.25">
      <c r="A1166" s="2">
        <v>43318.341002627298</v>
      </c>
      <c r="B1166" s="1" t="s">
        <v>460</v>
      </c>
      <c r="C1166" s="1" t="s">
        <v>461</v>
      </c>
      <c r="D1166" s="1" t="s">
        <v>40</v>
      </c>
      <c r="E1166" s="1" t="s">
        <v>462</v>
      </c>
      <c r="F1166" s="3">
        <v>100</v>
      </c>
      <c r="G1166" s="1" t="s">
        <v>29</v>
      </c>
      <c r="H1166" s="3">
        <v>1.21</v>
      </c>
      <c r="I1166" s="3">
        <v>121</v>
      </c>
      <c r="J1166" s="1" t="s">
        <v>42</v>
      </c>
      <c r="L1166" s="1" t="s">
        <v>43</v>
      </c>
      <c r="M1166" s="1" t="s">
        <v>1075</v>
      </c>
      <c r="N1166" s="1" t="s">
        <v>33</v>
      </c>
      <c r="O1166" s="1" t="s">
        <v>34</v>
      </c>
      <c r="P1166" s="1" t="s">
        <v>35</v>
      </c>
      <c r="Q1166" s="1" t="s">
        <v>463</v>
      </c>
      <c r="R1166" s="1" t="s">
        <v>464</v>
      </c>
      <c r="U1166" s="1" t="s">
        <v>139</v>
      </c>
      <c r="W1166" s="1">
        <f t="shared" si="36"/>
        <v>2018</v>
      </c>
      <c r="X1166" s="1">
        <f t="shared" si="37"/>
        <v>8</v>
      </c>
      <c r="Z1166" s="3">
        <v>0</v>
      </c>
    </row>
    <row r="1167" spans="1:26" ht="12.75" customHeight="1" x14ac:dyDescent="0.25">
      <c r="A1167" s="2">
        <v>43318.341002627298</v>
      </c>
      <c r="B1167" s="1" t="s">
        <v>664</v>
      </c>
      <c r="C1167" s="1" t="s">
        <v>665</v>
      </c>
      <c r="D1167" s="1" t="s">
        <v>40</v>
      </c>
      <c r="E1167" s="1" t="s">
        <v>666</v>
      </c>
      <c r="F1167" s="3">
        <v>4</v>
      </c>
      <c r="G1167" s="1" t="s">
        <v>29</v>
      </c>
      <c r="H1167" s="3">
        <v>1.48</v>
      </c>
      <c r="I1167" s="3">
        <v>5.92</v>
      </c>
      <c r="J1167" s="1" t="s">
        <v>42</v>
      </c>
      <c r="L1167" s="1" t="s">
        <v>43</v>
      </c>
      <c r="M1167" s="1" t="s">
        <v>1075</v>
      </c>
      <c r="N1167" s="1" t="s">
        <v>33</v>
      </c>
      <c r="O1167" s="1" t="s">
        <v>34</v>
      </c>
      <c r="P1167" s="1" t="s">
        <v>35</v>
      </c>
      <c r="Q1167" s="1" t="s">
        <v>79</v>
      </c>
      <c r="R1167" s="1" t="s">
        <v>80</v>
      </c>
      <c r="U1167" s="1" t="s">
        <v>69</v>
      </c>
      <c r="W1167" s="1">
        <f t="shared" si="36"/>
        <v>2018</v>
      </c>
      <c r="X1167" s="1">
        <f t="shared" si="37"/>
        <v>8</v>
      </c>
      <c r="Z1167" s="3">
        <v>0</v>
      </c>
    </row>
    <row r="1168" spans="1:26" ht="12.75" customHeight="1" x14ac:dyDescent="0.25">
      <c r="A1168" s="2">
        <v>43318.341002627298</v>
      </c>
      <c r="B1168" s="1" t="s">
        <v>55</v>
      </c>
      <c r="C1168" s="1" t="s">
        <v>62</v>
      </c>
      <c r="D1168" s="1" t="s">
        <v>57</v>
      </c>
      <c r="E1168" s="1" t="s">
        <v>63</v>
      </c>
      <c r="F1168" s="3">
        <v>30</v>
      </c>
      <c r="G1168" s="1" t="s">
        <v>29</v>
      </c>
      <c r="H1168" s="3">
        <v>2.19</v>
      </c>
      <c r="I1168" s="3">
        <v>65.7</v>
      </c>
      <c r="J1168" s="1" t="s">
        <v>42</v>
      </c>
      <c r="L1168" s="1" t="s">
        <v>43</v>
      </c>
      <c r="M1168" s="1" t="s">
        <v>1075</v>
      </c>
      <c r="N1168" s="1" t="s">
        <v>33</v>
      </c>
      <c r="O1168" s="1" t="s">
        <v>34</v>
      </c>
      <c r="P1168" s="1" t="s">
        <v>35</v>
      </c>
      <c r="Q1168" s="1" t="s">
        <v>59</v>
      </c>
      <c r="R1168" s="1" t="s">
        <v>60</v>
      </c>
      <c r="U1168" s="1" t="s">
        <v>61</v>
      </c>
      <c r="W1168" s="1">
        <f t="shared" si="36"/>
        <v>2018</v>
      </c>
      <c r="X1168" s="1">
        <f t="shared" si="37"/>
        <v>8</v>
      </c>
      <c r="Z1168" s="3">
        <v>0</v>
      </c>
    </row>
    <row r="1169" spans="1:26" ht="12.75" customHeight="1" x14ac:dyDescent="0.25">
      <c r="A1169" s="2">
        <v>43318.341002627298</v>
      </c>
      <c r="B1169" s="1" t="s">
        <v>55</v>
      </c>
      <c r="C1169" s="1" t="s">
        <v>56</v>
      </c>
      <c r="D1169" s="1" t="s">
        <v>57</v>
      </c>
      <c r="E1169" s="1" t="s">
        <v>58</v>
      </c>
      <c r="F1169" s="3">
        <v>30</v>
      </c>
      <c r="G1169" s="1" t="s">
        <v>29</v>
      </c>
      <c r="H1169" s="3">
        <v>2.19</v>
      </c>
      <c r="I1169" s="3">
        <v>65.7</v>
      </c>
      <c r="J1169" s="1" t="s">
        <v>42</v>
      </c>
      <c r="L1169" s="1" t="s">
        <v>43</v>
      </c>
      <c r="M1169" s="1" t="s">
        <v>1075</v>
      </c>
      <c r="N1169" s="1" t="s">
        <v>33</v>
      </c>
      <c r="O1169" s="1" t="s">
        <v>34</v>
      </c>
      <c r="P1169" s="1" t="s">
        <v>35</v>
      </c>
      <c r="Q1169" s="1" t="s">
        <v>59</v>
      </c>
      <c r="R1169" s="1" t="s">
        <v>60</v>
      </c>
      <c r="U1169" s="1" t="s">
        <v>61</v>
      </c>
      <c r="W1169" s="1">
        <f t="shared" si="36"/>
        <v>2018</v>
      </c>
      <c r="X1169" s="1">
        <f t="shared" si="37"/>
        <v>8</v>
      </c>
      <c r="Z1169" s="3">
        <v>0</v>
      </c>
    </row>
    <row r="1170" spans="1:26" ht="12.75" customHeight="1" x14ac:dyDescent="0.25">
      <c r="A1170" s="2">
        <v>43318.341002627298</v>
      </c>
      <c r="B1170" s="1" t="s">
        <v>64</v>
      </c>
      <c r="C1170" s="1" t="s">
        <v>65</v>
      </c>
      <c r="D1170" s="1" t="s">
        <v>40</v>
      </c>
      <c r="E1170" s="1" t="s">
        <v>66</v>
      </c>
      <c r="F1170" s="3">
        <v>15</v>
      </c>
      <c r="G1170" s="1" t="s">
        <v>29</v>
      </c>
      <c r="H1170" s="3">
        <v>2.2400000000000002</v>
      </c>
      <c r="I1170" s="3">
        <v>33.65</v>
      </c>
      <c r="J1170" s="1" t="s">
        <v>42</v>
      </c>
      <c r="L1170" s="1" t="s">
        <v>43</v>
      </c>
      <c r="M1170" s="1" t="s">
        <v>1075</v>
      </c>
      <c r="N1170" s="1" t="s">
        <v>33</v>
      </c>
      <c r="O1170" s="1" t="s">
        <v>34</v>
      </c>
      <c r="P1170" s="1" t="s">
        <v>35</v>
      </c>
      <c r="Q1170" s="1" t="s">
        <v>67</v>
      </c>
      <c r="R1170" s="1" t="s">
        <v>68</v>
      </c>
      <c r="U1170" s="1" t="s">
        <v>69</v>
      </c>
      <c r="W1170" s="1">
        <f t="shared" si="36"/>
        <v>2018</v>
      </c>
      <c r="X1170" s="1">
        <f t="shared" si="37"/>
        <v>8</v>
      </c>
      <c r="Z1170" s="3">
        <v>0</v>
      </c>
    </row>
    <row r="1171" spans="1:26" ht="12.75" customHeight="1" x14ac:dyDescent="0.25">
      <c r="A1171" s="2">
        <v>43318.341002627298</v>
      </c>
      <c r="C1171" s="1" t="s">
        <v>70</v>
      </c>
      <c r="D1171" s="1" t="s">
        <v>71</v>
      </c>
      <c r="E1171" s="1" t="s">
        <v>72</v>
      </c>
      <c r="F1171" s="3">
        <v>100</v>
      </c>
      <c r="G1171" s="1" t="s">
        <v>29</v>
      </c>
      <c r="H1171" s="3">
        <v>2.35</v>
      </c>
      <c r="I1171" s="3">
        <v>234.74</v>
      </c>
      <c r="J1171" s="1" t="s">
        <v>42</v>
      </c>
      <c r="L1171" s="1" t="s">
        <v>43</v>
      </c>
      <c r="M1171" s="1" t="s">
        <v>1075</v>
      </c>
      <c r="N1171" s="1" t="s">
        <v>33</v>
      </c>
      <c r="O1171" s="1" t="s">
        <v>34</v>
      </c>
      <c r="P1171" s="1" t="s">
        <v>35</v>
      </c>
      <c r="Q1171" s="1" t="s">
        <v>73</v>
      </c>
      <c r="R1171" s="1" t="s">
        <v>74</v>
      </c>
      <c r="U1171" s="1" t="s">
        <v>75</v>
      </c>
      <c r="W1171" s="1">
        <f t="shared" si="36"/>
        <v>2018</v>
      </c>
      <c r="X1171" s="1">
        <f t="shared" si="37"/>
        <v>8</v>
      </c>
      <c r="Z1171" s="3">
        <v>0</v>
      </c>
    </row>
    <row r="1172" spans="1:26" ht="12.75" customHeight="1" x14ac:dyDescent="0.25">
      <c r="A1172" s="2">
        <v>43318.341002627298</v>
      </c>
      <c r="B1172" s="1" t="s">
        <v>241</v>
      </c>
      <c r="C1172" s="1" t="s">
        <v>242</v>
      </c>
      <c r="D1172" s="1" t="s">
        <v>40</v>
      </c>
      <c r="E1172" s="1" t="s">
        <v>243</v>
      </c>
      <c r="F1172" s="3">
        <v>4</v>
      </c>
      <c r="G1172" s="1" t="s">
        <v>105</v>
      </c>
      <c r="H1172" s="3">
        <v>2.66</v>
      </c>
      <c r="I1172" s="3">
        <v>10.65</v>
      </c>
      <c r="J1172" s="1" t="s">
        <v>42</v>
      </c>
      <c r="L1172" s="1" t="s">
        <v>43</v>
      </c>
      <c r="M1172" s="1" t="s">
        <v>1075</v>
      </c>
      <c r="N1172" s="1" t="s">
        <v>33</v>
      </c>
      <c r="O1172" s="1" t="s">
        <v>34</v>
      </c>
      <c r="P1172" s="1" t="s">
        <v>35</v>
      </c>
      <c r="Q1172" s="1" t="s">
        <v>90</v>
      </c>
      <c r="R1172" s="1" t="s">
        <v>91</v>
      </c>
      <c r="U1172" s="1" t="s">
        <v>69</v>
      </c>
      <c r="W1172" s="1">
        <f t="shared" si="36"/>
        <v>2018</v>
      </c>
      <c r="X1172" s="1">
        <f t="shared" si="37"/>
        <v>8</v>
      </c>
      <c r="Z1172" s="3">
        <v>0</v>
      </c>
    </row>
    <row r="1173" spans="1:26" ht="12.75" customHeight="1" x14ac:dyDescent="0.25">
      <c r="A1173" s="2">
        <v>43318.341002627298</v>
      </c>
      <c r="C1173" s="1" t="s">
        <v>975</v>
      </c>
      <c r="D1173" s="1" t="s">
        <v>40</v>
      </c>
      <c r="E1173" s="1" t="s">
        <v>976</v>
      </c>
      <c r="F1173" s="3">
        <v>50</v>
      </c>
      <c r="G1173" s="1" t="s">
        <v>29</v>
      </c>
      <c r="H1173" s="3">
        <v>3.48</v>
      </c>
      <c r="I1173" s="3">
        <v>174.22</v>
      </c>
      <c r="J1173" s="1" t="s">
        <v>42</v>
      </c>
      <c r="L1173" s="1" t="s">
        <v>43</v>
      </c>
      <c r="M1173" s="1" t="s">
        <v>1075</v>
      </c>
      <c r="N1173" s="1" t="s">
        <v>33</v>
      </c>
      <c r="O1173" s="1" t="s">
        <v>34</v>
      </c>
      <c r="P1173" s="1" t="s">
        <v>35</v>
      </c>
      <c r="Q1173" s="1" t="s">
        <v>282</v>
      </c>
      <c r="R1173" s="1" t="s">
        <v>283</v>
      </c>
      <c r="U1173" s="1" t="s">
        <v>183</v>
      </c>
      <c r="W1173" s="1">
        <f t="shared" si="36"/>
        <v>2018</v>
      </c>
      <c r="X1173" s="1">
        <f t="shared" si="37"/>
        <v>8</v>
      </c>
      <c r="Z1173" s="3">
        <v>0</v>
      </c>
    </row>
    <row r="1174" spans="1:26" ht="12.75" customHeight="1" x14ac:dyDescent="0.25">
      <c r="A1174" s="2">
        <v>43318.341002627298</v>
      </c>
      <c r="C1174" s="1" t="s">
        <v>445</v>
      </c>
      <c r="D1174" s="1" t="s">
        <v>150</v>
      </c>
      <c r="E1174" s="1" t="s">
        <v>446</v>
      </c>
      <c r="F1174" s="3">
        <v>10</v>
      </c>
      <c r="G1174" s="1" t="s">
        <v>29</v>
      </c>
      <c r="H1174" s="3">
        <v>5.99</v>
      </c>
      <c r="I1174" s="3">
        <v>59.9</v>
      </c>
      <c r="J1174" s="1" t="s">
        <v>42</v>
      </c>
      <c r="L1174" s="1" t="s">
        <v>43</v>
      </c>
      <c r="M1174" s="1" t="s">
        <v>1075</v>
      </c>
      <c r="N1174" s="1" t="s">
        <v>33</v>
      </c>
      <c r="O1174" s="1" t="s">
        <v>34</v>
      </c>
      <c r="P1174" s="1" t="s">
        <v>35</v>
      </c>
      <c r="Q1174" s="1" t="s">
        <v>152</v>
      </c>
      <c r="R1174" s="1" t="s">
        <v>153</v>
      </c>
      <c r="U1174" s="1" t="s">
        <v>447</v>
      </c>
      <c r="W1174" s="1">
        <f t="shared" si="36"/>
        <v>2018</v>
      </c>
      <c r="X1174" s="1">
        <f t="shared" si="37"/>
        <v>8</v>
      </c>
      <c r="Z1174" s="3">
        <v>0</v>
      </c>
    </row>
    <row r="1175" spans="1:26" ht="12.75" customHeight="1" x14ac:dyDescent="0.25">
      <c r="A1175" s="2">
        <v>43318.341002627298</v>
      </c>
      <c r="C1175" s="1" t="s">
        <v>209</v>
      </c>
      <c r="D1175" s="1" t="s">
        <v>27</v>
      </c>
      <c r="E1175" s="1" t="s">
        <v>210</v>
      </c>
      <c r="F1175" s="3">
        <v>5</v>
      </c>
      <c r="G1175" s="1" t="s">
        <v>105</v>
      </c>
      <c r="H1175" s="3">
        <v>6.29</v>
      </c>
      <c r="I1175" s="3">
        <v>31.47</v>
      </c>
      <c r="J1175" s="1" t="s">
        <v>42</v>
      </c>
      <c r="L1175" s="1" t="s">
        <v>43</v>
      </c>
      <c r="M1175" s="1" t="s">
        <v>1075</v>
      </c>
      <c r="N1175" s="1" t="s">
        <v>33</v>
      </c>
      <c r="O1175" s="1" t="s">
        <v>34</v>
      </c>
      <c r="P1175" s="1" t="s">
        <v>35</v>
      </c>
      <c r="Q1175" s="1" t="s">
        <v>52</v>
      </c>
      <c r="R1175" s="1" t="s">
        <v>53</v>
      </c>
      <c r="U1175" s="1" t="s">
        <v>54</v>
      </c>
      <c r="W1175" s="1">
        <f t="shared" si="36"/>
        <v>2018</v>
      </c>
      <c r="X1175" s="1">
        <f t="shared" si="37"/>
        <v>8</v>
      </c>
      <c r="Z1175" s="3">
        <v>0</v>
      </c>
    </row>
    <row r="1176" spans="1:26" ht="12.75" customHeight="1" x14ac:dyDescent="0.25">
      <c r="A1176" s="2">
        <v>43318.341002627298</v>
      </c>
      <c r="C1176" s="1" t="s">
        <v>337</v>
      </c>
      <c r="D1176" s="1" t="s">
        <v>27</v>
      </c>
      <c r="E1176" s="1" t="s">
        <v>338</v>
      </c>
      <c r="F1176" s="3">
        <v>5</v>
      </c>
      <c r="G1176" s="1" t="s">
        <v>339</v>
      </c>
      <c r="H1176" s="3">
        <v>7.01</v>
      </c>
      <c r="I1176" s="3">
        <v>35.049999999999997</v>
      </c>
      <c r="J1176" s="1" t="s">
        <v>42</v>
      </c>
      <c r="L1176" s="1" t="s">
        <v>43</v>
      </c>
      <c r="M1176" s="1" t="s">
        <v>1075</v>
      </c>
      <c r="N1176" s="1" t="s">
        <v>33</v>
      </c>
      <c r="O1176" s="1" t="s">
        <v>34</v>
      </c>
      <c r="P1176" s="1" t="s">
        <v>35</v>
      </c>
      <c r="Q1176" s="1" t="s">
        <v>52</v>
      </c>
      <c r="R1176" s="1" t="s">
        <v>53</v>
      </c>
      <c r="U1176" s="1" t="s">
        <v>341</v>
      </c>
      <c r="W1176" s="1">
        <f t="shared" si="36"/>
        <v>2018</v>
      </c>
      <c r="X1176" s="1">
        <f t="shared" si="37"/>
        <v>8</v>
      </c>
      <c r="Z1176" s="3">
        <v>0</v>
      </c>
    </row>
    <row r="1177" spans="1:26" ht="12.75" customHeight="1" x14ac:dyDescent="0.25">
      <c r="A1177" s="2">
        <v>43318.341002627298</v>
      </c>
      <c r="C1177" s="1" t="s">
        <v>211</v>
      </c>
      <c r="D1177" s="1" t="s">
        <v>27</v>
      </c>
      <c r="E1177" s="1" t="s">
        <v>212</v>
      </c>
      <c r="F1177" s="3">
        <v>5</v>
      </c>
      <c r="G1177" s="1" t="s">
        <v>105</v>
      </c>
      <c r="H1177" s="3">
        <v>9.56</v>
      </c>
      <c r="I1177" s="3">
        <v>47.8</v>
      </c>
      <c r="J1177" s="1" t="s">
        <v>42</v>
      </c>
      <c r="L1177" s="1" t="s">
        <v>43</v>
      </c>
      <c r="M1177" s="1" t="s">
        <v>1075</v>
      </c>
      <c r="N1177" s="1" t="s">
        <v>33</v>
      </c>
      <c r="O1177" s="1" t="s">
        <v>34</v>
      </c>
      <c r="P1177" s="1" t="s">
        <v>35</v>
      </c>
      <c r="Q1177" s="1" t="s">
        <v>112</v>
      </c>
      <c r="R1177" s="1" t="s">
        <v>113</v>
      </c>
      <c r="U1177" s="1" t="s">
        <v>213</v>
      </c>
      <c r="W1177" s="1">
        <f t="shared" si="36"/>
        <v>2018</v>
      </c>
      <c r="X1177" s="1">
        <f t="shared" si="37"/>
        <v>8</v>
      </c>
      <c r="Z1177" s="3">
        <v>0</v>
      </c>
    </row>
    <row r="1178" spans="1:26" ht="12.75" customHeight="1" x14ac:dyDescent="0.25">
      <c r="A1178" s="2">
        <v>43318.341002627298</v>
      </c>
      <c r="B1178" s="1" t="s">
        <v>102</v>
      </c>
      <c r="C1178" s="1" t="s">
        <v>103</v>
      </c>
      <c r="D1178" s="1" t="s">
        <v>57</v>
      </c>
      <c r="E1178" s="1" t="s">
        <v>104</v>
      </c>
      <c r="F1178" s="3">
        <v>10</v>
      </c>
      <c r="G1178" s="1" t="s">
        <v>105</v>
      </c>
      <c r="H1178" s="3">
        <v>14.52</v>
      </c>
      <c r="I1178" s="3">
        <v>145.19999999999999</v>
      </c>
      <c r="J1178" s="1" t="s">
        <v>42</v>
      </c>
      <c r="L1178" s="1" t="s">
        <v>43</v>
      </c>
      <c r="M1178" s="1" t="s">
        <v>1075</v>
      </c>
      <c r="N1178" s="1" t="s">
        <v>33</v>
      </c>
      <c r="O1178" s="1" t="s">
        <v>34</v>
      </c>
      <c r="P1178" s="1" t="s">
        <v>35</v>
      </c>
      <c r="Q1178" s="1" t="s">
        <v>106</v>
      </c>
      <c r="R1178" s="1" t="s">
        <v>107</v>
      </c>
      <c r="U1178" s="1" t="s">
        <v>61</v>
      </c>
      <c r="W1178" s="1">
        <f t="shared" ref="W1178:W1241" si="38">YEAR(A1178)</f>
        <v>2018</v>
      </c>
      <c r="X1178" s="1">
        <f t="shared" ref="X1178:X1241" si="39">MONTH(A1178)</f>
        <v>8</v>
      </c>
      <c r="Z1178" s="3">
        <v>0</v>
      </c>
    </row>
    <row r="1179" spans="1:26" ht="12.75" customHeight="1" x14ac:dyDescent="0.25">
      <c r="A1179" s="2">
        <v>43318.341002627298</v>
      </c>
      <c r="B1179" s="1" t="s">
        <v>94</v>
      </c>
      <c r="C1179" s="1" t="s">
        <v>95</v>
      </c>
      <c r="D1179" s="1" t="s">
        <v>57</v>
      </c>
      <c r="E1179" s="1" t="s">
        <v>96</v>
      </c>
      <c r="F1179" s="3">
        <v>3</v>
      </c>
      <c r="G1179" s="1" t="s">
        <v>29</v>
      </c>
      <c r="H1179" s="3">
        <v>15.13</v>
      </c>
      <c r="I1179" s="3">
        <v>45.38</v>
      </c>
      <c r="J1179" s="1" t="s">
        <v>42</v>
      </c>
      <c r="L1179" s="1" t="s">
        <v>43</v>
      </c>
      <c r="M1179" s="1" t="s">
        <v>1075</v>
      </c>
      <c r="N1179" s="1" t="s">
        <v>33</v>
      </c>
      <c r="O1179" s="1" t="s">
        <v>34</v>
      </c>
      <c r="P1179" s="1" t="s">
        <v>35</v>
      </c>
      <c r="Q1179" s="1" t="s">
        <v>97</v>
      </c>
      <c r="R1179" s="1" t="s">
        <v>98</v>
      </c>
      <c r="U1179" s="1" t="s">
        <v>61</v>
      </c>
      <c r="W1179" s="1">
        <f t="shared" si="38"/>
        <v>2018</v>
      </c>
      <c r="X1179" s="1">
        <f t="shared" si="39"/>
        <v>8</v>
      </c>
      <c r="Z1179" s="3">
        <v>0</v>
      </c>
    </row>
    <row r="1180" spans="1:26" ht="12.75" customHeight="1" x14ac:dyDescent="0.25">
      <c r="A1180" s="2">
        <v>43318.341002627298</v>
      </c>
      <c r="C1180" s="1" t="s">
        <v>270</v>
      </c>
      <c r="D1180" s="1" t="s">
        <v>27</v>
      </c>
      <c r="E1180" s="1" t="s">
        <v>271</v>
      </c>
      <c r="F1180" s="3">
        <v>5</v>
      </c>
      <c r="G1180" s="1" t="s">
        <v>105</v>
      </c>
      <c r="H1180" s="3">
        <v>20.57</v>
      </c>
      <c r="I1180" s="3">
        <v>102.85</v>
      </c>
      <c r="J1180" s="1" t="s">
        <v>42</v>
      </c>
      <c r="L1180" s="1" t="s">
        <v>43</v>
      </c>
      <c r="M1180" s="1" t="s">
        <v>1075</v>
      </c>
      <c r="N1180" s="1" t="s">
        <v>33</v>
      </c>
      <c r="O1180" s="1" t="s">
        <v>34</v>
      </c>
      <c r="P1180" s="1" t="s">
        <v>35</v>
      </c>
      <c r="Q1180" s="1" t="s">
        <v>112</v>
      </c>
      <c r="R1180" s="1" t="s">
        <v>113</v>
      </c>
      <c r="U1180" s="1" t="s">
        <v>160</v>
      </c>
      <c r="W1180" s="1">
        <f t="shared" si="38"/>
        <v>2018</v>
      </c>
      <c r="X1180" s="1">
        <f t="shared" si="39"/>
        <v>8</v>
      </c>
      <c r="Z1180" s="3">
        <v>0</v>
      </c>
    </row>
    <row r="1181" spans="1:26" ht="12.75" customHeight="1" x14ac:dyDescent="0.25">
      <c r="A1181" s="2">
        <v>43318.341002627298</v>
      </c>
      <c r="B1181" s="1" t="s">
        <v>217</v>
      </c>
      <c r="C1181" s="1" t="s">
        <v>218</v>
      </c>
      <c r="D1181" s="1" t="s">
        <v>57</v>
      </c>
      <c r="E1181" s="1" t="s">
        <v>219</v>
      </c>
      <c r="F1181" s="3">
        <v>3</v>
      </c>
      <c r="G1181" s="1" t="s">
        <v>105</v>
      </c>
      <c r="H1181" s="3">
        <v>22.15</v>
      </c>
      <c r="I1181" s="3">
        <v>66.44</v>
      </c>
      <c r="J1181" s="1" t="s">
        <v>42</v>
      </c>
      <c r="L1181" s="1" t="s">
        <v>43</v>
      </c>
      <c r="M1181" s="1" t="s">
        <v>1075</v>
      </c>
      <c r="N1181" s="1" t="s">
        <v>33</v>
      </c>
      <c r="O1181" s="1" t="s">
        <v>34</v>
      </c>
      <c r="P1181" s="1" t="s">
        <v>35</v>
      </c>
      <c r="Q1181" s="1" t="s">
        <v>106</v>
      </c>
      <c r="R1181" s="1" t="s">
        <v>107</v>
      </c>
      <c r="U1181" s="1" t="s">
        <v>61</v>
      </c>
      <c r="W1181" s="1">
        <f t="shared" si="38"/>
        <v>2018</v>
      </c>
      <c r="X1181" s="1">
        <f t="shared" si="39"/>
        <v>8</v>
      </c>
      <c r="Z1181" s="3">
        <v>0</v>
      </c>
    </row>
    <row r="1182" spans="1:26" ht="12.75" customHeight="1" x14ac:dyDescent="0.25">
      <c r="A1182" s="2">
        <v>43318.341002627298</v>
      </c>
      <c r="C1182" s="1" t="s">
        <v>110</v>
      </c>
      <c r="D1182" s="1" t="s">
        <v>27</v>
      </c>
      <c r="E1182" s="1" t="s">
        <v>111</v>
      </c>
      <c r="F1182" s="3">
        <v>22</v>
      </c>
      <c r="G1182" s="1" t="s">
        <v>29</v>
      </c>
      <c r="H1182" s="3">
        <v>22.86</v>
      </c>
      <c r="I1182" s="3">
        <v>502.9</v>
      </c>
      <c r="J1182" s="1" t="s">
        <v>42</v>
      </c>
      <c r="L1182" s="1" t="s">
        <v>43</v>
      </c>
      <c r="M1182" s="1" t="s">
        <v>1075</v>
      </c>
      <c r="N1182" s="1" t="s">
        <v>33</v>
      </c>
      <c r="O1182" s="1" t="s">
        <v>34</v>
      </c>
      <c r="P1182" s="1" t="s">
        <v>35</v>
      </c>
      <c r="Q1182" s="1" t="s">
        <v>112</v>
      </c>
      <c r="R1182" s="1" t="s">
        <v>113</v>
      </c>
      <c r="U1182" s="1" t="s">
        <v>114</v>
      </c>
      <c r="W1182" s="1">
        <f t="shared" si="38"/>
        <v>2018</v>
      </c>
      <c r="X1182" s="1">
        <f t="shared" si="39"/>
        <v>8</v>
      </c>
      <c r="Z1182" s="3">
        <v>0</v>
      </c>
    </row>
    <row r="1183" spans="1:26" ht="12.75" customHeight="1" x14ac:dyDescent="0.25">
      <c r="A1183" s="2">
        <v>43318.341002627298</v>
      </c>
      <c r="C1183" s="1" t="s">
        <v>108</v>
      </c>
      <c r="D1183" s="1" t="s">
        <v>27</v>
      </c>
      <c r="E1183" s="1" t="s">
        <v>109</v>
      </c>
      <c r="F1183" s="3">
        <v>4</v>
      </c>
      <c r="G1183" s="1" t="s">
        <v>29</v>
      </c>
      <c r="H1183" s="3">
        <v>22.99</v>
      </c>
      <c r="I1183" s="3">
        <v>91.96</v>
      </c>
      <c r="J1183" s="1" t="s">
        <v>42</v>
      </c>
      <c r="L1183" s="1" t="s">
        <v>43</v>
      </c>
      <c r="M1183" s="1" t="s">
        <v>1075</v>
      </c>
      <c r="N1183" s="1" t="s">
        <v>33</v>
      </c>
      <c r="O1183" s="1" t="s">
        <v>34</v>
      </c>
      <c r="P1183" s="1" t="s">
        <v>35</v>
      </c>
      <c r="Q1183" s="1" t="s">
        <v>36</v>
      </c>
      <c r="R1183" s="1" t="s">
        <v>37</v>
      </c>
      <c r="U1183" s="1" t="s">
        <v>54</v>
      </c>
      <c r="W1183" s="1">
        <f t="shared" si="38"/>
        <v>2018</v>
      </c>
      <c r="X1183" s="1">
        <f t="shared" si="39"/>
        <v>8</v>
      </c>
      <c r="Z1183" s="3">
        <v>0</v>
      </c>
    </row>
    <row r="1184" spans="1:26" ht="12.75" customHeight="1" x14ac:dyDescent="0.25">
      <c r="A1184" s="2">
        <v>43318.341002627298</v>
      </c>
      <c r="B1184" s="1" t="s">
        <v>1029</v>
      </c>
      <c r="C1184" s="1" t="s">
        <v>1030</v>
      </c>
      <c r="D1184" s="1" t="s">
        <v>57</v>
      </c>
      <c r="E1184" s="1" t="s">
        <v>1031</v>
      </c>
      <c r="F1184" s="3">
        <v>1</v>
      </c>
      <c r="G1184" s="1" t="s">
        <v>29</v>
      </c>
      <c r="H1184" s="3">
        <v>28.05</v>
      </c>
      <c r="I1184" s="3">
        <v>28.05</v>
      </c>
      <c r="J1184" s="1" t="s">
        <v>42</v>
      </c>
      <c r="L1184" s="1" t="s">
        <v>43</v>
      </c>
      <c r="M1184" s="1" t="s">
        <v>1075</v>
      </c>
      <c r="N1184" s="1" t="s">
        <v>33</v>
      </c>
      <c r="O1184" s="1" t="s">
        <v>34</v>
      </c>
      <c r="P1184" s="1" t="s">
        <v>35</v>
      </c>
      <c r="Q1184" s="1" t="s">
        <v>97</v>
      </c>
      <c r="R1184" s="1" t="s">
        <v>98</v>
      </c>
      <c r="U1184" s="1" t="s">
        <v>61</v>
      </c>
      <c r="W1184" s="1">
        <f t="shared" si="38"/>
        <v>2018</v>
      </c>
      <c r="X1184" s="1">
        <f t="shared" si="39"/>
        <v>8</v>
      </c>
      <c r="Z1184" s="3">
        <v>0</v>
      </c>
    </row>
    <row r="1185" spans="1:26" ht="12.75" customHeight="1" x14ac:dyDescent="0.25">
      <c r="A1185" s="2">
        <v>43318.341002627298</v>
      </c>
      <c r="B1185" s="1" t="s">
        <v>124</v>
      </c>
      <c r="C1185" s="1" t="s">
        <v>125</v>
      </c>
      <c r="D1185" s="1" t="s">
        <v>40</v>
      </c>
      <c r="E1185" s="1" t="s">
        <v>126</v>
      </c>
      <c r="F1185" s="3">
        <v>1</v>
      </c>
      <c r="G1185" s="1" t="s">
        <v>29</v>
      </c>
      <c r="H1185" s="3">
        <v>29.31</v>
      </c>
      <c r="I1185" s="3">
        <v>29.31</v>
      </c>
      <c r="J1185" s="1" t="s">
        <v>42</v>
      </c>
      <c r="L1185" s="1" t="s">
        <v>43</v>
      </c>
      <c r="M1185" s="1" t="s">
        <v>1075</v>
      </c>
      <c r="N1185" s="1" t="s">
        <v>33</v>
      </c>
      <c r="O1185" s="1" t="s">
        <v>34</v>
      </c>
      <c r="P1185" s="1" t="s">
        <v>35</v>
      </c>
      <c r="Q1185" s="1" t="s">
        <v>90</v>
      </c>
      <c r="R1185" s="1" t="s">
        <v>91</v>
      </c>
      <c r="U1185" s="1" t="s">
        <v>69</v>
      </c>
      <c r="W1185" s="1">
        <f t="shared" si="38"/>
        <v>2018</v>
      </c>
      <c r="X1185" s="1">
        <f t="shared" si="39"/>
        <v>8</v>
      </c>
      <c r="Z1185" s="3">
        <v>0</v>
      </c>
    </row>
    <row r="1186" spans="1:26" ht="12.75" customHeight="1" x14ac:dyDescent="0.25">
      <c r="A1186" s="2">
        <v>43318.341002627298</v>
      </c>
      <c r="B1186" s="1" t="s">
        <v>220</v>
      </c>
      <c r="C1186" s="1" t="s">
        <v>221</v>
      </c>
      <c r="D1186" s="1" t="s">
        <v>57</v>
      </c>
      <c r="E1186" s="1" t="s">
        <v>222</v>
      </c>
      <c r="F1186" s="3">
        <v>4</v>
      </c>
      <c r="G1186" s="1" t="s">
        <v>29</v>
      </c>
      <c r="H1186" s="3">
        <v>32.67</v>
      </c>
      <c r="I1186" s="3">
        <v>130.66999999999999</v>
      </c>
      <c r="J1186" s="1" t="s">
        <v>42</v>
      </c>
      <c r="L1186" s="1" t="s">
        <v>43</v>
      </c>
      <c r="M1186" s="1" t="s">
        <v>1075</v>
      </c>
      <c r="N1186" s="1" t="s">
        <v>33</v>
      </c>
      <c r="O1186" s="1" t="s">
        <v>34</v>
      </c>
      <c r="P1186" s="1" t="s">
        <v>35</v>
      </c>
      <c r="Q1186" s="1" t="s">
        <v>59</v>
      </c>
      <c r="R1186" s="1" t="s">
        <v>60</v>
      </c>
      <c r="U1186" s="1" t="s">
        <v>61</v>
      </c>
      <c r="W1186" s="1">
        <f t="shared" si="38"/>
        <v>2018</v>
      </c>
      <c r="X1186" s="1">
        <f t="shared" si="39"/>
        <v>8</v>
      </c>
      <c r="Z1186" s="3">
        <v>0</v>
      </c>
    </row>
    <row r="1187" spans="1:26" ht="12.75" customHeight="1" x14ac:dyDescent="0.25">
      <c r="A1187" s="2">
        <v>43318.341002627298</v>
      </c>
      <c r="C1187" s="1" t="s">
        <v>130</v>
      </c>
      <c r="D1187" s="1" t="s">
        <v>27</v>
      </c>
      <c r="E1187" s="1" t="s">
        <v>131</v>
      </c>
      <c r="F1187" s="3">
        <v>1</v>
      </c>
      <c r="G1187" s="1" t="s">
        <v>105</v>
      </c>
      <c r="H1187" s="3">
        <v>35.18</v>
      </c>
      <c r="I1187" s="3">
        <v>35.18</v>
      </c>
      <c r="J1187" s="1" t="s">
        <v>42</v>
      </c>
      <c r="L1187" s="1" t="s">
        <v>43</v>
      </c>
      <c r="M1187" s="1" t="s">
        <v>1075</v>
      </c>
      <c r="N1187" s="1" t="s">
        <v>33</v>
      </c>
      <c r="O1187" s="1" t="s">
        <v>34</v>
      </c>
      <c r="P1187" s="1" t="s">
        <v>35</v>
      </c>
      <c r="Q1187" s="1" t="s">
        <v>132</v>
      </c>
      <c r="R1187" s="1" t="s">
        <v>133</v>
      </c>
      <c r="W1187" s="1">
        <f t="shared" si="38"/>
        <v>2018</v>
      </c>
      <c r="X1187" s="1">
        <f t="shared" si="39"/>
        <v>8</v>
      </c>
      <c r="Z1187" s="3">
        <v>0</v>
      </c>
    </row>
    <row r="1188" spans="1:26" ht="12.75" customHeight="1" x14ac:dyDescent="0.25">
      <c r="A1188" s="2">
        <v>43318.341002627298</v>
      </c>
      <c r="B1188" s="1" t="s">
        <v>274</v>
      </c>
      <c r="C1188" s="1" t="s">
        <v>275</v>
      </c>
      <c r="D1188" s="1" t="s">
        <v>57</v>
      </c>
      <c r="E1188" s="1" t="s">
        <v>276</v>
      </c>
      <c r="F1188" s="3">
        <v>1</v>
      </c>
      <c r="G1188" s="1" t="s">
        <v>29</v>
      </c>
      <c r="H1188" s="3">
        <v>37.51</v>
      </c>
      <c r="I1188" s="3">
        <v>37.51</v>
      </c>
      <c r="J1188" s="1" t="s">
        <v>42</v>
      </c>
      <c r="L1188" s="1" t="s">
        <v>43</v>
      </c>
      <c r="M1188" s="1" t="s">
        <v>1075</v>
      </c>
      <c r="N1188" s="1" t="s">
        <v>33</v>
      </c>
      <c r="O1188" s="1" t="s">
        <v>34</v>
      </c>
      <c r="P1188" s="1" t="s">
        <v>35</v>
      </c>
      <c r="Q1188" s="1" t="s">
        <v>59</v>
      </c>
      <c r="R1188" s="1" t="s">
        <v>60</v>
      </c>
      <c r="U1188" s="1" t="s">
        <v>61</v>
      </c>
      <c r="W1188" s="1">
        <f t="shared" si="38"/>
        <v>2018</v>
      </c>
      <c r="X1188" s="1">
        <f t="shared" si="39"/>
        <v>8</v>
      </c>
      <c r="Z1188" s="3">
        <v>0</v>
      </c>
    </row>
    <row r="1189" spans="1:26" ht="12.75" customHeight="1" x14ac:dyDescent="0.25">
      <c r="A1189" s="2">
        <v>43318.341002627298</v>
      </c>
      <c r="B1189" s="1" t="s">
        <v>118</v>
      </c>
      <c r="C1189" s="1" t="s">
        <v>119</v>
      </c>
      <c r="D1189" s="1" t="s">
        <v>57</v>
      </c>
      <c r="E1189" s="1" t="s">
        <v>120</v>
      </c>
      <c r="F1189" s="3">
        <v>3</v>
      </c>
      <c r="G1189" s="1" t="s">
        <v>29</v>
      </c>
      <c r="H1189" s="3">
        <v>37.82</v>
      </c>
      <c r="I1189" s="3">
        <v>113.46</v>
      </c>
      <c r="J1189" s="1" t="s">
        <v>42</v>
      </c>
      <c r="L1189" s="1" t="s">
        <v>43</v>
      </c>
      <c r="M1189" s="1" t="s">
        <v>1075</v>
      </c>
      <c r="N1189" s="1" t="s">
        <v>33</v>
      </c>
      <c r="O1189" s="1" t="s">
        <v>34</v>
      </c>
      <c r="P1189" s="1" t="s">
        <v>35</v>
      </c>
      <c r="Q1189" s="1" t="s">
        <v>121</v>
      </c>
      <c r="R1189" s="1" t="s">
        <v>122</v>
      </c>
      <c r="U1189" s="1" t="s">
        <v>123</v>
      </c>
      <c r="W1189" s="1">
        <f t="shared" si="38"/>
        <v>2018</v>
      </c>
      <c r="X1189" s="1">
        <f t="shared" si="39"/>
        <v>8</v>
      </c>
      <c r="Z1189" s="3">
        <v>0</v>
      </c>
    </row>
    <row r="1190" spans="1:26" ht="12.75" customHeight="1" x14ac:dyDescent="0.25">
      <c r="A1190" s="2">
        <v>43318.341002627298</v>
      </c>
      <c r="C1190" s="1" t="s">
        <v>501</v>
      </c>
      <c r="D1190" s="1" t="s">
        <v>40</v>
      </c>
      <c r="E1190" s="1" t="s">
        <v>502</v>
      </c>
      <c r="F1190" s="3">
        <v>3</v>
      </c>
      <c r="G1190" s="1" t="s">
        <v>105</v>
      </c>
      <c r="H1190" s="3">
        <v>45</v>
      </c>
      <c r="I1190" s="3">
        <v>135</v>
      </c>
      <c r="J1190" s="1" t="s">
        <v>42</v>
      </c>
      <c r="L1190" s="1" t="s">
        <v>43</v>
      </c>
      <c r="M1190" s="1" t="s">
        <v>1075</v>
      </c>
      <c r="N1190" s="1" t="s">
        <v>33</v>
      </c>
      <c r="O1190" s="1" t="s">
        <v>34</v>
      </c>
      <c r="P1190" s="1" t="s">
        <v>35</v>
      </c>
      <c r="Q1190" s="1" t="s">
        <v>282</v>
      </c>
      <c r="R1190" s="1" t="s">
        <v>283</v>
      </c>
      <c r="W1190" s="1">
        <f t="shared" si="38"/>
        <v>2018</v>
      </c>
      <c r="X1190" s="1">
        <f t="shared" si="39"/>
        <v>8</v>
      </c>
      <c r="Z1190" s="3">
        <v>0</v>
      </c>
    </row>
    <row r="1191" spans="1:26" ht="12.75" customHeight="1" x14ac:dyDescent="0.25">
      <c r="A1191" s="2">
        <v>43318.341002627298</v>
      </c>
      <c r="B1191" s="1" t="s">
        <v>134</v>
      </c>
      <c r="C1191" s="1" t="s">
        <v>135</v>
      </c>
      <c r="D1191" s="1" t="s">
        <v>40</v>
      </c>
      <c r="E1191" s="1" t="s">
        <v>136</v>
      </c>
      <c r="F1191" s="3">
        <v>4</v>
      </c>
      <c r="G1191" s="1" t="s">
        <v>29</v>
      </c>
      <c r="H1191" s="3">
        <v>48.4</v>
      </c>
      <c r="I1191" s="3">
        <v>193.59</v>
      </c>
      <c r="J1191" s="1" t="s">
        <v>42</v>
      </c>
      <c r="L1191" s="1" t="s">
        <v>43</v>
      </c>
      <c r="M1191" s="1" t="s">
        <v>1075</v>
      </c>
      <c r="N1191" s="1" t="s">
        <v>33</v>
      </c>
      <c r="O1191" s="1" t="s">
        <v>34</v>
      </c>
      <c r="P1191" s="1" t="s">
        <v>35</v>
      </c>
      <c r="Q1191" s="1" t="s">
        <v>137</v>
      </c>
      <c r="R1191" s="1" t="s">
        <v>138</v>
      </c>
      <c r="U1191" s="1" t="s">
        <v>139</v>
      </c>
      <c r="W1191" s="1">
        <f t="shared" si="38"/>
        <v>2018</v>
      </c>
      <c r="X1191" s="1">
        <f t="shared" si="39"/>
        <v>8</v>
      </c>
      <c r="Z1191" s="3">
        <v>0</v>
      </c>
    </row>
    <row r="1192" spans="1:26" ht="12.75" customHeight="1" x14ac:dyDescent="0.25">
      <c r="A1192" s="2">
        <v>43318.341002627298</v>
      </c>
      <c r="B1192" s="1" t="s">
        <v>144</v>
      </c>
      <c r="C1192" s="1" t="s">
        <v>145</v>
      </c>
      <c r="D1192" s="1" t="s">
        <v>40</v>
      </c>
      <c r="E1192" s="1" t="s">
        <v>146</v>
      </c>
      <c r="F1192" s="3">
        <v>4</v>
      </c>
      <c r="G1192" s="1" t="s">
        <v>29</v>
      </c>
      <c r="H1192" s="3">
        <v>50.82</v>
      </c>
      <c r="I1192" s="3">
        <v>203.28</v>
      </c>
      <c r="J1192" s="1" t="s">
        <v>42</v>
      </c>
      <c r="L1192" s="1" t="s">
        <v>43</v>
      </c>
      <c r="M1192" s="1" t="s">
        <v>1075</v>
      </c>
      <c r="N1192" s="1" t="s">
        <v>33</v>
      </c>
      <c r="O1192" s="1" t="s">
        <v>34</v>
      </c>
      <c r="P1192" s="1" t="s">
        <v>35</v>
      </c>
      <c r="Q1192" s="1" t="s">
        <v>147</v>
      </c>
      <c r="R1192" s="1" t="s">
        <v>148</v>
      </c>
      <c r="U1192" s="1" t="s">
        <v>139</v>
      </c>
      <c r="W1192" s="1">
        <f t="shared" si="38"/>
        <v>2018</v>
      </c>
      <c r="X1192" s="1">
        <f t="shared" si="39"/>
        <v>8</v>
      </c>
      <c r="Z1192" s="3">
        <v>0</v>
      </c>
    </row>
    <row r="1193" spans="1:26" ht="12.75" customHeight="1" x14ac:dyDescent="0.25">
      <c r="A1193" s="2">
        <v>43318.341002627298</v>
      </c>
      <c r="C1193" s="1" t="s">
        <v>158</v>
      </c>
      <c r="D1193" s="1" t="s">
        <v>27</v>
      </c>
      <c r="E1193" s="1" t="s">
        <v>159</v>
      </c>
      <c r="F1193" s="3">
        <v>1</v>
      </c>
      <c r="G1193" s="1" t="s">
        <v>105</v>
      </c>
      <c r="H1193" s="3">
        <v>57.72</v>
      </c>
      <c r="I1193" s="3">
        <v>57.72</v>
      </c>
      <c r="J1193" s="1" t="s">
        <v>42</v>
      </c>
      <c r="L1193" s="1" t="s">
        <v>43</v>
      </c>
      <c r="M1193" s="1" t="s">
        <v>1075</v>
      </c>
      <c r="N1193" s="1" t="s">
        <v>33</v>
      </c>
      <c r="O1193" s="1" t="s">
        <v>34</v>
      </c>
      <c r="P1193" s="1" t="s">
        <v>35</v>
      </c>
      <c r="Q1193" s="1" t="s">
        <v>112</v>
      </c>
      <c r="R1193" s="1" t="s">
        <v>113</v>
      </c>
      <c r="U1193" s="1" t="s">
        <v>160</v>
      </c>
      <c r="W1193" s="1">
        <f t="shared" si="38"/>
        <v>2018</v>
      </c>
      <c r="X1193" s="1">
        <f t="shared" si="39"/>
        <v>8</v>
      </c>
      <c r="Z1193" s="3">
        <v>0</v>
      </c>
    </row>
    <row r="1194" spans="1:26" ht="12.75" customHeight="1" x14ac:dyDescent="0.25">
      <c r="A1194" s="2">
        <v>43318.341002627298</v>
      </c>
      <c r="B1194" s="1" t="s">
        <v>560</v>
      </c>
      <c r="C1194" s="1" t="s">
        <v>561</v>
      </c>
      <c r="D1194" s="1" t="s">
        <v>57</v>
      </c>
      <c r="E1194" s="1" t="s">
        <v>562</v>
      </c>
      <c r="F1194" s="3">
        <v>1</v>
      </c>
      <c r="G1194" s="1" t="s">
        <v>29</v>
      </c>
      <c r="H1194" s="3">
        <v>59.1</v>
      </c>
      <c r="I1194" s="3">
        <v>59.1</v>
      </c>
      <c r="J1194" s="1" t="s">
        <v>42</v>
      </c>
      <c r="L1194" s="1" t="s">
        <v>43</v>
      </c>
      <c r="M1194" s="1" t="s">
        <v>1075</v>
      </c>
      <c r="N1194" s="1" t="s">
        <v>33</v>
      </c>
      <c r="O1194" s="1" t="s">
        <v>34</v>
      </c>
      <c r="P1194" s="1" t="s">
        <v>35</v>
      </c>
      <c r="Q1194" s="1" t="s">
        <v>59</v>
      </c>
      <c r="R1194" s="1" t="s">
        <v>60</v>
      </c>
      <c r="U1194" s="1" t="s">
        <v>61</v>
      </c>
      <c r="W1194" s="1">
        <f t="shared" si="38"/>
        <v>2018</v>
      </c>
      <c r="X1194" s="1">
        <f t="shared" si="39"/>
        <v>8</v>
      </c>
      <c r="Z1194" s="3">
        <v>0</v>
      </c>
    </row>
    <row r="1195" spans="1:26" ht="12.75" customHeight="1" x14ac:dyDescent="0.25">
      <c r="A1195" s="2">
        <v>43318.341002627298</v>
      </c>
      <c r="C1195" s="1" t="s">
        <v>285</v>
      </c>
      <c r="D1195" s="1" t="s">
        <v>40</v>
      </c>
      <c r="E1195" s="1" t="s">
        <v>286</v>
      </c>
      <c r="F1195" s="3">
        <v>7</v>
      </c>
      <c r="G1195" s="1" t="s">
        <v>105</v>
      </c>
      <c r="H1195" s="3">
        <v>60.5</v>
      </c>
      <c r="I1195" s="3">
        <v>423.5</v>
      </c>
      <c r="J1195" s="1" t="s">
        <v>42</v>
      </c>
      <c r="L1195" s="1" t="s">
        <v>43</v>
      </c>
      <c r="M1195" s="1" t="s">
        <v>1075</v>
      </c>
      <c r="N1195" s="1" t="s">
        <v>33</v>
      </c>
      <c r="O1195" s="1" t="s">
        <v>34</v>
      </c>
      <c r="P1195" s="1" t="s">
        <v>35</v>
      </c>
      <c r="Q1195" s="1" t="s">
        <v>181</v>
      </c>
      <c r="R1195" s="1" t="s">
        <v>182</v>
      </c>
      <c r="U1195" s="1" t="s">
        <v>288</v>
      </c>
      <c r="W1195" s="1">
        <f t="shared" si="38"/>
        <v>2018</v>
      </c>
      <c r="X1195" s="1">
        <f t="shared" si="39"/>
        <v>8</v>
      </c>
      <c r="Z1195" s="3">
        <v>0</v>
      </c>
    </row>
    <row r="1196" spans="1:26" ht="12.75" customHeight="1" x14ac:dyDescent="0.25">
      <c r="A1196" s="2">
        <v>43318.341002627298</v>
      </c>
      <c r="B1196" s="1" t="s">
        <v>847</v>
      </c>
      <c r="C1196" s="1" t="s">
        <v>848</v>
      </c>
      <c r="D1196" s="1" t="s">
        <v>40</v>
      </c>
      <c r="E1196" s="1" t="s">
        <v>849</v>
      </c>
      <c r="F1196" s="3">
        <v>1</v>
      </c>
      <c r="G1196" s="1" t="s">
        <v>29</v>
      </c>
      <c r="H1196" s="3">
        <v>69.45</v>
      </c>
      <c r="I1196" s="3">
        <v>69.45</v>
      </c>
      <c r="J1196" s="1" t="s">
        <v>42</v>
      </c>
      <c r="L1196" s="1" t="s">
        <v>43</v>
      </c>
      <c r="M1196" s="1" t="s">
        <v>1075</v>
      </c>
      <c r="N1196" s="1" t="s">
        <v>33</v>
      </c>
      <c r="O1196" s="1" t="s">
        <v>34</v>
      </c>
      <c r="P1196" s="1" t="s">
        <v>35</v>
      </c>
      <c r="Q1196" s="1" t="s">
        <v>79</v>
      </c>
      <c r="R1196" s="1" t="s">
        <v>80</v>
      </c>
      <c r="W1196" s="1">
        <f t="shared" si="38"/>
        <v>2018</v>
      </c>
      <c r="X1196" s="1">
        <f t="shared" si="39"/>
        <v>8</v>
      </c>
      <c r="Z1196" s="3">
        <v>0</v>
      </c>
    </row>
    <row r="1197" spans="1:26" ht="12.75" customHeight="1" x14ac:dyDescent="0.25">
      <c r="A1197" s="2">
        <v>43318.341002627298</v>
      </c>
      <c r="B1197" s="1" t="s">
        <v>277</v>
      </c>
      <c r="C1197" s="1" t="s">
        <v>278</v>
      </c>
      <c r="D1197" s="1" t="s">
        <v>57</v>
      </c>
      <c r="E1197" s="1" t="s">
        <v>279</v>
      </c>
      <c r="F1197" s="3">
        <v>1</v>
      </c>
      <c r="G1197" s="1" t="s">
        <v>29</v>
      </c>
      <c r="H1197" s="3">
        <v>84</v>
      </c>
      <c r="I1197" s="3">
        <v>84</v>
      </c>
      <c r="J1197" s="1" t="s">
        <v>42</v>
      </c>
      <c r="L1197" s="1" t="s">
        <v>43</v>
      </c>
      <c r="M1197" s="1" t="s">
        <v>1075</v>
      </c>
      <c r="N1197" s="1" t="s">
        <v>33</v>
      </c>
      <c r="O1197" s="1" t="s">
        <v>34</v>
      </c>
      <c r="P1197" s="1" t="s">
        <v>35</v>
      </c>
      <c r="Q1197" s="1" t="s">
        <v>97</v>
      </c>
      <c r="R1197" s="1" t="s">
        <v>98</v>
      </c>
      <c r="U1197" s="1" t="s">
        <v>175</v>
      </c>
      <c r="W1197" s="1">
        <f t="shared" si="38"/>
        <v>2018</v>
      </c>
      <c r="X1197" s="1">
        <f t="shared" si="39"/>
        <v>8</v>
      </c>
      <c r="Z1197" s="3">
        <v>0</v>
      </c>
    </row>
    <row r="1198" spans="1:26" ht="12.75" customHeight="1" x14ac:dyDescent="0.25">
      <c r="A1198" s="2">
        <v>43318.341002627298</v>
      </c>
      <c r="B1198" s="1" t="s">
        <v>578</v>
      </c>
      <c r="C1198" s="1" t="s">
        <v>579</v>
      </c>
      <c r="D1198" s="1" t="s">
        <v>57</v>
      </c>
      <c r="E1198" s="1" t="s">
        <v>580</v>
      </c>
      <c r="F1198" s="3">
        <v>1</v>
      </c>
      <c r="G1198" s="1" t="s">
        <v>29</v>
      </c>
      <c r="H1198" s="3">
        <v>92</v>
      </c>
      <c r="I1198" s="3">
        <v>92</v>
      </c>
      <c r="J1198" s="1" t="s">
        <v>42</v>
      </c>
      <c r="L1198" s="1" t="s">
        <v>43</v>
      </c>
      <c r="M1198" s="1" t="s">
        <v>1075</v>
      </c>
      <c r="N1198" s="1" t="s">
        <v>33</v>
      </c>
      <c r="O1198" s="1" t="s">
        <v>34</v>
      </c>
      <c r="P1198" s="1" t="s">
        <v>35</v>
      </c>
      <c r="Q1198" s="1" t="s">
        <v>97</v>
      </c>
      <c r="R1198" s="1" t="s">
        <v>98</v>
      </c>
      <c r="U1198" s="1" t="s">
        <v>175</v>
      </c>
      <c r="W1198" s="1">
        <f t="shared" si="38"/>
        <v>2018</v>
      </c>
      <c r="X1198" s="1">
        <f t="shared" si="39"/>
        <v>8</v>
      </c>
      <c r="Z1198" s="3">
        <v>0</v>
      </c>
    </row>
    <row r="1199" spans="1:26" ht="12.75" customHeight="1" x14ac:dyDescent="0.25">
      <c r="A1199" s="2">
        <v>43318.341002627298</v>
      </c>
      <c r="B1199" s="1" t="s">
        <v>372</v>
      </c>
      <c r="C1199" s="1" t="s">
        <v>373</v>
      </c>
      <c r="D1199" s="1" t="s">
        <v>40</v>
      </c>
      <c r="E1199" s="1" t="s">
        <v>374</v>
      </c>
      <c r="F1199" s="3">
        <v>1</v>
      </c>
      <c r="G1199" s="1" t="s">
        <v>105</v>
      </c>
      <c r="H1199" s="3">
        <v>106.48</v>
      </c>
      <c r="I1199" s="3">
        <v>106.48</v>
      </c>
      <c r="J1199" s="1" t="s">
        <v>42</v>
      </c>
      <c r="L1199" s="1" t="s">
        <v>43</v>
      </c>
      <c r="M1199" s="1" t="s">
        <v>1075</v>
      </c>
      <c r="N1199" s="1" t="s">
        <v>33</v>
      </c>
      <c r="O1199" s="1" t="s">
        <v>34</v>
      </c>
      <c r="P1199" s="1" t="s">
        <v>35</v>
      </c>
      <c r="Q1199" s="1" t="s">
        <v>282</v>
      </c>
      <c r="R1199" s="1" t="s">
        <v>283</v>
      </c>
      <c r="U1199" s="1" t="s">
        <v>69</v>
      </c>
      <c r="W1199" s="1">
        <f t="shared" si="38"/>
        <v>2018</v>
      </c>
      <c r="X1199" s="1">
        <f t="shared" si="39"/>
        <v>8</v>
      </c>
      <c r="Z1199" s="3">
        <v>0</v>
      </c>
    </row>
    <row r="1200" spans="1:26" ht="12.75" customHeight="1" x14ac:dyDescent="0.25">
      <c r="A1200" s="2">
        <v>43318.341002627298</v>
      </c>
      <c r="B1200" s="1" t="s">
        <v>452</v>
      </c>
      <c r="C1200" s="1" t="s">
        <v>453</v>
      </c>
      <c r="D1200" s="1" t="s">
        <v>57</v>
      </c>
      <c r="E1200" s="1" t="s">
        <v>454</v>
      </c>
      <c r="F1200" s="3">
        <v>1</v>
      </c>
      <c r="G1200" s="1" t="s">
        <v>29</v>
      </c>
      <c r="H1200" s="3">
        <v>151.25</v>
      </c>
      <c r="I1200" s="3">
        <v>151.25</v>
      </c>
      <c r="J1200" s="1" t="s">
        <v>42</v>
      </c>
      <c r="L1200" s="1" t="s">
        <v>43</v>
      </c>
      <c r="M1200" s="1" t="s">
        <v>1075</v>
      </c>
      <c r="N1200" s="1" t="s">
        <v>33</v>
      </c>
      <c r="O1200" s="1" t="s">
        <v>34</v>
      </c>
      <c r="P1200" s="1" t="s">
        <v>35</v>
      </c>
      <c r="Q1200" s="1" t="s">
        <v>59</v>
      </c>
      <c r="R1200" s="1" t="s">
        <v>60</v>
      </c>
      <c r="U1200" s="1" t="s">
        <v>61</v>
      </c>
      <c r="W1200" s="1">
        <f t="shared" si="38"/>
        <v>2018</v>
      </c>
      <c r="X1200" s="1">
        <f t="shared" si="39"/>
        <v>8</v>
      </c>
      <c r="Z1200" s="3">
        <v>0</v>
      </c>
    </row>
    <row r="1201" spans="1:26" ht="12.75" customHeight="1" x14ac:dyDescent="0.25">
      <c r="A1201" s="2">
        <v>43318.341002627298</v>
      </c>
      <c r="C1201" s="1" t="s">
        <v>184</v>
      </c>
      <c r="D1201" s="1" t="s">
        <v>27</v>
      </c>
      <c r="E1201" s="1" t="s">
        <v>185</v>
      </c>
      <c r="F1201" s="3">
        <v>3</v>
      </c>
      <c r="G1201" s="1" t="s">
        <v>29</v>
      </c>
      <c r="H1201" s="3">
        <v>172.78</v>
      </c>
      <c r="I1201" s="3">
        <v>518.34</v>
      </c>
      <c r="J1201" s="1" t="s">
        <v>42</v>
      </c>
      <c r="L1201" s="1" t="s">
        <v>43</v>
      </c>
      <c r="M1201" s="1" t="s">
        <v>1075</v>
      </c>
      <c r="N1201" s="1" t="s">
        <v>33</v>
      </c>
      <c r="O1201" s="1" t="s">
        <v>34</v>
      </c>
      <c r="P1201" s="1" t="s">
        <v>35</v>
      </c>
      <c r="Q1201" s="1" t="s">
        <v>112</v>
      </c>
      <c r="R1201" s="1" t="s">
        <v>113</v>
      </c>
      <c r="U1201" s="1" t="s">
        <v>114</v>
      </c>
      <c r="W1201" s="1">
        <f t="shared" si="38"/>
        <v>2018</v>
      </c>
      <c r="X1201" s="1">
        <f t="shared" si="39"/>
        <v>8</v>
      </c>
      <c r="Z1201" s="3">
        <v>0</v>
      </c>
    </row>
    <row r="1202" spans="1:26" ht="12.75" customHeight="1" x14ac:dyDescent="0.25">
      <c r="A1202" s="2">
        <v>43318.341002627298</v>
      </c>
      <c r="C1202" s="1" t="s">
        <v>1076</v>
      </c>
      <c r="D1202" s="1" t="s">
        <v>27</v>
      </c>
      <c r="E1202" s="1" t="s">
        <v>1077</v>
      </c>
      <c r="F1202" s="3">
        <v>1</v>
      </c>
      <c r="G1202" s="1" t="s">
        <v>29</v>
      </c>
      <c r="H1202" s="3">
        <v>217.8</v>
      </c>
      <c r="I1202" s="3">
        <v>217.8</v>
      </c>
      <c r="J1202" s="1" t="s">
        <v>42</v>
      </c>
      <c r="L1202" s="1" t="s">
        <v>43</v>
      </c>
      <c r="M1202" s="1" t="s">
        <v>1075</v>
      </c>
      <c r="N1202" s="1" t="s">
        <v>33</v>
      </c>
      <c r="O1202" s="1" t="s">
        <v>34</v>
      </c>
      <c r="P1202" s="1" t="s">
        <v>35</v>
      </c>
      <c r="Q1202" s="1" t="s">
        <v>142</v>
      </c>
      <c r="R1202" s="1" t="s">
        <v>143</v>
      </c>
      <c r="U1202" s="1" t="s">
        <v>54</v>
      </c>
      <c r="W1202" s="1">
        <f t="shared" si="38"/>
        <v>2018</v>
      </c>
      <c r="X1202" s="1">
        <f t="shared" si="39"/>
        <v>8</v>
      </c>
      <c r="Z1202" s="3">
        <v>0</v>
      </c>
    </row>
    <row r="1203" spans="1:26" ht="12.75" customHeight="1" x14ac:dyDescent="0.25">
      <c r="A1203" s="2">
        <v>43318.341002627298</v>
      </c>
      <c r="B1203" s="1" t="s">
        <v>190</v>
      </c>
      <c r="C1203" s="1" t="s">
        <v>191</v>
      </c>
      <c r="D1203" s="1" t="s">
        <v>27</v>
      </c>
      <c r="E1203" s="1" t="s">
        <v>192</v>
      </c>
      <c r="F1203" s="3">
        <v>1</v>
      </c>
      <c r="G1203" s="1" t="s">
        <v>29</v>
      </c>
      <c r="H1203" s="3">
        <v>716.32</v>
      </c>
      <c r="I1203" s="3">
        <v>716.32</v>
      </c>
      <c r="J1203" s="1" t="s">
        <v>42</v>
      </c>
      <c r="L1203" s="1" t="s">
        <v>43</v>
      </c>
      <c r="M1203" s="1" t="s">
        <v>1075</v>
      </c>
      <c r="N1203" s="1" t="s">
        <v>33</v>
      </c>
      <c r="O1203" s="1" t="s">
        <v>34</v>
      </c>
      <c r="P1203" s="1" t="s">
        <v>35</v>
      </c>
      <c r="Q1203" s="1" t="s">
        <v>36</v>
      </c>
      <c r="R1203" s="1" t="s">
        <v>37</v>
      </c>
      <c r="U1203" s="1" t="s">
        <v>193</v>
      </c>
      <c r="W1203" s="1">
        <f t="shared" si="38"/>
        <v>2018</v>
      </c>
      <c r="X1203" s="1">
        <f t="shared" si="39"/>
        <v>8</v>
      </c>
      <c r="Z1203" s="3">
        <v>0</v>
      </c>
    </row>
    <row r="1204" spans="1:26" ht="12.75" customHeight="1" x14ac:dyDescent="0.25">
      <c r="A1204" s="2">
        <v>43318.343692557901</v>
      </c>
      <c r="B1204" s="1" t="s">
        <v>197</v>
      </c>
      <c r="C1204" s="1" t="s">
        <v>198</v>
      </c>
      <c r="D1204" s="1" t="s">
        <v>150</v>
      </c>
      <c r="E1204" s="1" t="s">
        <v>199</v>
      </c>
      <c r="F1204" s="3">
        <v>60</v>
      </c>
      <c r="G1204" s="1" t="s">
        <v>29</v>
      </c>
      <c r="H1204" s="3">
        <v>0.23</v>
      </c>
      <c r="I1204" s="3">
        <v>13.61</v>
      </c>
      <c r="J1204" s="1" t="s">
        <v>30</v>
      </c>
      <c r="L1204" s="1" t="s">
        <v>31</v>
      </c>
      <c r="M1204" s="1" t="s">
        <v>1078</v>
      </c>
      <c r="N1204" s="1" t="s">
        <v>33</v>
      </c>
      <c r="O1204" s="1" t="s">
        <v>34</v>
      </c>
      <c r="P1204" s="1" t="s">
        <v>35</v>
      </c>
      <c r="Q1204" s="1" t="s">
        <v>152</v>
      </c>
      <c r="R1204" s="1" t="s">
        <v>153</v>
      </c>
      <c r="U1204" s="1" t="s">
        <v>203</v>
      </c>
      <c r="W1204" s="1">
        <f t="shared" si="38"/>
        <v>2018</v>
      </c>
      <c r="X1204" s="1">
        <f t="shared" si="39"/>
        <v>8</v>
      </c>
      <c r="Z1204" s="3">
        <v>0</v>
      </c>
    </row>
    <row r="1205" spans="1:26" ht="12.75" customHeight="1" x14ac:dyDescent="0.25">
      <c r="A1205" s="2">
        <v>43318.343692557901</v>
      </c>
      <c r="C1205" s="1" t="s">
        <v>204</v>
      </c>
      <c r="D1205" s="1" t="s">
        <v>40</v>
      </c>
      <c r="E1205" s="1" t="s">
        <v>205</v>
      </c>
      <c r="F1205" s="3">
        <v>20</v>
      </c>
      <c r="G1205" s="1" t="s">
        <v>29</v>
      </c>
      <c r="H1205" s="3">
        <v>1.19</v>
      </c>
      <c r="I1205" s="3">
        <v>23.73</v>
      </c>
      <c r="J1205" s="1" t="s">
        <v>30</v>
      </c>
      <c r="L1205" s="1" t="s">
        <v>31</v>
      </c>
      <c r="M1205" s="1" t="s">
        <v>1078</v>
      </c>
      <c r="N1205" s="1" t="s">
        <v>33</v>
      </c>
      <c r="O1205" s="1" t="s">
        <v>34</v>
      </c>
      <c r="P1205" s="1" t="s">
        <v>35</v>
      </c>
      <c r="Q1205" s="1" t="s">
        <v>67</v>
      </c>
      <c r="R1205" s="1" t="s">
        <v>68</v>
      </c>
      <c r="U1205" s="1" t="s">
        <v>183</v>
      </c>
      <c r="W1205" s="1">
        <f t="shared" si="38"/>
        <v>2018</v>
      </c>
      <c r="X1205" s="1">
        <f t="shared" si="39"/>
        <v>8</v>
      </c>
      <c r="Z1205" s="3">
        <v>0</v>
      </c>
    </row>
    <row r="1206" spans="1:26" ht="12.75" customHeight="1" x14ac:dyDescent="0.25">
      <c r="A1206" s="2">
        <v>43318.343692557901</v>
      </c>
      <c r="B1206" s="1" t="s">
        <v>460</v>
      </c>
      <c r="C1206" s="1" t="s">
        <v>461</v>
      </c>
      <c r="D1206" s="1" t="s">
        <v>40</v>
      </c>
      <c r="E1206" s="1" t="s">
        <v>462</v>
      </c>
      <c r="F1206" s="3">
        <v>40</v>
      </c>
      <c r="G1206" s="1" t="s">
        <v>29</v>
      </c>
      <c r="H1206" s="3">
        <v>1.21</v>
      </c>
      <c r="I1206" s="3">
        <v>48.4</v>
      </c>
      <c r="J1206" s="1" t="s">
        <v>30</v>
      </c>
      <c r="L1206" s="1" t="s">
        <v>31</v>
      </c>
      <c r="M1206" s="1" t="s">
        <v>1078</v>
      </c>
      <c r="N1206" s="1" t="s">
        <v>33</v>
      </c>
      <c r="O1206" s="1" t="s">
        <v>34</v>
      </c>
      <c r="P1206" s="1" t="s">
        <v>35</v>
      </c>
      <c r="Q1206" s="1" t="s">
        <v>463</v>
      </c>
      <c r="R1206" s="1" t="s">
        <v>464</v>
      </c>
      <c r="U1206" s="1" t="s">
        <v>139</v>
      </c>
      <c r="W1206" s="1">
        <f t="shared" si="38"/>
        <v>2018</v>
      </c>
      <c r="X1206" s="1">
        <f t="shared" si="39"/>
        <v>8</v>
      </c>
      <c r="Z1206" s="3">
        <v>0</v>
      </c>
    </row>
    <row r="1207" spans="1:26" ht="12.75" customHeight="1" x14ac:dyDescent="0.25">
      <c r="A1207" s="2">
        <v>43318.343692557901</v>
      </c>
      <c r="B1207" s="1" t="s">
        <v>64</v>
      </c>
      <c r="C1207" s="1" t="s">
        <v>65</v>
      </c>
      <c r="D1207" s="1" t="s">
        <v>40</v>
      </c>
      <c r="E1207" s="1" t="s">
        <v>66</v>
      </c>
      <c r="F1207" s="3">
        <v>40</v>
      </c>
      <c r="G1207" s="1" t="s">
        <v>29</v>
      </c>
      <c r="H1207" s="3">
        <v>2.2400000000000002</v>
      </c>
      <c r="I1207" s="3">
        <v>89.73</v>
      </c>
      <c r="J1207" s="1" t="s">
        <v>30</v>
      </c>
      <c r="L1207" s="1" t="s">
        <v>31</v>
      </c>
      <c r="M1207" s="1" t="s">
        <v>1078</v>
      </c>
      <c r="N1207" s="1" t="s">
        <v>33</v>
      </c>
      <c r="O1207" s="1" t="s">
        <v>34</v>
      </c>
      <c r="P1207" s="1" t="s">
        <v>35</v>
      </c>
      <c r="Q1207" s="1" t="s">
        <v>67</v>
      </c>
      <c r="R1207" s="1" t="s">
        <v>68</v>
      </c>
      <c r="U1207" s="1" t="s">
        <v>69</v>
      </c>
      <c r="W1207" s="1">
        <f t="shared" si="38"/>
        <v>2018</v>
      </c>
      <c r="X1207" s="1">
        <f t="shared" si="39"/>
        <v>8</v>
      </c>
      <c r="Z1207" s="3">
        <v>0</v>
      </c>
    </row>
    <row r="1208" spans="1:26" ht="12.75" customHeight="1" x14ac:dyDescent="0.25">
      <c r="A1208" s="2">
        <v>43318.343692557901</v>
      </c>
      <c r="C1208" s="1" t="s">
        <v>70</v>
      </c>
      <c r="D1208" s="1" t="s">
        <v>71</v>
      </c>
      <c r="E1208" s="1" t="s">
        <v>72</v>
      </c>
      <c r="F1208" s="3">
        <v>200</v>
      </c>
      <c r="G1208" s="1" t="s">
        <v>29</v>
      </c>
      <c r="H1208" s="3">
        <v>2.35</v>
      </c>
      <c r="I1208" s="3">
        <v>469.48</v>
      </c>
      <c r="J1208" s="1" t="s">
        <v>30</v>
      </c>
      <c r="L1208" s="1" t="s">
        <v>31</v>
      </c>
      <c r="M1208" s="1" t="s">
        <v>1078</v>
      </c>
      <c r="N1208" s="1" t="s">
        <v>33</v>
      </c>
      <c r="O1208" s="1" t="s">
        <v>34</v>
      </c>
      <c r="P1208" s="1" t="s">
        <v>35</v>
      </c>
      <c r="Q1208" s="1" t="s">
        <v>73</v>
      </c>
      <c r="R1208" s="1" t="s">
        <v>74</v>
      </c>
      <c r="U1208" s="1" t="s">
        <v>75</v>
      </c>
      <c r="W1208" s="1">
        <f t="shared" si="38"/>
        <v>2018</v>
      </c>
      <c r="X1208" s="1">
        <f t="shared" si="39"/>
        <v>8</v>
      </c>
      <c r="Z1208" s="3">
        <v>0</v>
      </c>
    </row>
    <row r="1209" spans="1:26" ht="12.75" customHeight="1" x14ac:dyDescent="0.25">
      <c r="A1209" s="2">
        <v>43318.343692557901</v>
      </c>
      <c r="B1209" s="1" t="s">
        <v>206</v>
      </c>
      <c r="C1209" s="1" t="s">
        <v>207</v>
      </c>
      <c r="D1209" s="1" t="s">
        <v>40</v>
      </c>
      <c r="E1209" s="1" t="s">
        <v>208</v>
      </c>
      <c r="F1209" s="3">
        <v>10</v>
      </c>
      <c r="G1209" s="1" t="s">
        <v>29</v>
      </c>
      <c r="H1209" s="3">
        <v>4.4800000000000004</v>
      </c>
      <c r="I1209" s="3">
        <v>44.77</v>
      </c>
      <c r="J1209" s="1" t="s">
        <v>30</v>
      </c>
      <c r="L1209" s="1" t="s">
        <v>31</v>
      </c>
      <c r="M1209" s="1" t="s">
        <v>1078</v>
      </c>
      <c r="N1209" s="1" t="s">
        <v>33</v>
      </c>
      <c r="O1209" s="1" t="s">
        <v>34</v>
      </c>
      <c r="P1209" s="1" t="s">
        <v>35</v>
      </c>
      <c r="Q1209" s="1" t="s">
        <v>79</v>
      </c>
      <c r="R1209" s="1" t="s">
        <v>80</v>
      </c>
      <c r="U1209" s="1" t="s">
        <v>69</v>
      </c>
      <c r="W1209" s="1">
        <f t="shared" si="38"/>
        <v>2018</v>
      </c>
      <c r="X1209" s="1">
        <f t="shared" si="39"/>
        <v>8</v>
      </c>
      <c r="Z1209" s="3">
        <v>0</v>
      </c>
    </row>
    <row r="1210" spans="1:26" ht="12.75" customHeight="1" x14ac:dyDescent="0.25">
      <c r="A1210" s="2">
        <v>43318.343692557901</v>
      </c>
      <c r="C1210" s="1" t="s">
        <v>209</v>
      </c>
      <c r="D1210" s="1" t="s">
        <v>27</v>
      </c>
      <c r="E1210" s="1" t="s">
        <v>210</v>
      </c>
      <c r="F1210" s="3">
        <v>6</v>
      </c>
      <c r="G1210" s="1" t="s">
        <v>105</v>
      </c>
      <c r="H1210" s="3">
        <v>6.3</v>
      </c>
      <c r="I1210" s="3">
        <v>37.770000000000003</v>
      </c>
      <c r="J1210" s="1" t="s">
        <v>30</v>
      </c>
      <c r="L1210" s="1" t="s">
        <v>31</v>
      </c>
      <c r="M1210" s="1" t="s">
        <v>1078</v>
      </c>
      <c r="N1210" s="1" t="s">
        <v>33</v>
      </c>
      <c r="O1210" s="1" t="s">
        <v>34</v>
      </c>
      <c r="P1210" s="1" t="s">
        <v>35</v>
      </c>
      <c r="Q1210" s="1" t="s">
        <v>52</v>
      </c>
      <c r="R1210" s="1" t="s">
        <v>53</v>
      </c>
      <c r="U1210" s="1" t="s">
        <v>54</v>
      </c>
      <c r="W1210" s="1">
        <f t="shared" si="38"/>
        <v>2018</v>
      </c>
      <c r="X1210" s="1">
        <f t="shared" si="39"/>
        <v>8</v>
      </c>
      <c r="Z1210" s="3">
        <v>0</v>
      </c>
    </row>
    <row r="1211" spans="1:26" ht="12.75" customHeight="1" x14ac:dyDescent="0.25">
      <c r="A1211" s="2">
        <v>43318.343692557901</v>
      </c>
      <c r="B1211" s="1" t="s">
        <v>304</v>
      </c>
      <c r="C1211" s="1" t="s">
        <v>305</v>
      </c>
      <c r="D1211" s="1" t="s">
        <v>27</v>
      </c>
      <c r="E1211" s="1" t="s">
        <v>306</v>
      </c>
      <c r="F1211" s="3">
        <v>60</v>
      </c>
      <c r="G1211" s="1" t="s">
        <v>29</v>
      </c>
      <c r="H1211" s="3">
        <v>7.74</v>
      </c>
      <c r="I1211" s="3">
        <v>464.55</v>
      </c>
      <c r="J1211" s="1" t="s">
        <v>30</v>
      </c>
      <c r="L1211" s="1" t="s">
        <v>31</v>
      </c>
      <c r="M1211" s="1" t="s">
        <v>1078</v>
      </c>
      <c r="N1211" s="1" t="s">
        <v>33</v>
      </c>
      <c r="O1211" s="1" t="s">
        <v>34</v>
      </c>
      <c r="P1211" s="1" t="s">
        <v>35</v>
      </c>
      <c r="Q1211" s="1" t="s">
        <v>112</v>
      </c>
      <c r="R1211" s="1" t="s">
        <v>113</v>
      </c>
      <c r="U1211" s="1" t="s">
        <v>114</v>
      </c>
      <c r="W1211" s="1">
        <f t="shared" si="38"/>
        <v>2018</v>
      </c>
      <c r="X1211" s="1">
        <f t="shared" si="39"/>
        <v>8</v>
      </c>
      <c r="Z1211" s="3">
        <v>0</v>
      </c>
    </row>
    <row r="1212" spans="1:26" ht="12.75" customHeight="1" x14ac:dyDescent="0.25">
      <c r="A1212" s="2">
        <v>43318.343692557901</v>
      </c>
      <c r="B1212" s="1" t="s">
        <v>214</v>
      </c>
      <c r="C1212" s="1" t="s">
        <v>215</v>
      </c>
      <c r="D1212" s="1" t="s">
        <v>27</v>
      </c>
      <c r="E1212" s="1" t="s">
        <v>216</v>
      </c>
      <c r="F1212" s="3">
        <v>10</v>
      </c>
      <c r="G1212" s="1" t="s">
        <v>29</v>
      </c>
      <c r="H1212" s="3">
        <v>12.71</v>
      </c>
      <c r="I1212" s="3">
        <v>127.05</v>
      </c>
      <c r="J1212" s="1" t="s">
        <v>30</v>
      </c>
      <c r="L1212" s="1" t="s">
        <v>31</v>
      </c>
      <c r="M1212" s="1" t="s">
        <v>1078</v>
      </c>
      <c r="N1212" s="1" t="s">
        <v>33</v>
      </c>
      <c r="O1212" s="1" t="s">
        <v>34</v>
      </c>
      <c r="P1212" s="1" t="s">
        <v>35</v>
      </c>
      <c r="Q1212" s="1" t="s">
        <v>112</v>
      </c>
      <c r="R1212" s="1" t="s">
        <v>113</v>
      </c>
      <c r="U1212" s="1" t="s">
        <v>114</v>
      </c>
      <c r="W1212" s="1">
        <f t="shared" si="38"/>
        <v>2018</v>
      </c>
      <c r="X1212" s="1">
        <f t="shared" si="39"/>
        <v>8</v>
      </c>
      <c r="Z1212" s="3">
        <v>0</v>
      </c>
    </row>
    <row r="1213" spans="1:26" ht="12.75" customHeight="1" x14ac:dyDescent="0.25">
      <c r="A1213" s="2">
        <v>43318.343692557901</v>
      </c>
      <c r="B1213" s="1" t="s">
        <v>569</v>
      </c>
      <c r="C1213" s="1" t="s">
        <v>570</v>
      </c>
      <c r="D1213" s="1" t="s">
        <v>40</v>
      </c>
      <c r="E1213" s="1" t="s">
        <v>571</v>
      </c>
      <c r="F1213" s="3">
        <v>3</v>
      </c>
      <c r="G1213" s="1" t="s">
        <v>29</v>
      </c>
      <c r="H1213" s="3">
        <v>13.31</v>
      </c>
      <c r="I1213" s="3">
        <v>39.93</v>
      </c>
      <c r="J1213" s="1" t="s">
        <v>30</v>
      </c>
      <c r="L1213" s="1" t="s">
        <v>31</v>
      </c>
      <c r="M1213" s="1" t="s">
        <v>1078</v>
      </c>
      <c r="N1213" s="1" t="s">
        <v>33</v>
      </c>
      <c r="O1213" s="1" t="s">
        <v>34</v>
      </c>
      <c r="P1213" s="1" t="s">
        <v>35</v>
      </c>
      <c r="Q1213" s="1" t="s">
        <v>572</v>
      </c>
      <c r="R1213" s="1" t="s">
        <v>573</v>
      </c>
      <c r="U1213" s="1" t="s">
        <v>139</v>
      </c>
      <c r="W1213" s="1">
        <f t="shared" si="38"/>
        <v>2018</v>
      </c>
      <c r="X1213" s="1">
        <f t="shared" si="39"/>
        <v>8</v>
      </c>
      <c r="Z1213" s="3">
        <v>0</v>
      </c>
    </row>
    <row r="1214" spans="1:26" ht="12.75" customHeight="1" x14ac:dyDescent="0.25">
      <c r="A1214" s="2">
        <v>43318.343692557901</v>
      </c>
      <c r="B1214" s="1" t="s">
        <v>944</v>
      </c>
      <c r="C1214" s="1" t="s">
        <v>945</v>
      </c>
      <c r="D1214" s="1" t="s">
        <v>57</v>
      </c>
      <c r="E1214" s="1" t="s">
        <v>946</v>
      </c>
      <c r="F1214" s="3">
        <v>1</v>
      </c>
      <c r="G1214" s="1" t="s">
        <v>29</v>
      </c>
      <c r="H1214" s="3">
        <v>16.940000000000001</v>
      </c>
      <c r="I1214" s="3">
        <v>16.940000000000001</v>
      </c>
      <c r="J1214" s="1" t="s">
        <v>30</v>
      </c>
      <c r="L1214" s="1" t="s">
        <v>31</v>
      </c>
      <c r="M1214" s="1" t="s">
        <v>1078</v>
      </c>
      <c r="N1214" s="1" t="s">
        <v>33</v>
      </c>
      <c r="O1214" s="1" t="s">
        <v>34</v>
      </c>
      <c r="P1214" s="1" t="s">
        <v>35</v>
      </c>
      <c r="Q1214" s="1" t="s">
        <v>59</v>
      </c>
      <c r="R1214" s="1" t="s">
        <v>60</v>
      </c>
      <c r="U1214" s="1" t="s">
        <v>61</v>
      </c>
      <c r="W1214" s="1">
        <f t="shared" si="38"/>
        <v>2018</v>
      </c>
      <c r="X1214" s="1">
        <f t="shared" si="39"/>
        <v>8</v>
      </c>
      <c r="Z1214" s="3">
        <v>0</v>
      </c>
    </row>
    <row r="1215" spans="1:26" ht="12.75" customHeight="1" x14ac:dyDescent="0.25">
      <c r="A1215" s="2">
        <v>43318.343692557901</v>
      </c>
      <c r="B1215" s="1" t="s">
        <v>267</v>
      </c>
      <c r="C1215" s="1" t="s">
        <v>268</v>
      </c>
      <c r="D1215" s="1" t="s">
        <v>27</v>
      </c>
      <c r="E1215" s="1" t="s">
        <v>269</v>
      </c>
      <c r="F1215" s="3">
        <v>6</v>
      </c>
      <c r="G1215" s="1" t="s">
        <v>105</v>
      </c>
      <c r="H1215" s="3">
        <v>17.96</v>
      </c>
      <c r="I1215" s="3">
        <v>107.76</v>
      </c>
      <c r="J1215" s="1" t="s">
        <v>30</v>
      </c>
      <c r="L1215" s="1" t="s">
        <v>31</v>
      </c>
      <c r="M1215" s="1" t="s">
        <v>1078</v>
      </c>
      <c r="N1215" s="1" t="s">
        <v>33</v>
      </c>
      <c r="O1215" s="1" t="s">
        <v>34</v>
      </c>
      <c r="P1215" s="1" t="s">
        <v>35</v>
      </c>
      <c r="Q1215" s="1" t="s">
        <v>36</v>
      </c>
      <c r="R1215" s="1" t="s">
        <v>37</v>
      </c>
      <c r="U1215" s="1" t="s">
        <v>61</v>
      </c>
      <c r="W1215" s="1">
        <f t="shared" si="38"/>
        <v>2018</v>
      </c>
      <c r="X1215" s="1">
        <f t="shared" si="39"/>
        <v>8</v>
      </c>
      <c r="Z1215" s="3">
        <v>0</v>
      </c>
    </row>
    <row r="1216" spans="1:26" ht="12.75" customHeight="1" x14ac:dyDescent="0.25">
      <c r="A1216" s="2">
        <v>43318.343692557901</v>
      </c>
      <c r="C1216" s="1" t="s">
        <v>270</v>
      </c>
      <c r="D1216" s="1" t="s">
        <v>27</v>
      </c>
      <c r="E1216" s="1" t="s">
        <v>271</v>
      </c>
      <c r="F1216" s="3">
        <v>25</v>
      </c>
      <c r="G1216" s="1" t="s">
        <v>105</v>
      </c>
      <c r="H1216" s="3">
        <v>20.57</v>
      </c>
      <c r="I1216" s="3">
        <v>514.25</v>
      </c>
      <c r="J1216" s="1" t="s">
        <v>30</v>
      </c>
      <c r="L1216" s="1" t="s">
        <v>31</v>
      </c>
      <c r="M1216" s="1" t="s">
        <v>1078</v>
      </c>
      <c r="N1216" s="1" t="s">
        <v>33</v>
      </c>
      <c r="O1216" s="1" t="s">
        <v>34</v>
      </c>
      <c r="P1216" s="1" t="s">
        <v>35</v>
      </c>
      <c r="Q1216" s="1" t="s">
        <v>112</v>
      </c>
      <c r="R1216" s="1" t="s">
        <v>113</v>
      </c>
      <c r="U1216" s="1" t="s">
        <v>160</v>
      </c>
      <c r="W1216" s="1">
        <f t="shared" si="38"/>
        <v>2018</v>
      </c>
      <c r="X1216" s="1">
        <f t="shared" si="39"/>
        <v>8</v>
      </c>
      <c r="Z1216" s="3">
        <v>0</v>
      </c>
    </row>
    <row r="1217" spans="1:26" ht="12.75" customHeight="1" x14ac:dyDescent="0.25">
      <c r="A1217" s="2">
        <v>43318.343692557901</v>
      </c>
      <c r="B1217" s="1" t="s">
        <v>788</v>
      </c>
      <c r="C1217" s="1" t="s">
        <v>789</v>
      </c>
      <c r="D1217" s="1" t="s">
        <v>40</v>
      </c>
      <c r="E1217" s="1" t="s">
        <v>790</v>
      </c>
      <c r="F1217" s="3">
        <v>3</v>
      </c>
      <c r="G1217" s="1" t="s">
        <v>29</v>
      </c>
      <c r="H1217" s="3">
        <v>21.05</v>
      </c>
      <c r="I1217" s="3">
        <v>63.15</v>
      </c>
      <c r="J1217" s="1" t="s">
        <v>30</v>
      </c>
      <c r="L1217" s="1" t="s">
        <v>31</v>
      </c>
      <c r="M1217" s="1" t="s">
        <v>1078</v>
      </c>
      <c r="N1217" s="1" t="s">
        <v>33</v>
      </c>
      <c r="O1217" s="1" t="s">
        <v>34</v>
      </c>
      <c r="P1217" s="1" t="s">
        <v>35</v>
      </c>
      <c r="Q1217" s="1" t="s">
        <v>90</v>
      </c>
      <c r="R1217" s="1" t="s">
        <v>91</v>
      </c>
      <c r="U1217" s="1" t="s">
        <v>69</v>
      </c>
      <c r="W1217" s="1">
        <f t="shared" si="38"/>
        <v>2018</v>
      </c>
      <c r="X1217" s="1">
        <f t="shared" si="39"/>
        <v>8</v>
      </c>
      <c r="Z1217" s="3">
        <v>0</v>
      </c>
    </row>
    <row r="1218" spans="1:26" ht="12.75" customHeight="1" x14ac:dyDescent="0.25">
      <c r="A1218" s="2">
        <v>43318.343692557901</v>
      </c>
      <c r="C1218" s="1" t="s">
        <v>1027</v>
      </c>
      <c r="D1218" s="1" t="s">
        <v>27</v>
      </c>
      <c r="E1218" s="1" t="s">
        <v>1028</v>
      </c>
      <c r="F1218" s="3">
        <v>6</v>
      </c>
      <c r="G1218" s="1" t="s">
        <v>29</v>
      </c>
      <c r="H1218" s="3">
        <v>21.18</v>
      </c>
      <c r="I1218" s="3">
        <v>127.05</v>
      </c>
      <c r="J1218" s="1" t="s">
        <v>30</v>
      </c>
      <c r="L1218" s="1" t="s">
        <v>31</v>
      </c>
      <c r="M1218" s="1" t="s">
        <v>1078</v>
      </c>
      <c r="N1218" s="1" t="s">
        <v>33</v>
      </c>
      <c r="O1218" s="1" t="s">
        <v>34</v>
      </c>
      <c r="P1218" s="1" t="s">
        <v>35</v>
      </c>
      <c r="Q1218" s="1" t="s">
        <v>52</v>
      </c>
      <c r="R1218" s="1" t="s">
        <v>53</v>
      </c>
      <c r="U1218" s="1" t="s">
        <v>54</v>
      </c>
      <c r="W1218" s="1">
        <f t="shared" si="38"/>
        <v>2018</v>
      </c>
      <c r="X1218" s="1">
        <f t="shared" si="39"/>
        <v>8</v>
      </c>
      <c r="Z1218" s="3">
        <v>0</v>
      </c>
    </row>
    <row r="1219" spans="1:26" ht="12.75" customHeight="1" x14ac:dyDescent="0.25">
      <c r="A1219" s="2">
        <v>43318.343692557901</v>
      </c>
      <c r="B1219" s="1" t="s">
        <v>124</v>
      </c>
      <c r="C1219" s="1" t="s">
        <v>125</v>
      </c>
      <c r="D1219" s="1" t="s">
        <v>40</v>
      </c>
      <c r="E1219" s="1" t="s">
        <v>126</v>
      </c>
      <c r="F1219" s="3">
        <v>1</v>
      </c>
      <c r="G1219" s="1" t="s">
        <v>29</v>
      </c>
      <c r="H1219" s="3">
        <v>29.31</v>
      </c>
      <c r="I1219" s="3">
        <v>29.31</v>
      </c>
      <c r="J1219" s="1" t="s">
        <v>30</v>
      </c>
      <c r="L1219" s="1" t="s">
        <v>31</v>
      </c>
      <c r="M1219" s="1" t="s">
        <v>1078</v>
      </c>
      <c r="N1219" s="1" t="s">
        <v>33</v>
      </c>
      <c r="O1219" s="1" t="s">
        <v>34</v>
      </c>
      <c r="P1219" s="1" t="s">
        <v>35</v>
      </c>
      <c r="Q1219" s="1" t="s">
        <v>90</v>
      </c>
      <c r="R1219" s="1" t="s">
        <v>91</v>
      </c>
      <c r="U1219" s="1" t="s">
        <v>69</v>
      </c>
      <c r="W1219" s="1">
        <f t="shared" si="38"/>
        <v>2018</v>
      </c>
      <c r="X1219" s="1">
        <f t="shared" si="39"/>
        <v>8</v>
      </c>
      <c r="Z1219" s="3">
        <v>0</v>
      </c>
    </row>
    <row r="1220" spans="1:26" ht="12.75" customHeight="1" x14ac:dyDescent="0.25">
      <c r="A1220" s="2">
        <v>43318.343692557901</v>
      </c>
      <c r="B1220" s="1" t="s">
        <v>220</v>
      </c>
      <c r="C1220" s="1" t="s">
        <v>221</v>
      </c>
      <c r="D1220" s="1" t="s">
        <v>57</v>
      </c>
      <c r="E1220" s="1" t="s">
        <v>222</v>
      </c>
      <c r="F1220" s="3">
        <v>3</v>
      </c>
      <c r="G1220" s="1" t="s">
        <v>29</v>
      </c>
      <c r="H1220" s="3">
        <v>32.67</v>
      </c>
      <c r="I1220" s="3">
        <v>98</v>
      </c>
      <c r="J1220" s="1" t="s">
        <v>30</v>
      </c>
      <c r="L1220" s="1" t="s">
        <v>31</v>
      </c>
      <c r="M1220" s="1" t="s">
        <v>1078</v>
      </c>
      <c r="N1220" s="1" t="s">
        <v>33</v>
      </c>
      <c r="O1220" s="1" t="s">
        <v>34</v>
      </c>
      <c r="P1220" s="1" t="s">
        <v>35</v>
      </c>
      <c r="Q1220" s="1" t="s">
        <v>59</v>
      </c>
      <c r="R1220" s="1" t="s">
        <v>60</v>
      </c>
      <c r="U1220" s="1" t="s">
        <v>61</v>
      </c>
      <c r="W1220" s="1">
        <f t="shared" si="38"/>
        <v>2018</v>
      </c>
      <c r="X1220" s="1">
        <f t="shared" si="39"/>
        <v>8</v>
      </c>
      <c r="Z1220" s="3">
        <v>0</v>
      </c>
    </row>
    <row r="1221" spans="1:26" ht="12.75" customHeight="1" x14ac:dyDescent="0.25">
      <c r="A1221" s="2">
        <v>43318.343692557901</v>
      </c>
      <c r="B1221" s="1" t="s">
        <v>1079</v>
      </c>
      <c r="C1221" s="1" t="s">
        <v>1080</v>
      </c>
      <c r="D1221" s="1" t="s">
        <v>40</v>
      </c>
      <c r="E1221" s="1" t="s">
        <v>1081</v>
      </c>
      <c r="F1221" s="3">
        <v>1</v>
      </c>
      <c r="G1221" s="1" t="s">
        <v>29</v>
      </c>
      <c r="H1221" s="3">
        <v>36.06</v>
      </c>
      <c r="I1221" s="3">
        <v>36.06</v>
      </c>
      <c r="J1221" s="1" t="s">
        <v>30</v>
      </c>
      <c r="L1221" s="1" t="s">
        <v>31</v>
      </c>
      <c r="M1221" s="1" t="s">
        <v>1078</v>
      </c>
      <c r="N1221" s="1" t="s">
        <v>33</v>
      </c>
      <c r="O1221" s="1" t="s">
        <v>34</v>
      </c>
      <c r="P1221" s="1" t="s">
        <v>35</v>
      </c>
      <c r="Q1221" s="1" t="s">
        <v>90</v>
      </c>
      <c r="R1221" s="1" t="s">
        <v>91</v>
      </c>
      <c r="U1221" s="1" t="s">
        <v>69</v>
      </c>
      <c r="W1221" s="1">
        <f t="shared" si="38"/>
        <v>2018</v>
      </c>
      <c r="X1221" s="1">
        <f t="shared" si="39"/>
        <v>8</v>
      </c>
      <c r="Z1221" s="3">
        <v>0</v>
      </c>
    </row>
    <row r="1222" spans="1:26" ht="12.75" customHeight="1" x14ac:dyDescent="0.25">
      <c r="A1222" s="2">
        <v>43318.343692557901</v>
      </c>
      <c r="B1222" s="1" t="s">
        <v>274</v>
      </c>
      <c r="C1222" s="1" t="s">
        <v>275</v>
      </c>
      <c r="D1222" s="1" t="s">
        <v>57</v>
      </c>
      <c r="E1222" s="1" t="s">
        <v>276</v>
      </c>
      <c r="F1222" s="3">
        <v>1</v>
      </c>
      <c r="G1222" s="1" t="s">
        <v>29</v>
      </c>
      <c r="H1222" s="3">
        <v>37.51</v>
      </c>
      <c r="I1222" s="3">
        <v>37.51</v>
      </c>
      <c r="J1222" s="1" t="s">
        <v>30</v>
      </c>
      <c r="L1222" s="1" t="s">
        <v>31</v>
      </c>
      <c r="M1222" s="1" t="s">
        <v>1078</v>
      </c>
      <c r="N1222" s="1" t="s">
        <v>33</v>
      </c>
      <c r="O1222" s="1" t="s">
        <v>34</v>
      </c>
      <c r="P1222" s="1" t="s">
        <v>35</v>
      </c>
      <c r="Q1222" s="1" t="s">
        <v>59</v>
      </c>
      <c r="R1222" s="1" t="s">
        <v>60</v>
      </c>
      <c r="U1222" s="1" t="s">
        <v>61</v>
      </c>
      <c r="W1222" s="1">
        <f t="shared" si="38"/>
        <v>2018</v>
      </c>
      <c r="X1222" s="1">
        <f t="shared" si="39"/>
        <v>8</v>
      </c>
      <c r="Z1222" s="3">
        <v>0</v>
      </c>
    </row>
    <row r="1223" spans="1:26" ht="12.75" customHeight="1" x14ac:dyDescent="0.25">
      <c r="A1223" s="2">
        <v>43318.343692557901</v>
      </c>
      <c r="B1223" s="1" t="s">
        <v>118</v>
      </c>
      <c r="C1223" s="1" t="s">
        <v>119</v>
      </c>
      <c r="D1223" s="1" t="s">
        <v>57</v>
      </c>
      <c r="E1223" s="1" t="s">
        <v>120</v>
      </c>
      <c r="F1223" s="3">
        <v>8</v>
      </c>
      <c r="G1223" s="1" t="s">
        <v>29</v>
      </c>
      <c r="H1223" s="3">
        <v>37.82</v>
      </c>
      <c r="I1223" s="3">
        <v>302.56</v>
      </c>
      <c r="J1223" s="1" t="s">
        <v>30</v>
      </c>
      <c r="L1223" s="1" t="s">
        <v>31</v>
      </c>
      <c r="M1223" s="1" t="s">
        <v>1078</v>
      </c>
      <c r="N1223" s="1" t="s">
        <v>33</v>
      </c>
      <c r="O1223" s="1" t="s">
        <v>34</v>
      </c>
      <c r="P1223" s="1" t="s">
        <v>35</v>
      </c>
      <c r="Q1223" s="1" t="s">
        <v>121</v>
      </c>
      <c r="R1223" s="1" t="s">
        <v>122</v>
      </c>
      <c r="U1223" s="1" t="s">
        <v>123</v>
      </c>
      <c r="W1223" s="1">
        <f t="shared" si="38"/>
        <v>2018</v>
      </c>
      <c r="X1223" s="1">
        <f t="shared" si="39"/>
        <v>8</v>
      </c>
      <c r="Z1223" s="3">
        <v>0</v>
      </c>
    </row>
    <row r="1224" spans="1:26" ht="12.75" customHeight="1" x14ac:dyDescent="0.25">
      <c r="A1224" s="2">
        <v>43318.343692557901</v>
      </c>
      <c r="B1224" s="1" t="s">
        <v>833</v>
      </c>
      <c r="C1224" s="1" t="s">
        <v>834</v>
      </c>
      <c r="D1224" s="1" t="s">
        <v>57</v>
      </c>
      <c r="E1224" s="1" t="s">
        <v>835</v>
      </c>
      <c r="F1224" s="3">
        <v>2</v>
      </c>
      <c r="G1224" s="1" t="s">
        <v>29</v>
      </c>
      <c r="H1224" s="3">
        <v>40.090000000000003</v>
      </c>
      <c r="I1224" s="3">
        <v>80.180000000000007</v>
      </c>
      <c r="J1224" s="1" t="s">
        <v>30</v>
      </c>
      <c r="L1224" s="1" t="s">
        <v>31</v>
      </c>
      <c r="M1224" s="1" t="s">
        <v>1078</v>
      </c>
      <c r="N1224" s="1" t="s">
        <v>33</v>
      </c>
      <c r="O1224" s="1" t="s">
        <v>34</v>
      </c>
      <c r="P1224" s="1" t="s">
        <v>35</v>
      </c>
      <c r="Q1224" s="1" t="s">
        <v>59</v>
      </c>
      <c r="R1224" s="1" t="s">
        <v>60</v>
      </c>
      <c r="U1224" s="1" t="s">
        <v>61</v>
      </c>
      <c r="W1224" s="1">
        <f t="shared" si="38"/>
        <v>2018</v>
      </c>
      <c r="X1224" s="1">
        <f t="shared" si="39"/>
        <v>8</v>
      </c>
      <c r="Z1224" s="3">
        <v>0</v>
      </c>
    </row>
    <row r="1225" spans="1:26" ht="12.75" customHeight="1" x14ac:dyDescent="0.25">
      <c r="A1225" s="2">
        <v>43318.343692557901</v>
      </c>
      <c r="C1225" s="1" t="s">
        <v>1082</v>
      </c>
      <c r="D1225" s="1" t="s">
        <v>27</v>
      </c>
      <c r="E1225" s="1" t="s">
        <v>1083</v>
      </c>
      <c r="F1225" s="3">
        <v>8</v>
      </c>
      <c r="G1225" s="1" t="s">
        <v>29</v>
      </c>
      <c r="H1225" s="3">
        <v>45.98</v>
      </c>
      <c r="I1225" s="3">
        <v>367.84</v>
      </c>
      <c r="J1225" s="1" t="s">
        <v>30</v>
      </c>
      <c r="L1225" s="1" t="s">
        <v>31</v>
      </c>
      <c r="M1225" s="1" t="s">
        <v>1078</v>
      </c>
      <c r="N1225" s="1" t="s">
        <v>33</v>
      </c>
      <c r="O1225" s="1" t="s">
        <v>34</v>
      </c>
      <c r="P1225" s="1" t="s">
        <v>35</v>
      </c>
      <c r="Q1225" s="1" t="s">
        <v>52</v>
      </c>
      <c r="R1225" s="1" t="s">
        <v>53</v>
      </c>
      <c r="U1225" s="1" t="s">
        <v>1084</v>
      </c>
      <c r="W1225" s="1">
        <f t="shared" si="38"/>
        <v>2018</v>
      </c>
      <c r="X1225" s="1">
        <f t="shared" si="39"/>
        <v>8</v>
      </c>
      <c r="Z1225" s="3">
        <v>0</v>
      </c>
    </row>
    <row r="1226" spans="1:26" ht="12.75" customHeight="1" x14ac:dyDescent="0.25">
      <c r="A1226" s="2">
        <v>43318.343692557901</v>
      </c>
      <c r="C1226" s="1" t="s">
        <v>588</v>
      </c>
      <c r="D1226" s="1" t="s">
        <v>27</v>
      </c>
      <c r="E1226" s="1" t="s">
        <v>589</v>
      </c>
      <c r="F1226" s="3">
        <v>2</v>
      </c>
      <c r="G1226" s="1" t="s">
        <v>29</v>
      </c>
      <c r="H1226" s="3">
        <v>48.4</v>
      </c>
      <c r="I1226" s="3">
        <v>96.8</v>
      </c>
      <c r="J1226" s="1" t="s">
        <v>30</v>
      </c>
      <c r="L1226" s="1" t="s">
        <v>31</v>
      </c>
      <c r="M1226" s="1" t="s">
        <v>1078</v>
      </c>
      <c r="N1226" s="1" t="s">
        <v>33</v>
      </c>
      <c r="O1226" s="1" t="s">
        <v>34</v>
      </c>
      <c r="P1226" s="1" t="s">
        <v>35</v>
      </c>
      <c r="Q1226" s="1" t="s">
        <v>112</v>
      </c>
      <c r="R1226" s="1" t="s">
        <v>113</v>
      </c>
      <c r="U1226" s="1" t="s">
        <v>160</v>
      </c>
      <c r="W1226" s="1">
        <f t="shared" si="38"/>
        <v>2018</v>
      </c>
      <c r="X1226" s="1">
        <f t="shared" si="39"/>
        <v>8</v>
      </c>
      <c r="Z1226" s="3">
        <v>0</v>
      </c>
    </row>
    <row r="1227" spans="1:26" ht="12.75" customHeight="1" x14ac:dyDescent="0.25">
      <c r="A1227" s="2">
        <v>43318.343692557901</v>
      </c>
      <c r="B1227" s="1" t="s">
        <v>134</v>
      </c>
      <c r="C1227" s="1" t="s">
        <v>135</v>
      </c>
      <c r="D1227" s="1" t="s">
        <v>40</v>
      </c>
      <c r="E1227" s="1" t="s">
        <v>136</v>
      </c>
      <c r="F1227" s="3">
        <v>5</v>
      </c>
      <c r="G1227" s="1" t="s">
        <v>29</v>
      </c>
      <c r="H1227" s="3">
        <v>48.4</v>
      </c>
      <c r="I1227" s="3">
        <v>241.99</v>
      </c>
      <c r="J1227" s="1" t="s">
        <v>30</v>
      </c>
      <c r="L1227" s="1" t="s">
        <v>31</v>
      </c>
      <c r="M1227" s="1" t="s">
        <v>1078</v>
      </c>
      <c r="N1227" s="1" t="s">
        <v>33</v>
      </c>
      <c r="O1227" s="1" t="s">
        <v>34</v>
      </c>
      <c r="P1227" s="1" t="s">
        <v>35</v>
      </c>
      <c r="Q1227" s="1" t="s">
        <v>137</v>
      </c>
      <c r="R1227" s="1" t="s">
        <v>138</v>
      </c>
      <c r="U1227" s="1" t="s">
        <v>139</v>
      </c>
      <c r="W1227" s="1">
        <f t="shared" si="38"/>
        <v>2018</v>
      </c>
      <c r="X1227" s="1">
        <f t="shared" si="39"/>
        <v>8</v>
      </c>
      <c r="Z1227" s="3">
        <v>0</v>
      </c>
    </row>
    <row r="1228" spans="1:26" ht="12.75" customHeight="1" x14ac:dyDescent="0.25">
      <c r="A1228" s="2">
        <v>43318.343692557901</v>
      </c>
      <c r="B1228" s="1" t="s">
        <v>155</v>
      </c>
      <c r="C1228" s="1" t="s">
        <v>156</v>
      </c>
      <c r="D1228" s="1" t="s">
        <v>57</v>
      </c>
      <c r="E1228" s="1" t="s">
        <v>157</v>
      </c>
      <c r="F1228" s="3">
        <v>2</v>
      </c>
      <c r="G1228" s="1" t="s">
        <v>29</v>
      </c>
      <c r="H1228" s="3">
        <v>54.45</v>
      </c>
      <c r="I1228" s="3">
        <v>108.9</v>
      </c>
      <c r="J1228" s="1" t="s">
        <v>30</v>
      </c>
      <c r="L1228" s="1" t="s">
        <v>31</v>
      </c>
      <c r="M1228" s="1" t="s">
        <v>1078</v>
      </c>
      <c r="N1228" s="1" t="s">
        <v>33</v>
      </c>
      <c r="O1228" s="1" t="s">
        <v>34</v>
      </c>
      <c r="P1228" s="1" t="s">
        <v>35</v>
      </c>
      <c r="Q1228" s="1" t="s">
        <v>59</v>
      </c>
      <c r="R1228" s="1" t="s">
        <v>60</v>
      </c>
      <c r="U1228" s="1" t="s">
        <v>61</v>
      </c>
      <c r="W1228" s="1">
        <f t="shared" si="38"/>
        <v>2018</v>
      </c>
      <c r="X1228" s="1">
        <f t="shared" si="39"/>
        <v>8</v>
      </c>
      <c r="Z1228" s="3">
        <v>0</v>
      </c>
    </row>
    <row r="1229" spans="1:26" ht="12.75" customHeight="1" x14ac:dyDescent="0.25">
      <c r="A1229" s="2">
        <v>43318.343692557901</v>
      </c>
      <c r="C1229" s="1" t="s">
        <v>307</v>
      </c>
      <c r="D1229" s="1" t="s">
        <v>57</v>
      </c>
      <c r="E1229" s="1" t="s">
        <v>308</v>
      </c>
      <c r="F1229" s="3">
        <v>5</v>
      </c>
      <c r="G1229" s="1" t="s">
        <v>29</v>
      </c>
      <c r="H1229" s="3">
        <v>57.45</v>
      </c>
      <c r="I1229" s="3">
        <v>287.26</v>
      </c>
      <c r="J1229" s="1" t="s">
        <v>30</v>
      </c>
      <c r="L1229" s="1" t="s">
        <v>31</v>
      </c>
      <c r="M1229" s="1" t="s">
        <v>1078</v>
      </c>
      <c r="N1229" s="1" t="s">
        <v>33</v>
      </c>
      <c r="O1229" s="1" t="s">
        <v>34</v>
      </c>
      <c r="P1229" s="1" t="s">
        <v>35</v>
      </c>
      <c r="Q1229" s="1" t="s">
        <v>106</v>
      </c>
      <c r="R1229" s="1" t="s">
        <v>107</v>
      </c>
      <c r="U1229" s="1" t="s">
        <v>309</v>
      </c>
      <c r="W1229" s="1">
        <f t="shared" si="38"/>
        <v>2018</v>
      </c>
      <c r="X1229" s="1">
        <f t="shared" si="39"/>
        <v>8</v>
      </c>
      <c r="Z1229" s="3">
        <v>0</v>
      </c>
    </row>
    <row r="1230" spans="1:26" ht="12.75" customHeight="1" x14ac:dyDescent="0.25">
      <c r="A1230" s="2">
        <v>43318.343692557901</v>
      </c>
      <c r="C1230" s="1" t="s">
        <v>158</v>
      </c>
      <c r="D1230" s="1" t="s">
        <v>27</v>
      </c>
      <c r="E1230" s="1" t="s">
        <v>159</v>
      </c>
      <c r="F1230" s="3">
        <v>1</v>
      </c>
      <c r="G1230" s="1" t="s">
        <v>105</v>
      </c>
      <c r="H1230" s="3">
        <v>57.72</v>
      </c>
      <c r="I1230" s="3">
        <v>57.72</v>
      </c>
      <c r="J1230" s="1" t="s">
        <v>30</v>
      </c>
      <c r="L1230" s="1" t="s">
        <v>31</v>
      </c>
      <c r="M1230" s="1" t="s">
        <v>1078</v>
      </c>
      <c r="N1230" s="1" t="s">
        <v>33</v>
      </c>
      <c r="O1230" s="1" t="s">
        <v>34</v>
      </c>
      <c r="P1230" s="1" t="s">
        <v>35</v>
      </c>
      <c r="Q1230" s="1" t="s">
        <v>112</v>
      </c>
      <c r="R1230" s="1" t="s">
        <v>113</v>
      </c>
      <c r="U1230" s="1" t="s">
        <v>160</v>
      </c>
      <c r="W1230" s="1">
        <f t="shared" si="38"/>
        <v>2018</v>
      </c>
      <c r="X1230" s="1">
        <f t="shared" si="39"/>
        <v>8</v>
      </c>
      <c r="Z1230" s="3">
        <v>0</v>
      </c>
    </row>
    <row r="1231" spans="1:26" ht="12.75" customHeight="1" x14ac:dyDescent="0.25">
      <c r="A1231" s="2">
        <v>43318.343692557901</v>
      </c>
      <c r="C1231" s="1" t="s">
        <v>285</v>
      </c>
      <c r="D1231" s="1" t="s">
        <v>40</v>
      </c>
      <c r="E1231" s="1" t="s">
        <v>286</v>
      </c>
      <c r="F1231" s="3">
        <v>10</v>
      </c>
      <c r="G1231" s="1" t="s">
        <v>105</v>
      </c>
      <c r="H1231" s="3">
        <v>60.5</v>
      </c>
      <c r="I1231" s="3">
        <v>605</v>
      </c>
      <c r="J1231" s="1" t="s">
        <v>30</v>
      </c>
      <c r="L1231" s="1" t="s">
        <v>31</v>
      </c>
      <c r="M1231" s="1" t="s">
        <v>1078</v>
      </c>
      <c r="N1231" s="1" t="s">
        <v>33</v>
      </c>
      <c r="O1231" s="1" t="s">
        <v>34</v>
      </c>
      <c r="P1231" s="1" t="s">
        <v>35</v>
      </c>
      <c r="Q1231" s="1" t="s">
        <v>181</v>
      </c>
      <c r="R1231" s="1" t="s">
        <v>182</v>
      </c>
      <c r="U1231" s="1" t="s">
        <v>288</v>
      </c>
      <c r="W1231" s="1">
        <f t="shared" si="38"/>
        <v>2018</v>
      </c>
      <c r="X1231" s="1">
        <f t="shared" si="39"/>
        <v>8</v>
      </c>
      <c r="Z1231" s="3">
        <v>0</v>
      </c>
    </row>
    <row r="1232" spans="1:26" ht="12.75" customHeight="1" x14ac:dyDescent="0.25">
      <c r="A1232" s="2">
        <v>43318.343692557901</v>
      </c>
      <c r="C1232" s="1" t="s">
        <v>596</v>
      </c>
      <c r="D1232" s="1" t="s">
        <v>27</v>
      </c>
      <c r="E1232" s="1" t="s">
        <v>597</v>
      </c>
      <c r="F1232" s="3">
        <v>6</v>
      </c>
      <c r="G1232" s="1" t="s">
        <v>29</v>
      </c>
      <c r="H1232" s="3">
        <v>153.66999999999999</v>
      </c>
      <c r="I1232" s="3">
        <v>922.02</v>
      </c>
      <c r="J1232" s="1" t="s">
        <v>30</v>
      </c>
      <c r="L1232" s="1" t="s">
        <v>31</v>
      </c>
      <c r="M1232" s="1" t="s">
        <v>1078</v>
      </c>
      <c r="N1232" s="1" t="s">
        <v>33</v>
      </c>
      <c r="O1232" s="1" t="s">
        <v>34</v>
      </c>
      <c r="P1232" s="1" t="s">
        <v>35</v>
      </c>
      <c r="Q1232" s="1" t="s">
        <v>52</v>
      </c>
      <c r="R1232" s="1" t="s">
        <v>53</v>
      </c>
      <c r="U1232" s="1" t="s">
        <v>54</v>
      </c>
      <c r="W1232" s="1">
        <f t="shared" si="38"/>
        <v>2018</v>
      </c>
      <c r="X1232" s="1">
        <f t="shared" si="39"/>
        <v>8</v>
      </c>
      <c r="Z1232" s="3">
        <v>0</v>
      </c>
    </row>
    <row r="1233" spans="1:26" ht="12.75" customHeight="1" x14ac:dyDescent="0.25">
      <c r="A1233" s="2">
        <v>43318.343692557901</v>
      </c>
      <c r="C1233" s="1" t="s">
        <v>184</v>
      </c>
      <c r="D1233" s="1" t="s">
        <v>27</v>
      </c>
      <c r="E1233" s="1" t="s">
        <v>185</v>
      </c>
      <c r="F1233" s="3">
        <v>3</v>
      </c>
      <c r="G1233" s="1" t="s">
        <v>29</v>
      </c>
      <c r="H1233" s="3">
        <v>172.78</v>
      </c>
      <c r="I1233" s="3">
        <v>518.34</v>
      </c>
      <c r="J1233" s="1" t="s">
        <v>30</v>
      </c>
      <c r="L1233" s="1" t="s">
        <v>31</v>
      </c>
      <c r="M1233" s="1" t="s">
        <v>1078</v>
      </c>
      <c r="N1233" s="1" t="s">
        <v>33</v>
      </c>
      <c r="O1233" s="1" t="s">
        <v>34</v>
      </c>
      <c r="P1233" s="1" t="s">
        <v>35</v>
      </c>
      <c r="Q1233" s="1" t="s">
        <v>112</v>
      </c>
      <c r="R1233" s="1" t="s">
        <v>113</v>
      </c>
      <c r="U1233" s="1" t="s">
        <v>114</v>
      </c>
      <c r="W1233" s="1">
        <f t="shared" si="38"/>
        <v>2018</v>
      </c>
      <c r="X1233" s="1">
        <f t="shared" si="39"/>
        <v>8</v>
      </c>
      <c r="Z1233" s="3">
        <v>0</v>
      </c>
    </row>
    <row r="1234" spans="1:26" ht="12.75" customHeight="1" x14ac:dyDescent="0.25">
      <c r="A1234" s="2">
        <v>43318.343692557901</v>
      </c>
      <c r="B1234" s="1" t="s">
        <v>229</v>
      </c>
      <c r="C1234" s="1" t="s">
        <v>230</v>
      </c>
      <c r="D1234" s="1" t="s">
        <v>57</v>
      </c>
      <c r="E1234" s="1" t="s">
        <v>231</v>
      </c>
      <c r="F1234" s="3">
        <v>1</v>
      </c>
      <c r="G1234" s="1" t="s">
        <v>105</v>
      </c>
      <c r="H1234" s="3">
        <v>219</v>
      </c>
      <c r="I1234" s="3">
        <v>219</v>
      </c>
      <c r="J1234" s="1" t="s">
        <v>30</v>
      </c>
      <c r="L1234" s="1" t="s">
        <v>31</v>
      </c>
      <c r="M1234" s="1" t="s">
        <v>1078</v>
      </c>
      <c r="N1234" s="1" t="s">
        <v>33</v>
      </c>
      <c r="O1234" s="1" t="s">
        <v>34</v>
      </c>
      <c r="P1234" s="1" t="s">
        <v>35</v>
      </c>
      <c r="Q1234" s="1" t="s">
        <v>59</v>
      </c>
      <c r="R1234" s="1" t="s">
        <v>60</v>
      </c>
      <c r="U1234" s="1" t="s">
        <v>61</v>
      </c>
      <c r="W1234" s="1">
        <f t="shared" si="38"/>
        <v>2018</v>
      </c>
      <c r="X1234" s="1">
        <f t="shared" si="39"/>
        <v>8</v>
      </c>
      <c r="Z1234" s="3">
        <v>0</v>
      </c>
    </row>
    <row r="1235" spans="1:26" ht="12.75" customHeight="1" x14ac:dyDescent="0.25">
      <c r="A1235" s="2">
        <v>43318.345474803202</v>
      </c>
      <c r="C1235" s="1" t="s">
        <v>316</v>
      </c>
      <c r="D1235" s="1" t="s">
        <v>40</v>
      </c>
      <c r="E1235" s="1" t="s">
        <v>317</v>
      </c>
      <c r="F1235" s="3">
        <v>270</v>
      </c>
      <c r="G1235" s="1" t="s">
        <v>29</v>
      </c>
      <c r="H1235" s="3">
        <v>0.17</v>
      </c>
      <c r="I1235" s="3">
        <v>45.89</v>
      </c>
      <c r="J1235" s="1" t="s">
        <v>318</v>
      </c>
      <c r="L1235" s="1" t="s">
        <v>319</v>
      </c>
      <c r="M1235" s="1" t="s">
        <v>1085</v>
      </c>
      <c r="N1235" s="1" t="s">
        <v>33</v>
      </c>
      <c r="O1235" s="1" t="s">
        <v>34</v>
      </c>
      <c r="P1235" s="1" t="s">
        <v>35</v>
      </c>
      <c r="Q1235" s="1" t="s">
        <v>322</v>
      </c>
      <c r="R1235" s="1" t="s">
        <v>323</v>
      </c>
      <c r="U1235" s="1" t="s">
        <v>139</v>
      </c>
      <c r="W1235" s="1">
        <f t="shared" si="38"/>
        <v>2018</v>
      </c>
      <c r="X1235" s="1">
        <f t="shared" si="39"/>
        <v>8</v>
      </c>
      <c r="Z1235" s="3">
        <v>0</v>
      </c>
    </row>
    <row r="1236" spans="1:26" ht="12.75" customHeight="1" x14ac:dyDescent="0.25">
      <c r="A1236" s="2">
        <v>43318.345474803202</v>
      </c>
      <c r="C1236" s="1" t="s">
        <v>324</v>
      </c>
      <c r="D1236" s="1" t="s">
        <v>40</v>
      </c>
      <c r="E1236" s="1" t="s">
        <v>325</v>
      </c>
      <c r="F1236" s="3">
        <v>500</v>
      </c>
      <c r="G1236" s="1" t="s">
        <v>29</v>
      </c>
      <c r="H1236" s="3">
        <v>0.55000000000000004</v>
      </c>
      <c r="I1236" s="3">
        <v>275</v>
      </c>
      <c r="J1236" s="1" t="s">
        <v>318</v>
      </c>
      <c r="L1236" s="1" t="s">
        <v>319</v>
      </c>
      <c r="M1236" s="1" t="s">
        <v>1085</v>
      </c>
      <c r="N1236" s="1" t="s">
        <v>33</v>
      </c>
      <c r="O1236" s="1" t="s">
        <v>34</v>
      </c>
      <c r="P1236" s="1" t="s">
        <v>35</v>
      </c>
      <c r="Q1236" s="1" t="s">
        <v>67</v>
      </c>
      <c r="R1236" s="1" t="s">
        <v>68</v>
      </c>
      <c r="U1236" s="1" t="s">
        <v>326</v>
      </c>
      <c r="W1236" s="1">
        <f t="shared" si="38"/>
        <v>2018</v>
      </c>
      <c r="X1236" s="1">
        <f t="shared" si="39"/>
        <v>8</v>
      </c>
      <c r="Z1236" s="3">
        <v>0</v>
      </c>
    </row>
    <row r="1237" spans="1:26" ht="12.75" customHeight="1" x14ac:dyDescent="0.25">
      <c r="A1237" s="2">
        <v>43318.345474803202</v>
      </c>
      <c r="C1237" s="1" t="s">
        <v>204</v>
      </c>
      <c r="D1237" s="1" t="s">
        <v>40</v>
      </c>
      <c r="E1237" s="1" t="s">
        <v>205</v>
      </c>
      <c r="F1237" s="3">
        <v>500</v>
      </c>
      <c r="G1237" s="1" t="s">
        <v>29</v>
      </c>
      <c r="H1237" s="3">
        <v>1.19</v>
      </c>
      <c r="I1237" s="3">
        <v>593.29999999999995</v>
      </c>
      <c r="J1237" s="1" t="s">
        <v>318</v>
      </c>
      <c r="L1237" s="1" t="s">
        <v>319</v>
      </c>
      <c r="M1237" s="1" t="s">
        <v>1085</v>
      </c>
      <c r="N1237" s="1" t="s">
        <v>33</v>
      </c>
      <c r="O1237" s="1" t="s">
        <v>34</v>
      </c>
      <c r="P1237" s="1" t="s">
        <v>35</v>
      </c>
      <c r="Q1237" s="1" t="s">
        <v>67</v>
      </c>
      <c r="R1237" s="1" t="s">
        <v>68</v>
      </c>
      <c r="U1237" s="1" t="s">
        <v>183</v>
      </c>
      <c r="W1237" s="1">
        <f t="shared" si="38"/>
        <v>2018</v>
      </c>
      <c r="X1237" s="1">
        <f t="shared" si="39"/>
        <v>8</v>
      </c>
      <c r="Z1237" s="3">
        <v>0</v>
      </c>
    </row>
    <row r="1238" spans="1:26" ht="12.75" customHeight="1" x14ac:dyDescent="0.25">
      <c r="A1238" s="2">
        <v>43318.345474803202</v>
      </c>
      <c r="B1238" s="1" t="s">
        <v>55</v>
      </c>
      <c r="C1238" s="1" t="s">
        <v>62</v>
      </c>
      <c r="D1238" s="1" t="s">
        <v>57</v>
      </c>
      <c r="E1238" s="1" t="s">
        <v>63</v>
      </c>
      <c r="F1238" s="3">
        <v>30</v>
      </c>
      <c r="G1238" s="1" t="s">
        <v>29</v>
      </c>
      <c r="H1238" s="3">
        <v>2.19</v>
      </c>
      <c r="I1238" s="3">
        <v>65.7</v>
      </c>
      <c r="J1238" s="1" t="s">
        <v>318</v>
      </c>
      <c r="L1238" s="1" t="s">
        <v>319</v>
      </c>
      <c r="M1238" s="1" t="s">
        <v>1085</v>
      </c>
      <c r="N1238" s="1" t="s">
        <v>33</v>
      </c>
      <c r="O1238" s="1" t="s">
        <v>34</v>
      </c>
      <c r="P1238" s="1" t="s">
        <v>35</v>
      </c>
      <c r="Q1238" s="1" t="s">
        <v>59</v>
      </c>
      <c r="R1238" s="1" t="s">
        <v>60</v>
      </c>
      <c r="U1238" s="1" t="s">
        <v>61</v>
      </c>
      <c r="W1238" s="1">
        <f t="shared" si="38"/>
        <v>2018</v>
      </c>
      <c r="X1238" s="1">
        <f t="shared" si="39"/>
        <v>8</v>
      </c>
      <c r="Z1238" s="3">
        <v>0</v>
      </c>
    </row>
    <row r="1239" spans="1:26" ht="12.75" customHeight="1" x14ac:dyDescent="0.25">
      <c r="A1239" s="2">
        <v>43318.345474803202</v>
      </c>
      <c r="B1239" s="1" t="s">
        <v>64</v>
      </c>
      <c r="C1239" s="1" t="s">
        <v>65</v>
      </c>
      <c r="D1239" s="1" t="s">
        <v>40</v>
      </c>
      <c r="E1239" s="1" t="s">
        <v>66</v>
      </c>
      <c r="F1239" s="3">
        <v>230</v>
      </c>
      <c r="G1239" s="1" t="s">
        <v>29</v>
      </c>
      <c r="H1239" s="3">
        <v>2.2400000000000002</v>
      </c>
      <c r="I1239" s="3">
        <v>516.05999999999995</v>
      </c>
      <c r="J1239" s="1" t="s">
        <v>318</v>
      </c>
      <c r="L1239" s="1" t="s">
        <v>319</v>
      </c>
      <c r="M1239" s="1" t="s">
        <v>1085</v>
      </c>
      <c r="N1239" s="1" t="s">
        <v>33</v>
      </c>
      <c r="O1239" s="1" t="s">
        <v>34</v>
      </c>
      <c r="P1239" s="1" t="s">
        <v>35</v>
      </c>
      <c r="Q1239" s="1" t="s">
        <v>67</v>
      </c>
      <c r="R1239" s="1" t="s">
        <v>68</v>
      </c>
      <c r="U1239" s="1" t="s">
        <v>69</v>
      </c>
      <c r="W1239" s="1">
        <f t="shared" si="38"/>
        <v>2018</v>
      </c>
      <c r="X1239" s="1">
        <f t="shared" si="39"/>
        <v>8</v>
      </c>
      <c r="Z1239" s="3">
        <v>0</v>
      </c>
    </row>
    <row r="1240" spans="1:26" ht="12.75" customHeight="1" x14ac:dyDescent="0.25">
      <c r="A1240" s="2">
        <v>43318.345474803202</v>
      </c>
      <c r="C1240" s="1" t="s">
        <v>70</v>
      </c>
      <c r="D1240" s="1" t="s">
        <v>71</v>
      </c>
      <c r="E1240" s="1" t="s">
        <v>72</v>
      </c>
      <c r="F1240" s="3">
        <v>200</v>
      </c>
      <c r="G1240" s="1" t="s">
        <v>29</v>
      </c>
      <c r="H1240" s="3">
        <v>2.35</v>
      </c>
      <c r="I1240" s="3">
        <v>469.48</v>
      </c>
      <c r="J1240" s="1" t="s">
        <v>318</v>
      </c>
      <c r="L1240" s="1" t="s">
        <v>319</v>
      </c>
      <c r="M1240" s="1" t="s">
        <v>1085</v>
      </c>
      <c r="N1240" s="1" t="s">
        <v>33</v>
      </c>
      <c r="O1240" s="1" t="s">
        <v>34</v>
      </c>
      <c r="P1240" s="1" t="s">
        <v>35</v>
      </c>
      <c r="Q1240" s="1" t="s">
        <v>73</v>
      </c>
      <c r="R1240" s="1" t="s">
        <v>74</v>
      </c>
      <c r="U1240" s="1" t="s">
        <v>75</v>
      </c>
      <c r="W1240" s="1">
        <f t="shared" si="38"/>
        <v>2018</v>
      </c>
      <c r="X1240" s="1">
        <f t="shared" si="39"/>
        <v>8</v>
      </c>
      <c r="Z1240" s="3">
        <v>0</v>
      </c>
    </row>
    <row r="1241" spans="1:26" ht="12.75" customHeight="1" x14ac:dyDescent="0.25">
      <c r="A1241" s="2">
        <v>43318.345474803202</v>
      </c>
      <c r="C1241" s="1" t="s">
        <v>445</v>
      </c>
      <c r="D1241" s="1" t="s">
        <v>150</v>
      </c>
      <c r="E1241" s="1" t="s">
        <v>446</v>
      </c>
      <c r="F1241" s="3">
        <v>28</v>
      </c>
      <c r="G1241" s="1" t="s">
        <v>29</v>
      </c>
      <c r="H1241" s="3">
        <v>5.99</v>
      </c>
      <c r="I1241" s="3">
        <v>167.72</v>
      </c>
      <c r="J1241" s="1" t="s">
        <v>318</v>
      </c>
      <c r="L1241" s="1" t="s">
        <v>319</v>
      </c>
      <c r="M1241" s="1" t="s">
        <v>1085</v>
      </c>
      <c r="N1241" s="1" t="s">
        <v>33</v>
      </c>
      <c r="O1241" s="1" t="s">
        <v>34</v>
      </c>
      <c r="P1241" s="1" t="s">
        <v>35</v>
      </c>
      <c r="Q1241" s="1" t="s">
        <v>152</v>
      </c>
      <c r="R1241" s="1" t="s">
        <v>153</v>
      </c>
      <c r="U1241" s="1" t="s">
        <v>447</v>
      </c>
      <c r="W1241" s="1">
        <f t="shared" si="38"/>
        <v>2018</v>
      </c>
      <c r="X1241" s="1">
        <f t="shared" si="39"/>
        <v>8</v>
      </c>
      <c r="Z1241" s="3">
        <v>0</v>
      </c>
    </row>
    <row r="1242" spans="1:26" ht="12.75" customHeight="1" x14ac:dyDescent="0.25">
      <c r="A1242" s="2">
        <v>43318.345474803202</v>
      </c>
      <c r="B1242" s="1" t="s">
        <v>481</v>
      </c>
      <c r="C1242" s="1" t="s">
        <v>482</v>
      </c>
      <c r="D1242" s="1" t="s">
        <v>57</v>
      </c>
      <c r="E1242" s="1" t="s">
        <v>483</v>
      </c>
      <c r="F1242" s="3">
        <v>4</v>
      </c>
      <c r="G1242" s="1" t="s">
        <v>29</v>
      </c>
      <c r="H1242" s="3">
        <v>6.66</v>
      </c>
      <c r="I1242" s="3">
        <v>26.64</v>
      </c>
      <c r="J1242" s="1" t="s">
        <v>318</v>
      </c>
      <c r="L1242" s="1" t="s">
        <v>319</v>
      </c>
      <c r="M1242" s="1" t="s">
        <v>1085</v>
      </c>
      <c r="N1242" s="1" t="s">
        <v>33</v>
      </c>
      <c r="O1242" s="1" t="s">
        <v>34</v>
      </c>
      <c r="P1242" s="1" t="s">
        <v>35</v>
      </c>
      <c r="Q1242" s="1" t="s">
        <v>59</v>
      </c>
      <c r="R1242" s="1" t="s">
        <v>60</v>
      </c>
      <c r="U1242" s="1" t="s">
        <v>61</v>
      </c>
      <c r="W1242" s="1">
        <f t="shared" ref="W1242:W1305" si="40">YEAR(A1242)</f>
        <v>2018</v>
      </c>
      <c r="X1242" s="1">
        <f t="shared" ref="X1242:X1305" si="41">MONTH(A1242)</f>
        <v>8</v>
      </c>
      <c r="Z1242" s="3">
        <v>0</v>
      </c>
    </row>
    <row r="1243" spans="1:26" ht="12.75" customHeight="1" x14ac:dyDescent="0.25">
      <c r="A1243" s="2">
        <v>43318.345474803202</v>
      </c>
      <c r="C1243" s="1" t="s">
        <v>110</v>
      </c>
      <c r="D1243" s="1" t="s">
        <v>27</v>
      </c>
      <c r="E1243" s="1" t="s">
        <v>111</v>
      </c>
      <c r="F1243" s="3">
        <v>6</v>
      </c>
      <c r="G1243" s="1" t="s">
        <v>29</v>
      </c>
      <c r="H1243" s="3">
        <v>22.86</v>
      </c>
      <c r="I1243" s="3">
        <v>137.15</v>
      </c>
      <c r="J1243" s="1" t="s">
        <v>318</v>
      </c>
      <c r="L1243" s="1" t="s">
        <v>319</v>
      </c>
      <c r="M1243" s="1" t="s">
        <v>1085</v>
      </c>
      <c r="N1243" s="1" t="s">
        <v>33</v>
      </c>
      <c r="O1243" s="1" t="s">
        <v>34</v>
      </c>
      <c r="P1243" s="1" t="s">
        <v>35</v>
      </c>
      <c r="Q1243" s="1" t="s">
        <v>112</v>
      </c>
      <c r="R1243" s="1" t="s">
        <v>113</v>
      </c>
      <c r="U1243" s="1" t="s">
        <v>114</v>
      </c>
      <c r="W1243" s="1">
        <f t="shared" si="40"/>
        <v>2018</v>
      </c>
      <c r="X1243" s="1">
        <f t="shared" si="41"/>
        <v>8</v>
      </c>
      <c r="Z1243" s="3">
        <v>0</v>
      </c>
    </row>
    <row r="1244" spans="1:26" ht="12.75" customHeight="1" x14ac:dyDescent="0.25">
      <c r="A1244" s="2">
        <v>43318.345474803202</v>
      </c>
      <c r="B1244" s="1" t="s">
        <v>367</v>
      </c>
      <c r="C1244" s="1" t="s">
        <v>368</v>
      </c>
      <c r="D1244" s="1" t="s">
        <v>40</v>
      </c>
      <c r="E1244" s="1" t="s">
        <v>369</v>
      </c>
      <c r="F1244" s="3">
        <v>20</v>
      </c>
      <c r="G1244" s="1" t="s">
        <v>29</v>
      </c>
      <c r="H1244" s="3">
        <v>23.68</v>
      </c>
      <c r="I1244" s="3">
        <v>473.62</v>
      </c>
      <c r="J1244" s="1" t="s">
        <v>318</v>
      </c>
      <c r="L1244" s="1" t="s">
        <v>319</v>
      </c>
      <c r="M1244" s="1" t="s">
        <v>1085</v>
      </c>
      <c r="N1244" s="1" t="s">
        <v>33</v>
      </c>
      <c r="O1244" s="1" t="s">
        <v>34</v>
      </c>
      <c r="P1244" s="1" t="s">
        <v>35</v>
      </c>
      <c r="Q1244" s="1" t="s">
        <v>67</v>
      </c>
      <c r="R1244" s="1" t="s">
        <v>68</v>
      </c>
      <c r="U1244" s="1" t="s">
        <v>69</v>
      </c>
      <c r="W1244" s="1">
        <f t="shared" si="40"/>
        <v>2018</v>
      </c>
      <c r="X1244" s="1">
        <f t="shared" si="41"/>
        <v>8</v>
      </c>
      <c r="Z1244" s="3">
        <v>0</v>
      </c>
    </row>
    <row r="1245" spans="1:26" ht="12.75" customHeight="1" x14ac:dyDescent="0.25">
      <c r="A1245" s="2">
        <v>43318.345474803202</v>
      </c>
      <c r="C1245" s="1" t="s">
        <v>513</v>
      </c>
      <c r="D1245" s="1" t="s">
        <v>40</v>
      </c>
      <c r="E1245" s="1" t="s">
        <v>514</v>
      </c>
      <c r="F1245" s="3">
        <v>10</v>
      </c>
      <c r="G1245" s="1" t="s">
        <v>105</v>
      </c>
      <c r="H1245" s="3">
        <v>35.700000000000003</v>
      </c>
      <c r="I1245" s="3">
        <v>356.95</v>
      </c>
      <c r="J1245" s="1" t="s">
        <v>318</v>
      </c>
      <c r="L1245" s="1" t="s">
        <v>319</v>
      </c>
      <c r="M1245" s="1" t="s">
        <v>1085</v>
      </c>
      <c r="N1245" s="1" t="s">
        <v>33</v>
      </c>
      <c r="O1245" s="1" t="s">
        <v>34</v>
      </c>
      <c r="P1245" s="1" t="s">
        <v>35</v>
      </c>
      <c r="Q1245" s="1" t="s">
        <v>181</v>
      </c>
      <c r="R1245" s="1" t="s">
        <v>182</v>
      </c>
      <c r="U1245" s="1" t="s">
        <v>288</v>
      </c>
      <c r="W1245" s="1">
        <f t="shared" si="40"/>
        <v>2018</v>
      </c>
      <c r="X1245" s="1">
        <f t="shared" si="41"/>
        <v>8</v>
      </c>
      <c r="Z1245" s="3">
        <v>0</v>
      </c>
    </row>
    <row r="1246" spans="1:26" ht="12.75" customHeight="1" x14ac:dyDescent="0.25">
      <c r="A1246" s="2">
        <v>43318.345474803202</v>
      </c>
      <c r="C1246" s="1" t="s">
        <v>285</v>
      </c>
      <c r="D1246" s="1" t="s">
        <v>40</v>
      </c>
      <c r="E1246" s="1" t="s">
        <v>286</v>
      </c>
      <c r="F1246" s="3">
        <v>10</v>
      </c>
      <c r="G1246" s="1" t="s">
        <v>105</v>
      </c>
      <c r="H1246" s="3">
        <v>60.5</v>
      </c>
      <c r="I1246" s="3">
        <v>605</v>
      </c>
      <c r="J1246" s="1" t="s">
        <v>318</v>
      </c>
      <c r="L1246" s="1" t="s">
        <v>319</v>
      </c>
      <c r="M1246" s="1" t="s">
        <v>1085</v>
      </c>
      <c r="N1246" s="1" t="s">
        <v>33</v>
      </c>
      <c r="O1246" s="1" t="s">
        <v>34</v>
      </c>
      <c r="P1246" s="1" t="s">
        <v>35</v>
      </c>
      <c r="Q1246" s="1" t="s">
        <v>181</v>
      </c>
      <c r="R1246" s="1" t="s">
        <v>182</v>
      </c>
      <c r="U1246" s="1" t="s">
        <v>288</v>
      </c>
      <c r="W1246" s="1">
        <f t="shared" si="40"/>
        <v>2018</v>
      </c>
      <c r="X1246" s="1">
        <f t="shared" si="41"/>
        <v>8</v>
      </c>
      <c r="Z1246" s="3">
        <v>0</v>
      </c>
    </row>
    <row r="1247" spans="1:26" ht="12.75" customHeight="1" x14ac:dyDescent="0.25">
      <c r="A1247" s="2">
        <v>43318.345474803202</v>
      </c>
      <c r="C1247" s="1" t="s">
        <v>184</v>
      </c>
      <c r="D1247" s="1" t="s">
        <v>27</v>
      </c>
      <c r="E1247" s="1" t="s">
        <v>185</v>
      </c>
      <c r="F1247" s="3">
        <v>1</v>
      </c>
      <c r="G1247" s="1" t="s">
        <v>29</v>
      </c>
      <c r="H1247" s="3">
        <v>172.78</v>
      </c>
      <c r="I1247" s="3">
        <v>172.78</v>
      </c>
      <c r="J1247" s="1" t="s">
        <v>318</v>
      </c>
      <c r="L1247" s="1" t="s">
        <v>319</v>
      </c>
      <c r="M1247" s="1" t="s">
        <v>1085</v>
      </c>
      <c r="N1247" s="1" t="s">
        <v>33</v>
      </c>
      <c r="O1247" s="1" t="s">
        <v>34</v>
      </c>
      <c r="P1247" s="1" t="s">
        <v>35</v>
      </c>
      <c r="Q1247" s="1" t="s">
        <v>112</v>
      </c>
      <c r="R1247" s="1" t="s">
        <v>113</v>
      </c>
      <c r="U1247" s="1" t="s">
        <v>114</v>
      </c>
      <c r="W1247" s="1">
        <f t="shared" si="40"/>
        <v>2018</v>
      </c>
      <c r="X1247" s="1">
        <f t="shared" si="41"/>
        <v>8</v>
      </c>
      <c r="Z1247" s="3">
        <v>0</v>
      </c>
    </row>
    <row r="1248" spans="1:26" ht="12.75" customHeight="1" x14ac:dyDescent="0.25">
      <c r="A1248" s="2">
        <v>43318.345474803202</v>
      </c>
      <c r="B1248" s="1" t="s">
        <v>232</v>
      </c>
      <c r="C1248" s="1" t="s">
        <v>233</v>
      </c>
      <c r="D1248" s="1" t="s">
        <v>27</v>
      </c>
      <c r="E1248" s="1" t="s">
        <v>234</v>
      </c>
      <c r="F1248" s="3">
        <v>1</v>
      </c>
      <c r="G1248" s="1" t="s">
        <v>105</v>
      </c>
      <c r="H1248" s="3">
        <v>272.25</v>
      </c>
      <c r="I1248" s="3">
        <v>272.25</v>
      </c>
      <c r="J1248" s="1" t="s">
        <v>318</v>
      </c>
      <c r="L1248" s="1" t="s">
        <v>319</v>
      </c>
      <c r="M1248" s="1" t="s">
        <v>1085</v>
      </c>
      <c r="N1248" s="1" t="s">
        <v>33</v>
      </c>
      <c r="O1248" s="1" t="s">
        <v>34</v>
      </c>
      <c r="P1248" s="1" t="s">
        <v>35</v>
      </c>
      <c r="Q1248" s="1" t="s">
        <v>112</v>
      </c>
      <c r="R1248" s="1" t="s">
        <v>113</v>
      </c>
      <c r="U1248" s="1" t="s">
        <v>164</v>
      </c>
      <c r="W1248" s="1">
        <f t="shared" si="40"/>
        <v>2018</v>
      </c>
      <c r="X1248" s="1">
        <f t="shared" si="41"/>
        <v>8</v>
      </c>
      <c r="Z1248" s="3">
        <v>0</v>
      </c>
    </row>
    <row r="1249" spans="1:26" ht="12.75" customHeight="1" x14ac:dyDescent="0.25">
      <c r="A1249" s="2">
        <v>43318.345474803202</v>
      </c>
      <c r="B1249" s="1" t="s">
        <v>310</v>
      </c>
      <c r="C1249" s="1" t="s">
        <v>311</v>
      </c>
      <c r="D1249" s="1" t="s">
        <v>40</v>
      </c>
      <c r="E1249" s="1" t="s">
        <v>312</v>
      </c>
      <c r="F1249" s="3">
        <v>1</v>
      </c>
      <c r="G1249" s="1" t="s">
        <v>29</v>
      </c>
      <c r="H1249" s="3">
        <v>3082.25</v>
      </c>
      <c r="I1249" s="3">
        <v>3082.25</v>
      </c>
      <c r="J1249" s="1" t="s">
        <v>318</v>
      </c>
      <c r="L1249" s="1" t="s">
        <v>319</v>
      </c>
      <c r="M1249" s="1" t="s">
        <v>1085</v>
      </c>
      <c r="N1249" s="1" t="s">
        <v>33</v>
      </c>
      <c r="O1249" s="1" t="s">
        <v>34</v>
      </c>
      <c r="P1249" s="1" t="s">
        <v>35</v>
      </c>
      <c r="Q1249" s="1" t="s">
        <v>282</v>
      </c>
      <c r="R1249" s="1" t="s">
        <v>283</v>
      </c>
      <c r="W1249" s="1">
        <f t="shared" si="40"/>
        <v>2018</v>
      </c>
      <c r="X1249" s="1">
        <f t="shared" si="41"/>
        <v>8</v>
      </c>
      <c r="Z1249" s="3">
        <v>0</v>
      </c>
    </row>
    <row r="1250" spans="1:26" ht="12.75" customHeight="1" x14ac:dyDescent="0.25">
      <c r="A1250" s="2">
        <v>43318.346315196803</v>
      </c>
      <c r="B1250" s="1" t="s">
        <v>417</v>
      </c>
      <c r="C1250" s="1" t="s">
        <v>418</v>
      </c>
      <c r="D1250" s="1" t="s">
        <v>40</v>
      </c>
      <c r="E1250" s="1" t="s">
        <v>419</v>
      </c>
      <c r="F1250" s="3">
        <v>20</v>
      </c>
      <c r="G1250" s="1" t="s">
        <v>29</v>
      </c>
      <c r="H1250" s="3">
        <v>0.61</v>
      </c>
      <c r="I1250" s="3">
        <v>12.2</v>
      </c>
      <c r="J1250" s="1" t="s">
        <v>235</v>
      </c>
      <c r="L1250" s="1" t="s">
        <v>236</v>
      </c>
      <c r="M1250" s="1" t="s">
        <v>1086</v>
      </c>
      <c r="N1250" s="1" t="s">
        <v>33</v>
      </c>
      <c r="O1250" s="1" t="s">
        <v>34</v>
      </c>
      <c r="P1250" s="1" t="s">
        <v>35</v>
      </c>
      <c r="Q1250" s="1" t="s">
        <v>67</v>
      </c>
      <c r="R1250" s="1" t="s">
        <v>68</v>
      </c>
      <c r="U1250" s="1" t="s">
        <v>421</v>
      </c>
      <c r="W1250" s="1">
        <f t="shared" si="40"/>
        <v>2018</v>
      </c>
      <c r="X1250" s="1">
        <f t="shared" si="41"/>
        <v>8</v>
      </c>
      <c r="Z1250" s="3">
        <v>0</v>
      </c>
    </row>
    <row r="1251" spans="1:26" ht="12.75" customHeight="1" x14ac:dyDescent="0.25">
      <c r="A1251" s="2">
        <v>43318.346315196803</v>
      </c>
      <c r="B1251" s="1" t="s">
        <v>591</v>
      </c>
      <c r="C1251" s="1" t="s">
        <v>592</v>
      </c>
      <c r="D1251" s="1" t="s">
        <v>40</v>
      </c>
      <c r="E1251" s="1" t="s">
        <v>593</v>
      </c>
      <c r="F1251" s="3">
        <v>10</v>
      </c>
      <c r="G1251" s="1" t="s">
        <v>29</v>
      </c>
      <c r="H1251" s="3">
        <v>1.01</v>
      </c>
      <c r="I1251" s="3">
        <v>10.09</v>
      </c>
      <c r="J1251" s="1" t="s">
        <v>235</v>
      </c>
      <c r="L1251" s="1" t="s">
        <v>236</v>
      </c>
      <c r="M1251" s="1" t="s">
        <v>1086</v>
      </c>
      <c r="N1251" s="1" t="s">
        <v>33</v>
      </c>
      <c r="O1251" s="1" t="s">
        <v>34</v>
      </c>
      <c r="P1251" s="1" t="s">
        <v>35</v>
      </c>
      <c r="Q1251" s="1" t="s">
        <v>67</v>
      </c>
      <c r="R1251" s="1" t="s">
        <v>68</v>
      </c>
      <c r="U1251" s="1" t="s">
        <v>69</v>
      </c>
      <c r="W1251" s="1">
        <f t="shared" si="40"/>
        <v>2018</v>
      </c>
      <c r="X1251" s="1">
        <f t="shared" si="41"/>
        <v>8</v>
      </c>
      <c r="Z1251" s="3">
        <v>0</v>
      </c>
    </row>
    <row r="1252" spans="1:26" ht="12.75" customHeight="1" x14ac:dyDescent="0.25">
      <c r="A1252" s="2">
        <v>43318.346315196803</v>
      </c>
      <c r="C1252" s="1" t="s">
        <v>204</v>
      </c>
      <c r="D1252" s="1" t="s">
        <v>40</v>
      </c>
      <c r="E1252" s="1" t="s">
        <v>205</v>
      </c>
      <c r="F1252" s="3">
        <v>10</v>
      </c>
      <c r="G1252" s="1" t="s">
        <v>29</v>
      </c>
      <c r="H1252" s="3">
        <v>1.19</v>
      </c>
      <c r="I1252" s="3">
        <v>11.87</v>
      </c>
      <c r="J1252" s="1" t="s">
        <v>235</v>
      </c>
      <c r="L1252" s="1" t="s">
        <v>236</v>
      </c>
      <c r="M1252" s="1" t="s">
        <v>1086</v>
      </c>
      <c r="N1252" s="1" t="s">
        <v>33</v>
      </c>
      <c r="O1252" s="1" t="s">
        <v>34</v>
      </c>
      <c r="P1252" s="1" t="s">
        <v>35</v>
      </c>
      <c r="Q1252" s="1" t="s">
        <v>67</v>
      </c>
      <c r="R1252" s="1" t="s">
        <v>68</v>
      </c>
      <c r="U1252" s="1" t="s">
        <v>183</v>
      </c>
      <c r="W1252" s="1">
        <f t="shared" si="40"/>
        <v>2018</v>
      </c>
      <c r="X1252" s="1">
        <f t="shared" si="41"/>
        <v>8</v>
      </c>
      <c r="Z1252" s="3">
        <v>0</v>
      </c>
    </row>
    <row r="1253" spans="1:26" ht="12.75" customHeight="1" x14ac:dyDescent="0.25">
      <c r="A1253" s="2">
        <v>43318.346315196803</v>
      </c>
      <c r="B1253" s="1" t="s">
        <v>55</v>
      </c>
      <c r="C1253" s="1" t="s">
        <v>62</v>
      </c>
      <c r="D1253" s="1" t="s">
        <v>57</v>
      </c>
      <c r="E1253" s="1" t="s">
        <v>63</v>
      </c>
      <c r="F1253" s="3">
        <v>30</v>
      </c>
      <c r="G1253" s="1" t="s">
        <v>29</v>
      </c>
      <c r="H1253" s="3">
        <v>2.19</v>
      </c>
      <c r="I1253" s="3">
        <v>65.7</v>
      </c>
      <c r="J1253" s="1" t="s">
        <v>235</v>
      </c>
      <c r="L1253" s="1" t="s">
        <v>236</v>
      </c>
      <c r="M1253" s="1" t="s">
        <v>1086</v>
      </c>
      <c r="N1253" s="1" t="s">
        <v>33</v>
      </c>
      <c r="O1253" s="1" t="s">
        <v>34</v>
      </c>
      <c r="P1253" s="1" t="s">
        <v>35</v>
      </c>
      <c r="Q1253" s="1" t="s">
        <v>59</v>
      </c>
      <c r="R1253" s="1" t="s">
        <v>60</v>
      </c>
      <c r="U1253" s="1" t="s">
        <v>61</v>
      </c>
      <c r="W1253" s="1">
        <f t="shared" si="40"/>
        <v>2018</v>
      </c>
      <c r="X1253" s="1">
        <f t="shared" si="41"/>
        <v>8</v>
      </c>
      <c r="Z1253" s="3">
        <v>0</v>
      </c>
    </row>
    <row r="1254" spans="1:26" ht="12.75" customHeight="1" x14ac:dyDescent="0.25">
      <c r="A1254" s="2">
        <v>43318.346315196803</v>
      </c>
      <c r="C1254" s="1" t="s">
        <v>975</v>
      </c>
      <c r="D1254" s="1" t="s">
        <v>40</v>
      </c>
      <c r="E1254" s="1" t="s">
        <v>976</v>
      </c>
      <c r="F1254" s="3">
        <v>30</v>
      </c>
      <c r="G1254" s="1" t="s">
        <v>29</v>
      </c>
      <c r="H1254" s="3">
        <v>3.48</v>
      </c>
      <c r="I1254" s="3">
        <v>104.53</v>
      </c>
      <c r="J1254" s="1" t="s">
        <v>235</v>
      </c>
      <c r="L1254" s="1" t="s">
        <v>236</v>
      </c>
      <c r="M1254" s="1" t="s">
        <v>1086</v>
      </c>
      <c r="N1254" s="1" t="s">
        <v>33</v>
      </c>
      <c r="O1254" s="1" t="s">
        <v>34</v>
      </c>
      <c r="P1254" s="1" t="s">
        <v>35</v>
      </c>
      <c r="Q1254" s="1" t="s">
        <v>282</v>
      </c>
      <c r="R1254" s="1" t="s">
        <v>283</v>
      </c>
      <c r="U1254" s="1" t="s">
        <v>183</v>
      </c>
      <c r="W1254" s="1">
        <f t="shared" si="40"/>
        <v>2018</v>
      </c>
      <c r="X1254" s="1">
        <f t="shared" si="41"/>
        <v>8</v>
      </c>
      <c r="Z1254" s="3">
        <v>0</v>
      </c>
    </row>
    <row r="1255" spans="1:26" ht="12.75" customHeight="1" x14ac:dyDescent="0.25">
      <c r="A1255" s="2">
        <v>43318.346315196803</v>
      </c>
      <c r="B1255" s="1" t="s">
        <v>250</v>
      </c>
      <c r="C1255" s="1" t="s">
        <v>251</v>
      </c>
      <c r="D1255" s="1" t="s">
        <v>40</v>
      </c>
      <c r="E1255" s="1" t="s">
        <v>252</v>
      </c>
      <c r="F1255" s="3">
        <v>2</v>
      </c>
      <c r="G1255" s="1" t="s">
        <v>105</v>
      </c>
      <c r="H1255" s="3">
        <v>3.75</v>
      </c>
      <c r="I1255" s="3">
        <v>7.5</v>
      </c>
      <c r="J1255" s="1" t="s">
        <v>235</v>
      </c>
      <c r="L1255" s="1" t="s">
        <v>236</v>
      </c>
      <c r="M1255" s="1" t="s">
        <v>1086</v>
      </c>
      <c r="N1255" s="1" t="s">
        <v>33</v>
      </c>
      <c r="O1255" s="1" t="s">
        <v>34</v>
      </c>
      <c r="P1255" s="1" t="s">
        <v>35</v>
      </c>
      <c r="Q1255" s="1" t="s">
        <v>90</v>
      </c>
      <c r="R1255" s="1" t="s">
        <v>91</v>
      </c>
      <c r="U1255" s="1" t="s">
        <v>69</v>
      </c>
      <c r="W1255" s="1">
        <f t="shared" si="40"/>
        <v>2018</v>
      </c>
      <c r="X1255" s="1">
        <f t="shared" si="41"/>
        <v>8</v>
      </c>
      <c r="Z1255" s="3">
        <v>0</v>
      </c>
    </row>
    <row r="1256" spans="1:26" ht="12.75" customHeight="1" x14ac:dyDescent="0.25">
      <c r="A1256" s="2">
        <v>43318.346315196803</v>
      </c>
      <c r="B1256" s="1" t="s">
        <v>253</v>
      </c>
      <c r="C1256" s="1" t="s">
        <v>254</v>
      </c>
      <c r="D1256" s="1" t="s">
        <v>40</v>
      </c>
      <c r="E1256" s="1" t="s">
        <v>255</v>
      </c>
      <c r="F1256" s="3">
        <v>20</v>
      </c>
      <c r="G1256" s="1" t="s">
        <v>29</v>
      </c>
      <c r="H1256" s="3">
        <v>4.24</v>
      </c>
      <c r="I1256" s="3">
        <v>84.7</v>
      </c>
      <c r="J1256" s="1" t="s">
        <v>235</v>
      </c>
      <c r="L1256" s="1" t="s">
        <v>236</v>
      </c>
      <c r="M1256" s="1" t="s">
        <v>1086</v>
      </c>
      <c r="N1256" s="1" t="s">
        <v>33</v>
      </c>
      <c r="O1256" s="1" t="s">
        <v>34</v>
      </c>
      <c r="P1256" s="1" t="s">
        <v>35</v>
      </c>
      <c r="Q1256" s="1" t="s">
        <v>79</v>
      </c>
      <c r="R1256" s="1" t="s">
        <v>80</v>
      </c>
      <c r="U1256" s="1" t="s">
        <v>69</v>
      </c>
      <c r="W1256" s="1">
        <f t="shared" si="40"/>
        <v>2018</v>
      </c>
      <c r="X1256" s="1">
        <f t="shared" si="41"/>
        <v>8</v>
      </c>
      <c r="Z1256" s="3">
        <v>0</v>
      </c>
    </row>
    <row r="1257" spans="1:26" ht="12.75" customHeight="1" x14ac:dyDescent="0.25">
      <c r="A1257" s="2">
        <v>43318.346315196803</v>
      </c>
      <c r="B1257" s="1" t="s">
        <v>206</v>
      </c>
      <c r="C1257" s="1" t="s">
        <v>207</v>
      </c>
      <c r="D1257" s="1" t="s">
        <v>40</v>
      </c>
      <c r="E1257" s="1" t="s">
        <v>208</v>
      </c>
      <c r="F1257" s="3">
        <v>12</v>
      </c>
      <c r="G1257" s="1" t="s">
        <v>29</v>
      </c>
      <c r="H1257" s="3">
        <v>4.4800000000000004</v>
      </c>
      <c r="I1257" s="3">
        <v>53.72</v>
      </c>
      <c r="J1257" s="1" t="s">
        <v>235</v>
      </c>
      <c r="L1257" s="1" t="s">
        <v>236</v>
      </c>
      <c r="M1257" s="1" t="s">
        <v>1086</v>
      </c>
      <c r="N1257" s="1" t="s">
        <v>33</v>
      </c>
      <c r="O1257" s="1" t="s">
        <v>34</v>
      </c>
      <c r="P1257" s="1" t="s">
        <v>35</v>
      </c>
      <c r="Q1257" s="1" t="s">
        <v>79</v>
      </c>
      <c r="R1257" s="1" t="s">
        <v>80</v>
      </c>
      <c r="U1257" s="1" t="s">
        <v>69</v>
      </c>
      <c r="W1257" s="1">
        <f t="shared" si="40"/>
        <v>2018</v>
      </c>
      <c r="X1257" s="1">
        <f t="shared" si="41"/>
        <v>8</v>
      </c>
      <c r="Z1257" s="3">
        <v>0</v>
      </c>
    </row>
    <row r="1258" spans="1:26" ht="12.75" customHeight="1" x14ac:dyDescent="0.25">
      <c r="A1258" s="2">
        <v>43318.346315196803</v>
      </c>
      <c r="B1258" s="1" t="s">
        <v>256</v>
      </c>
      <c r="C1258" s="1" t="s">
        <v>257</v>
      </c>
      <c r="D1258" s="1" t="s">
        <v>27</v>
      </c>
      <c r="E1258" s="1" t="s">
        <v>258</v>
      </c>
      <c r="F1258" s="3">
        <v>1</v>
      </c>
      <c r="G1258" s="1" t="s">
        <v>29</v>
      </c>
      <c r="H1258" s="3">
        <v>5.99</v>
      </c>
      <c r="I1258" s="3">
        <v>5.99</v>
      </c>
      <c r="J1258" s="1" t="s">
        <v>235</v>
      </c>
      <c r="L1258" s="1" t="s">
        <v>236</v>
      </c>
      <c r="M1258" s="1" t="s">
        <v>1086</v>
      </c>
      <c r="N1258" s="1" t="s">
        <v>33</v>
      </c>
      <c r="O1258" s="1" t="s">
        <v>34</v>
      </c>
      <c r="P1258" s="1" t="s">
        <v>35</v>
      </c>
      <c r="Q1258" s="1" t="s">
        <v>84</v>
      </c>
      <c r="R1258" s="1" t="s">
        <v>85</v>
      </c>
      <c r="U1258" s="1" t="s">
        <v>86</v>
      </c>
      <c r="W1258" s="1">
        <f t="shared" si="40"/>
        <v>2018</v>
      </c>
      <c r="X1258" s="1">
        <f t="shared" si="41"/>
        <v>8</v>
      </c>
      <c r="Z1258" s="3">
        <v>0</v>
      </c>
    </row>
    <row r="1259" spans="1:26" ht="12.75" customHeight="1" x14ac:dyDescent="0.25">
      <c r="A1259" s="2">
        <v>43318.346315196803</v>
      </c>
      <c r="C1259" s="1" t="s">
        <v>209</v>
      </c>
      <c r="D1259" s="1" t="s">
        <v>27</v>
      </c>
      <c r="E1259" s="1" t="s">
        <v>210</v>
      </c>
      <c r="F1259" s="3">
        <v>3</v>
      </c>
      <c r="G1259" s="1" t="s">
        <v>105</v>
      </c>
      <c r="H1259" s="3">
        <v>6.29</v>
      </c>
      <c r="I1259" s="3">
        <v>18.88</v>
      </c>
      <c r="J1259" s="1" t="s">
        <v>235</v>
      </c>
      <c r="L1259" s="1" t="s">
        <v>236</v>
      </c>
      <c r="M1259" s="1" t="s">
        <v>1086</v>
      </c>
      <c r="N1259" s="1" t="s">
        <v>33</v>
      </c>
      <c r="O1259" s="1" t="s">
        <v>34</v>
      </c>
      <c r="P1259" s="1" t="s">
        <v>35</v>
      </c>
      <c r="Q1259" s="1" t="s">
        <v>52</v>
      </c>
      <c r="R1259" s="1" t="s">
        <v>53</v>
      </c>
      <c r="U1259" s="1" t="s">
        <v>54</v>
      </c>
      <c r="W1259" s="1">
        <f t="shared" si="40"/>
        <v>2018</v>
      </c>
      <c r="X1259" s="1">
        <f t="shared" si="41"/>
        <v>8</v>
      </c>
      <c r="Z1259" s="3">
        <v>0</v>
      </c>
    </row>
    <row r="1260" spans="1:26" ht="12.75" customHeight="1" x14ac:dyDescent="0.25">
      <c r="A1260" s="2">
        <v>43318.346315196803</v>
      </c>
      <c r="C1260" s="1" t="s">
        <v>262</v>
      </c>
      <c r="D1260" s="1" t="s">
        <v>27</v>
      </c>
      <c r="E1260" s="1" t="s">
        <v>263</v>
      </c>
      <c r="F1260" s="3">
        <v>6</v>
      </c>
      <c r="G1260" s="1" t="s">
        <v>105</v>
      </c>
      <c r="H1260" s="3">
        <v>7.02</v>
      </c>
      <c r="I1260" s="3">
        <v>42.11</v>
      </c>
      <c r="J1260" s="1" t="s">
        <v>235</v>
      </c>
      <c r="L1260" s="1" t="s">
        <v>236</v>
      </c>
      <c r="M1260" s="1" t="s">
        <v>1086</v>
      </c>
      <c r="N1260" s="1" t="s">
        <v>33</v>
      </c>
      <c r="O1260" s="1" t="s">
        <v>34</v>
      </c>
      <c r="P1260" s="1" t="s">
        <v>35</v>
      </c>
      <c r="Q1260" s="1" t="s">
        <v>112</v>
      </c>
      <c r="R1260" s="1" t="s">
        <v>113</v>
      </c>
      <c r="U1260" s="1" t="s">
        <v>160</v>
      </c>
      <c r="W1260" s="1">
        <f t="shared" si="40"/>
        <v>2018</v>
      </c>
      <c r="X1260" s="1">
        <f t="shared" si="41"/>
        <v>8</v>
      </c>
      <c r="Z1260" s="3">
        <v>0</v>
      </c>
    </row>
    <row r="1261" spans="1:26" ht="12.75" customHeight="1" x14ac:dyDescent="0.25">
      <c r="A1261" s="2">
        <v>43318.346315196803</v>
      </c>
      <c r="C1261" s="1" t="s">
        <v>211</v>
      </c>
      <c r="D1261" s="1" t="s">
        <v>27</v>
      </c>
      <c r="E1261" s="1" t="s">
        <v>212</v>
      </c>
      <c r="F1261" s="3">
        <v>6</v>
      </c>
      <c r="G1261" s="1" t="s">
        <v>105</v>
      </c>
      <c r="H1261" s="3">
        <v>9.56</v>
      </c>
      <c r="I1261" s="3">
        <v>57.36</v>
      </c>
      <c r="J1261" s="1" t="s">
        <v>235</v>
      </c>
      <c r="L1261" s="1" t="s">
        <v>236</v>
      </c>
      <c r="M1261" s="1" t="s">
        <v>1086</v>
      </c>
      <c r="N1261" s="1" t="s">
        <v>33</v>
      </c>
      <c r="O1261" s="1" t="s">
        <v>34</v>
      </c>
      <c r="P1261" s="1" t="s">
        <v>35</v>
      </c>
      <c r="Q1261" s="1" t="s">
        <v>112</v>
      </c>
      <c r="R1261" s="1" t="s">
        <v>113</v>
      </c>
      <c r="U1261" s="1" t="s">
        <v>213</v>
      </c>
      <c r="W1261" s="1">
        <f t="shared" si="40"/>
        <v>2018</v>
      </c>
      <c r="X1261" s="1">
        <f t="shared" si="41"/>
        <v>8</v>
      </c>
      <c r="Z1261" s="3">
        <v>0</v>
      </c>
    </row>
    <row r="1262" spans="1:26" ht="12.75" customHeight="1" x14ac:dyDescent="0.25">
      <c r="A1262" s="2">
        <v>43318.346315196803</v>
      </c>
      <c r="B1262" s="1" t="s">
        <v>264</v>
      </c>
      <c r="C1262" s="1" t="s">
        <v>265</v>
      </c>
      <c r="D1262" s="1" t="s">
        <v>27</v>
      </c>
      <c r="E1262" s="1" t="s">
        <v>266</v>
      </c>
      <c r="F1262" s="3">
        <v>2</v>
      </c>
      <c r="G1262" s="1" t="s">
        <v>29</v>
      </c>
      <c r="H1262" s="3">
        <v>14.46</v>
      </c>
      <c r="I1262" s="3">
        <v>28.92</v>
      </c>
      <c r="J1262" s="1" t="s">
        <v>235</v>
      </c>
      <c r="L1262" s="1" t="s">
        <v>236</v>
      </c>
      <c r="M1262" s="1" t="s">
        <v>1086</v>
      </c>
      <c r="N1262" s="1" t="s">
        <v>33</v>
      </c>
      <c r="O1262" s="1" t="s">
        <v>34</v>
      </c>
      <c r="P1262" s="1" t="s">
        <v>35</v>
      </c>
      <c r="Q1262" s="1" t="s">
        <v>84</v>
      </c>
      <c r="R1262" s="1" t="s">
        <v>85</v>
      </c>
      <c r="U1262" s="1" t="s">
        <v>86</v>
      </c>
      <c r="W1262" s="1">
        <f t="shared" si="40"/>
        <v>2018</v>
      </c>
      <c r="X1262" s="1">
        <f t="shared" si="41"/>
        <v>8</v>
      </c>
      <c r="Z1262" s="3">
        <v>0</v>
      </c>
    </row>
    <row r="1263" spans="1:26" ht="12.75" customHeight="1" x14ac:dyDescent="0.25">
      <c r="A1263" s="2">
        <v>43318.346315196803</v>
      </c>
      <c r="B1263" s="1" t="s">
        <v>94</v>
      </c>
      <c r="C1263" s="1" t="s">
        <v>95</v>
      </c>
      <c r="D1263" s="1" t="s">
        <v>57</v>
      </c>
      <c r="E1263" s="1" t="s">
        <v>96</v>
      </c>
      <c r="F1263" s="3">
        <v>2</v>
      </c>
      <c r="G1263" s="1" t="s">
        <v>29</v>
      </c>
      <c r="H1263" s="3">
        <v>15.13</v>
      </c>
      <c r="I1263" s="3">
        <v>30.25</v>
      </c>
      <c r="J1263" s="1" t="s">
        <v>235</v>
      </c>
      <c r="L1263" s="1" t="s">
        <v>236</v>
      </c>
      <c r="M1263" s="1" t="s">
        <v>1086</v>
      </c>
      <c r="N1263" s="1" t="s">
        <v>33</v>
      </c>
      <c r="O1263" s="1" t="s">
        <v>34</v>
      </c>
      <c r="P1263" s="1" t="s">
        <v>35</v>
      </c>
      <c r="Q1263" s="1" t="s">
        <v>97</v>
      </c>
      <c r="R1263" s="1" t="s">
        <v>98</v>
      </c>
      <c r="U1263" s="1" t="s">
        <v>61</v>
      </c>
      <c r="W1263" s="1">
        <f t="shared" si="40"/>
        <v>2018</v>
      </c>
      <c r="X1263" s="1">
        <f t="shared" si="41"/>
        <v>8</v>
      </c>
      <c r="Z1263" s="3">
        <v>0</v>
      </c>
    </row>
    <row r="1264" spans="1:26" ht="12.75" customHeight="1" x14ac:dyDescent="0.25">
      <c r="A1264" s="2">
        <v>43318.346315196803</v>
      </c>
      <c r="B1264" s="1" t="s">
        <v>267</v>
      </c>
      <c r="C1264" s="1" t="s">
        <v>268</v>
      </c>
      <c r="D1264" s="1" t="s">
        <v>27</v>
      </c>
      <c r="E1264" s="1" t="s">
        <v>269</v>
      </c>
      <c r="F1264" s="3">
        <v>36</v>
      </c>
      <c r="G1264" s="1" t="s">
        <v>105</v>
      </c>
      <c r="H1264" s="3">
        <v>17.96</v>
      </c>
      <c r="I1264" s="3">
        <v>646.55999999999995</v>
      </c>
      <c r="J1264" s="1" t="s">
        <v>235</v>
      </c>
      <c r="L1264" s="1" t="s">
        <v>236</v>
      </c>
      <c r="M1264" s="1" t="s">
        <v>1086</v>
      </c>
      <c r="N1264" s="1" t="s">
        <v>33</v>
      </c>
      <c r="O1264" s="1" t="s">
        <v>34</v>
      </c>
      <c r="P1264" s="1" t="s">
        <v>35</v>
      </c>
      <c r="Q1264" s="1" t="s">
        <v>36</v>
      </c>
      <c r="R1264" s="1" t="s">
        <v>37</v>
      </c>
      <c r="U1264" s="1" t="s">
        <v>61</v>
      </c>
      <c r="W1264" s="1">
        <f t="shared" si="40"/>
        <v>2018</v>
      </c>
      <c r="X1264" s="1">
        <f t="shared" si="41"/>
        <v>8</v>
      </c>
      <c r="Z1264" s="3">
        <v>0</v>
      </c>
    </row>
    <row r="1265" spans="1:26" ht="12.75" customHeight="1" x14ac:dyDescent="0.25">
      <c r="A1265" s="2">
        <v>43318.346315196803</v>
      </c>
      <c r="C1265" s="1" t="s">
        <v>270</v>
      </c>
      <c r="D1265" s="1" t="s">
        <v>27</v>
      </c>
      <c r="E1265" s="1" t="s">
        <v>271</v>
      </c>
      <c r="F1265" s="3">
        <v>12</v>
      </c>
      <c r="G1265" s="1" t="s">
        <v>105</v>
      </c>
      <c r="H1265" s="3">
        <v>20.57</v>
      </c>
      <c r="I1265" s="3">
        <v>246.84</v>
      </c>
      <c r="J1265" s="1" t="s">
        <v>235</v>
      </c>
      <c r="L1265" s="1" t="s">
        <v>236</v>
      </c>
      <c r="M1265" s="1" t="s">
        <v>1086</v>
      </c>
      <c r="N1265" s="1" t="s">
        <v>33</v>
      </c>
      <c r="O1265" s="1" t="s">
        <v>34</v>
      </c>
      <c r="P1265" s="1" t="s">
        <v>35</v>
      </c>
      <c r="Q1265" s="1" t="s">
        <v>112</v>
      </c>
      <c r="R1265" s="1" t="s">
        <v>113</v>
      </c>
      <c r="U1265" s="1" t="s">
        <v>160</v>
      </c>
      <c r="W1265" s="1">
        <f t="shared" si="40"/>
        <v>2018</v>
      </c>
      <c r="X1265" s="1">
        <f t="shared" si="41"/>
        <v>8</v>
      </c>
      <c r="Z1265" s="3">
        <v>0</v>
      </c>
    </row>
    <row r="1266" spans="1:26" ht="12.75" customHeight="1" x14ac:dyDescent="0.25">
      <c r="A1266" s="2">
        <v>43318.346315196803</v>
      </c>
      <c r="B1266" s="1" t="s">
        <v>217</v>
      </c>
      <c r="C1266" s="1" t="s">
        <v>218</v>
      </c>
      <c r="D1266" s="1" t="s">
        <v>57</v>
      </c>
      <c r="E1266" s="1" t="s">
        <v>219</v>
      </c>
      <c r="F1266" s="3">
        <v>1</v>
      </c>
      <c r="G1266" s="1" t="s">
        <v>105</v>
      </c>
      <c r="H1266" s="3">
        <v>22.15</v>
      </c>
      <c r="I1266" s="3">
        <v>22.15</v>
      </c>
      <c r="J1266" s="1" t="s">
        <v>235</v>
      </c>
      <c r="L1266" s="1" t="s">
        <v>236</v>
      </c>
      <c r="M1266" s="1" t="s">
        <v>1086</v>
      </c>
      <c r="N1266" s="1" t="s">
        <v>33</v>
      </c>
      <c r="O1266" s="1" t="s">
        <v>34</v>
      </c>
      <c r="P1266" s="1" t="s">
        <v>35</v>
      </c>
      <c r="Q1266" s="1" t="s">
        <v>106</v>
      </c>
      <c r="R1266" s="1" t="s">
        <v>107</v>
      </c>
      <c r="U1266" s="1" t="s">
        <v>61</v>
      </c>
      <c r="W1266" s="1">
        <f t="shared" si="40"/>
        <v>2018</v>
      </c>
      <c r="X1266" s="1">
        <f t="shared" si="41"/>
        <v>8</v>
      </c>
      <c r="Z1266" s="3">
        <v>0</v>
      </c>
    </row>
    <row r="1267" spans="1:26" ht="12.75" customHeight="1" x14ac:dyDescent="0.25">
      <c r="A1267" s="2">
        <v>43318.346315196803</v>
      </c>
      <c r="C1267" s="1" t="s">
        <v>110</v>
      </c>
      <c r="D1267" s="1" t="s">
        <v>27</v>
      </c>
      <c r="E1267" s="1" t="s">
        <v>111</v>
      </c>
      <c r="F1267" s="3">
        <v>16</v>
      </c>
      <c r="G1267" s="1" t="s">
        <v>29</v>
      </c>
      <c r="H1267" s="3">
        <v>22.86</v>
      </c>
      <c r="I1267" s="3">
        <v>365.74</v>
      </c>
      <c r="J1267" s="1" t="s">
        <v>235</v>
      </c>
      <c r="L1267" s="1" t="s">
        <v>236</v>
      </c>
      <c r="M1267" s="1" t="s">
        <v>1086</v>
      </c>
      <c r="N1267" s="1" t="s">
        <v>33</v>
      </c>
      <c r="O1267" s="1" t="s">
        <v>34</v>
      </c>
      <c r="P1267" s="1" t="s">
        <v>35</v>
      </c>
      <c r="Q1267" s="1" t="s">
        <v>112</v>
      </c>
      <c r="R1267" s="1" t="s">
        <v>113</v>
      </c>
      <c r="U1267" s="1" t="s">
        <v>114</v>
      </c>
      <c r="W1267" s="1">
        <f t="shared" si="40"/>
        <v>2018</v>
      </c>
      <c r="X1267" s="1">
        <f t="shared" si="41"/>
        <v>8</v>
      </c>
      <c r="Z1267" s="3">
        <v>0</v>
      </c>
    </row>
    <row r="1268" spans="1:26" ht="12.75" customHeight="1" x14ac:dyDescent="0.25">
      <c r="A1268" s="2">
        <v>43318.346315196803</v>
      </c>
      <c r="B1268" s="1" t="s">
        <v>124</v>
      </c>
      <c r="C1268" s="1" t="s">
        <v>125</v>
      </c>
      <c r="D1268" s="1" t="s">
        <v>40</v>
      </c>
      <c r="E1268" s="1" t="s">
        <v>126</v>
      </c>
      <c r="F1268" s="3">
        <v>1</v>
      </c>
      <c r="G1268" s="1" t="s">
        <v>29</v>
      </c>
      <c r="H1268" s="3">
        <v>29.31</v>
      </c>
      <c r="I1268" s="3">
        <v>29.31</v>
      </c>
      <c r="J1268" s="1" t="s">
        <v>235</v>
      </c>
      <c r="L1268" s="1" t="s">
        <v>236</v>
      </c>
      <c r="M1268" s="1" t="s">
        <v>1086</v>
      </c>
      <c r="N1268" s="1" t="s">
        <v>33</v>
      </c>
      <c r="O1268" s="1" t="s">
        <v>34</v>
      </c>
      <c r="P1268" s="1" t="s">
        <v>35</v>
      </c>
      <c r="Q1268" s="1" t="s">
        <v>90</v>
      </c>
      <c r="R1268" s="1" t="s">
        <v>91</v>
      </c>
      <c r="U1268" s="1" t="s">
        <v>69</v>
      </c>
      <c r="W1268" s="1">
        <f t="shared" si="40"/>
        <v>2018</v>
      </c>
      <c r="X1268" s="1">
        <f t="shared" si="41"/>
        <v>8</v>
      </c>
      <c r="Z1268" s="3">
        <v>0</v>
      </c>
    </row>
    <row r="1269" spans="1:26" ht="12.75" customHeight="1" x14ac:dyDescent="0.25">
      <c r="A1269" s="2">
        <v>43318.346315196803</v>
      </c>
      <c r="B1269" s="1" t="s">
        <v>220</v>
      </c>
      <c r="C1269" s="1" t="s">
        <v>221</v>
      </c>
      <c r="D1269" s="1" t="s">
        <v>57</v>
      </c>
      <c r="E1269" s="1" t="s">
        <v>222</v>
      </c>
      <c r="F1269" s="3">
        <v>2</v>
      </c>
      <c r="G1269" s="1" t="s">
        <v>29</v>
      </c>
      <c r="H1269" s="3">
        <v>32.67</v>
      </c>
      <c r="I1269" s="3">
        <v>65.33</v>
      </c>
      <c r="J1269" s="1" t="s">
        <v>235</v>
      </c>
      <c r="L1269" s="1" t="s">
        <v>236</v>
      </c>
      <c r="M1269" s="1" t="s">
        <v>1086</v>
      </c>
      <c r="N1269" s="1" t="s">
        <v>33</v>
      </c>
      <c r="O1269" s="1" t="s">
        <v>34</v>
      </c>
      <c r="P1269" s="1" t="s">
        <v>35</v>
      </c>
      <c r="Q1269" s="1" t="s">
        <v>59</v>
      </c>
      <c r="R1269" s="1" t="s">
        <v>60</v>
      </c>
      <c r="U1269" s="1" t="s">
        <v>61</v>
      </c>
      <c r="W1269" s="1">
        <f t="shared" si="40"/>
        <v>2018</v>
      </c>
      <c r="X1269" s="1">
        <f t="shared" si="41"/>
        <v>8</v>
      </c>
      <c r="Z1269" s="3">
        <v>0</v>
      </c>
    </row>
    <row r="1270" spans="1:26" ht="12.75" customHeight="1" x14ac:dyDescent="0.25">
      <c r="A1270" s="2">
        <v>43318.346315196803</v>
      </c>
      <c r="B1270" s="1" t="s">
        <v>127</v>
      </c>
      <c r="C1270" s="1" t="s">
        <v>128</v>
      </c>
      <c r="D1270" s="1" t="s">
        <v>40</v>
      </c>
      <c r="E1270" s="1" t="s">
        <v>129</v>
      </c>
      <c r="F1270" s="3">
        <v>2</v>
      </c>
      <c r="G1270" s="1" t="s">
        <v>29</v>
      </c>
      <c r="H1270" s="3">
        <v>35.57</v>
      </c>
      <c r="I1270" s="3">
        <v>71.13</v>
      </c>
      <c r="J1270" s="1" t="s">
        <v>235</v>
      </c>
      <c r="L1270" s="1" t="s">
        <v>236</v>
      </c>
      <c r="M1270" s="1" t="s">
        <v>1086</v>
      </c>
      <c r="N1270" s="1" t="s">
        <v>33</v>
      </c>
      <c r="O1270" s="1" t="s">
        <v>34</v>
      </c>
      <c r="P1270" s="1" t="s">
        <v>35</v>
      </c>
      <c r="Q1270" s="1" t="s">
        <v>90</v>
      </c>
      <c r="R1270" s="1" t="s">
        <v>91</v>
      </c>
      <c r="U1270" s="1" t="s">
        <v>69</v>
      </c>
      <c r="W1270" s="1">
        <f t="shared" si="40"/>
        <v>2018</v>
      </c>
      <c r="X1270" s="1">
        <f t="shared" si="41"/>
        <v>8</v>
      </c>
      <c r="Z1270" s="3">
        <v>0</v>
      </c>
    </row>
    <row r="1271" spans="1:26" ht="12.75" customHeight="1" x14ac:dyDescent="0.25">
      <c r="A1271" s="2">
        <v>43318.346315196803</v>
      </c>
      <c r="B1271" s="1" t="s">
        <v>274</v>
      </c>
      <c r="C1271" s="1" t="s">
        <v>275</v>
      </c>
      <c r="D1271" s="1" t="s">
        <v>57</v>
      </c>
      <c r="E1271" s="1" t="s">
        <v>276</v>
      </c>
      <c r="F1271" s="3">
        <v>1</v>
      </c>
      <c r="G1271" s="1" t="s">
        <v>29</v>
      </c>
      <c r="H1271" s="3">
        <v>37.51</v>
      </c>
      <c r="I1271" s="3">
        <v>37.51</v>
      </c>
      <c r="J1271" s="1" t="s">
        <v>235</v>
      </c>
      <c r="L1271" s="1" t="s">
        <v>236</v>
      </c>
      <c r="M1271" s="1" t="s">
        <v>1086</v>
      </c>
      <c r="N1271" s="1" t="s">
        <v>33</v>
      </c>
      <c r="O1271" s="1" t="s">
        <v>34</v>
      </c>
      <c r="P1271" s="1" t="s">
        <v>35</v>
      </c>
      <c r="Q1271" s="1" t="s">
        <v>59</v>
      </c>
      <c r="R1271" s="1" t="s">
        <v>60</v>
      </c>
      <c r="U1271" s="1" t="s">
        <v>61</v>
      </c>
      <c r="W1271" s="1">
        <f t="shared" si="40"/>
        <v>2018</v>
      </c>
      <c r="X1271" s="1">
        <f t="shared" si="41"/>
        <v>8</v>
      </c>
      <c r="Z1271" s="3">
        <v>0</v>
      </c>
    </row>
    <row r="1272" spans="1:26" ht="12.75" customHeight="1" x14ac:dyDescent="0.25">
      <c r="A1272" s="2">
        <v>43318.346315196803</v>
      </c>
      <c r="C1272" s="1" t="s">
        <v>285</v>
      </c>
      <c r="D1272" s="1" t="s">
        <v>40</v>
      </c>
      <c r="E1272" s="1" t="s">
        <v>286</v>
      </c>
      <c r="F1272" s="3">
        <v>4</v>
      </c>
      <c r="G1272" s="1" t="s">
        <v>105</v>
      </c>
      <c r="H1272" s="3">
        <v>60.5</v>
      </c>
      <c r="I1272" s="3">
        <v>242</v>
      </c>
      <c r="J1272" s="1" t="s">
        <v>235</v>
      </c>
      <c r="L1272" s="1" t="s">
        <v>236</v>
      </c>
      <c r="M1272" s="1" t="s">
        <v>1086</v>
      </c>
      <c r="N1272" s="1" t="s">
        <v>33</v>
      </c>
      <c r="O1272" s="1" t="s">
        <v>34</v>
      </c>
      <c r="P1272" s="1" t="s">
        <v>35</v>
      </c>
      <c r="Q1272" s="1" t="s">
        <v>181</v>
      </c>
      <c r="R1272" s="1" t="s">
        <v>182</v>
      </c>
      <c r="U1272" s="1" t="s">
        <v>288</v>
      </c>
      <c r="W1272" s="1">
        <f t="shared" si="40"/>
        <v>2018</v>
      </c>
      <c r="X1272" s="1">
        <f t="shared" si="41"/>
        <v>8</v>
      </c>
      <c r="Z1272" s="3">
        <v>0</v>
      </c>
    </row>
    <row r="1273" spans="1:26" ht="12.75" customHeight="1" x14ac:dyDescent="0.25">
      <c r="A1273" s="2">
        <v>43318.346315196803</v>
      </c>
      <c r="B1273" s="1" t="s">
        <v>277</v>
      </c>
      <c r="C1273" s="1" t="s">
        <v>278</v>
      </c>
      <c r="D1273" s="1" t="s">
        <v>57</v>
      </c>
      <c r="E1273" s="1" t="s">
        <v>279</v>
      </c>
      <c r="F1273" s="3">
        <v>2</v>
      </c>
      <c r="G1273" s="1" t="s">
        <v>29</v>
      </c>
      <c r="H1273" s="3">
        <v>84</v>
      </c>
      <c r="I1273" s="3">
        <v>168</v>
      </c>
      <c r="J1273" s="1" t="s">
        <v>235</v>
      </c>
      <c r="L1273" s="1" t="s">
        <v>236</v>
      </c>
      <c r="M1273" s="1" t="s">
        <v>1086</v>
      </c>
      <c r="N1273" s="1" t="s">
        <v>33</v>
      </c>
      <c r="O1273" s="1" t="s">
        <v>34</v>
      </c>
      <c r="P1273" s="1" t="s">
        <v>35</v>
      </c>
      <c r="Q1273" s="1" t="s">
        <v>97</v>
      </c>
      <c r="R1273" s="1" t="s">
        <v>98</v>
      </c>
      <c r="U1273" s="1" t="s">
        <v>175</v>
      </c>
      <c r="W1273" s="1">
        <f t="shared" si="40"/>
        <v>2018</v>
      </c>
      <c r="X1273" s="1">
        <f t="shared" si="41"/>
        <v>8</v>
      </c>
      <c r="Z1273" s="3">
        <v>0</v>
      </c>
    </row>
    <row r="1274" spans="1:26" ht="12.75" customHeight="1" x14ac:dyDescent="0.25">
      <c r="A1274" s="2">
        <v>43318.346315196803</v>
      </c>
      <c r="B1274" s="1" t="s">
        <v>435</v>
      </c>
      <c r="C1274" s="1" t="s">
        <v>436</v>
      </c>
      <c r="D1274" s="1" t="s">
        <v>40</v>
      </c>
      <c r="E1274" s="1" t="s">
        <v>437</v>
      </c>
      <c r="F1274" s="3">
        <v>1</v>
      </c>
      <c r="G1274" s="1" t="s">
        <v>29</v>
      </c>
      <c r="H1274" s="3">
        <v>145.19999999999999</v>
      </c>
      <c r="I1274" s="3">
        <v>145.19999999999999</v>
      </c>
      <c r="J1274" s="1" t="s">
        <v>235</v>
      </c>
      <c r="L1274" s="1" t="s">
        <v>236</v>
      </c>
      <c r="M1274" s="1" t="s">
        <v>1086</v>
      </c>
      <c r="N1274" s="1" t="s">
        <v>33</v>
      </c>
      <c r="O1274" s="1" t="s">
        <v>34</v>
      </c>
      <c r="P1274" s="1" t="s">
        <v>35</v>
      </c>
      <c r="Q1274" s="1" t="s">
        <v>282</v>
      </c>
      <c r="R1274" s="1" t="s">
        <v>283</v>
      </c>
      <c r="U1274" s="1" t="s">
        <v>193</v>
      </c>
      <c r="W1274" s="1">
        <f t="shared" si="40"/>
        <v>2018</v>
      </c>
      <c r="X1274" s="1">
        <f t="shared" si="41"/>
        <v>8</v>
      </c>
      <c r="Z1274" s="3">
        <v>0</v>
      </c>
    </row>
    <row r="1275" spans="1:26" ht="12.75" customHeight="1" x14ac:dyDescent="0.25">
      <c r="A1275" s="2">
        <v>43318.346315196803</v>
      </c>
      <c r="B1275" s="1" t="s">
        <v>504</v>
      </c>
      <c r="C1275" s="1" t="s">
        <v>505</v>
      </c>
      <c r="D1275" s="1" t="s">
        <v>57</v>
      </c>
      <c r="E1275" s="1" t="s">
        <v>506</v>
      </c>
      <c r="F1275" s="3">
        <v>2</v>
      </c>
      <c r="G1275" s="1" t="s">
        <v>29</v>
      </c>
      <c r="H1275" s="3">
        <v>154.22999999999999</v>
      </c>
      <c r="I1275" s="3">
        <v>308.45</v>
      </c>
      <c r="J1275" s="1" t="s">
        <v>235</v>
      </c>
      <c r="L1275" s="1" t="s">
        <v>236</v>
      </c>
      <c r="M1275" s="1" t="s">
        <v>1086</v>
      </c>
      <c r="N1275" s="1" t="s">
        <v>33</v>
      </c>
      <c r="O1275" s="1" t="s">
        <v>34</v>
      </c>
      <c r="P1275" s="1" t="s">
        <v>35</v>
      </c>
      <c r="Q1275" s="1" t="s">
        <v>121</v>
      </c>
      <c r="R1275" s="1" t="s">
        <v>122</v>
      </c>
      <c r="U1275" s="1" t="s">
        <v>508</v>
      </c>
      <c r="W1275" s="1">
        <f t="shared" si="40"/>
        <v>2018</v>
      </c>
      <c r="X1275" s="1">
        <f t="shared" si="41"/>
        <v>8</v>
      </c>
      <c r="Z1275" s="3">
        <v>0</v>
      </c>
    </row>
    <row r="1276" spans="1:26" ht="12.75" customHeight="1" x14ac:dyDescent="0.25">
      <c r="A1276" s="2">
        <v>43318.346315196803</v>
      </c>
      <c r="C1276" s="1" t="s">
        <v>184</v>
      </c>
      <c r="D1276" s="1" t="s">
        <v>27</v>
      </c>
      <c r="E1276" s="1" t="s">
        <v>185</v>
      </c>
      <c r="F1276" s="3">
        <v>5</v>
      </c>
      <c r="G1276" s="1" t="s">
        <v>29</v>
      </c>
      <c r="H1276" s="3">
        <v>172.78</v>
      </c>
      <c r="I1276" s="3">
        <v>863.9</v>
      </c>
      <c r="J1276" s="1" t="s">
        <v>235</v>
      </c>
      <c r="L1276" s="1" t="s">
        <v>236</v>
      </c>
      <c r="M1276" s="1" t="s">
        <v>1086</v>
      </c>
      <c r="N1276" s="1" t="s">
        <v>33</v>
      </c>
      <c r="O1276" s="1" t="s">
        <v>34</v>
      </c>
      <c r="P1276" s="1" t="s">
        <v>35</v>
      </c>
      <c r="Q1276" s="1" t="s">
        <v>112</v>
      </c>
      <c r="R1276" s="1" t="s">
        <v>113</v>
      </c>
      <c r="U1276" s="1" t="s">
        <v>114</v>
      </c>
      <c r="W1276" s="1">
        <f t="shared" si="40"/>
        <v>2018</v>
      </c>
      <c r="X1276" s="1">
        <f t="shared" si="41"/>
        <v>8</v>
      </c>
      <c r="Z1276" s="3">
        <v>0</v>
      </c>
    </row>
    <row r="1277" spans="1:26" ht="12.75" customHeight="1" x14ac:dyDescent="0.25">
      <c r="A1277" s="2">
        <v>43318.346315196803</v>
      </c>
      <c r="B1277" s="1" t="s">
        <v>232</v>
      </c>
      <c r="C1277" s="1" t="s">
        <v>233</v>
      </c>
      <c r="D1277" s="1" t="s">
        <v>27</v>
      </c>
      <c r="E1277" s="1" t="s">
        <v>234</v>
      </c>
      <c r="F1277" s="3">
        <v>1</v>
      </c>
      <c r="G1277" s="1" t="s">
        <v>105</v>
      </c>
      <c r="H1277" s="3">
        <v>272.25</v>
      </c>
      <c r="I1277" s="3">
        <v>272.25</v>
      </c>
      <c r="J1277" s="1" t="s">
        <v>235</v>
      </c>
      <c r="L1277" s="1" t="s">
        <v>236</v>
      </c>
      <c r="M1277" s="1" t="s">
        <v>1086</v>
      </c>
      <c r="N1277" s="1" t="s">
        <v>33</v>
      </c>
      <c r="O1277" s="1" t="s">
        <v>34</v>
      </c>
      <c r="P1277" s="1" t="s">
        <v>35</v>
      </c>
      <c r="Q1277" s="1" t="s">
        <v>112</v>
      </c>
      <c r="R1277" s="1" t="s">
        <v>113</v>
      </c>
      <c r="U1277" s="1" t="s">
        <v>164</v>
      </c>
      <c r="W1277" s="1">
        <f t="shared" si="40"/>
        <v>2018</v>
      </c>
      <c r="X1277" s="1">
        <f t="shared" si="41"/>
        <v>8</v>
      </c>
      <c r="Z1277" s="3">
        <v>0</v>
      </c>
    </row>
    <row r="1278" spans="1:26" ht="12.75" customHeight="1" x14ac:dyDescent="0.25">
      <c r="A1278" s="2">
        <v>43318.346315196803</v>
      </c>
      <c r="B1278" s="1" t="s">
        <v>1087</v>
      </c>
      <c r="C1278" s="1" t="s">
        <v>1088</v>
      </c>
      <c r="D1278" s="1" t="s">
        <v>27</v>
      </c>
      <c r="E1278" s="1" t="s">
        <v>1089</v>
      </c>
      <c r="F1278" s="3">
        <v>1</v>
      </c>
      <c r="G1278" s="1" t="s">
        <v>29</v>
      </c>
      <c r="H1278" s="3">
        <v>726</v>
      </c>
      <c r="I1278" s="3">
        <v>726</v>
      </c>
      <c r="J1278" s="1" t="s">
        <v>235</v>
      </c>
      <c r="L1278" s="1" t="s">
        <v>236</v>
      </c>
      <c r="M1278" s="1" t="s">
        <v>1086</v>
      </c>
      <c r="N1278" s="1" t="s">
        <v>33</v>
      </c>
      <c r="O1278" s="1" t="s">
        <v>34</v>
      </c>
      <c r="P1278" s="1" t="s">
        <v>35</v>
      </c>
      <c r="Q1278" s="1" t="s">
        <v>84</v>
      </c>
      <c r="R1278" s="1" t="s">
        <v>85</v>
      </c>
      <c r="U1278" s="1" t="s">
        <v>713</v>
      </c>
      <c r="W1278" s="1">
        <f t="shared" si="40"/>
        <v>2018</v>
      </c>
      <c r="X1278" s="1">
        <f t="shared" si="41"/>
        <v>8</v>
      </c>
      <c r="Z1278" s="3">
        <v>0</v>
      </c>
    </row>
    <row r="1279" spans="1:26" ht="12.75" customHeight="1" x14ac:dyDescent="0.25">
      <c r="A1279" s="2">
        <v>43318.347418750003</v>
      </c>
      <c r="C1279" s="1" t="s">
        <v>70</v>
      </c>
      <c r="D1279" s="1" t="s">
        <v>71</v>
      </c>
      <c r="E1279" s="1" t="s">
        <v>72</v>
      </c>
      <c r="F1279" s="3">
        <v>200</v>
      </c>
      <c r="G1279" s="1" t="s">
        <v>29</v>
      </c>
      <c r="H1279" s="3">
        <v>2.35</v>
      </c>
      <c r="I1279" s="3">
        <v>469.48</v>
      </c>
      <c r="J1279" s="1" t="s">
        <v>235</v>
      </c>
      <c r="L1279" s="1" t="s">
        <v>236</v>
      </c>
      <c r="M1279" s="1" t="s">
        <v>1090</v>
      </c>
      <c r="N1279" s="1" t="s">
        <v>33</v>
      </c>
      <c r="O1279" s="1" t="s">
        <v>34</v>
      </c>
      <c r="P1279" s="1" t="s">
        <v>35</v>
      </c>
      <c r="Q1279" s="1" t="s">
        <v>73</v>
      </c>
      <c r="R1279" s="1" t="s">
        <v>74</v>
      </c>
      <c r="U1279" s="1" t="s">
        <v>75</v>
      </c>
      <c r="W1279" s="1">
        <f t="shared" si="40"/>
        <v>2018</v>
      </c>
      <c r="X1279" s="1">
        <f t="shared" si="41"/>
        <v>8</v>
      </c>
      <c r="Z1279" s="3">
        <v>0</v>
      </c>
    </row>
    <row r="1280" spans="1:26" ht="12.75" customHeight="1" x14ac:dyDescent="0.25">
      <c r="A1280" s="2">
        <v>43318.347763969898</v>
      </c>
      <c r="B1280" s="1" t="s">
        <v>1091</v>
      </c>
      <c r="C1280" s="1" t="s">
        <v>1092</v>
      </c>
      <c r="D1280" s="1" t="s">
        <v>27</v>
      </c>
      <c r="E1280" s="1" t="s">
        <v>1093</v>
      </c>
      <c r="F1280" s="3">
        <v>2</v>
      </c>
      <c r="G1280" s="1" t="s">
        <v>29</v>
      </c>
      <c r="H1280" s="3">
        <v>6</v>
      </c>
      <c r="I1280" s="3">
        <v>12</v>
      </c>
      <c r="J1280" s="1" t="s">
        <v>313</v>
      </c>
      <c r="L1280" s="1" t="s">
        <v>314</v>
      </c>
      <c r="M1280" s="1" t="s">
        <v>1094</v>
      </c>
      <c r="N1280" s="1" t="s">
        <v>33</v>
      </c>
      <c r="O1280" s="1" t="s">
        <v>34</v>
      </c>
      <c r="P1280" s="1" t="s">
        <v>35</v>
      </c>
      <c r="Q1280" s="1" t="s">
        <v>84</v>
      </c>
      <c r="R1280" s="1" t="s">
        <v>85</v>
      </c>
      <c r="U1280" s="1" t="s">
        <v>86</v>
      </c>
      <c r="W1280" s="1">
        <f t="shared" si="40"/>
        <v>2018</v>
      </c>
      <c r="X1280" s="1">
        <f t="shared" si="41"/>
        <v>8</v>
      </c>
      <c r="Z1280" s="3">
        <v>0</v>
      </c>
    </row>
    <row r="1281" spans="1:26" ht="12.75" customHeight="1" x14ac:dyDescent="0.25">
      <c r="A1281" s="2">
        <v>43318.4381314005</v>
      </c>
      <c r="B1281" s="1" t="s">
        <v>1095</v>
      </c>
      <c r="C1281" s="1" t="s">
        <v>1096</v>
      </c>
      <c r="D1281" s="1" t="s">
        <v>40</v>
      </c>
      <c r="E1281" s="1" t="s">
        <v>1097</v>
      </c>
      <c r="F1281" s="3">
        <v>6</v>
      </c>
      <c r="G1281" s="1" t="s">
        <v>29</v>
      </c>
      <c r="H1281" s="3">
        <v>33.15</v>
      </c>
      <c r="I1281" s="3">
        <v>198.9</v>
      </c>
      <c r="J1281" s="1" t="s">
        <v>200</v>
      </c>
      <c r="L1281" s="1" t="s">
        <v>201</v>
      </c>
      <c r="M1281" s="1" t="s">
        <v>1098</v>
      </c>
      <c r="N1281" s="1" t="s">
        <v>33</v>
      </c>
      <c r="O1281" s="1" t="s">
        <v>34</v>
      </c>
      <c r="P1281" s="1" t="s">
        <v>35</v>
      </c>
      <c r="Q1281" s="1" t="s">
        <v>67</v>
      </c>
      <c r="R1281" s="1" t="s">
        <v>68</v>
      </c>
      <c r="U1281" s="1" t="s">
        <v>69</v>
      </c>
      <c r="W1281" s="1">
        <f t="shared" si="40"/>
        <v>2018</v>
      </c>
      <c r="X1281" s="1">
        <f t="shared" si="41"/>
        <v>8</v>
      </c>
      <c r="Z1281" s="3">
        <v>0</v>
      </c>
    </row>
    <row r="1282" spans="1:26" ht="12.75" customHeight="1" x14ac:dyDescent="0.25">
      <c r="A1282" s="2">
        <v>43318.442744294</v>
      </c>
      <c r="B1282" s="1" t="s">
        <v>81</v>
      </c>
      <c r="C1282" s="1" t="s">
        <v>82</v>
      </c>
      <c r="D1282" s="1" t="s">
        <v>27</v>
      </c>
      <c r="E1282" s="1" t="s">
        <v>83</v>
      </c>
      <c r="F1282" s="3">
        <v>16</v>
      </c>
      <c r="G1282" s="1" t="s">
        <v>29</v>
      </c>
      <c r="H1282" s="3">
        <v>3.79</v>
      </c>
      <c r="I1282" s="3">
        <v>60.64</v>
      </c>
      <c r="J1282" s="1" t="s">
        <v>42</v>
      </c>
      <c r="L1282" s="1" t="s">
        <v>43</v>
      </c>
      <c r="M1282" s="1" t="s">
        <v>1099</v>
      </c>
      <c r="N1282" s="1" t="s">
        <v>33</v>
      </c>
      <c r="O1282" s="1" t="s">
        <v>34</v>
      </c>
      <c r="P1282" s="1" t="s">
        <v>35</v>
      </c>
      <c r="Q1282" s="1" t="s">
        <v>84</v>
      </c>
      <c r="R1282" s="1" t="s">
        <v>85</v>
      </c>
      <c r="U1282" s="1" t="s">
        <v>86</v>
      </c>
      <c r="W1282" s="1">
        <f t="shared" si="40"/>
        <v>2018</v>
      </c>
      <c r="X1282" s="1">
        <f t="shared" si="41"/>
        <v>8</v>
      </c>
      <c r="Z1282" s="3">
        <v>0</v>
      </c>
    </row>
    <row r="1283" spans="1:26" ht="12.75" customHeight="1" x14ac:dyDescent="0.25">
      <c r="A1283" s="2">
        <v>43318.442744294</v>
      </c>
      <c r="B1283" s="1" t="s">
        <v>115</v>
      </c>
      <c r="C1283" s="1" t="s">
        <v>116</v>
      </c>
      <c r="D1283" s="1" t="s">
        <v>27</v>
      </c>
      <c r="E1283" s="1" t="s">
        <v>117</v>
      </c>
      <c r="F1283" s="3">
        <v>6</v>
      </c>
      <c r="G1283" s="1" t="s">
        <v>29</v>
      </c>
      <c r="H1283" s="3">
        <v>27.69</v>
      </c>
      <c r="I1283" s="3">
        <v>166.14</v>
      </c>
      <c r="J1283" s="1" t="s">
        <v>42</v>
      </c>
      <c r="L1283" s="1" t="s">
        <v>43</v>
      </c>
      <c r="M1283" s="1" t="s">
        <v>1099</v>
      </c>
      <c r="N1283" s="1" t="s">
        <v>33</v>
      </c>
      <c r="O1283" s="1" t="s">
        <v>34</v>
      </c>
      <c r="P1283" s="1" t="s">
        <v>35</v>
      </c>
      <c r="Q1283" s="1" t="s">
        <v>84</v>
      </c>
      <c r="R1283" s="1" t="s">
        <v>85</v>
      </c>
      <c r="U1283" s="1" t="s">
        <v>86</v>
      </c>
      <c r="W1283" s="1">
        <f t="shared" si="40"/>
        <v>2018</v>
      </c>
      <c r="X1283" s="1">
        <f t="shared" si="41"/>
        <v>8</v>
      </c>
      <c r="Z1283" s="3">
        <v>0</v>
      </c>
    </row>
    <row r="1284" spans="1:26" ht="12.75" customHeight="1" x14ac:dyDescent="0.25">
      <c r="A1284" s="2">
        <v>43318.442744294</v>
      </c>
      <c r="B1284" s="1" t="s">
        <v>161</v>
      </c>
      <c r="C1284" s="1" t="s">
        <v>162</v>
      </c>
      <c r="D1284" s="1" t="s">
        <v>57</v>
      </c>
      <c r="E1284" s="1" t="s">
        <v>163</v>
      </c>
      <c r="F1284" s="3">
        <v>2</v>
      </c>
      <c r="G1284" s="1" t="s">
        <v>29</v>
      </c>
      <c r="H1284" s="3">
        <v>67.150000000000006</v>
      </c>
      <c r="I1284" s="3">
        <v>134.30000000000001</v>
      </c>
      <c r="J1284" s="1" t="s">
        <v>42</v>
      </c>
      <c r="L1284" s="1" t="s">
        <v>43</v>
      </c>
      <c r="M1284" s="1" t="s">
        <v>1099</v>
      </c>
      <c r="N1284" s="1" t="s">
        <v>33</v>
      </c>
      <c r="O1284" s="1" t="s">
        <v>34</v>
      </c>
      <c r="P1284" s="1" t="s">
        <v>35</v>
      </c>
      <c r="Q1284" s="1" t="s">
        <v>121</v>
      </c>
      <c r="R1284" s="1" t="s">
        <v>122</v>
      </c>
      <c r="U1284" s="1" t="s">
        <v>164</v>
      </c>
      <c r="W1284" s="1">
        <f t="shared" si="40"/>
        <v>2018</v>
      </c>
      <c r="X1284" s="1">
        <f t="shared" si="41"/>
        <v>8</v>
      </c>
      <c r="Z1284" s="3">
        <v>0</v>
      </c>
    </row>
    <row r="1285" spans="1:26" ht="12.75" customHeight="1" x14ac:dyDescent="0.25">
      <c r="A1285" s="2">
        <v>43318.443300034698</v>
      </c>
      <c r="B1285" s="1" t="s">
        <v>81</v>
      </c>
      <c r="C1285" s="1" t="s">
        <v>82</v>
      </c>
      <c r="D1285" s="1" t="s">
        <v>27</v>
      </c>
      <c r="E1285" s="1" t="s">
        <v>83</v>
      </c>
      <c r="F1285" s="3">
        <v>16</v>
      </c>
      <c r="G1285" s="1" t="s">
        <v>29</v>
      </c>
      <c r="H1285" s="3">
        <v>3.79</v>
      </c>
      <c r="I1285" s="3">
        <v>60.64</v>
      </c>
      <c r="J1285" s="1" t="s">
        <v>30</v>
      </c>
      <c r="L1285" s="1" t="s">
        <v>31</v>
      </c>
      <c r="M1285" s="1" t="s">
        <v>1100</v>
      </c>
      <c r="N1285" s="1" t="s">
        <v>33</v>
      </c>
      <c r="O1285" s="1" t="s">
        <v>34</v>
      </c>
      <c r="P1285" s="1" t="s">
        <v>35</v>
      </c>
      <c r="Q1285" s="1" t="s">
        <v>84</v>
      </c>
      <c r="R1285" s="1" t="s">
        <v>85</v>
      </c>
      <c r="U1285" s="1" t="s">
        <v>86</v>
      </c>
      <c r="W1285" s="1">
        <f t="shared" si="40"/>
        <v>2018</v>
      </c>
      <c r="X1285" s="1">
        <f t="shared" si="41"/>
        <v>8</v>
      </c>
      <c r="Z1285" s="3">
        <v>0</v>
      </c>
    </row>
    <row r="1286" spans="1:26" ht="12.75" customHeight="1" x14ac:dyDescent="0.25">
      <c r="A1286" s="2">
        <v>43318.443773877298</v>
      </c>
      <c r="B1286" s="1" t="s">
        <v>81</v>
      </c>
      <c r="C1286" s="1" t="s">
        <v>82</v>
      </c>
      <c r="D1286" s="1" t="s">
        <v>27</v>
      </c>
      <c r="E1286" s="1" t="s">
        <v>83</v>
      </c>
      <c r="F1286" s="3">
        <v>4</v>
      </c>
      <c r="G1286" s="1" t="s">
        <v>29</v>
      </c>
      <c r="H1286" s="3">
        <v>3.79</v>
      </c>
      <c r="I1286" s="3">
        <v>15.16</v>
      </c>
      <c r="J1286" s="1" t="s">
        <v>235</v>
      </c>
      <c r="L1286" s="1" t="s">
        <v>236</v>
      </c>
      <c r="M1286" s="1" t="s">
        <v>1101</v>
      </c>
      <c r="N1286" s="1" t="s">
        <v>33</v>
      </c>
      <c r="O1286" s="1" t="s">
        <v>34</v>
      </c>
      <c r="P1286" s="1" t="s">
        <v>35</v>
      </c>
      <c r="Q1286" s="1" t="s">
        <v>84</v>
      </c>
      <c r="R1286" s="1" t="s">
        <v>85</v>
      </c>
      <c r="U1286" s="1" t="s">
        <v>86</v>
      </c>
      <c r="W1286" s="1">
        <f t="shared" si="40"/>
        <v>2018</v>
      </c>
      <c r="X1286" s="1">
        <f t="shared" si="41"/>
        <v>8</v>
      </c>
      <c r="Z1286" s="3">
        <v>0</v>
      </c>
    </row>
    <row r="1287" spans="1:26" ht="12.75" customHeight="1" x14ac:dyDescent="0.25">
      <c r="A1287" s="2">
        <v>43318.446928437501</v>
      </c>
      <c r="B1287" s="1" t="s">
        <v>38</v>
      </c>
      <c r="C1287" s="1" t="s">
        <v>39</v>
      </c>
      <c r="D1287" s="1" t="s">
        <v>40</v>
      </c>
      <c r="E1287" s="1" t="s">
        <v>41</v>
      </c>
      <c r="F1287" s="3">
        <v>125</v>
      </c>
      <c r="G1287" s="1" t="s">
        <v>29</v>
      </c>
      <c r="H1287" s="3">
        <v>1.07</v>
      </c>
      <c r="I1287" s="3">
        <v>133.75</v>
      </c>
      <c r="J1287" s="1" t="s">
        <v>42</v>
      </c>
      <c r="L1287" s="1" t="s">
        <v>43</v>
      </c>
      <c r="M1287" s="1" t="s">
        <v>1102</v>
      </c>
      <c r="N1287" s="1" t="s">
        <v>33</v>
      </c>
      <c r="O1287" s="1" t="s">
        <v>34</v>
      </c>
      <c r="P1287" s="1" t="s">
        <v>35</v>
      </c>
      <c r="Q1287" s="1" t="s">
        <v>45</v>
      </c>
      <c r="R1287" s="1" t="s">
        <v>46</v>
      </c>
      <c r="W1287" s="1">
        <f t="shared" si="40"/>
        <v>2018</v>
      </c>
      <c r="X1287" s="1">
        <f t="shared" si="41"/>
        <v>8</v>
      </c>
      <c r="Z1287" s="3">
        <v>0</v>
      </c>
    </row>
    <row r="1288" spans="1:26" ht="12.75" customHeight="1" x14ac:dyDescent="0.25">
      <c r="A1288" s="2">
        <v>43319.261956365699</v>
      </c>
      <c r="C1288" s="1" t="s">
        <v>110</v>
      </c>
      <c r="D1288" s="1" t="s">
        <v>27</v>
      </c>
      <c r="E1288" s="1" t="s">
        <v>111</v>
      </c>
      <c r="F1288" s="3">
        <v>12</v>
      </c>
      <c r="G1288" s="1" t="s">
        <v>29</v>
      </c>
      <c r="H1288" s="3">
        <v>22.86</v>
      </c>
      <c r="I1288" s="3">
        <v>274.36</v>
      </c>
      <c r="J1288" s="1" t="s">
        <v>354</v>
      </c>
      <c r="L1288" s="1" t="s">
        <v>355</v>
      </c>
      <c r="M1288" s="1" t="s">
        <v>1103</v>
      </c>
      <c r="N1288" s="1" t="s">
        <v>33</v>
      </c>
      <c r="O1288" s="1" t="s">
        <v>34</v>
      </c>
      <c r="P1288" s="1" t="s">
        <v>35</v>
      </c>
      <c r="Q1288" s="1" t="s">
        <v>112</v>
      </c>
      <c r="R1288" s="1" t="s">
        <v>113</v>
      </c>
      <c r="U1288" s="1" t="s">
        <v>114</v>
      </c>
      <c r="W1288" s="1">
        <f t="shared" si="40"/>
        <v>2018</v>
      </c>
      <c r="X1288" s="1">
        <f t="shared" si="41"/>
        <v>8</v>
      </c>
      <c r="Z1288" s="3">
        <v>0</v>
      </c>
    </row>
    <row r="1289" spans="1:26" ht="12.75" customHeight="1" x14ac:dyDescent="0.25">
      <c r="A1289" s="2">
        <v>43319.261956365699</v>
      </c>
      <c r="B1289" s="1" t="s">
        <v>124</v>
      </c>
      <c r="C1289" s="1" t="s">
        <v>125</v>
      </c>
      <c r="D1289" s="1" t="s">
        <v>40</v>
      </c>
      <c r="E1289" s="1" t="s">
        <v>126</v>
      </c>
      <c r="F1289" s="3">
        <v>1</v>
      </c>
      <c r="G1289" s="1" t="s">
        <v>29</v>
      </c>
      <c r="H1289" s="3">
        <v>29.31</v>
      </c>
      <c r="I1289" s="3">
        <v>29.31</v>
      </c>
      <c r="J1289" s="1" t="s">
        <v>354</v>
      </c>
      <c r="L1289" s="1" t="s">
        <v>355</v>
      </c>
      <c r="M1289" s="1" t="s">
        <v>1103</v>
      </c>
      <c r="N1289" s="1" t="s">
        <v>33</v>
      </c>
      <c r="O1289" s="1" t="s">
        <v>34</v>
      </c>
      <c r="P1289" s="1" t="s">
        <v>35</v>
      </c>
      <c r="Q1289" s="1" t="s">
        <v>90</v>
      </c>
      <c r="R1289" s="1" t="s">
        <v>91</v>
      </c>
      <c r="U1289" s="1" t="s">
        <v>69</v>
      </c>
      <c r="W1289" s="1">
        <f t="shared" si="40"/>
        <v>2018</v>
      </c>
      <c r="X1289" s="1">
        <f t="shared" si="41"/>
        <v>8</v>
      </c>
      <c r="Z1289" s="3">
        <v>0</v>
      </c>
    </row>
    <row r="1290" spans="1:26" ht="12.75" customHeight="1" x14ac:dyDescent="0.25">
      <c r="A1290" s="2">
        <v>43319.261956365699</v>
      </c>
      <c r="B1290" s="1" t="s">
        <v>274</v>
      </c>
      <c r="C1290" s="1" t="s">
        <v>275</v>
      </c>
      <c r="D1290" s="1" t="s">
        <v>57</v>
      </c>
      <c r="E1290" s="1" t="s">
        <v>276</v>
      </c>
      <c r="F1290" s="3">
        <v>1</v>
      </c>
      <c r="G1290" s="1" t="s">
        <v>29</v>
      </c>
      <c r="H1290" s="3">
        <v>37.51</v>
      </c>
      <c r="I1290" s="3">
        <v>37.51</v>
      </c>
      <c r="J1290" s="1" t="s">
        <v>354</v>
      </c>
      <c r="L1290" s="1" t="s">
        <v>355</v>
      </c>
      <c r="M1290" s="1" t="s">
        <v>1103</v>
      </c>
      <c r="N1290" s="1" t="s">
        <v>33</v>
      </c>
      <c r="O1290" s="1" t="s">
        <v>34</v>
      </c>
      <c r="P1290" s="1" t="s">
        <v>35</v>
      </c>
      <c r="Q1290" s="1" t="s">
        <v>59</v>
      </c>
      <c r="R1290" s="1" t="s">
        <v>60</v>
      </c>
      <c r="U1290" s="1" t="s">
        <v>61</v>
      </c>
      <c r="W1290" s="1">
        <f t="shared" si="40"/>
        <v>2018</v>
      </c>
      <c r="X1290" s="1">
        <f t="shared" si="41"/>
        <v>8</v>
      </c>
      <c r="Z1290" s="3">
        <v>0</v>
      </c>
    </row>
    <row r="1291" spans="1:26" ht="12.75" customHeight="1" x14ac:dyDescent="0.25">
      <c r="A1291" s="2">
        <v>43319.261956365699</v>
      </c>
      <c r="B1291" s="1" t="s">
        <v>351</v>
      </c>
      <c r="C1291" s="1" t="s">
        <v>352</v>
      </c>
      <c r="D1291" s="1" t="s">
        <v>57</v>
      </c>
      <c r="E1291" s="1" t="s">
        <v>353</v>
      </c>
      <c r="F1291" s="3">
        <v>1</v>
      </c>
      <c r="G1291" s="1" t="s">
        <v>29</v>
      </c>
      <c r="H1291" s="3">
        <v>43.69</v>
      </c>
      <c r="I1291" s="3">
        <v>43.69</v>
      </c>
      <c r="J1291" s="1" t="s">
        <v>354</v>
      </c>
      <c r="L1291" s="1" t="s">
        <v>355</v>
      </c>
      <c r="M1291" s="1" t="s">
        <v>1103</v>
      </c>
      <c r="N1291" s="1" t="s">
        <v>33</v>
      </c>
      <c r="O1291" s="1" t="s">
        <v>34</v>
      </c>
      <c r="P1291" s="1" t="s">
        <v>35</v>
      </c>
      <c r="Q1291" s="1" t="s">
        <v>97</v>
      </c>
      <c r="R1291" s="1" t="s">
        <v>98</v>
      </c>
      <c r="U1291" s="1" t="s">
        <v>61</v>
      </c>
      <c r="W1291" s="1">
        <f t="shared" si="40"/>
        <v>2018</v>
      </c>
      <c r="X1291" s="1">
        <f t="shared" si="41"/>
        <v>8</v>
      </c>
      <c r="Z1291" s="3">
        <v>0</v>
      </c>
    </row>
    <row r="1292" spans="1:26" ht="12.75" customHeight="1" x14ac:dyDescent="0.25">
      <c r="A1292" s="2">
        <v>43319.2630649653</v>
      </c>
      <c r="C1292" s="1" t="s">
        <v>966</v>
      </c>
      <c r="D1292" s="1" t="s">
        <v>40</v>
      </c>
      <c r="E1292" s="1" t="s">
        <v>967</v>
      </c>
      <c r="F1292" s="3">
        <v>9</v>
      </c>
      <c r="G1292" s="1" t="s">
        <v>29</v>
      </c>
      <c r="H1292" s="3">
        <v>111.17</v>
      </c>
      <c r="I1292" s="3">
        <v>1000.57</v>
      </c>
      <c r="J1292" s="1" t="s">
        <v>354</v>
      </c>
      <c r="L1292" s="1" t="s">
        <v>355</v>
      </c>
      <c r="M1292" s="1" t="s">
        <v>1104</v>
      </c>
      <c r="N1292" s="1" t="s">
        <v>33</v>
      </c>
      <c r="O1292" s="1" t="s">
        <v>34</v>
      </c>
      <c r="P1292" s="1" t="s">
        <v>35</v>
      </c>
      <c r="Q1292" s="1" t="s">
        <v>67</v>
      </c>
      <c r="R1292" s="1" t="s">
        <v>68</v>
      </c>
      <c r="U1292" s="1" t="s">
        <v>968</v>
      </c>
      <c r="W1292" s="1">
        <f t="shared" si="40"/>
        <v>2018</v>
      </c>
      <c r="X1292" s="1">
        <f t="shared" si="41"/>
        <v>8</v>
      </c>
      <c r="Z1292" s="3">
        <v>0</v>
      </c>
    </row>
    <row r="1293" spans="1:26" ht="12.75" customHeight="1" x14ac:dyDescent="0.25">
      <c r="A1293" s="2">
        <v>43322.392262349502</v>
      </c>
      <c r="B1293" s="1" t="s">
        <v>168</v>
      </c>
      <c r="C1293" s="1" t="s">
        <v>169</v>
      </c>
      <c r="D1293" s="1" t="s">
        <v>57</v>
      </c>
      <c r="E1293" s="1" t="s">
        <v>170</v>
      </c>
      <c r="F1293" s="3">
        <v>1</v>
      </c>
      <c r="G1293" s="1" t="s">
        <v>29</v>
      </c>
      <c r="H1293" s="3">
        <v>83.97</v>
      </c>
      <c r="I1293" s="3">
        <v>83.97</v>
      </c>
      <c r="J1293" s="1" t="s">
        <v>42</v>
      </c>
      <c r="L1293" s="1" t="s">
        <v>43</v>
      </c>
      <c r="M1293" s="1" t="s">
        <v>1105</v>
      </c>
      <c r="N1293" s="1" t="s">
        <v>33</v>
      </c>
      <c r="O1293" s="1" t="s">
        <v>34</v>
      </c>
      <c r="P1293" s="1" t="s">
        <v>35</v>
      </c>
      <c r="Q1293" s="1" t="s">
        <v>106</v>
      </c>
      <c r="R1293" s="1" t="s">
        <v>107</v>
      </c>
      <c r="U1293" s="1" t="s">
        <v>171</v>
      </c>
      <c r="W1293" s="1">
        <f t="shared" si="40"/>
        <v>2018</v>
      </c>
      <c r="X1293" s="1">
        <f t="shared" si="41"/>
        <v>8</v>
      </c>
      <c r="Z1293" s="3">
        <v>0</v>
      </c>
    </row>
    <row r="1294" spans="1:26" ht="12.75" customHeight="1" x14ac:dyDescent="0.25">
      <c r="A1294" s="2">
        <v>43326.266884062497</v>
      </c>
      <c r="C1294" s="1" t="s">
        <v>1106</v>
      </c>
      <c r="D1294" s="1" t="s">
        <v>40</v>
      </c>
      <c r="E1294" s="1" t="s">
        <v>1107</v>
      </c>
      <c r="F1294" s="3">
        <v>3</v>
      </c>
      <c r="G1294" s="1" t="s">
        <v>29</v>
      </c>
      <c r="H1294" s="3">
        <v>229</v>
      </c>
      <c r="I1294" s="3">
        <v>687</v>
      </c>
      <c r="J1294" s="1" t="s">
        <v>200</v>
      </c>
      <c r="L1294" s="1" t="s">
        <v>201</v>
      </c>
      <c r="M1294" s="1" t="s">
        <v>1108</v>
      </c>
      <c r="N1294" s="1" t="s">
        <v>33</v>
      </c>
      <c r="O1294" s="1" t="s">
        <v>321</v>
      </c>
      <c r="P1294" s="1" t="s">
        <v>35</v>
      </c>
      <c r="Q1294" s="1" t="s">
        <v>181</v>
      </c>
      <c r="R1294" s="1" t="s">
        <v>182</v>
      </c>
      <c r="U1294" s="1" t="s">
        <v>616</v>
      </c>
      <c r="W1294" s="1">
        <f t="shared" si="40"/>
        <v>2018</v>
      </c>
      <c r="X1294" s="1">
        <f t="shared" si="41"/>
        <v>8</v>
      </c>
      <c r="Z1294" s="3">
        <v>0</v>
      </c>
    </row>
    <row r="1295" spans="1:26" ht="12.75" customHeight="1" x14ac:dyDescent="0.25">
      <c r="A1295" s="2">
        <v>43326.266884062497</v>
      </c>
      <c r="C1295" s="1" t="s">
        <v>1109</v>
      </c>
      <c r="D1295" s="1" t="s">
        <v>40</v>
      </c>
      <c r="E1295" s="1" t="s">
        <v>1110</v>
      </c>
      <c r="F1295" s="3">
        <v>2</v>
      </c>
      <c r="G1295" s="1" t="s">
        <v>29</v>
      </c>
      <c r="H1295" s="3">
        <v>585.5</v>
      </c>
      <c r="I1295" s="3">
        <v>1171</v>
      </c>
      <c r="J1295" s="1" t="s">
        <v>200</v>
      </c>
      <c r="L1295" s="1" t="s">
        <v>201</v>
      </c>
      <c r="M1295" s="1" t="s">
        <v>1108</v>
      </c>
      <c r="N1295" s="1" t="s">
        <v>33</v>
      </c>
      <c r="O1295" s="1" t="s">
        <v>321</v>
      </c>
      <c r="P1295" s="1" t="s">
        <v>35</v>
      </c>
      <c r="Q1295" s="1" t="s">
        <v>67</v>
      </c>
      <c r="R1295" s="1" t="s">
        <v>68</v>
      </c>
      <c r="U1295" s="1" t="s">
        <v>1111</v>
      </c>
      <c r="W1295" s="1">
        <f t="shared" si="40"/>
        <v>2018</v>
      </c>
      <c r="X1295" s="1">
        <f t="shared" si="41"/>
        <v>8</v>
      </c>
      <c r="Z1295" s="3">
        <v>0</v>
      </c>
    </row>
    <row r="1296" spans="1:26" ht="12.75" customHeight="1" x14ac:dyDescent="0.25">
      <c r="A1296" s="2">
        <v>43326.267507442099</v>
      </c>
      <c r="C1296" s="1" t="s">
        <v>285</v>
      </c>
      <c r="D1296" s="1" t="s">
        <v>40</v>
      </c>
      <c r="E1296" s="1" t="s">
        <v>286</v>
      </c>
      <c r="F1296" s="3">
        <v>1</v>
      </c>
      <c r="G1296" s="1" t="s">
        <v>105</v>
      </c>
      <c r="H1296" s="3">
        <v>60.5</v>
      </c>
      <c r="I1296" s="3">
        <v>60.5</v>
      </c>
      <c r="J1296" s="1" t="s">
        <v>30</v>
      </c>
      <c r="L1296" s="1" t="s">
        <v>31</v>
      </c>
      <c r="M1296" s="1" t="s">
        <v>1112</v>
      </c>
      <c r="N1296" s="1" t="s">
        <v>33</v>
      </c>
      <c r="O1296" s="1" t="s">
        <v>321</v>
      </c>
      <c r="P1296" s="1" t="s">
        <v>35</v>
      </c>
      <c r="Q1296" s="1" t="s">
        <v>181</v>
      </c>
      <c r="R1296" s="1" t="s">
        <v>182</v>
      </c>
      <c r="S1296" s="1" t="s">
        <v>288</v>
      </c>
      <c r="U1296" s="1" t="s">
        <v>288</v>
      </c>
      <c r="W1296" s="1">
        <f t="shared" si="40"/>
        <v>2018</v>
      </c>
      <c r="X1296" s="1">
        <f t="shared" si="41"/>
        <v>8</v>
      </c>
      <c r="Z1296" s="3">
        <v>0</v>
      </c>
    </row>
    <row r="1297" spans="1:26" ht="12.75" customHeight="1" x14ac:dyDescent="0.25">
      <c r="A1297" s="2">
        <v>43326.267862997702</v>
      </c>
      <c r="B1297" s="1" t="s">
        <v>64</v>
      </c>
      <c r="C1297" s="1" t="s">
        <v>65</v>
      </c>
      <c r="D1297" s="1" t="s">
        <v>40</v>
      </c>
      <c r="E1297" s="1" t="s">
        <v>66</v>
      </c>
      <c r="F1297" s="3">
        <v>70</v>
      </c>
      <c r="G1297" s="1" t="s">
        <v>29</v>
      </c>
      <c r="H1297" s="3">
        <v>2.2400000000000002</v>
      </c>
      <c r="I1297" s="3">
        <v>156.91999999999999</v>
      </c>
      <c r="J1297" s="1" t="s">
        <v>318</v>
      </c>
      <c r="L1297" s="1" t="s">
        <v>319</v>
      </c>
      <c r="M1297" s="1" t="s">
        <v>1113</v>
      </c>
      <c r="N1297" s="1" t="s">
        <v>33</v>
      </c>
      <c r="O1297" s="1" t="s">
        <v>321</v>
      </c>
      <c r="P1297" s="1" t="s">
        <v>35</v>
      </c>
      <c r="Q1297" s="1" t="s">
        <v>67</v>
      </c>
      <c r="R1297" s="1" t="s">
        <v>68</v>
      </c>
      <c r="U1297" s="1" t="s">
        <v>69</v>
      </c>
      <c r="W1297" s="1">
        <f t="shared" si="40"/>
        <v>2018</v>
      </c>
      <c r="X1297" s="1">
        <f t="shared" si="41"/>
        <v>8</v>
      </c>
      <c r="Z1297" s="3">
        <v>0</v>
      </c>
    </row>
    <row r="1298" spans="1:26" ht="12.75" customHeight="1" x14ac:dyDescent="0.25">
      <c r="A1298" s="2">
        <v>43326.291409490703</v>
      </c>
      <c r="C1298" s="1" t="s">
        <v>758</v>
      </c>
      <c r="D1298" s="1" t="s">
        <v>40</v>
      </c>
      <c r="E1298" s="1" t="s">
        <v>759</v>
      </c>
      <c r="F1298" s="3">
        <v>26</v>
      </c>
      <c r="G1298" s="1" t="s">
        <v>29</v>
      </c>
      <c r="H1298" s="3">
        <v>42.4</v>
      </c>
      <c r="I1298" s="3">
        <v>1102.3</v>
      </c>
      <c r="J1298" s="1" t="s">
        <v>200</v>
      </c>
      <c r="L1298" s="1" t="s">
        <v>201</v>
      </c>
      <c r="M1298" s="1" t="s">
        <v>1114</v>
      </c>
      <c r="N1298" s="1" t="s">
        <v>33</v>
      </c>
      <c r="O1298" s="1" t="s">
        <v>321</v>
      </c>
      <c r="P1298" s="1" t="s">
        <v>35</v>
      </c>
      <c r="Q1298" s="1" t="s">
        <v>67</v>
      </c>
      <c r="R1298" s="1" t="s">
        <v>68</v>
      </c>
      <c r="W1298" s="1">
        <f t="shared" si="40"/>
        <v>2018</v>
      </c>
      <c r="X1298" s="1">
        <f t="shared" si="41"/>
        <v>8</v>
      </c>
      <c r="Z1298" s="3">
        <v>0</v>
      </c>
    </row>
    <row r="1299" spans="1:26" ht="12.75" customHeight="1" x14ac:dyDescent="0.25">
      <c r="A1299" s="2">
        <v>43326.291409490703</v>
      </c>
      <c r="C1299" s="1" t="s">
        <v>623</v>
      </c>
      <c r="D1299" s="1" t="s">
        <v>27</v>
      </c>
      <c r="E1299" s="1" t="s">
        <v>624</v>
      </c>
      <c r="F1299" s="3">
        <v>3</v>
      </c>
      <c r="G1299" s="1" t="s">
        <v>29</v>
      </c>
      <c r="H1299" s="3">
        <v>42.4</v>
      </c>
      <c r="I1299" s="3">
        <v>127.2</v>
      </c>
      <c r="J1299" s="1" t="s">
        <v>200</v>
      </c>
      <c r="L1299" s="1" t="s">
        <v>201</v>
      </c>
      <c r="M1299" s="1" t="s">
        <v>1114</v>
      </c>
      <c r="N1299" s="1" t="s">
        <v>33</v>
      </c>
      <c r="O1299" s="1" t="s">
        <v>321</v>
      </c>
      <c r="P1299" s="1" t="s">
        <v>35</v>
      </c>
      <c r="Q1299" s="1" t="s">
        <v>142</v>
      </c>
      <c r="R1299" s="1" t="s">
        <v>143</v>
      </c>
      <c r="U1299" s="1" t="s">
        <v>54</v>
      </c>
      <c r="W1299" s="1">
        <f t="shared" si="40"/>
        <v>2018</v>
      </c>
      <c r="X1299" s="1">
        <f t="shared" si="41"/>
        <v>8</v>
      </c>
      <c r="Z1299" s="3">
        <v>0</v>
      </c>
    </row>
    <row r="1300" spans="1:26" ht="12.75" customHeight="1" x14ac:dyDescent="0.25">
      <c r="A1300" s="2">
        <v>43326.470068402799</v>
      </c>
      <c r="B1300" s="1" t="s">
        <v>1115</v>
      </c>
      <c r="C1300" s="1" t="s">
        <v>1116</v>
      </c>
      <c r="D1300" s="1" t="s">
        <v>57</v>
      </c>
      <c r="E1300" s="1" t="s">
        <v>1117</v>
      </c>
      <c r="F1300" s="3">
        <v>2</v>
      </c>
      <c r="G1300" s="1" t="s">
        <v>29</v>
      </c>
      <c r="H1300" s="3">
        <v>158.15</v>
      </c>
      <c r="I1300" s="3">
        <v>316.29000000000002</v>
      </c>
      <c r="J1300" s="1" t="s">
        <v>235</v>
      </c>
      <c r="L1300" s="1" t="s">
        <v>236</v>
      </c>
      <c r="M1300" s="1" t="s">
        <v>1118</v>
      </c>
      <c r="N1300" s="1" t="s">
        <v>33</v>
      </c>
      <c r="O1300" s="1" t="s">
        <v>321</v>
      </c>
      <c r="P1300" s="1" t="s">
        <v>35</v>
      </c>
      <c r="Q1300" s="1" t="s">
        <v>121</v>
      </c>
      <c r="R1300" s="1" t="s">
        <v>122</v>
      </c>
      <c r="U1300" s="1" t="s">
        <v>818</v>
      </c>
      <c r="W1300" s="1">
        <f t="shared" si="40"/>
        <v>2018</v>
      </c>
      <c r="X1300" s="1">
        <f t="shared" si="41"/>
        <v>8</v>
      </c>
      <c r="Z1300" s="3">
        <v>0</v>
      </c>
    </row>
    <row r="1301" spans="1:26" ht="12.75" customHeight="1" x14ac:dyDescent="0.25">
      <c r="A1301" s="2">
        <v>43326.5614100694</v>
      </c>
      <c r="B1301" s="1" t="s">
        <v>296</v>
      </c>
      <c r="C1301" s="1" t="s">
        <v>297</v>
      </c>
      <c r="D1301" s="1" t="s">
        <v>40</v>
      </c>
      <c r="E1301" s="1" t="s">
        <v>298</v>
      </c>
      <c r="F1301" s="3">
        <v>300</v>
      </c>
      <c r="G1301" s="1" t="s">
        <v>29</v>
      </c>
      <c r="H1301" s="3">
        <v>2.8759999999999999</v>
      </c>
      <c r="I1301" s="3">
        <v>862.8</v>
      </c>
      <c r="J1301" s="1" t="s">
        <v>235</v>
      </c>
      <c r="L1301" s="1" t="s">
        <v>236</v>
      </c>
      <c r="M1301" s="1" t="s">
        <v>1119</v>
      </c>
      <c r="N1301" s="1" t="s">
        <v>33</v>
      </c>
      <c r="O1301" s="1" t="s">
        <v>321</v>
      </c>
      <c r="P1301" s="1" t="s">
        <v>35</v>
      </c>
      <c r="Q1301" s="1" t="s">
        <v>300</v>
      </c>
      <c r="R1301" s="1" t="s">
        <v>301</v>
      </c>
      <c r="U1301" s="1" t="s">
        <v>302</v>
      </c>
      <c r="W1301" s="1">
        <f t="shared" si="40"/>
        <v>2018</v>
      </c>
      <c r="X1301" s="1">
        <f t="shared" si="41"/>
        <v>8</v>
      </c>
      <c r="Z1301" s="3">
        <v>0</v>
      </c>
    </row>
    <row r="1302" spans="1:26" ht="12.75" customHeight="1" x14ac:dyDescent="0.25">
      <c r="A1302" s="2">
        <v>43328.378677546301</v>
      </c>
      <c r="C1302" s="1" t="s">
        <v>1120</v>
      </c>
      <c r="D1302" s="1" t="s">
        <v>27</v>
      </c>
      <c r="E1302" s="1" t="s">
        <v>1121</v>
      </c>
      <c r="F1302" s="3">
        <v>1</v>
      </c>
      <c r="G1302" s="1" t="s">
        <v>29</v>
      </c>
      <c r="H1302" s="3">
        <v>48.4</v>
      </c>
      <c r="I1302" s="3">
        <v>48.4</v>
      </c>
      <c r="J1302" s="1" t="s">
        <v>354</v>
      </c>
      <c r="L1302" s="1" t="s">
        <v>355</v>
      </c>
      <c r="M1302" s="1" t="s">
        <v>1122</v>
      </c>
      <c r="N1302" s="1" t="s">
        <v>33</v>
      </c>
      <c r="O1302" s="1" t="s">
        <v>737</v>
      </c>
      <c r="P1302" s="1" t="s">
        <v>35</v>
      </c>
      <c r="Q1302" s="1" t="s">
        <v>142</v>
      </c>
      <c r="R1302" s="1" t="s">
        <v>143</v>
      </c>
      <c r="U1302" s="1" t="s">
        <v>538</v>
      </c>
      <c r="W1302" s="1">
        <f t="shared" si="40"/>
        <v>2018</v>
      </c>
      <c r="X1302" s="1">
        <f t="shared" si="41"/>
        <v>8</v>
      </c>
      <c r="Z1302" s="3">
        <v>0</v>
      </c>
    </row>
    <row r="1303" spans="1:26" ht="12.75" customHeight="1" x14ac:dyDescent="0.25">
      <c r="A1303" s="2">
        <v>43328.379013738398</v>
      </c>
      <c r="C1303" s="1" t="s">
        <v>1082</v>
      </c>
      <c r="D1303" s="1" t="s">
        <v>27</v>
      </c>
      <c r="E1303" s="1" t="s">
        <v>1083</v>
      </c>
      <c r="F1303" s="3">
        <v>4</v>
      </c>
      <c r="G1303" s="1" t="s">
        <v>29</v>
      </c>
      <c r="H1303" s="3">
        <v>52.03</v>
      </c>
      <c r="I1303" s="3">
        <v>208.12</v>
      </c>
      <c r="J1303" s="1" t="s">
        <v>30</v>
      </c>
      <c r="L1303" s="1" t="s">
        <v>31</v>
      </c>
      <c r="M1303" s="1" t="s">
        <v>1123</v>
      </c>
      <c r="N1303" s="1" t="s">
        <v>33</v>
      </c>
      <c r="O1303" s="1" t="s">
        <v>737</v>
      </c>
      <c r="P1303" s="1" t="s">
        <v>35</v>
      </c>
      <c r="Q1303" s="1" t="s">
        <v>52</v>
      </c>
      <c r="R1303" s="1" t="s">
        <v>53</v>
      </c>
      <c r="U1303" s="1" t="s">
        <v>1084</v>
      </c>
      <c r="W1303" s="1">
        <f t="shared" si="40"/>
        <v>2018</v>
      </c>
      <c r="X1303" s="1">
        <f t="shared" si="41"/>
        <v>8</v>
      </c>
      <c r="Z1303" s="3">
        <v>0</v>
      </c>
    </row>
    <row r="1304" spans="1:26" ht="12.75" customHeight="1" x14ac:dyDescent="0.25">
      <c r="A1304" s="2">
        <v>43328.505048148101</v>
      </c>
      <c r="C1304" s="1" t="s">
        <v>330</v>
      </c>
      <c r="D1304" s="1" t="s">
        <v>40</v>
      </c>
      <c r="E1304" s="1" t="s">
        <v>331</v>
      </c>
      <c r="F1304" s="3">
        <v>30</v>
      </c>
      <c r="G1304" s="1" t="s">
        <v>29</v>
      </c>
      <c r="H1304" s="3">
        <v>7.72</v>
      </c>
      <c r="I1304" s="3">
        <v>231.45</v>
      </c>
      <c r="J1304" s="1" t="s">
        <v>235</v>
      </c>
      <c r="L1304" s="1" t="s">
        <v>236</v>
      </c>
      <c r="M1304" s="1" t="s">
        <v>1124</v>
      </c>
      <c r="N1304" s="1" t="s">
        <v>33</v>
      </c>
      <c r="O1304" s="1" t="s">
        <v>321</v>
      </c>
      <c r="P1304" s="1" t="s">
        <v>35</v>
      </c>
      <c r="Q1304" s="1" t="s">
        <v>282</v>
      </c>
      <c r="R1304" s="1" t="s">
        <v>283</v>
      </c>
      <c r="U1304" s="1" t="s">
        <v>183</v>
      </c>
      <c r="W1304" s="1">
        <f t="shared" si="40"/>
        <v>2018</v>
      </c>
      <c r="X1304" s="1">
        <f t="shared" si="41"/>
        <v>8</v>
      </c>
      <c r="Z1304" s="3">
        <v>0</v>
      </c>
    </row>
    <row r="1305" spans="1:26" ht="12.75" customHeight="1" x14ac:dyDescent="0.25">
      <c r="A1305" s="2">
        <v>43328.573472881901</v>
      </c>
      <c r="C1305" s="1" t="s">
        <v>92</v>
      </c>
      <c r="D1305" s="1" t="s">
        <v>27</v>
      </c>
      <c r="E1305" s="1" t="s">
        <v>93</v>
      </c>
      <c r="F1305" s="3">
        <v>12</v>
      </c>
      <c r="G1305" s="1" t="s">
        <v>29</v>
      </c>
      <c r="H1305" s="3">
        <v>12.58</v>
      </c>
      <c r="I1305" s="3">
        <v>150.96</v>
      </c>
      <c r="J1305" s="1" t="s">
        <v>30</v>
      </c>
      <c r="L1305" s="1" t="s">
        <v>31</v>
      </c>
      <c r="M1305" s="1" t="s">
        <v>1125</v>
      </c>
      <c r="N1305" s="1" t="s">
        <v>33</v>
      </c>
      <c r="O1305" s="1" t="s">
        <v>321</v>
      </c>
      <c r="P1305" s="1" t="s">
        <v>35</v>
      </c>
      <c r="Q1305" s="1" t="s">
        <v>52</v>
      </c>
      <c r="R1305" s="1" t="s">
        <v>53</v>
      </c>
      <c r="U1305" s="1" t="s">
        <v>54</v>
      </c>
      <c r="W1305" s="1">
        <f t="shared" si="40"/>
        <v>2018</v>
      </c>
      <c r="X1305" s="1">
        <f t="shared" si="41"/>
        <v>8</v>
      </c>
      <c r="Z1305" s="3">
        <v>0</v>
      </c>
    </row>
    <row r="1306" spans="1:26" ht="12.75" customHeight="1" x14ac:dyDescent="0.25">
      <c r="A1306" s="2">
        <v>43329.459732789401</v>
      </c>
      <c r="B1306" s="1" t="s">
        <v>194</v>
      </c>
      <c r="C1306" s="1" t="s">
        <v>195</v>
      </c>
      <c r="D1306" s="1" t="s">
        <v>27</v>
      </c>
      <c r="E1306" s="1" t="s">
        <v>196</v>
      </c>
      <c r="F1306" s="3">
        <v>1</v>
      </c>
      <c r="G1306" s="1" t="s">
        <v>29</v>
      </c>
      <c r="H1306" s="3">
        <v>738.1</v>
      </c>
      <c r="I1306" s="3">
        <v>738.1</v>
      </c>
      <c r="J1306" s="1" t="s">
        <v>42</v>
      </c>
      <c r="L1306" s="1" t="s">
        <v>43</v>
      </c>
      <c r="M1306" s="1" t="s">
        <v>1126</v>
      </c>
      <c r="N1306" s="1" t="s">
        <v>33</v>
      </c>
      <c r="O1306" s="1" t="s">
        <v>321</v>
      </c>
      <c r="P1306" s="1" t="s">
        <v>35</v>
      </c>
      <c r="Q1306" s="1" t="s">
        <v>36</v>
      </c>
      <c r="R1306" s="1" t="s">
        <v>37</v>
      </c>
      <c r="U1306" s="1" t="s">
        <v>193</v>
      </c>
      <c r="W1306" s="1">
        <f t="shared" ref="W1306:W1369" si="42">YEAR(A1306)</f>
        <v>2018</v>
      </c>
      <c r="X1306" s="1">
        <f t="shared" ref="X1306:X1369" si="43">MONTH(A1306)</f>
        <v>8</v>
      </c>
      <c r="Z1306" s="3">
        <v>0</v>
      </c>
    </row>
    <row r="1307" spans="1:26" ht="12.75" customHeight="1" x14ac:dyDescent="0.25">
      <c r="A1307" s="2">
        <v>43329.460620023099</v>
      </c>
      <c r="C1307" s="1" t="s">
        <v>316</v>
      </c>
      <c r="D1307" s="1" t="s">
        <v>40</v>
      </c>
      <c r="E1307" s="1" t="s">
        <v>317</v>
      </c>
      <c r="F1307" s="3">
        <v>730</v>
      </c>
      <c r="G1307" s="1" t="s">
        <v>29</v>
      </c>
      <c r="H1307" s="3">
        <v>0.17</v>
      </c>
      <c r="I1307" s="3">
        <v>123.66</v>
      </c>
      <c r="J1307" s="1" t="s">
        <v>318</v>
      </c>
      <c r="L1307" s="1" t="s">
        <v>319</v>
      </c>
      <c r="M1307" s="1" t="s">
        <v>1127</v>
      </c>
      <c r="N1307" s="1" t="s">
        <v>33</v>
      </c>
      <c r="O1307" s="1" t="s">
        <v>321</v>
      </c>
      <c r="P1307" s="1" t="s">
        <v>35</v>
      </c>
      <c r="Q1307" s="1" t="s">
        <v>322</v>
      </c>
      <c r="R1307" s="1" t="s">
        <v>323</v>
      </c>
      <c r="U1307" s="1" t="s">
        <v>139</v>
      </c>
      <c r="W1307" s="1">
        <f t="shared" si="42"/>
        <v>2018</v>
      </c>
      <c r="X1307" s="1">
        <f t="shared" si="43"/>
        <v>8</v>
      </c>
      <c r="Z1307" s="3">
        <v>0</v>
      </c>
    </row>
    <row r="1308" spans="1:26" ht="12.75" customHeight="1" x14ac:dyDescent="0.25">
      <c r="A1308" s="2">
        <v>43332.290340011597</v>
      </c>
      <c r="C1308" s="1" t="s">
        <v>860</v>
      </c>
      <c r="D1308" s="1" t="s">
        <v>40</v>
      </c>
      <c r="E1308" s="1" t="s">
        <v>861</v>
      </c>
      <c r="F1308" s="3">
        <v>1</v>
      </c>
      <c r="G1308" s="1" t="s">
        <v>29</v>
      </c>
      <c r="H1308" s="3">
        <v>268.77999999999997</v>
      </c>
      <c r="I1308" s="3">
        <v>268.77999999999997</v>
      </c>
      <c r="J1308" s="1" t="s">
        <v>200</v>
      </c>
      <c r="L1308" s="1" t="s">
        <v>201</v>
      </c>
      <c r="M1308" s="1" t="s">
        <v>1128</v>
      </c>
      <c r="N1308" s="1" t="s">
        <v>33</v>
      </c>
      <c r="O1308" s="1" t="s">
        <v>34</v>
      </c>
      <c r="P1308" s="1" t="s">
        <v>35</v>
      </c>
      <c r="Q1308" s="1" t="s">
        <v>90</v>
      </c>
      <c r="R1308" s="1" t="s">
        <v>91</v>
      </c>
      <c r="W1308" s="1">
        <f t="shared" si="42"/>
        <v>2018</v>
      </c>
      <c r="X1308" s="1">
        <f t="shared" si="43"/>
        <v>8</v>
      </c>
      <c r="Z1308" s="3">
        <v>0</v>
      </c>
    </row>
    <row r="1309" spans="1:26" ht="12.75" customHeight="1" x14ac:dyDescent="0.25">
      <c r="A1309" s="2">
        <v>43333.596268634297</v>
      </c>
      <c r="C1309" s="1" t="s">
        <v>1129</v>
      </c>
      <c r="D1309" s="1" t="s">
        <v>522</v>
      </c>
      <c r="E1309" s="1" t="s">
        <v>1130</v>
      </c>
      <c r="F1309" s="3">
        <v>1</v>
      </c>
      <c r="G1309" s="1" t="s">
        <v>29</v>
      </c>
      <c r="H1309" s="3">
        <v>324</v>
      </c>
      <c r="I1309" s="3">
        <v>324</v>
      </c>
      <c r="J1309" s="1" t="s">
        <v>200</v>
      </c>
      <c r="L1309" s="1" t="s">
        <v>201</v>
      </c>
      <c r="M1309" s="1" t="s">
        <v>1131</v>
      </c>
      <c r="N1309" s="1" t="s">
        <v>33</v>
      </c>
      <c r="O1309" s="1" t="s">
        <v>34</v>
      </c>
      <c r="P1309" s="1" t="s">
        <v>35</v>
      </c>
      <c r="Q1309" s="1" t="s">
        <v>525</v>
      </c>
      <c r="R1309" s="1" t="s">
        <v>526</v>
      </c>
      <c r="S1309" s="1" t="s">
        <v>1132</v>
      </c>
      <c r="W1309" s="1">
        <f t="shared" si="42"/>
        <v>2018</v>
      </c>
      <c r="X1309" s="1">
        <f t="shared" si="43"/>
        <v>8</v>
      </c>
      <c r="Z1309" s="3">
        <v>0</v>
      </c>
    </row>
    <row r="1310" spans="1:26" ht="12.75" customHeight="1" x14ac:dyDescent="0.25">
      <c r="A1310" s="2">
        <v>43334.544390277799</v>
      </c>
      <c r="C1310" s="1" t="s">
        <v>532</v>
      </c>
      <c r="D1310" s="1" t="s">
        <v>27</v>
      </c>
      <c r="E1310" s="1" t="s">
        <v>533</v>
      </c>
      <c r="F1310" s="3">
        <v>1</v>
      </c>
      <c r="G1310" s="1" t="s">
        <v>29</v>
      </c>
      <c r="H1310" s="3">
        <v>197</v>
      </c>
      <c r="I1310" s="3">
        <v>197</v>
      </c>
      <c r="J1310" s="1" t="s">
        <v>313</v>
      </c>
      <c r="L1310" s="1" t="s">
        <v>314</v>
      </c>
      <c r="M1310" s="1" t="s">
        <v>1133</v>
      </c>
      <c r="N1310" s="1" t="s">
        <v>33</v>
      </c>
      <c r="O1310" s="1" t="s">
        <v>363</v>
      </c>
      <c r="P1310" s="1" t="s">
        <v>35</v>
      </c>
      <c r="Q1310" s="1" t="s">
        <v>36</v>
      </c>
      <c r="R1310" s="1" t="s">
        <v>37</v>
      </c>
      <c r="W1310" s="1">
        <f t="shared" si="42"/>
        <v>2018</v>
      </c>
      <c r="X1310" s="1">
        <f t="shared" si="43"/>
        <v>8</v>
      </c>
      <c r="Z1310" s="3">
        <v>0</v>
      </c>
    </row>
    <row r="1311" spans="1:26" ht="12.75" customHeight="1" x14ac:dyDescent="0.25">
      <c r="A1311" s="2">
        <v>43334.564199652799</v>
      </c>
      <c r="C1311" s="1" t="s">
        <v>395</v>
      </c>
      <c r="D1311" s="1" t="s">
        <v>27</v>
      </c>
      <c r="E1311" s="1" t="s">
        <v>396</v>
      </c>
      <c r="F1311" s="3">
        <v>1</v>
      </c>
      <c r="G1311" s="1" t="s">
        <v>29</v>
      </c>
      <c r="H1311" s="3">
        <v>41</v>
      </c>
      <c r="I1311" s="3">
        <v>41</v>
      </c>
      <c r="J1311" s="1" t="s">
        <v>354</v>
      </c>
      <c r="L1311" s="1" t="s">
        <v>355</v>
      </c>
      <c r="M1311" s="1" t="s">
        <v>1134</v>
      </c>
      <c r="N1311" s="1" t="s">
        <v>33</v>
      </c>
      <c r="O1311" s="1" t="s">
        <v>363</v>
      </c>
      <c r="P1311" s="1" t="s">
        <v>35</v>
      </c>
      <c r="Q1311" s="1" t="s">
        <v>36</v>
      </c>
      <c r="R1311" s="1" t="s">
        <v>37</v>
      </c>
      <c r="S1311" s="1" t="s">
        <v>1135</v>
      </c>
      <c r="W1311" s="1">
        <f t="shared" si="42"/>
        <v>2018</v>
      </c>
      <c r="X1311" s="1">
        <f t="shared" si="43"/>
        <v>8</v>
      </c>
      <c r="Z1311" s="3">
        <v>0</v>
      </c>
    </row>
    <row r="1312" spans="1:26" ht="12.75" customHeight="1" x14ac:dyDescent="0.25">
      <c r="A1312" s="2">
        <v>43334.564199652799</v>
      </c>
      <c r="C1312" s="1" t="s">
        <v>395</v>
      </c>
      <c r="D1312" s="1" t="s">
        <v>27</v>
      </c>
      <c r="E1312" s="1" t="s">
        <v>396</v>
      </c>
      <c r="F1312" s="3">
        <v>1</v>
      </c>
      <c r="G1312" s="1" t="s">
        <v>29</v>
      </c>
      <c r="H1312" s="3">
        <v>41</v>
      </c>
      <c r="I1312" s="3">
        <v>41</v>
      </c>
      <c r="J1312" s="1" t="s">
        <v>354</v>
      </c>
      <c r="L1312" s="1" t="s">
        <v>355</v>
      </c>
      <c r="M1312" s="1" t="s">
        <v>1134</v>
      </c>
      <c r="N1312" s="1" t="s">
        <v>33</v>
      </c>
      <c r="O1312" s="1" t="s">
        <v>363</v>
      </c>
      <c r="P1312" s="1" t="s">
        <v>35</v>
      </c>
      <c r="Q1312" s="1" t="s">
        <v>36</v>
      </c>
      <c r="R1312" s="1" t="s">
        <v>37</v>
      </c>
      <c r="S1312" s="1" t="s">
        <v>1136</v>
      </c>
      <c r="W1312" s="1">
        <f t="shared" si="42"/>
        <v>2018</v>
      </c>
      <c r="X1312" s="1">
        <f t="shared" si="43"/>
        <v>8</v>
      </c>
      <c r="Z1312" s="3">
        <v>0</v>
      </c>
    </row>
    <row r="1313" spans="1:26" ht="12.75" customHeight="1" x14ac:dyDescent="0.25">
      <c r="A1313" s="2">
        <v>43336.3439313657</v>
      </c>
      <c r="C1313" s="1" t="s">
        <v>1137</v>
      </c>
      <c r="D1313" s="1" t="s">
        <v>57</v>
      </c>
      <c r="E1313" s="1" t="s">
        <v>1138</v>
      </c>
      <c r="F1313" s="3">
        <v>5</v>
      </c>
      <c r="G1313" s="1" t="s">
        <v>29</v>
      </c>
      <c r="H1313" s="3">
        <v>76.23</v>
      </c>
      <c r="I1313" s="3">
        <v>381.17</v>
      </c>
      <c r="J1313" s="1" t="s">
        <v>30</v>
      </c>
      <c r="L1313" s="1" t="s">
        <v>31</v>
      </c>
      <c r="M1313" s="1" t="s">
        <v>1139</v>
      </c>
      <c r="N1313" s="1" t="s">
        <v>33</v>
      </c>
      <c r="O1313" s="1" t="s">
        <v>321</v>
      </c>
      <c r="P1313" s="1" t="s">
        <v>35</v>
      </c>
      <c r="Q1313" s="1" t="s">
        <v>121</v>
      </c>
      <c r="R1313" s="1" t="s">
        <v>122</v>
      </c>
      <c r="U1313" s="1" t="s">
        <v>1140</v>
      </c>
      <c r="W1313" s="1">
        <f t="shared" si="42"/>
        <v>2018</v>
      </c>
      <c r="X1313" s="1">
        <f t="shared" si="43"/>
        <v>8</v>
      </c>
      <c r="Z1313" s="3">
        <v>0</v>
      </c>
    </row>
    <row r="1314" spans="1:26" ht="12.75" customHeight="1" x14ac:dyDescent="0.25">
      <c r="A1314" s="2">
        <v>43336.344221261599</v>
      </c>
      <c r="C1314" s="1" t="s">
        <v>1137</v>
      </c>
      <c r="D1314" s="1" t="s">
        <v>57</v>
      </c>
      <c r="E1314" s="1" t="s">
        <v>1138</v>
      </c>
      <c r="F1314" s="3">
        <v>2</v>
      </c>
      <c r="G1314" s="1" t="s">
        <v>29</v>
      </c>
      <c r="H1314" s="3">
        <v>76.239999999999995</v>
      </c>
      <c r="I1314" s="3">
        <v>152.47</v>
      </c>
      <c r="J1314" s="1" t="s">
        <v>235</v>
      </c>
      <c r="L1314" s="1" t="s">
        <v>236</v>
      </c>
      <c r="M1314" s="1" t="s">
        <v>1141</v>
      </c>
      <c r="N1314" s="1" t="s">
        <v>33</v>
      </c>
      <c r="O1314" s="1" t="s">
        <v>321</v>
      </c>
      <c r="P1314" s="1" t="s">
        <v>35</v>
      </c>
      <c r="Q1314" s="1" t="s">
        <v>121</v>
      </c>
      <c r="R1314" s="1" t="s">
        <v>122</v>
      </c>
      <c r="U1314" s="1" t="s">
        <v>1140</v>
      </c>
      <c r="W1314" s="1">
        <f t="shared" si="42"/>
        <v>2018</v>
      </c>
      <c r="X1314" s="1">
        <f t="shared" si="43"/>
        <v>8</v>
      </c>
      <c r="Z1314" s="3">
        <v>0</v>
      </c>
    </row>
    <row r="1315" spans="1:26" ht="12.75" customHeight="1" x14ac:dyDescent="0.25">
      <c r="A1315" s="2">
        <v>43341.603682754598</v>
      </c>
      <c r="B1315" s="1" t="s">
        <v>267</v>
      </c>
      <c r="C1315" s="1" t="s">
        <v>268</v>
      </c>
      <c r="D1315" s="1" t="s">
        <v>27</v>
      </c>
      <c r="E1315" s="1" t="s">
        <v>269</v>
      </c>
      <c r="F1315" s="3">
        <v>6</v>
      </c>
      <c r="G1315" s="1" t="s">
        <v>105</v>
      </c>
      <c r="H1315" s="3">
        <v>17.96</v>
      </c>
      <c r="I1315" s="3">
        <v>107.76</v>
      </c>
      <c r="J1315" s="1" t="s">
        <v>30</v>
      </c>
      <c r="L1315" s="1" t="s">
        <v>31</v>
      </c>
      <c r="M1315" s="1" t="s">
        <v>1142</v>
      </c>
      <c r="N1315" s="1" t="s">
        <v>33</v>
      </c>
      <c r="O1315" s="1" t="s">
        <v>34</v>
      </c>
      <c r="P1315" s="1" t="s">
        <v>35</v>
      </c>
      <c r="Q1315" s="1" t="s">
        <v>36</v>
      </c>
      <c r="R1315" s="1" t="s">
        <v>37</v>
      </c>
      <c r="U1315" s="1" t="s">
        <v>61</v>
      </c>
      <c r="W1315" s="1">
        <f t="shared" si="42"/>
        <v>2018</v>
      </c>
      <c r="X1315" s="1">
        <f t="shared" si="43"/>
        <v>8</v>
      </c>
      <c r="Z1315" s="3">
        <v>0</v>
      </c>
    </row>
    <row r="1316" spans="1:26" ht="12.75" customHeight="1" x14ac:dyDescent="0.25">
      <c r="A1316" s="2">
        <v>43341.611515312499</v>
      </c>
      <c r="B1316" s="1" t="s">
        <v>1033</v>
      </c>
      <c r="C1316" s="1" t="s">
        <v>1034</v>
      </c>
      <c r="D1316" s="1" t="s">
        <v>57</v>
      </c>
      <c r="E1316" s="1" t="s">
        <v>1035</v>
      </c>
      <c r="F1316" s="3">
        <v>2</v>
      </c>
      <c r="G1316" s="1" t="s">
        <v>29</v>
      </c>
      <c r="H1316" s="3">
        <v>7.2</v>
      </c>
      <c r="I1316" s="3">
        <v>14.4</v>
      </c>
      <c r="J1316" s="1" t="s">
        <v>30</v>
      </c>
      <c r="L1316" s="1" t="s">
        <v>31</v>
      </c>
      <c r="M1316" s="1" t="s">
        <v>1143</v>
      </c>
      <c r="N1316" s="1" t="s">
        <v>33</v>
      </c>
      <c r="O1316" s="1" t="s">
        <v>34</v>
      </c>
      <c r="P1316" s="1" t="s">
        <v>35</v>
      </c>
      <c r="Q1316" s="1" t="s">
        <v>106</v>
      </c>
      <c r="R1316" s="1" t="s">
        <v>107</v>
      </c>
      <c r="U1316" s="1" t="s">
        <v>61</v>
      </c>
      <c r="W1316" s="1">
        <f t="shared" si="42"/>
        <v>2018</v>
      </c>
      <c r="X1316" s="1">
        <f t="shared" si="43"/>
        <v>8</v>
      </c>
      <c r="Z1316" s="3">
        <v>0</v>
      </c>
    </row>
    <row r="1317" spans="1:26" ht="12.75" customHeight="1" x14ac:dyDescent="0.25">
      <c r="A1317" s="2">
        <v>43341.611515312499</v>
      </c>
      <c r="B1317" s="1" t="s">
        <v>1144</v>
      </c>
      <c r="C1317" s="1" t="s">
        <v>1145</v>
      </c>
      <c r="D1317" s="1" t="s">
        <v>57</v>
      </c>
      <c r="E1317" s="1" t="s">
        <v>1146</v>
      </c>
      <c r="F1317" s="3">
        <v>1</v>
      </c>
      <c r="G1317" s="1" t="s">
        <v>29</v>
      </c>
      <c r="H1317" s="3">
        <v>80</v>
      </c>
      <c r="I1317" s="3">
        <v>80</v>
      </c>
      <c r="J1317" s="1" t="s">
        <v>30</v>
      </c>
      <c r="L1317" s="1" t="s">
        <v>31</v>
      </c>
      <c r="M1317" s="1" t="s">
        <v>1143</v>
      </c>
      <c r="N1317" s="1" t="s">
        <v>33</v>
      </c>
      <c r="O1317" s="1" t="s">
        <v>34</v>
      </c>
      <c r="P1317" s="1" t="s">
        <v>35</v>
      </c>
      <c r="Q1317" s="1" t="s">
        <v>121</v>
      </c>
      <c r="R1317" s="1" t="s">
        <v>122</v>
      </c>
      <c r="U1317" s="1" t="s">
        <v>123</v>
      </c>
      <c r="W1317" s="1">
        <f t="shared" si="42"/>
        <v>2018</v>
      </c>
      <c r="X1317" s="1">
        <f t="shared" si="43"/>
        <v>8</v>
      </c>
      <c r="Z1317" s="3">
        <v>0</v>
      </c>
    </row>
    <row r="1318" spans="1:26" ht="12.75" customHeight="1" x14ac:dyDescent="0.25">
      <c r="A1318" s="2">
        <v>43347.282262152803</v>
      </c>
      <c r="C1318" s="1" t="s">
        <v>110</v>
      </c>
      <c r="D1318" s="1" t="s">
        <v>27</v>
      </c>
      <c r="E1318" s="1" t="s">
        <v>111</v>
      </c>
      <c r="F1318" s="3">
        <v>2</v>
      </c>
      <c r="G1318" s="1" t="s">
        <v>29</v>
      </c>
      <c r="H1318" s="3">
        <v>22.87</v>
      </c>
      <c r="I1318" s="3">
        <v>45.73</v>
      </c>
      <c r="J1318" s="1" t="s">
        <v>354</v>
      </c>
      <c r="L1318" s="1" t="s">
        <v>355</v>
      </c>
      <c r="M1318" s="1" t="s">
        <v>1147</v>
      </c>
      <c r="N1318" s="1" t="s">
        <v>33</v>
      </c>
      <c r="O1318" s="1" t="s">
        <v>34</v>
      </c>
      <c r="P1318" s="1" t="s">
        <v>35</v>
      </c>
      <c r="Q1318" s="1" t="s">
        <v>112</v>
      </c>
      <c r="R1318" s="1" t="s">
        <v>113</v>
      </c>
      <c r="U1318" s="1" t="s">
        <v>114</v>
      </c>
      <c r="W1318" s="1">
        <f t="shared" si="42"/>
        <v>2018</v>
      </c>
      <c r="X1318" s="1">
        <f t="shared" si="43"/>
        <v>9</v>
      </c>
      <c r="Z1318" s="3">
        <v>0</v>
      </c>
    </row>
    <row r="1319" spans="1:26" ht="12.75" customHeight="1" x14ac:dyDescent="0.25">
      <c r="A1319" s="2">
        <v>43347.282262152803</v>
      </c>
      <c r="B1319" s="1" t="s">
        <v>351</v>
      </c>
      <c r="C1319" s="1" t="s">
        <v>352</v>
      </c>
      <c r="D1319" s="1" t="s">
        <v>57</v>
      </c>
      <c r="E1319" s="1" t="s">
        <v>353</v>
      </c>
      <c r="F1319" s="3">
        <v>1</v>
      </c>
      <c r="G1319" s="1" t="s">
        <v>29</v>
      </c>
      <c r="H1319" s="3">
        <v>43.71</v>
      </c>
      <c r="I1319" s="3">
        <v>43.71</v>
      </c>
      <c r="J1319" s="1" t="s">
        <v>354</v>
      </c>
      <c r="L1319" s="1" t="s">
        <v>355</v>
      </c>
      <c r="M1319" s="1" t="s">
        <v>1147</v>
      </c>
      <c r="N1319" s="1" t="s">
        <v>33</v>
      </c>
      <c r="O1319" s="1" t="s">
        <v>34</v>
      </c>
      <c r="P1319" s="1" t="s">
        <v>35</v>
      </c>
      <c r="Q1319" s="1" t="s">
        <v>97</v>
      </c>
      <c r="R1319" s="1" t="s">
        <v>98</v>
      </c>
      <c r="U1319" s="1" t="s">
        <v>61</v>
      </c>
      <c r="W1319" s="1">
        <f t="shared" si="42"/>
        <v>2018</v>
      </c>
      <c r="X1319" s="1">
        <f t="shared" si="43"/>
        <v>9</v>
      </c>
      <c r="Z1319" s="3">
        <v>0</v>
      </c>
    </row>
    <row r="1320" spans="1:26" ht="12.75" customHeight="1" x14ac:dyDescent="0.25">
      <c r="A1320" s="2">
        <v>43347.282262152803</v>
      </c>
      <c r="C1320" s="1" t="s">
        <v>855</v>
      </c>
      <c r="D1320" s="1" t="s">
        <v>40</v>
      </c>
      <c r="E1320" s="1" t="s">
        <v>856</v>
      </c>
      <c r="F1320" s="3">
        <v>2</v>
      </c>
      <c r="G1320" s="1" t="s">
        <v>29</v>
      </c>
      <c r="H1320" s="3">
        <v>68</v>
      </c>
      <c r="I1320" s="3">
        <v>136</v>
      </c>
      <c r="J1320" s="1" t="s">
        <v>354</v>
      </c>
      <c r="L1320" s="1" t="s">
        <v>355</v>
      </c>
      <c r="M1320" s="1" t="s">
        <v>1147</v>
      </c>
      <c r="N1320" s="1" t="s">
        <v>33</v>
      </c>
      <c r="O1320" s="1" t="s">
        <v>34</v>
      </c>
      <c r="P1320" s="1" t="s">
        <v>35</v>
      </c>
      <c r="Q1320" s="1" t="s">
        <v>90</v>
      </c>
      <c r="R1320" s="1" t="s">
        <v>91</v>
      </c>
      <c r="U1320" s="1" t="s">
        <v>859</v>
      </c>
      <c r="W1320" s="1">
        <f t="shared" si="42"/>
        <v>2018</v>
      </c>
      <c r="X1320" s="1">
        <f t="shared" si="43"/>
        <v>9</v>
      </c>
      <c r="Z1320" s="3">
        <v>0</v>
      </c>
    </row>
    <row r="1321" spans="1:26" ht="12.75" customHeight="1" x14ac:dyDescent="0.25">
      <c r="A1321" s="2">
        <v>43347.282262152803</v>
      </c>
      <c r="B1321" s="1" t="s">
        <v>488</v>
      </c>
      <c r="C1321" s="1" t="s">
        <v>489</v>
      </c>
      <c r="D1321" s="1" t="s">
        <v>40</v>
      </c>
      <c r="E1321" s="1" t="s">
        <v>490</v>
      </c>
      <c r="F1321" s="3">
        <v>1</v>
      </c>
      <c r="G1321" s="1" t="s">
        <v>105</v>
      </c>
      <c r="H1321" s="3">
        <v>68.63</v>
      </c>
      <c r="I1321" s="3">
        <v>68.63</v>
      </c>
      <c r="J1321" s="1" t="s">
        <v>354</v>
      </c>
      <c r="L1321" s="1" t="s">
        <v>355</v>
      </c>
      <c r="M1321" s="1" t="s">
        <v>1147</v>
      </c>
      <c r="N1321" s="1" t="s">
        <v>33</v>
      </c>
      <c r="O1321" s="1" t="s">
        <v>34</v>
      </c>
      <c r="P1321" s="1" t="s">
        <v>35</v>
      </c>
      <c r="Q1321" s="1" t="s">
        <v>67</v>
      </c>
      <c r="R1321" s="1" t="s">
        <v>68</v>
      </c>
      <c r="U1321" s="1" t="s">
        <v>69</v>
      </c>
      <c r="W1321" s="1">
        <f t="shared" si="42"/>
        <v>2018</v>
      </c>
      <c r="X1321" s="1">
        <f t="shared" si="43"/>
        <v>9</v>
      </c>
      <c r="Z1321" s="3">
        <v>0</v>
      </c>
    </row>
    <row r="1322" spans="1:26" ht="12.75" customHeight="1" x14ac:dyDescent="0.25">
      <c r="A1322" s="2">
        <v>43347.282262152803</v>
      </c>
      <c r="C1322" s="1" t="s">
        <v>1148</v>
      </c>
      <c r="D1322" s="1" t="s">
        <v>40</v>
      </c>
      <c r="E1322" s="1" t="s">
        <v>1149</v>
      </c>
      <c r="F1322" s="3">
        <v>1</v>
      </c>
      <c r="G1322" s="1" t="s">
        <v>105</v>
      </c>
      <c r="H1322" s="3">
        <v>161.05000000000001</v>
      </c>
      <c r="I1322" s="3">
        <v>161.05000000000001</v>
      </c>
      <c r="J1322" s="1" t="s">
        <v>354</v>
      </c>
      <c r="L1322" s="1" t="s">
        <v>355</v>
      </c>
      <c r="M1322" s="1" t="s">
        <v>1147</v>
      </c>
      <c r="N1322" s="1" t="s">
        <v>33</v>
      </c>
      <c r="O1322" s="1" t="s">
        <v>34</v>
      </c>
      <c r="P1322" s="1" t="s">
        <v>35</v>
      </c>
      <c r="Q1322" s="1" t="s">
        <v>282</v>
      </c>
      <c r="R1322" s="1" t="s">
        <v>283</v>
      </c>
      <c r="W1322" s="1">
        <f t="shared" si="42"/>
        <v>2018</v>
      </c>
      <c r="X1322" s="1">
        <f t="shared" si="43"/>
        <v>9</v>
      </c>
      <c r="Z1322" s="3">
        <v>0</v>
      </c>
    </row>
    <row r="1323" spans="1:26" ht="12.75" customHeight="1" x14ac:dyDescent="0.25">
      <c r="A1323" s="2">
        <v>43347.282262152803</v>
      </c>
      <c r="C1323" s="1" t="s">
        <v>280</v>
      </c>
      <c r="D1323" s="1" t="s">
        <v>40</v>
      </c>
      <c r="E1323" s="1" t="s">
        <v>281</v>
      </c>
      <c r="F1323" s="3">
        <v>3</v>
      </c>
      <c r="G1323" s="1" t="s">
        <v>105</v>
      </c>
      <c r="H1323" s="3">
        <v>221.55</v>
      </c>
      <c r="I1323" s="3">
        <v>664.65</v>
      </c>
      <c r="J1323" s="1" t="s">
        <v>354</v>
      </c>
      <c r="L1323" s="1" t="s">
        <v>355</v>
      </c>
      <c r="M1323" s="1" t="s">
        <v>1147</v>
      </c>
      <c r="N1323" s="1" t="s">
        <v>33</v>
      </c>
      <c r="O1323" s="1" t="s">
        <v>34</v>
      </c>
      <c r="P1323" s="1" t="s">
        <v>35</v>
      </c>
      <c r="Q1323" s="1" t="s">
        <v>282</v>
      </c>
      <c r="R1323" s="1" t="s">
        <v>283</v>
      </c>
      <c r="W1323" s="1">
        <f t="shared" si="42"/>
        <v>2018</v>
      </c>
      <c r="X1323" s="1">
        <f t="shared" si="43"/>
        <v>9</v>
      </c>
      <c r="Z1323" s="3">
        <v>0</v>
      </c>
    </row>
    <row r="1324" spans="1:26" ht="12.75" customHeight="1" x14ac:dyDescent="0.25">
      <c r="A1324" s="2">
        <v>43347.282937615702</v>
      </c>
      <c r="B1324" s="1" t="s">
        <v>197</v>
      </c>
      <c r="C1324" s="1" t="s">
        <v>198</v>
      </c>
      <c r="D1324" s="1" t="s">
        <v>150</v>
      </c>
      <c r="E1324" s="1" t="s">
        <v>199</v>
      </c>
      <c r="F1324" s="3">
        <v>50</v>
      </c>
      <c r="G1324" s="1" t="s">
        <v>29</v>
      </c>
      <c r="H1324" s="3">
        <v>0.23</v>
      </c>
      <c r="I1324" s="3">
        <v>11.35</v>
      </c>
      <c r="J1324" s="1" t="s">
        <v>42</v>
      </c>
      <c r="L1324" s="1" t="s">
        <v>43</v>
      </c>
      <c r="M1324" s="1" t="s">
        <v>1150</v>
      </c>
      <c r="N1324" s="1" t="s">
        <v>33</v>
      </c>
      <c r="O1324" s="1" t="s">
        <v>34</v>
      </c>
      <c r="P1324" s="1" t="s">
        <v>35</v>
      </c>
      <c r="Q1324" s="1" t="s">
        <v>152</v>
      </c>
      <c r="R1324" s="1" t="s">
        <v>153</v>
      </c>
      <c r="U1324" s="1" t="s">
        <v>203</v>
      </c>
      <c r="W1324" s="1">
        <f t="shared" si="42"/>
        <v>2018</v>
      </c>
      <c r="X1324" s="1">
        <f t="shared" si="43"/>
        <v>9</v>
      </c>
      <c r="Z1324" s="3">
        <v>0</v>
      </c>
    </row>
    <row r="1325" spans="1:26" ht="12.75" customHeight="1" x14ac:dyDescent="0.25">
      <c r="A1325" s="2">
        <v>43347.282937615702</v>
      </c>
      <c r="C1325" s="1" t="s">
        <v>324</v>
      </c>
      <c r="D1325" s="1" t="s">
        <v>40</v>
      </c>
      <c r="E1325" s="1" t="s">
        <v>325</v>
      </c>
      <c r="F1325" s="3">
        <v>100</v>
      </c>
      <c r="G1325" s="1" t="s">
        <v>29</v>
      </c>
      <c r="H1325" s="3">
        <v>0.55000000000000004</v>
      </c>
      <c r="I1325" s="3">
        <v>55</v>
      </c>
      <c r="J1325" s="1" t="s">
        <v>42</v>
      </c>
      <c r="L1325" s="1" t="s">
        <v>43</v>
      </c>
      <c r="M1325" s="1" t="s">
        <v>1150</v>
      </c>
      <c r="N1325" s="1" t="s">
        <v>33</v>
      </c>
      <c r="O1325" s="1" t="s">
        <v>34</v>
      </c>
      <c r="P1325" s="1" t="s">
        <v>35</v>
      </c>
      <c r="Q1325" s="1" t="s">
        <v>67</v>
      </c>
      <c r="R1325" s="1" t="s">
        <v>68</v>
      </c>
      <c r="U1325" s="1" t="s">
        <v>326</v>
      </c>
      <c r="W1325" s="1">
        <f t="shared" si="42"/>
        <v>2018</v>
      </c>
      <c r="X1325" s="1">
        <f t="shared" si="43"/>
        <v>9</v>
      </c>
      <c r="Z1325" s="3">
        <v>0</v>
      </c>
    </row>
    <row r="1326" spans="1:26" ht="12.75" customHeight="1" x14ac:dyDescent="0.25">
      <c r="A1326" s="2">
        <v>43347.282937615702</v>
      </c>
      <c r="B1326" s="1" t="s">
        <v>442</v>
      </c>
      <c r="C1326" s="1" t="s">
        <v>443</v>
      </c>
      <c r="D1326" s="1" t="s">
        <v>40</v>
      </c>
      <c r="E1326" s="1" t="s">
        <v>444</v>
      </c>
      <c r="F1326" s="3">
        <v>30</v>
      </c>
      <c r="G1326" s="1" t="s">
        <v>29</v>
      </c>
      <c r="H1326" s="3">
        <v>1.08</v>
      </c>
      <c r="I1326" s="3">
        <v>32.520000000000003</v>
      </c>
      <c r="J1326" s="1" t="s">
        <v>42</v>
      </c>
      <c r="L1326" s="1" t="s">
        <v>43</v>
      </c>
      <c r="M1326" s="1" t="s">
        <v>1150</v>
      </c>
      <c r="N1326" s="1" t="s">
        <v>33</v>
      </c>
      <c r="O1326" s="1" t="s">
        <v>34</v>
      </c>
      <c r="P1326" s="1" t="s">
        <v>35</v>
      </c>
      <c r="Q1326" s="1" t="s">
        <v>67</v>
      </c>
      <c r="R1326" s="1" t="s">
        <v>68</v>
      </c>
      <c r="U1326" s="1" t="s">
        <v>69</v>
      </c>
      <c r="W1326" s="1">
        <f t="shared" si="42"/>
        <v>2018</v>
      </c>
      <c r="X1326" s="1">
        <f t="shared" si="43"/>
        <v>9</v>
      </c>
      <c r="Z1326" s="3">
        <v>0</v>
      </c>
    </row>
    <row r="1327" spans="1:26" ht="12.75" customHeight="1" x14ac:dyDescent="0.25">
      <c r="A1327" s="2">
        <v>43347.282937615702</v>
      </c>
      <c r="C1327" s="1" t="s">
        <v>50</v>
      </c>
      <c r="D1327" s="1" t="s">
        <v>27</v>
      </c>
      <c r="E1327" s="1" t="s">
        <v>51</v>
      </c>
      <c r="F1327" s="3">
        <v>10</v>
      </c>
      <c r="G1327" s="1" t="s">
        <v>29</v>
      </c>
      <c r="H1327" s="3">
        <v>1.1499999999999999</v>
      </c>
      <c r="I1327" s="3">
        <v>11.5</v>
      </c>
      <c r="J1327" s="1" t="s">
        <v>42</v>
      </c>
      <c r="L1327" s="1" t="s">
        <v>43</v>
      </c>
      <c r="M1327" s="1" t="s">
        <v>1150</v>
      </c>
      <c r="N1327" s="1" t="s">
        <v>33</v>
      </c>
      <c r="O1327" s="1" t="s">
        <v>34</v>
      </c>
      <c r="P1327" s="1" t="s">
        <v>35</v>
      </c>
      <c r="Q1327" s="1" t="s">
        <v>52</v>
      </c>
      <c r="R1327" s="1" t="s">
        <v>53</v>
      </c>
      <c r="U1327" s="1" t="s">
        <v>54</v>
      </c>
      <c r="W1327" s="1">
        <f t="shared" si="42"/>
        <v>2018</v>
      </c>
      <c r="X1327" s="1">
        <f t="shared" si="43"/>
        <v>9</v>
      </c>
      <c r="Z1327" s="3">
        <v>0</v>
      </c>
    </row>
    <row r="1328" spans="1:26" ht="12.75" customHeight="1" x14ac:dyDescent="0.25">
      <c r="A1328" s="2">
        <v>43347.282937615702</v>
      </c>
      <c r="C1328" s="1" t="s">
        <v>204</v>
      </c>
      <c r="D1328" s="1" t="s">
        <v>40</v>
      </c>
      <c r="E1328" s="1" t="s">
        <v>205</v>
      </c>
      <c r="F1328" s="3">
        <v>50</v>
      </c>
      <c r="G1328" s="1" t="s">
        <v>29</v>
      </c>
      <c r="H1328" s="3">
        <v>1.19</v>
      </c>
      <c r="I1328" s="3">
        <v>59.33</v>
      </c>
      <c r="J1328" s="1" t="s">
        <v>42</v>
      </c>
      <c r="L1328" s="1" t="s">
        <v>43</v>
      </c>
      <c r="M1328" s="1" t="s">
        <v>1150</v>
      </c>
      <c r="N1328" s="1" t="s">
        <v>33</v>
      </c>
      <c r="O1328" s="1" t="s">
        <v>34</v>
      </c>
      <c r="P1328" s="1" t="s">
        <v>35</v>
      </c>
      <c r="Q1328" s="1" t="s">
        <v>67</v>
      </c>
      <c r="R1328" s="1" t="s">
        <v>68</v>
      </c>
      <c r="U1328" s="1" t="s">
        <v>183</v>
      </c>
      <c r="W1328" s="1">
        <f t="shared" si="42"/>
        <v>2018</v>
      </c>
      <c r="X1328" s="1">
        <f t="shared" si="43"/>
        <v>9</v>
      </c>
      <c r="Z1328" s="3">
        <v>0</v>
      </c>
    </row>
    <row r="1329" spans="1:26" ht="12.75" customHeight="1" x14ac:dyDescent="0.25">
      <c r="A1329" s="2">
        <v>43347.282937615702</v>
      </c>
      <c r="B1329" s="1" t="s">
        <v>664</v>
      </c>
      <c r="C1329" s="1" t="s">
        <v>665</v>
      </c>
      <c r="D1329" s="1" t="s">
        <v>40</v>
      </c>
      <c r="E1329" s="1" t="s">
        <v>666</v>
      </c>
      <c r="F1329" s="3">
        <v>2</v>
      </c>
      <c r="G1329" s="1" t="s">
        <v>29</v>
      </c>
      <c r="H1329" s="3">
        <v>1.49</v>
      </c>
      <c r="I1329" s="3">
        <v>2.98</v>
      </c>
      <c r="J1329" s="1" t="s">
        <v>42</v>
      </c>
      <c r="L1329" s="1" t="s">
        <v>43</v>
      </c>
      <c r="M1329" s="1" t="s">
        <v>1150</v>
      </c>
      <c r="N1329" s="1" t="s">
        <v>33</v>
      </c>
      <c r="O1329" s="1" t="s">
        <v>34</v>
      </c>
      <c r="P1329" s="1" t="s">
        <v>35</v>
      </c>
      <c r="Q1329" s="1" t="s">
        <v>79</v>
      </c>
      <c r="R1329" s="1" t="s">
        <v>80</v>
      </c>
      <c r="U1329" s="1" t="s">
        <v>69</v>
      </c>
      <c r="W1329" s="1">
        <f t="shared" si="42"/>
        <v>2018</v>
      </c>
      <c r="X1329" s="1">
        <f t="shared" si="43"/>
        <v>9</v>
      </c>
      <c r="Z1329" s="3">
        <v>0</v>
      </c>
    </row>
    <row r="1330" spans="1:26" ht="12.75" customHeight="1" x14ac:dyDescent="0.25">
      <c r="A1330" s="2">
        <v>43347.282937615702</v>
      </c>
      <c r="B1330" s="1" t="s">
        <v>55</v>
      </c>
      <c r="C1330" s="1" t="s">
        <v>62</v>
      </c>
      <c r="D1330" s="1" t="s">
        <v>57</v>
      </c>
      <c r="E1330" s="1" t="s">
        <v>63</v>
      </c>
      <c r="F1330" s="3">
        <v>30</v>
      </c>
      <c r="G1330" s="1" t="s">
        <v>29</v>
      </c>
      <c r="H1330" s="3">
        <v>2.19</v>
      </c>
      <c r="I1330" s="3">
        <v>65.7</v>
      </c>
      <c r="J1330" s="1" t="s">
        <v>42</v>
      </c>
      <c r="L1330" s="1" t="s">
        <v>43</v>
      </c>
      <c r="M1330" s="1" t="s">
        <v>1150</v>
      </c>
      <c r="N1330" s="1" t="s">
        <v>33</v>
      </c>
      <c r="O1330" s="1" t="s">
        <v>34</v>
      </c>
      <c r="P1330" s="1" t="s">
        <v>35</v>
      </c>
      <c r="Q1330" s="1" t="s">
        <v>59</v>
      </c>
      <c r="R1330" s="1" t="s">
        <v>60</v>
      </c>
      <c r="U1330" s="1" t="s">
        <v>61</v>
      </c>
      <c r="W1330" s="1">
        <f t="shared" si="42"/>
        <v>2018</v>
      </c>
      <c r="X1330" s="1">
        <f t="shared" si="43"/>
        <v>9</v>
      </c>
      <c r="Z1330" s="3">
        <v>0</v>
      </c>
    </row>
    <row r="1331" spans="1:26" ht="12.75" customHeight="1" x14ac:dyDescent="0.25">
      <c r="A1331" s="2">
        <v>43347.282937615702</v>
      </c>
      <c r="B1331" s="1" t="s">
        <v>55</v>
      </c>
      <c r="C1331" s="1" t="s">
        <v>56</v>
      </c>
      <c r="D1331" s="1" t="s">
        <v>57</v>
      </c>
      <c r="E1331" s="1" t="s">
        <v>58</v>
      </c>
      <c r="F1331" s="3">
        <v>30</v>
      </c>
      <c r="G1331" s="1" t="s">
        <v>29</v>
      </c>
      <c r="H1331" s="3">
        <v>2.19</v>
      </c>
      <c r="I1331" s="3">
        <v>65.7</v>
      </c>
      <c r="J1331" s="1" t="s">
        <v>42</v>
      </c>
      <c r="L1331" s="1" t="s">
        <v>43</v>
      </c>
      <c r="M1331" s="1" t="s">
        <v>1150</v>
      </c>
      <c r="N1331" s="1" t="s">
        <v>33</v>
      </c>
      <c r="O1331" s="1" t="s">
        <v>34</v>
      </c>
      <c r="P1331" s="1" t="s">
        <v>35</v>
      </c>
      <c r="Q1331" s="1" t="s">
        <v>59</v>
      </c>
      <c r="R1331" s="1" t="s">
        <v>60</v>
      </c>
      <c r="U1331" s="1" t="s">
        <v>61</v>
      </c>
      <c r="W1331" s="1">
        <f t="shared" si="42"/>
        <v>2018</v>
      </c>
      <c r="X1331" s="1">
        <f t="shared" si="43"/>
        <v>9</v>
      </c>
      <c r="Z1331" s="3">
        <v>0</v>
      </c>
    </row>
    <row r="1332" spans="1:26" ht="12.75" customHeight="1" x14ac:dyDescent="0.25">
      <c r="A1332" s="2">
        <v>43347.282937615702</v>
      </c>
      <c r="B1332" s="1" t="s">
        <v>241</v>
      </c>
      <c r="C1332" s="1" t="s">
        <v>242</v>
      </c>
      <c r="D1332" s="1" t="s">
        <v>40</v>
      </c>
      <c r="E1332" s="1" t="s">
        <v>243</v>
      </c>
      <c r="F1332" s="3">
        <v>5</v>
      </c>
      <c r="G1332" s="1" t="s">
        <v>105</v>
      </c>
      <c r="H1332" s="3">
        <v>2.66</v>
      </c>
      <c r="I1332" s="3">
        <v>13.31</v>
      </c>
      <c r="J1332" s="1" t="s">
        <v>42</v>
      </c>
      <c r="L1332" s="1" t="s">
        <v>43</v>
      </c>
      <c r="M1332" s="1" t="s">
        <v>1150</v>
      </c>
      <c r="N1332" s="1" t="s">
        <v>33</v>
      </c>
      <c r="O1332" s="1" t="s">
        <v>34</v>
      </c>
      <c r="P1332" s="1" t="s">
        <v>35</v>
      </c>
      <c r="Q1332" s="1" t="s">
        <v>90</v>
      </c>
      <c r="R1332" s="1" t="s">
        <v>91</v>
      </c>
      <c r="U1332" s="1" t="s">
        <v>69</v>
      </c>
      <c r="W1332" s="1">
        <f t="shared" si="42"/>
        <v>2018</v>
      </c>
      <c r="X1332" s="1">
        <f t="shared" si="43"/>
        <v>9</v>
      </c>
      <c r="Z1332" s="3">
        <v>0</v>
      </c>
    </row>
    <row r="1333" spans="1:26" ht="12.75" customHeight="1" x14ac:dyDescent="0.25">
      <c r="A1333" s="2">
        <v>43347.282937615702</v>
      </c>
      <c r="C1333" s="1" t="s">
        <v>975</v>
      </c>
      <c r="D1333" s="1" t="s">
        <v>40</v>
      </c>
      <c r="E1333" s="1" t="s">
        <v>976</v>
      </c>
      <c r="F1333" s="3">
        <v>50</v>
      </c>
      <c r="G1333" s="1" t="s">
        <v>29</v>
      </c>
      <c r="H1333" s="3">
        <v>3.48</v>
      </c>
      <c r="I1333" s="3">
        <v>174.22</v>
      </c>
      <c r="J1333" s="1" t="s">
        <v>42</v>
      </c>
      <c r="L1333" s="1" t="s">
        <v>43</v>
      </c>
      <c r="M1333" s="1" t="s">
        <v>1150</v>
      </c>
      <c r="N1333" s="1" t="s">
        <v>33</v>
      </c>
      <c r="O1333" s="1" t="s">
        <v>34</v>
      </c>
      <c r="P1333" s="1" t="s">
        <v>35</v>
      </c>
      <c r="Q1333" s="1" t="s">
        <v>282</v>
      </c>
      <c r="R1333" s="1" t="s">
        <v>283</v>
      </c>
      <c r="U1333" s="1" t="s">
        <v>183</v>
      </c>
      <c r="W1333" s="1">
        <f t="shared" si="42"/>
        <v>2018</v>
      </c>
      <c r="X1333" s="1">
        <f t="shared" si="43"/>
        <v>9</v>
      </c>
      <c r="Z1333" s="3">
        <v>0</v>
      </c>
    </row>
    <row r="1334" spans="1:26" ht="12.75" customHeight="1" x14ac:dyDescent="0.25">
      <c r="A1334" s="2">
        <v>43347.282937615702</v>
      </c>
      <c r="B1334" s="1" t="s">
        <v>81</v>
      </c>
      <c r="C1334" s="1" t="s">
        <v>82</v>
      </c>
      <c r="D1334" s="1" t="s">
        <v>27</v>
      </c>
      <c r="E1334" s="1" t="s">
        <v>83</v>
      </c>
      <c r="F1334" s="3">
        <v>20</v>
      </c>
      <c r="G1334" s="1" t="s">
        <v>29</v>
      </c>
      <c r="H1334" s="3">
        <v>3.79</v>
      </c>
      <c r="I1334" s="3">
        <v>75.760000000000005</v>
      </c>
      <c r="J1334" s="1" t="s">
        <v>42</v>
      </c>
      <c r="L1334" s="1" t="s">
        <v>43</v>
      </c>
      <c r="M1334" s="1" t="s">
        <v>1150</v>
      </c>
      <c r="N1334" s="1" t="s">
        <v>33</v>
      </c>
      <c r="O1334" s="1" t="s">
        <v>34</v>
      </c>
      <c r="P1334" s="1" t="s">
        <v>35</v>
      </c>
      <c r="Q1334" s="1" t="s">
        <v>84</v>
      </c>
      <c r="R1334" s="1" t="s">
        <v>85</v>
      </c>
      <c r="U1334" s="1" t="s">
        <v>86</v>
      </c>
      <c r="W1334" s="1">
        <f t="shared" si="42"/>
        <v>2018</v>
      </c>
      <c r="X1334" s="1">
        <f t="shared" si="43"/>
        <v>9</v>
      </c>
      <c r="Z1334" s="3">
        <v>0</v>
      </c>
    </row>
    <row r="1335" spans="1:26" ht="12.75" customHeight="1" x14ac:dyDescent="0.25">
      <c r="A1335" s="2">
        <v>43347.282937615702</v>
      </c>
      <c r="B1335" s="1" t="s">
        <v>253</v>
      </c>
      <c r="C1335" s="1" t="s">
        <v>254</v>
      </c>
      <c r="D1335" s="1" t="s">
        <v>40</v>
      </c>
      <c r="E1335" s="1" t="s">
        <v>255</v>
      </c>
      <c r="F1335" s="3">
        <v>20</v>
      </c>
      <c r="G1335" s="1" t="s">
        <v>29</v>
      </c>
      <c r="H1335" s="3">
        <v>4.24</v>
      </c>
      <c r="I1335" s="3">
        <v>84.8</v>
      </c>
      <c r="J1335" s="1" t="s">
        <v>42</v>
      </c>
      <c r="L1335" s="1" t="s">
        <v>43</v>
      </c>
      <c r="M1335" s="1" t="s">
        <v>1150</v>
      </c>
      <c r="N1335" s="1" t="s">
        <v>33</v>
      </c>
      <c r="O1335" s="1" t="s">
        <v>34</v>
      </c>
      <c r="P1335" s="1" t="s">
        <v>35</v>
      </c>
      <c r="Q1335" s="1" t="s">
        <v>79</v>
      </c>
      <c r="R1335" s="1" t="s">
        <v>80</v>
      </c>
      <c r="U1335" s="1" t="s">
        <v>69</v>
      </c>
      <c r="W1335" s="1">
        <f t="shared" si="42"/>
        <v>2018</v>
      </c>
      <c r="X1335" s="1">
        <f t="shared" si="43"/>
        <v>9</v>
      </c>
      <c r="Z1335" s="3">
        <v>0</v>
      </c>
    </row>
    <row r="1336" spans="1:26" ht="12.75" customHeight="1" x14ac:dyDescent="0.25">
      <c r="A1336" s="2">
        <v>43347.282937615702</v>
      </c>
      <c r="B1336" s="1" t="s">
        <v>206</v>
      </c>
      <c r="C1336" s="1" t="s">
        <v>207</v>
      </c>
      <c r="D1336" s="1" t="s">
        <v>40</v>
      </c>
      <c r="E1336" s="1" t="s">
        <v>208</v>
      </c>
      <c r="F1336" s="3">
        <v>20</v>
      </c>
      <c r="G1336" s="1" t="s">
        <v>29</v>
      </c>
      <c r="H1336" s="3">
        <v>4.4800000000000004</v>
      </c>
      <c r="I1336" s="3">
        <v>89.54</v>
      </c>
      <c r="J1336" s="1" t="s">
        <v>42</v>
      </c>
      <c r="L1336" s="1" t="s">
        <v>43</v>
      </c>
      <c r="M1336" s="1" t="s">
        <v>1150</v>
      </c>
      <c r="N1336" s="1" t="s">
        <v>33</v>
      </c>
      <c r="O1336" s="1" t="s">
        <v>34</v>
      </c>
      <c r="P1336" s="1" t="s">
        <v>35</v>
      </c>
      <c r="Q1336" s="1" t="s">
        <v>79</v>
      </c>
      <c r="R1336" s="1" t="s">
        <v>80</v>
      </c>
      <c r="U1336" s="1" t="s">
        <v>69</v>
      </c>
      <c r="W1336" s="1">
        <f t="shared" si="42"/>
        <v>2018</v>
      </c>
      <c r="X1336" s="1">
        <f t="shared" si="43"/>
        <v>9</v>
      </c>
      <c r="Z1336" s="3">
        <v>0</v>
      </c>
    </row>
    <row r="1337" spans="1:26" ht="12.75" customHeight="1" x14ac:dyDescent="0.25">
      <c r="A1337" s="2">
        <v>43347.282937615702</v>
      </c>
      <c r="C1337" s="1" t="s">
        <v>445</v>
      </c>
      <c r="D1337" s="1" t="s">
        <v>150</v>
      </c>
      <c r="E1337" s="1" t="s">
        <v>446</v>
      </c>
      <c r="F1337" s="3">
        <v>10</v>
      </c>
      <c r="G1337" s="1" t="s">
        <v>29</v>
      </c>
      <c r="H1337" s="3">
        <v>5.99</v>
      </c>
      <c r="I1337" s="3">
        <v>59.9</v>
      </c>
      <c r="J1337" s="1" t="s">
        <v>42</v>
      </c>
      <c r="L1337" s="1" t="s">
        <v>43</v>
      </c>
      <c r="M1337" s="1" t="s">
        <v>1150</v>
      </c>
      <c r="N1337" s="1" t="s">
        <v>33</v>
      </c>
      <c r="O1337" s="1" t="s">
        <v>34</v>
      </c>
      <c r="P1337" s="1" t="s">
        <v>35</v>
      </c>
      <c r="Q1337" s="1" t="s">
        <v>152</v>
      </c>
      <c r="R1337" s="1" t="s">
        <v>153</v>
      </c>
      <c r="U1337" s="1" t="s">
        <v>447</v>
      </c>
      <c r="W1337" s="1">
        <f t="shared" si="42"/>
        <v>2018</v>
      </c>
      <c r="X1337" s="1">
        <f t="shared" si="43"/>
        <v>9</v>
      </c>
      <c r="Z1337" s="3">
        <v>0</v>
      </c>
    </row>
    <row r="1338" spans="1:26" ht="12.75" customHeight="1" x14ac:dyDescent="0.25">
      <c r="A1338" s="2">
        <v>43347.282937615702</v>
      </c>
      <c r="B1338" s="1" t="s">
        <v>256</v>
      </c>
      <c r="C1338" s="1" t="s">
        <v>257</v>
      </c>
      <c r="D1338" s="1" t="s">
        <v>27</v>
      </c>
      <c r="E1338" s="1" t="s">
        <v>258</v>
      </c>
      <c r="F1338" s="3">
        <v>4</v>
      </c>
      <c r="G1338" s="1" t="s">
        <v>29</v>
      </c>
      <c r="H1338" s="3">
        <v>5.99</v>
      </c>
      <c r="I1338" s="3">
        <v>23.96</v>
      </c>
      <c r="J1338" s="1" t="s">
        <v>42</v>
      </c>
      <c r="L1338" s="1" t="s">
        <v>43</v>
      </c>
      <c r="M1338" s="1" t="s">
        <v>1150</v>
      </c>
      <c r="N1338" s="1" t="s">
        <v>33</v>
      </c>
      <c r="O1338" s="1" t="s">
        <v>34</v>
      </c>
      <c r="P1338" s="1" t="s">
        <v>35</v>
      </c>
      <c r="Q1338" s="1" t="s">
        <v>84</v>
      </c>
      <c r="R1338" s="1" t="s">
        <v>85</v>
      </c>
      <c r="U1338" s="1" t="s">
        <v>86</v>
      </c>
      <c r="W1338" s="1">
        <f t="shared" si="42"/>
        <v>2018</v>
      </c>
      <c r="X1338" s="1">
        <f t="shared" si="43"/>
        <v>9</v>
      </c>
      <c r="Z1338" s="3">
        <v>0</v>
      </c>
    </row>
    <row r="1339" spans="1:26" ht="12.75" customHeight="1" x14ac:dyDescent="0.25">
      <c r="A1339" s="2">
        <v>43347.282937615702</v>
      </c>
      <c r="C1339" s="1" t="s">
        <v>209</v>
      </c>
      <c r="D1339" s="1" t="s">
        <v>27</v>
      </c>
      <c r="E1339" s="1" t="s">
        <v>210</v>
      </c>
      <c r="F1339" s="3">
        <v>5</v>
      </c>
      <c r="G1339" s="1" t="s">
        <v>105</v>
      </c>
      <c r="H1339" s="3">
        <v>6.29</v>
      </c>
      <c r="I1339" s="3">
        <v>31.46</v>
      </c>
      <c r="J1339" s="1" t="s">
        <v>42</v>
      </c>
      <c r="L1339" s="1" t="s">
        <v>43</v>
      </c>
      <c r="M1339" s="1" t="s">
        <v>1150</v>
      </c>
      <c r="N1339" s="1" t="s">
        <v>33</v>
      </c>
      <c r="O1339" s="1" t="s">
        <v>34</v>
      </c>
      <c r="P1339" s="1" t="s">
        <v>35</v>
      </c>
      <c r="Q1339" s="1" t="s">
        <v>52</v>
      </c>
      <c r="R1339" s="1" t="s">
        <v>53</v>
      </c>
      <c r="U1339" s="1" t="s">
        <v>54</v>
      </c>
      <c r="W1339" s="1">
        <f t="shared" si="42"/>
        <v>2018</v>
      </c>
      <c r="X1339" s="1">
        <f t="shared" si="43"/>
        <v>9</v>
      </c>
      <c r="Z1339" s="3">
        <v>0</v>
      </c>
    </row>
    <row r="1340" spans="1:26" ht="12.75" customHeight="1" x14ac:dyDescent="0.25">
      <c r="A1340" s="2">
        <v>43347.282937615702</v>
      </c>
      <c r="C1340" s="1" t="s">
        <v>262</v>
      </c>
      <c r="D1340" s="1" t="s">
        <v>27</v>
      </c>
      <c r="E1340" s="1" t="s">
        <v>263</v>
      </c>
      <c r="F1340" s="3">
        <v>2</v>
      </c>
      <c r="G1340" s="1" t="s">
        <v>105</v>
      </c>
      <c r="H1340" s="3">
        <v>7.02</v>
      </c>
      <c r="I1340" s="3">
        <v>14.04</v>
      </c>
      <c r="J1340" s="1" t="s">
        <v>42</v>
      </c>
      <c r="L1340" s="1" t="s">
        <v>43</v>
      </c>
      <c r="M1340" s="1" t="s">
        <v>1150</v>
      </c>
      <c r="N1340" s="1" t="s">
        <v>33</v>
      </c>
      <c r="O1340" s="1" t="s">
        <v>34</v>
      </c>
      <c r="P1340" s="1" t="s">
        <v>35</v>
      </c>
      <c r="Q1340" s="1" t="s">
        <v>112</v>
      </c>
      <c r="R1340" s="1" t="s">
        <v>113</v>
      </c>
      <c r="U1340" s="1" t="s">
        <v>160</v>
      </c>
      <c r="W1340" s="1">
        <f t="shared" si="42"/>
        <v>2018</v>
      </c>
      <c r="X1340" s="1">
        <f t="shared" si="43"/>
        <v>9</v>
      </c>
      <c r="Z1340" s="3">
        <v>0</v>
      </c>
    </row>
    <row r="1341" spans="1:26" ht="12.75" customHeight="1" x14ac:dyDescent="0.25">
      <c r="A1341" s="2">
        <v>43347.282937615702</v>
      </c>
      <c r="B1341" s="1" t="s">
        <v>557</v>
      </c>
      <c r="C1341" s="1" t="s">
        <v>558</v>
      </c>
      <c r="D1341" s="1" t="s">
        <v>40</v>
      </c>
      <c r="E1341" s="1" t="s">
        <v>559</v>
      </c>
      <c r="F1341" s="3">
        <v>2</v>
      </c>
      <c r="G1341" s="1" t="s">
        <v>29</v>
      </c>
      <c r="H1341" s="3">
        <v>9.1999999999999993</v>
      </c>
      <c r="I1341" s="3">
        <v>18.399999999999999</v>
      </c>
      <c r="J1341" s="1" t="s">
        <v>42</v>
      </c>
      <c r="L1341" s="1" t="s">
        <v>43</v>
      </c>
      <c r="M1341" s="1" t="s">
        <v>1150</v>
      </c>
      <c r="N1341" s="1" t="s">
        <v>33</v>
      </c>
      <c r="O1341" s="1" t="s">
        <v>34</v>
      </c>
      <c r="P1341" s="1" t="s">
        <v>35</v>
      </c>
      <c r="Q1341" s="1" t="s">
        <v>79</v>
      </c>
      <c r="R1341" s="1" t="s">
        <v>80</v>
      </c>
      <c r="U1341" s="1" t="s">
        <v>69</v>
      </c>
      <c r="W1341" s="1">
        <f t="shared" si="42"/>
        <v>2018</v>
      </c>
      <c r="X1341" s="1">
        <f t="shared" si="43"/>
        <v>9</v>
      </c>
      <c r="Z1341" s="3">
        <v>0</v>
      </c>
    </row>
    <row r="1342" spans="1:26" ht="12.75" customHeight="1" x14ac:dyDescent="0.25">
      <c r="A1342" s="2">
        <v>43347.282937615702</v>
      </c>
      <c r="C1342" s="1" t="s">
        <v>211</v>
      </c>
      <c r="D1342" s="1" t="s">
        <v>27</v>
      </c>
      <c r="E1342" s="1" t="s">
        <v>212</v>
      </c>
      <c r="F1342" s="3">
        <v>6</v>
      </c>
      <c r="G1342" s="1" t="s">
        <v>105</v>
      </c>
      <c r="H1342" s="3">
        <v>9.56</v>
      </c>
      <c r="I1342" s="3">
        <v>57.36</v>
      </c>
      <c r="J1342" s="1" t="s">
        <v>42</v>
      </c>
      <c r="L1342" s="1" t="s">
        <v>43</v>
      </c>
      <c r="M1342" s="1" t="s">
        <v>1150</v>
      </c>
      <c r="N1342" s="1" t="s">
        <v>33</v>
      </c>
      <c r="O1342" s="1" t="s">
        <v>34</v>
      </c>
      <c r="P1342" s="1" t="s">
        <v>35</v>
      </c>
      <c r="Q1342" s="1" t="s">
        <v>112</v>
      </c>
      <c r="R1342" s="1" t="s">
        <v>113</v>
      </c>
      <c r="U1342" s="1" t="s">
        <v>213</v>
      </c>
      <c r="W1342" s="1">
        <f t="shared" si="42"/>
        <v>2018</v>
      </c>
      <c r="X1342" s="1">
        <f t="shared" si="43"/>
        <v>9</v>
      </c>
      <c r="Z1342" s="3">
        <v>0</v>
      </c>
    </row>
    <row r="1343" spans="1:26" ht="12.75" customHeight="1" x14ac:dyDescent="0.25">
      <c r="A1343" s="2">
        <v>43347.282937615702</v>
      </c>
      <c r="C1343" s="1" t="s">
        <v>1151</v>
      </c>
      <c r="D1343" s="1" t="s">
        <v>27</v>
      </c>
      <c r="E1343" s="1" t="s">
        <v>1152</v>
      </c>
      <c r="F1343" s="3">
        <v>6</v>
      </c>
      <c r="G1343" s="1" t="s">
        <v>29</v>
      </c>
      <c r="H1343" s="3">
        <v>11.1</v>
      </c>
      <c r="I1343" s="3">
        <v>66.59</v>
      </c>
      <c r="J1343" s="1" t="s">
        <v>42</v>
      </c>
      <c r="L1343" s="1" t="s">
        <v>43</v>
      </c>
      <c r="M1343" s="1" t="s">
        <v>1150</v>
      </c>
      <c r="N1343" s="1" t="s">
        <v>33</v>
      </c>
      <c r="O1343" s="1" t="s">
        <v>34</v>
      </c>
      <c r="P1343" s="1" t="s">
        <v>35</v>
      </c>
      <c r="Q1343" s="1" t="s">
        <v>52</v>
      </c>
      <c r="R1343" s="1" t="s">
        <v>53</v>
      </c>
      <c r="U1343" s="1" t="s">
        <v>341</v>
      </c>
      <c r="W1343" s="1">
        <f t="shared" si="42"/>
        <v>2018</v>
      </c>
      <c r="X1343" s="1">
        <f t="shared" si="43"/>
        <v>9</v>
      </c>
      <c r="Z1343" s="3">
        <v>0</v>
      </c>
    </row>
    <row r="1344" spans="1:26" ht="12.75" customHeight="1" x14ac:dyDescent="0.25">
      <c r="A1344" s="2">
        <v>43347.282937615702</v>
      </c>
      <c r="C1344" s="1" t="s">
        <v>92</v>
      </c>
      <c r="D1344" s="1" t="s">
        <v>27</v>
      </c>
      <c r="E1344" s="1" t="s">
        <v>93</v>
      </c>
      <c r="F1344" s="3">
        <v>4</v>
      </c>
      <c r="G1344" s="1" t="s">
        <v>29</v>
      </c>
      <c r="H1344" s="3">
        <v>12.58</v>
      </c>
      <c r="I1344" s="3">
        <v>50.31</v>
      </c>
      <c r="J1344" s="1" t="s">
        <v>42</v>
      </c>
      <c r="L1344" s="1" t="s">
        <v>43</v>
      </c>
      <c r="M1344" s="1" t="s">
        <v>1150</v>
      </c>
      <c r="N1344" s="1" t="s">
        <v>33</v>
      </c>
      <c r="O1344" s="1" t="s">
        <v>34</v>
      </c>
      <c r="P1344" s="1" t="s">
        <v>35</v>
      </c>
      <c r="Q1344" s="1" t="s">
        <v>52</v>
      </c>
      <c r="R1344" s="1" t="s">
        <v>53</v>
      </c>
      <c r="U1344" s="1" t="s">
        <v>54</v>
      </c>
      <c r="W1344" s="1">
        <f t="shared" si="42"/>
        <v>2018</v>
      </c>
      <c r="X1344" s="1">
        <f t="shared" si="43"/>
        <v>9</v>
      </c>
      <c r="Z1344" s="3">
        <v>0</v>
      </c>
    </row>
    <row r="1345" spans="1:26" ht="12.75" customHeight="1" x14ac:dyDescent="0.25">
      <c r="A1345" s="2">
        <v>43347.282937615702</v>
      </c>
      <c r="B1345" s="1" t="s">
        <v>569</v>
      </c>
      <c r="C1345" s="1" t="s">
        <v>570</v>
      </c>
      <c r="D1345" s="1" t="s">
        <v>40</v>
      </c>
      <c r="E1345" s="1" t="s">
        <v>571</v>
      </c>
      <c r="F1345" s="3">
        <v>3</v>
      </c>
      <c r="G1345" s="1" t="s">
        <v>29</v>
      </c>
      <c r="H1345" s="3">
        <v>13.31</v>
      </c>
      <c r="I1345" s="3">
        <v>39.93</v>
      </c>
      <c r="J1345" s="1" t="s">
        <v>42</v>
      </c>
      <c r="L1345" s="1" t="s">
        <v>43</v>
      </c>
      <c r="M1345" s="1" t="s">
        <v>1150</v>
      </c>
      <c r="N1345" s="1" t="s">
        <v>33</v>
      </c>
      <c r="O1345" s="1" t="s">
        <v>34</v>
      </c>
      <c r="P1345" s="1" t="s">
        <v>35</v>
      </c>
      <c r="Q1345" s="1" t="s">
        <v>572</v>
      </c>
      <c r="R1345" s="1" t="s">
        <v>573</v>
      </c>
      <c r="U1345" s="1" t="s">
        <v>139</v>
      </c>
      <c r="W1345" s="1">
        <f t="shared" si="42"/>
        <v>2018</v>
      </c>
      <c r="X1345" s="1">
        <f t="shared" si="43"/>
        <v>9</v>
      </c>
      <c r="Z1345" s="3">
        <v>0</v>
      </c>
    </row>
    <row r="1346" spans="1:26" ht="12.75" customHeight="1" x14ac:dyDescent="0.25">
      <c r="A1346" s="2">
        <v>43347.282937615702</v>
      </c>
      <c r="B1346" s="1" t="s">
        <v>102</v>
      </c>
      <c r="C1346" s="1" t="s">
        <v>103</v>
      </c>
      <c r="D1346" s="1" t="s">
        <v>57</v>
      </c>
      <c r="E1346" s="1" t="s">
        <v>104</v>
      </c>
      <c r="F1346" s="3">
        <v>10</v>
      </c>
      <c r="G1346" s="1" t="s">
        <v>105</v>
      </c>
      <c r="H1346" s="3">
        <v>14.52</v>
      </c>
      <c r="I1346" s="3">
        <v>145.19999999999999</v>
      </c>
      <c r="J1346" s="1" t="s">
        <v>42</v>
      </c>
      <c r="L1346" s="1" t="s">
        <v>43</v>
      </c>
      <c r="M1346" s="1" t="s">
        <v>1150</v>
      </c>
      <c r="N1346" s="1" t="s">
        <v>33</v>
      </c>
      <c r="O1346" s="1" t="s">
        <v>34</v>
      </c>
      <c r="P1346" s="1" t="s">
        <v>35</v>
      </c>
      <c r="Q1346" s="1" t="s">
        <v>106</v>
      </c>
      <c r="R1346" s="1" t="s">
        <v>107</v>
      </c>
      <c r="U1346" s="1" t="s">
        <v>61</v>
      </c>
      <c r="W1346" s="1">
        <f t="shared" si="42"/>
        <v>2018</v>
      </c>
      <c r="X1346" s="1">
        <f t="shared" si="43"/>
        <v>9</v>
      </c>
      <c r="Z1346" s="3">
        <v>0</v>
      </c>
    </row>
    <row r="1347" spans="1:26" ht="12.75" customHeight="1" x14ac:dyDescent="0.25">
      <c r="A1347" s="2">
        <v>43347.282937615702</v>
      </c>
      <c r="B1347" s="1" t="s">
        <v>94</v>
      </c>
      <c r="C1347" s="1" t="s">
        <v>95</v>
      </c>
      <c r="D1347" s="1" t="s">
        <v>57</v>
      </c>
      <c r="E1347" s="1" t="s">
        <v>96</v>
      </c>
      <c r="F1347" s="3">
        <v>4</v>
      </c>
      <c r="G1347" s="1" t="s">
        <v>29</v>
      </c>
      <c r="H1347" s="3">
        <v>15.13</v>
      </c>
      <c r="I1347" s="3">
        <v>60.52</v>
      </c>
      <c r="J1347" s="1" t="s">
        <v>42</v>
      </c>
      <c r="L1347" s="1" t="s">
        <v>43</v>
      </c>
      <c r="M1347" s="1" t="s">
        <v>1150</v>
      </c>
      <c r="N1347" s="1" t="s">
        <v>33</v>
      </c>
      <c r="O1347" s="1" t="s">
        <v>34</v>
      </c>
      <c r="P1347" s="1" t="s">
        <v>35</v>
      </c>
      <c r="Q1347" s="1" t="s">
        <v>97</v>
      </c>
      <c r="R1347" s="1" t="s">
        <v>98</v>
      </c>
      <c r="U1347" s="1" t="s">
        <v>61</v>
      </c>
      <c r="W1347" s="1">
        <f t="shared" si="42"/>
        <v>2018</v>
      </c>
      <c r="X1347" s="1">
        <f t="shared" si="43"/>
        <v>9</v>
      </c>
      <c r="Z1347" s="3">
        <v>0</v>
      </c>
    </row>
    <row r="1348" spans="1:26" ht="12.75" customHeight="1" x14ac:dyDescent="0.25">
      <c r="A1348" s="2">
        <v>43347.282937615702</v>
      </c>
      <c r="B1348" s="1" t="s">
        <v>267</v>
      </c>
      <c r="C1348" s="1" t="s">
        <v>268</v>
      </c>
      <c r="D1348" s="1" t="s">
        <v>27</v>
      </c>
      <c r="E1348" s="1" t="s">
        <v>269</v>
      </c>
      <c r="F1348" s="3">
        <v>4</v>
      </c>
      <c r="G1348" s="1" t="s">
        <v>105</v>
      </c>
      <c r="H1348" s="3">
        <v>17.96</v>
      </c>
      <c r="I1348" s="3">
        <v>71.84</v>
      </c>
      <c r="J1348" s="1" t="s">
        <v>42</v>
      </c>
      <c r="L1348" s="1" t="s">
        <v>43</v>
      </c>
      <c r="M1348" s="1" t="s">
        <v>1150</v>
      </c>
      <c r="N1348" s="1" t="s">
        <v>33</v>
      </c>
      <c r="O1348" s="1" t="s">
        <v>34</v>
      </c>
      <c r="P1348" s="1" t="s">
        <v>35</v>
      </c>
      <c r="Q1348" s="1" t="s">
        <v>36</v>
      </c>
      <c r="R1348" s="1" t="s">
        <v>37</v>
      </c>
      <c r="U1348" s="1" t="s">
        <v>61</v>
      </c>
      <c r="W1348" s="1">
        <f t="shared" si="42"/>
        <v>2018</v>
      </c>
      <c r="X1348" s="1">
        <f t="shared" si="43"/>
        <v>9</v>
      </c>
      <c r="Z1348" s="3">
        <v>0</v>
      </c>
    </row>
    <row r="1349" spans="1:26" ht="12.75" customHeight="1" x14ac:dyDescent="0.25">
      <c r="A1349" s="2">
        <v>43347.282937615702</v>
      </c>
      <c r="B1349" s="1" t="s">
        <v>99</v>
      </c>
      <c r="C1349" s="1" t="s">
        <v>100</v>
      </c>
      <c r="D1349" s="1" t="s">
        <v>27</v>
      </c>
      <c r="E1349" s="1" t="s">
        <v>101</v>
      </c>
      <c r="F1349" s="3">
        <v>6</v>
      </c>
      <c r="G1349" s="1" t="s">
        <v>29</v>
      </c>
      <c r="H1349" s="3">
        <v>19.97</v>
      </c>
      <c r="I1349" s="3">
        <v>119.82</v>
      </c>
      <c r="J1349" s="1" t="s">
        <v>42</v>
      </c>
      <c r="L1349" s="1" t="s">
        <v>43</v>
      </c>
      <c r="M1349" s="1" t="s">
        <v>1150</v>
      </c>
      <c r="N1349" s="1" t="s">
        <v>33</v>
      </c>
      <c r="O1349" s="1" t="s">
        <v>34</v>
      </c>
      <c r="P1349" s="1" t="s">
        <v>35</v>
      </c>
      <c r="Q1349" s="1" t="s">
        <v>84</v>
      </c>
      <c r="R1349" s="1" t="s">
        <v>85</v>
      </c>
      <c r="U1349" s="1" t="s">
        <v>86</v>
      </c>
      <c r="W1349" s="1">
        <f t="shared" si="42"/>
        <v>2018</v>
      </c>
      <c r="X1349" s="1">
        <f t="shared" si="43"/>
        <v>9</v>
      </c>
      <c r="Z1349" s="3">
        <v>0</v>
      </c>
    </row>
    <row r="1350" spans="1:26" ht="12.75" customHeight="1" x14ac:dyDescent="0.25">
      <c r="A1350" s="2">
        <v>43347.282937615702</v>
      </c>
      <c r="C1350" s="1" t="s">
        <v>270</v>
      </c>
      <c r="D1350" s="1" t="s">
        <v>27</v>
      </c>
      <c r="E1350" s="1" t="s">
        <v>271</v>
      </c>
      <c r="F1350" s="3">
        <v>6</v>
      </c>
      <c r="G1350" s="1" t="s">
        <v>105</v>
      </c>
      <c r="H1350" s="3">
        <v>20.57</v>
      </c>
      <c r="I1350" s="3">
        <v>123.42</v>
      </c>
      <c r="J1350" s="1" t="s">
        <v>42</v>
      </c>
      <c r="L1350" s="1" t="s">
        <v>43</v>
      </c>
      <c r="M1350" s="1" t="s">
        <v>1150</v>
      </c>
      <c r="N1350" s="1" t="s">
        <v>33</v>
      </c>
      <c r="O1350" s="1" t="s">
        <v>34</v>
      </c>
      <c r="P1350" s="1" t="s">
        <v>35</v>
      </c>
      <c r="Q1350" s="1" t="s">
        <v>112</v>
      </c>
      <c r="R1350" s="1" t="s">
        <v>113</v>
      </c>
      <c r="U1350" s="1" t="s">
        <v>160</v>
      </c>
      <c r="W1350" s="1">
        <f t="shared" si="42"/>
        <v>2018</v>
      </c>
      <c r="X1350" s="1">
        <f t="shared" si="43"/>
        <v>9</v>
      </c>
      <c r="Z1350" s="3">
        <v>0</v>
      </c>
    </row>
    <row r="1351" spans="1:26" ht="12.75" customHeight="1" x14ac:dyDescent="0.25">
      <c r="A1351" s="2">
        <v>43347.282937615702</v>
      </c>
      <c r="B1351" s="1" t="s">
        <v>217</v>
      </c>
      <c r="C1351" s="1" t="s">
        <v>218</v>
      </c>
      <c r="D1351" s="1" t="s">
        <v>57</v>
      </c>
      <c r="E1351" s="1" t="s">
        <v>219</v>
      </c>
      <c r="F1351" s="3">
        <v>4</v>
      </c>
      <c r="G1351" s="1" t="s">
        <v>105</v>
      </c>
      <c r="H1351" s="3">
        <v>22.15</v>
      </c>
      <c r="I1351" s="3">
        <v>88.58</v>
      </c>
      <c r="J1351" s="1" t="s">
        <v>42</v>
      </c>
      <c r="L1351" s="1" t="s">
        <v>43</v>
      </c>
      <c r="M1351" s="1" t="s">
        <v>1150</v>
      </c>
      <c r="N1351" s="1" t="s">
        <v>33</v>
      </c>
      <c r="O1351" s="1" t="s">
        <v>34</v>
      </c>
      <c r="P1351" s="1" t="s">
        <v>35</v>
      </c>
      <c r="Q1351" s="1" t="s">
        <v>106</v>
      </c>
      <c r="R1351" s="1" t="s">
        <v>107</v>
      </c>
      <c r="U1351" s="1" t="s">
        <v>61</v>
      </c>
      <c r="W1351" s="1">
        <f t="shared" si="42"/>
        <v>2018</v>
      </c>
      <c r="X1351" s="1">
        <f t="shared" si="43"/>
        <v>9</v>
      </c>
      <c r="Z1351" s="3">
        <v>0</v>
      </c>
    </row>
    <row r="1352" spans="1:26" ht="12.75" customHeight="1" x14ac:dyDescent="0.25">
      <c r="A1352" s="2">
        <v>43347.282937615702</v>
      </c>
      <c r="C1352" s="1" t="s">
        <v>110</v>
      </c>
      <c r="D1352" s="1" t="s">
        <v>27</v>
      </c>
      <c r="E1352" s="1" t="s">
        <v>111</v>
      </c>
      <c r="F1352" s="3">
        <v>18</v>
      </c>
      <c r="G1352" s="1" t="s">
        <v>29</v>
      </c>
      <c r="H1352" s="3">
        <v>22.86</v>
      </c>
      <c r="I1352" s="3">
        <v>411.55</v>
      </c>
      <c r="J1352" s="1" t="s">
        <v>42</v>
      </c>
      <c r="L1352" s="1" t="s">
        <v>43</v>
      </c>
      <c r="M1352" s="1" t="s">
        <v>1150</v>
      </c>
      <c r="N1352" s="1" t="s">
        <v>33</v>
      </c>
      <c r="O1352" s="1" t="s">
        <v>34</v>
      </c>
      <c r="P1352" s="1" t="s">
        <v>35</v>
      </c>
      <c r="Q1352" s="1" t="s">
        <v>112</v>
      </c>
      <c r="R1352" s="1" t="s">
        <v>113</v>
      </c>
      <c r="U1352" s="1" t="s">
        <v>114</v>
      </c>
      <c r="W1352" s="1">
        <f t="shared" si="42"/>
        <v>2018</v>
      </c>
      <c r="X1352" s="1">
        <f t="shared" si="43"/>
        <v>9</v>
      </c>
      <c r="Z1352" s="3">
        <v>0</v>
      </c>
    </row>
    <row r="1353" spans="1:26" ht="12.75" customHeight="1" x14ac:dyDescent="0.25">
      <c r="A1353" s="2">
        <v>43347.282937615702</v>
      </c>
      <c r="C1353" s="1" t="s">
        <v>770</v>
      </c>
      <c r="D1353" s="1" t="s">
        <v>27</v>
      </c>
      <c r="E1353" s="1" t="s">
        <v>771</v>
      </c>
      <c r="F1353" s="3">
        <v>1</v>
      </c>
      <c r="G1353" s="1" t="s">
        <v>29</v>
      </c>
      <c r="H1353" s="3">
        <v>23.49</v>
      </c>
      <c r="I1353" s="3">
        <v>23.49</v>
      </c>
      <c r="J1353" s="1" t="s">
        <v>42</v>
      </c>
      <c r="L1353" s="1" t="s">
        <v>43</v>
      </c>
      <c r="M1353" s="1" t="s">
        <v>1150</v>
      </c>
      <c r="N1353" s="1" t="s">
        <v>33</v>
      </c>
      <c r="O1353" s="1" t="s">
        <v>34</v>
      </c>
      <c r="P1353" s="1" t="s">
        <v>35</v>
      </c>
      <c r="Q1353" s="1" t="s">
        <v>112</v>
      </c>
      <c r="R1353" s="1" t="s">
        <v>113</v>
      </c>
      <c r="W1353" s="1">
        <f t="shared" si="42"/>
        <v>2018</v>
      </c>
      <c r="X1353" s="1">
        <f t="shared" si="43"/>
        <v>9</v>
      </c>
      <c r="Z1353" s="3">
        <v>0</v>
      </c>
    </row>
    <row r="1354" spans="1:26" ht="12.75" customHeight="1" x14ac:dyDescent="0.25">
      <c r="A1354" s="2">
        <v>43347.282937615702</v>
      </c>
      <c r="B1354" s="1" t="s">
        <v>115</v>
      </c>
      <c r="C1354" s="1" t="s">
        <v>116</v>
      </c>
      <c r="D1354" s="1" t="s">
        <v>27</v>
      </c>
      <c r="E1354" s="1" t="s">
        <v>117</v>
      </c>
      <c r="F1354" s="3">
        <v>10</v>
      </c>
      <c r="G1354" s="1" t="s">
        <v>29</v>
      </c>
      <c r="H1354" s="3">
        <v>27.69</v>
      </c>
      <c r="I1354" s="3">
        <v>276.89999999999998</v>
      </c>
      <c r="J1354" s="1" t="s">
        <v>42</v>
      </c>
      <c r="L1354" s="1" t="s">
        <v>43</v>
      </c>
      <c r="M1354" s="1" t="s">
        <v>1150</v>
      </c>
      <c r="N1354" s="1" t="s">
        <v>33</v>
      </c>
      <c r="O1354" s="1" t="s">
        <v>34</v>
      </c>
      <c r="P1354" s="1" t="s">
        <v>35</v>
      </c>
      <c r="Q1354" s="1" t="s">
        <v>84</v>
      </c>
      <c r="R1354" s="1" t="s">
        <v>85</v>
      </c>
      <c r="U1354" s="1" t="s">
        <v>86</v>
      </c>
      <c r="W1354" s="1">
        <f t="shared" si="42"/>
        <v>2018</v>
      </c>
      <c r="X1354" s="1">
        <f t="shared" si="43"/>
        <v>9</v>
      </c>
      <c r="Z1354" s="3">
        <v>0</v>
      </c>
    </row>
    <row r="1355" spans="1:26" ht="12.75" customHeight="1" x14ac:dyDescent="0.25">
      <c r="A1355" s="2">
        <v>43347.282937615702</v>
      </c>
      <c r="B1355" s="1" t="s">
        <v>124</v>
      </c>
      <c r="C1355" s="1" t="s">
        <v>125</v>
      </c>
      <c r="D1355" s="1" t="s">
        <v>40</v>
      </c>
      <c r="E1355" s="1" t="s">
        <v>126</v>
      </c>
      <c r="F1355" s="3">
        <v>1</v>
      </c>
      <c r="G1355" s="1" t="s">
        <v>29</v>
      </c>
      <c r="H1355" s="3">
        <v>29.31</v>
      </c>
      <c r="I1355" s="3">
        <v>29.31</v>
      </c>
      <c r="J1355" s="1" t="s">
        <v>42</v>
      </c>
      <c r="L1355" s="1" t="s">
        <v>43</v>
      </c>
      <c r="M1355" s="1" t="s">
        <v>1150</v>
      </c>
      <c r="N1355" s="1" t="s">
        <v>33</v>
      </c>
      <c r="O1355" s="1" t="s">
        <v>34</v>
      </c>
      <c r="P1355" s="1" t="s">
        <v>35</v>
      </c>
      <c r="Q1355" s="1" t="s">
        <v>90</v>
      </c>
      <c r="R1355" s="1" t="s">
        <v>91</v>
      </c>
      <c r="U1355" s="1" t="s">
        <v>69</v>
      </c>
      <c r="W1355" s="1">
        <f t="shared" si="42"/>
        <v>2018</v>
      </c>
      <c r="X1355" s="1">
        <f t="shared" si="43"/>
        <v>9</v>
      </c>
      <c r="Z1355" s="3">
        <v>0</v>
      </c>
    </row>
    <row r="1356" spans="1:26" ht="12.75" customHeight="1" x14ac:dyDescent="0.25">
      <c r="A1356" s="2">
        <v>43347.282937615702</v>
      </c>
      <c r="B1356" s="1" t="s">
        <v>118</v>
      </c>
      <c r="C1356" s="1" t="s">
        <v>119</v>
      </c>
      <c r="D1356" s="1" t="s">
        <v>57</v>
      </c>
      <c r="E1356" s="1" t="s">
        <v>120</v>
      </c>
      <c r="F1356" s="3">
        <v>4</v>
      </c>
      <c r="G1356" s="1" t="s">
        <v>29</v>
      </c>
      <c r="H1356" s="3">
        <v>33.090000000000003</v>
      </c>
      <c r="I1356" s="3">
        <v>132.37</v>
      </c>
      <c r="J1356" s="1" t="s">
        <v>42</v>
      </c>
      <c r="L1356" s="1" t="s">
        <v>43</v>
      </c>
      <c r="M1356" s="1" t="s">
        <v>1150</v>
      </c>
      <c r="N1356" s="1" t="s">
        <v>33</v>
      </c>
      <c r="O1356" s="1" t="s">
        <v>34</v>
      </c>
      <c r="P1356" s="1" t="s">
        <v>35</v>
      </c>
      <c r="Q1356" s="1" t="s">
        <v>121</v>
      </c>
      <c r="R1356" s="1" t="s">
        <v>122</v>
      </c>
      <c r="U1356" s="1" t="s">
        <v>123</v>
      </c>
      <c r="W1356" s="1">
        <f t="shared" si="42"/>
        <v>2018</v>
      </c>
      <c r="X1356" s="1">
        <f t="shared" si="43"/>
        <v>9</v>
      </c>
      <c r="Z1356" s="3">
        <v>0</v>
      </c>
    </row>
    <row r="1357" spans="1:26" ht="12.75" customHeight="1" x14ac:dyDescent="0.25">
      <c r="A1357" s="2">
        <v>43347.282937615702</v>
      </c>
      <c r="B1357" s="1" t="s">
        <v>274</v>
      </c>
      <c r="C1357" s="1" t="s">
        <v>275</v>
      </c>
      <c r="D1357" s="1" t="s">
        <v>57</v>
      </c>
      <c r="E1357" s="1" t="s">
        <v>276</v>
      </c>
      <c r="F1357" s="3">
        <v>1</v>
      </c>
      <c r="G1357" s="1" t="s">
        <v>29</v>
      </c>
      <c r="H1357" s="3">
        <v>37.51</v>
      </c>
      <c r="I1357" s="3">
        <v>37.51</v>
      </c>
      <c r="J1357" s="1" t="s">
        <v>42</v>
      </c>
      <c r="L1357" s="1" t="s">
        <v>43</v>
      </c>
      <c r="M1357" s="1" t="s">
        <v>1150</v>
      </c>
      <c r="N1357" s="1" t="s">
        <v>33</v>
      </c>
      <c r="O1357" s="1" t="s">
        <v>34</v>
      </c>
      <c r="P1357" s="1" t="s">
        <v>35</v>
      </c>
      <c r="Q1357" s="1" t="s">
        <v>59</v>
      </c>
      <c r="R1357" s="1" t="s">
        <v>60</v>
      </c>
      <c r="U1357" s="1" t="s">
        <v>61</v>
      </c>
      <c r="W1357" s="1">
        <f t="shared" si="42"/>
        <v>2018</v>
      </c>
      <c r="X1357" s="1">
        <f t="shared" si="43"/>
        <v>9</v>
      </c>
      <c r="Z1357" s="3">
        <v>0</v>
      </c>
    </row>
    <row r="1358" spans="1:26" ht="12.75" customHeight="1" x14ac:dyDescent="0.25">
      <c r="A1358" s="2">
        <v>43347.282937615702</v>
      </c>
      <c r="B1358" s="1" t="s">
        <v>155</v>
      </c>
      <c r="C1358" s="1" t="s">
        <v>156</v>
      </c>
      <c r="D1358" s="1" t="s">
        <v>57</v>
      </c>
      <c r="E1358" s="1" t="s">
        <v>157</v>
      </c>
      <c r="F1358" s="3">
        <v>1</v>
      </c>
      <c r="G1358" s="1" t="s">
        <v>29</v>
      </c>
      <c r="H1358" s="3">
        <v>54.45</v>
      </c>
      <c r="I1358" s="3">
        <v>54.45</v>
      </c>
      <c r="J1358" s="1" t="s">
        <v>42</v>
      </c>
      <c r="L1358" s="1" t="s">
        <v>43</v>
      </c>
      <c r="M1358" s="1" t="s">
        <v>1150</v>
      </c>
      <c r="N1358" s="1" t="s">
        <v>33</v>
      </c>
      <c r="O1358" s="1" t="s">
        <v>34</v>
      </c>
      <c r="P1358" s="1" t="s">
        <v>35</v>
      </c>
      <c r="Q1358" s="1" t="s">
        <v>59</v>
      </c>
      <c r="R1358" s="1" t="s">
        <v>60</v>
      </c>
      <c r="U1358" s="1" t="s">
        <v>61</v>
      </c>
      <c r="W1358" s="1">
        <f t="shared" si="42"/>
        <v>2018</v>
      </c>
      <c r="X1358" s="1">
        <f t="shared" si="43"/>
        <v>9</v>
      </c>
      <c r="Z1358" s="3">
        <v>0</v>
      </c>
    </row>
    <row r="1359" spans="1:26" ht="12.75" customHeight="1" x14ac:dyDescent="0.25">
      <c r="A1359" s="2">
        <v>43347.282937615702</v>
      </c>
      <c r="C1359" s="1" t="s">
        <v>349</v>
      </c>
      <c r="D1359" s="1" t="s">
        <v>27</v>
      </c>
      <c r="E1359" s="1" t="s">
        <v>350</v>
      </c>
      <c r="F1359" s="3">
        <v>1</v>
      </c>
      <c r="G1359" s="1" t="s">
        <v>29</v>
      </c>
      <c r="H1359" s="3">
        <v>54.45</v>
      </c>
      <c r="I1359" s="3">
        <v>54.45</v>
      </c>
      <c r="J1359" s="1" t="s">
        <v>42</v>
      </c>
      <c r="L1359" s="1" t="s">
        <v>43</v>
      </c>
      <c r="M1359" s="1" t="s">
        <v>1150</v>
      </c>
      <c r="N1359" s="1" t="s">
        <v>33</v>
      </c>
      <c r="O1359" s="1" t="s">
        <v>34</v>
      </c>
      <c r="P1359" s="1" t="s">
        <v>35</v>
      </c>
      <c r="Q1359" s="1" t="s">
        <v>52</v>
      </c>
      <c r="R1359" s="1" t="s">
        <v>53</v>
      </c>
      <c r="U1359" s="1" t="s">
        <v>54</v>
      </c>
      <c r="W1359" s="1">
        <f t="shared" si="42"/>
        <v>2018</v>
      </c>
      <c r="X1359" s="1">
        <f t="shared" si="43"/>
        <v>9</v>
      </c>
      <c r="Z1359" s="3">
        <v>0</v>
      </c>
    </row>
    <row r="1360" spans="1:26" ht="12.75" customHeight="1" x14ac:dyDescent="0.25">
      <c r="A1360" s="2">
        <v>43347.282937615702</v>
      </c>
      <c r="C1360" s="1" t="s">
        <v>158</v>
      </c>
      <c r="D1360" s="1" t="s">
        <v>27</v>
      </c>
      <c r="E1360" s="1" t="s">
        <v>159</v>
      </c>
      <c r="F1360" s="3">
        <v>1</v>
      </c>
      <c r="G1360" s="1" t="s">
        <v>105</v>
      </c>
      <c r="H1360" s="3">
        <v>57.71</v>
      </c>
      <c r="I1360" s="3">
        <v>57.71</v>
      </c>
      <c r="J1360" s="1" t="s">
        <v>42</v>
      </c>
      <c r="L1360" s="1" t="s">
        <v>43</v>
      </c>
      <c r="M1360" s="1" t="s">
        <v>1150</v>
      </c>
      <c r="N1360" s="1" t="s">
        <v>33</v>
      </c>
      <c r="O1360" s="1" t="s">
        <v>34</v>
      </c>
      <c r="P1360" s="1" t="s">
        <v>35</v>
      </c>
      <c r="Q1360" s="1" t="s">
        <v>112</v>
      </c>
      <c r="R1360" s="1" t="s">
        <v>113</v>
      </c>
      <c r="U1360" s="1" t="s">
        <v>160</v>
      </c>
      <c r="W1360" s="1">
        <f t="shared" si="42"/>
        <v>2018</v>
      </c>
      <c r="X1360" s="1">
        <f t="shared" si="43"/>
        <v>9</v>
      </c>
      <c r="Z1360" s="3">
        <v>0</v>
      </c>
    </row>
    <row r="1361" spans="1:26" ht="12.75" customHeight="1" x14ac:dyDescent="0.25">
      <c r="A1361" s="2">
        <v>43347.282937615702</v>
      </c>
      <c r="B1361" s="1" t="s">
        <v>560</v>
      </c>
      <c r="C1361" s="1" t="s">
        <v>561</v>
      </c>
      <c r="D1361" s="1" t="s">
        <v>57</v>
      </c>
      <c r="E1361" s="1" t="s">
        <v>562</v>
      </c>
      <c r="F1361" s="3">
        <v>1</v>
      </c>
      <c r="G1361" s="1" t="s">
        <v>29</v>
      </c>
      <c r="H1361" s="3">
        <v>59.13</v>
      </c>
      <c r="I1361" s="3">
        <v>59.13</v>
      </c>
      <c r="J1361" s="1" t="s">
        <v>42</v>
      </c>
      <c r="L1361" s="1" t="s">
        <v>43</v>
      </c>
      <c r="M1361" s="1" t="s">
        <v>1150</v>
      </c>
      <c r="N1361" s="1" t="s">
        <v>33</v>
      </c>
      <c r="O1361" s="1" t="s">
        <v>34</v>
      </c>
      <c r="P1361" s="1" t="s">
        <v>35</v>
      </c>
      <c r="Q1361" s="1" t="s">
        <v>59</v>
      </c>
      <c r="R1361" s="1" t="s">
        <v>60</v>
      </c>
      <c r="U1361" s="1" t="s">
        <v>61</v>
      </c>
      <c r="W1361" s="1">
        <f t="shared" si="42"/>
        <v>2018</v>
      </c>
      <c r="X1361" s="1">
        <f t="shared" si="43"/>
        <v>9</v>
      </c>
      <c r="Z1361" s="3">
        <v>0</v>
      </c>
    </row>
    <row r="1362" spans="1:26" ht="12.75" customHeight="1" x14ac:dyDescent="0.25">
      <c r="A1362" s="2">
        <v>43347.282937615702</v>
      </c>
      <c r="C1362" s="1" t="s">
        <v>285</v>
      </c>
      <c r="D1362" s="1" t="s">
        <v>40</v>
      </c>
      <c r="E1362" s="1" t="s">
        <v>286</v>
      </c>
      <c r="F1362" s="3">
        <v>7</v>
      </c>
      <c r="G1362" s="1" t="s">
        <v>105</v>
      </c>
      <c r="H1362" s="3">
        <v>60.5</v>
      </c>
      <c r="I1362" s="3">
        <v>423.5</v>
      </c>
      <c r="J1362" s="1" t="s">
        <v>42</v>
      </c>
      <c r="L1362" s="1" t="s">
        <v>43</v>
      </c>
      <c r="M1362" s="1" t="s">
        <v>1150</v>
      </c>
      <c r="N1362" s="1" t="s">
        <v>33</v>
      </c>
      <c r="O1362" s="1" t="s">
        <v>34</v>
      </c>
      <c r="P1362" s="1" t="s">
        <v>35</v>
      </c>
      <c r="Q1362" s="1" t="s">
        <v>181</v>
      </c>
      <c r="R1362" s="1" t="s">
        <v>182</v>
      </c>
      <c r="U1362" s="1" t="s">
        <v>288</v>
      </c>
      <c r="W1362" s="1">
        <f t="shared" si="42"/>
        <v>2018</v>
      </c>
      <c r="X1362" s="1">
        <f t="shared" si="43"/>
        <v>9</v>
      </c>
      <c r="Z1362" s="3">
        <v>0</v>
      </c>
    </row>
    <row r="1363" spans="1:26" ht="12.75" customHeight="1" x14ac:dyDescent="0.25">
      <c r="A1363" s="2">
        <v>43347.282937615702</v>
      </c>
      <c r="C1363" s="1" t="s">
        <v>26</v>
      </c>
      <c r="D1363" s="1" t="s">
        <v>27</v>
      </c>
      <c r="E1363" s="1" t="s">
        <v>28</v>
      </c>
      <c r="F1363" s="3">
        <v>1</v>
      </c>
      <c r="G1363" s="1" t="s">
        <v>29</v>
      </c>
      <c r="H1363" s="3">
        <v>67.760000000000005</v>
      </c>
      <c r="I1363" s="3">
        <v>67.760000000000005</v>
      </c>
      <c r="J1363" s="1" t="s">
        <v>42</v>
      </c>
      <c r="L1363" s="1" t="s">
        <v>43</v>
      </c>
      <c r="M1363" s="1" t="s">
        <v>1150</v>
      </c>
      <c r="N1363" s="1" t="s">
        <v>33</v>
      </c>
      <c r="O1363" s="1" t="s">
        <v>34</v>
      </c>
      <c r="P1363" s="1" t="s">
        <v>35</v>
      </c>
      <c r="Q1363" s="1" t="s">
        <v>36</v>
      </c>
      <c r="R1363" s="1" t="s">
        <v>37</v>
      </c>
      <c r="W1363" s="1">
        <f t="shared" si="42"/>
        <v>2018</v>
      </c>
      <c r="X1363" s="1">
        <f t="shared" si="43"/>
        <v>9</v>
      </c>
      <c r="Z1363" s="3">
        <v>0</v>
      </c>
    </row>
    <row r="1364" spans="1:26" ht="12.75" customHeight="1" x14ac:dyDescent="0.25">
      <c r="A1364" s="2">
        <v>43347.282937615702</v>
      </c>
      <c r="C1364" s="1" t="s">
        <v>1153</v>
      </c>
      <c r="D1364" s="1" t="s">
        <v>40</v>
      </c>
      <c r="E1364" s="1" t="s">
        <v>1154</v>
      </c>
      <c r="F1364" s="3">
        <v>1</v>
      </c>
      <c r="G1364" s="1" t="s">
        <v>29</v>
      </c>
      <c r="H1364" s="3">
        <v>69.2</v>
      </c>
      <c r="I1364" s="3">
        <v>69.2</v>
      </c>
      <c r="J1364" s="1" t="s">
        <v>42</v>
      </c>
      <c r="L1364" s="1" t="s">
        <v>43</v>
      </c>
      <c r="M1364" s="1" t="s">
        <v>1150</v>
      </c>
      <c r="N1364" s="1" t="s">
        <v>33</v>
      </c>
      <c r="O1364" s="1" t="s">
        <v>34</v>
      </c>
      <c r="P1364" s="1" t="s">
        <v>35</v>
      </c>
      <c r="Q1364" s="1" t="s">
        <v>79</v>
      </c>
      <c r="R1364" s="1" t="s">
        <v>80</v>
      </c>
      <c r="U1364" s="1" t="s">
        <v>829</v>
      </c>
      <c r="W1364" s="1">
        <f t="shared" si="42"/>
        <v>2018</v>
      </c>
      <c r="X1364" s="1">
        <f t="shared" si="43"/>
        <v>9</v>
      </c>
      <c r="Z1364" s="3">
        <v>0</v>
      </c>
    </row>
    <row r="1365" spans="1:26" ht="12.75" customHeight="1" x14ac:dyDescent="0.25">
      <c r="A1365" s="2">
        <v>43347.282937615702</v>
      </c>
      <c r="C1365" s="1" t="s">
        <v>165</v>
      </c>
      <c r="D1365" s="1" t="s">
        <v>27</v>
      </c>
      <c r="E1365" s="1" t="s">
        <v>166</v>
      </c>
      <c r="F1365" s="3">
        <v>1</v>
      </c>
      <c r="G1365" s="1" t="s">
        <v>29</v>
      </c>
      <c r="H1365" s="3">
        <v>78</v>
      </c>
      <c r="I1365" s="3">
        <v>78</v>
      </c>
      <c r="J1365" s="1" t="s">
        <v>42</v>
      </c>
      <c r="L1365" s="1" t="s">
        <v>43</v>
      </c>
      <c r="M1365" s="1" t="s">
        <v>1150</v>
      </c>
      <c r="N1365" s="1" t="s">
        <v>33</v>
      </c>
      <c r="O1365" s="1" t="s">
        <v>34</v>
      </c>
      <c r="P1365" s="1" t="s">
        <v>35</v>
      </c>
      <c r="Q1365" s="1" t="s">
        <v>112</v>
      </c>
      <c r="R1365" s="1" t="s">
        <v>113</v>
      </c>
      <c r="U1365" s="1" t="s">
        <v>167</v>
      </c>
      <c r="W1365" s="1">
        <f t="shared" si="42"/>
        <v>2018</v>
      </c>
      <c r="X1365" s="1">
        <f t="shared" si="43"/>
        <v>9</v>
      </c>
      <c r="Z1365" s="3">
        <v>0</v>
      </c>
    </row>
    <row r="1366" spans="1:26" ht="12.75" customHeight="1" x14ac:dyDescent="0.25">
      <c r="A1366" s="2">
        <v>43347.282937615702</v>
      </c>
      <c r="B1366" s="1" t="s">
        <v>435</v>
      </c>
      <c r="C1366" s="1" t="s">
        <v>436</v>
      </c>
      <c r="D1366" s="1" t="s">
        <v>40</v>
      </c>
      <c r="E1366" s="1" t="s">
        <v>437</v>
      </c>
      <c r="F1366" s="3">
        <v>1</v>
      </c>
      <c r="G1366" s="1" t="s">
        <v>29</v>
      </c>
      <c r="H1366" s="3">
        <v>145.19999999999999</v>
      </c>
      <c r="I1366" s="3">
        <v>145.19999999999999</v>
      </c>
      <c r="J1366" s="1" t="s">
        <v>42</v>
      </c>
      <c r="L1366" s="1" t="s">
        <v>43</v>
      </c>
      <c r="M1366" s="1" t="s">
        <v>1150</v>
      </c>
      <c r="N1366" s="1" t="s">
        <v>33</v>
      </c>
      <c r="O1366" s="1" t="s">
        <v>34</v>
      </c>
      <c r="P1366" s="1" t="s">
        <v>35</v>
      </c>
      <c r="Q1366" s="1" t="s">
        <v>282</v>
      </c>
      <c r="R1366" s="1" t="s">
        <v>283</v>
      </c>
      <c r="U1366" s="1" t="s">
        <v>193</v>
      </c>
      <c r="W1366" s="1">
        <f t="shared" si="42"/>
        <v>2018</v>
      </c>
      <c r="X1366" s="1">
        <f t="shared" si="43"/>
        <v>9</v>
      </c>
      <c r="Z1366" s="3">
        <v>0</v>
      </c>
    </row>
    <row r="1367" spans="1:26" ht="12.75" customHeight="1" x14ac:dyDescent="0.25">
      <c r="A1367" s="2">
        <v>43347.282937615702</v>
      </c>
      <c r="B1367" s="1" t="s">
        <v>452</v>
      </c>
      <c r="C1367" s="1" t="s">
        <v>453</v>
      </c>
      <c r="D1367" s="1" t="s">
        <v>57</v>
      </c>
      <c r="E1367" s="1" t="s">
        <v>454</v>
      </c>
      <c r="F1367" s="3">
        <v>2</v>
      </c>
      <c r="G1367" s="1" t="s">
        <v>29</v>
      </c>
      <c r="H1367" s="3">
        <v>151.19999999999999</v>
      </c>
      <c r="I1367" s="3">
        <v>302.39999999999998</v>
      </c>
      <c r="J1367" s="1" t="s">
        <v>42</v>
      </c>
      <c r="L1367" s="1" t="s">
        <v>43</v>
      </c>
      <c r="M1367" s="1" t="s">
        <v>1150</v>
      </c>
      <c r="N1367" s="1" t="s">
        <v>33</v>
      </c>
      <c r="O1367" s="1" t="s">
        <v>34</v>
      </c>
      <c r="P1367" s="1" t="s">
        <v>35</v>
      </c>
      <c r="Q1367" s="1" t="s">
        <v>59</v>
      </c>
      <c r="R1367" s="1" t="s">
        <v>60</v>
      </c>
      <c r="U1367" s="1" t="s">
        <v>61</v>
      </c>
      <c r="W1367" s="1">
        <f t="shared" si="42"/>
        <v>2018</v>
      </c>
      <c r="X1367" s="1">
        <f t="shared" si="43"/>
        <v>9</v>
      </c>
      <c r="Z1367" s="3">
        <v>0</v>
      </c>
    </row>
    <row r="1368" spans="1:26" ht="12.75" customHeight="1" x14ac:dyDescent="0.25">
      <c r="A1368" s="2">
        <v>43347.282937615702</v>
      </c>
      <c r="C1368" s="1" t="s">
        <v>581</v>
      </c>
      <c r="D1368" s="1" t="s">
        <v>40</v>
      </c>
      <c r="E1368" s="1" t="s">
        <v>582</v>
      </c>
      <c r="F1368" s="3">
        <v>2</v>
      </c>
      <c r="G1368" s="1" t="s">
        <v>29</v>
      </c>
      <c r="H1368" s="3">
        <v>325.27999999999997</v>
      </c>
      <c r="I1368" s="3">
        <v>650.55999999999995</v>
      </c>
      <c r="J1368" s="1" t="s">
        <v>42</v>
      </c>
      <c r="L1368" s="1" t="s">
        <v>43</v>
      </c>
      <c r="M1368" s="1" t="s">
        <v>1150</v>
      </c>
      <c r="N1368" s="1" t="s">
        <v>33</v>
      </c>
      <c r="O1368" s="1" t="s">
        <v>34</v>
      </c>
      <c r="P1368" s="1" t="s">
        <v>35</v>
      </c>
      <c r="Q1368" s="1" t="s">
        <v>181</v>
      </c>
      <c r="R1368" s="1" t="s">
        <v>182</v>
      </c>
      <c r="U1368" s="1" t="s">
        <v>583</v>
      </c>
      <c r="W1368" s="1">
        <f t="shared" si="42"/>
        <v>2018</v>
      </c>
      <c r="X1368" s="1">
        <f t="shared" si="43"/>
        <v>9</v>
      </c>
      <c r="Z1368" s="3">
        <v>0</v>
      </c>
    </row>
    <row r="1369" spans="1:26" ht="12.75" customHeight="1" x14ac:dyDescent="0.25">
      <c r="A1369" s="2">
        <v>43347.282937615702</v>
      </c>
      <c r="B1369" s="1" t="s">
        <v>232</v>
      </c>
      <c r="C1369" s="1" t="s">
        <v>233</v>
      </c>
      <c r="D1369" s="1" t="s">
        <v>27</v>
      </c>
      <c r="E1369" s="1" t="s">
        <v>234</v>
      </c>
      <c r="F1369" s="3">
        <v>1</v>
      </c>
      <c r="G1369" s="1" t="s">
        <v>105</v>
      </c>
      <c r="H1369" s="3">
        <v>326.7</v>
      </c>
      <c r="I1369" s="3">
        <v>326.7</v>
      </c>
      <c r="J1369" s="1" t="s">
        <v>42</v>
      </c>
      <c r="L1369" s="1" t="s">
        <v>43</v>
      </c>
      <c r="M1369" s="1" t="s">
        <v>1150</v>
      </c>
      <c r="N1369" s="1" t="s">
        <v>33</v>
      </c>
      <c r="O1369" s="1" t="s">
        <v>34</v>
      </c>
      <c r="P1369" s="1" t="s">
        <v>35</v>
      </c>
      <c r="Q1369" s="1" t="s">
        <v>112</v>
      </c>
      <c r="R1369" s="1" t="s">
        <v>113</v>
      </c>
      <c r="U1369" s="1" t="s">
        <v>164</v>
      </c>
      <c r="W1369" s="1">
        <f t="shared" si="42"/>
        <v>2018</v>
      </c>
      <c r="X1369" s="1">
        <f t="shared" si="43"/>
        <v>9</v>
      </c>
      <c r="Z1369" s="3">
        <v>0</v>
      </c>
    </row>
    <row r="1370" spans="1:26" ht="12.75" customHeight="1" x14ac:dyDescent="0.25">
      <c r="A1370" s="2">
        <v>43347.282937615702</v>
      </c>
      <c r="B1370" s="1" t="s">
        <v>190</v>
      </c>
      <c r="C1370" s="1" t="s">
        <v>191</v>
      </c>
      <c r="D1370" s="1" t="s">
        <v>27</v>
      </c>
      <c r="E1370" s="1" t="s">
        <v>192</v>
      </c>
      <c r="F1370" s="3">
        <v>1</v>
      </c>
      <c r="G1370" s="1" t="s">
        <v>29</v>
      </c>
      <c r="H1370" s="3">
        <v>716.32</v>
      </c>
      <c r="I1370" s="3">
        <v>716.32</v>
      </c>
      <c r="J1370" s="1" t="s">
        <v>42</v>
      </c>
      <c r="L1370" s="1" t="s">
        <v>43</v>
      </c>
      <c r="M1370" s="1" t="s">
        <v>1150</v>
      </c>
      <c r="N1370" s="1" t="s">
        <v>33</v>
      </c>
      <c r="O1370" s="1" t="s">
        <v>34</v>
      </c>
      <c r="P1370" s="1" t="s">
        <v>35</v>
      </c>
      <c r="Q1370" s="1" t="s">
        <v>36</v>
      </c>
      <c r="R1370" s="1" t="s">
        <v>37</v>
      </c>
      <c r="U1370" s="1" t="s">
        <v>193</v>
      </c>
      <c r="W1370" s="1">
        <f t="shared" ref="W1370:W1433" si="44">YEAR(A1370)</f>
        <v>2018</v>
      </c>
      <c r="X1370" s="1">
        <f t="shared" ref="X1370:X1433" si="45">MONTH(A1370)</f>
        <v>9</v>
      </c>
      <c r="Z1370" s="3">
        <v>0</v>
      </c>
    </row>
    <row r="1371" spans="1:26" ht="12.75" customHeight="1" x14ac:dyDescent="0.25">
      <c r="A1371" s="2">
        <v>43347.282937615702</v>
      </c>
      <c r="B1371" s="1" t="s">
        <v>194</v>
      </c>
      <c r="C1371" s="1" t="s">
        <v>195</v>
      </c>
      <c r="D1371" s="1" t="s">
        <v>27</v>
      </c>
      <c r="E1371" s="1" t="s">
        <v>196</v>
      </c>
      <c r="F1371" s="3">
        <v>1</v>
      </c>
      <c r="G1371" s="1" t="s">
        <v>29</v>
      </c>
      <c r="H1371" s="3">
        <v>738.1</v>
      </c>
      <c r="I1371" s="3">
        <v>738.1</v>
      </c>
      <c r="J1371" s="1" t="s">
        <v>42</v>
      </c>
      <c r="L1371" s="1" t="s">
        <v>43</v>
      </c>
      <c r="M1371" s="1" t="s">
        <v>1150</v>
      </c>
      <c r="N1371" s="1" t="s">
        <v>33</v>
      </c>
      <c r="O1371" s="1" t="s">
        <v>34</v>
      </c>
      <c r="P1371" s="1" t="s">
        <v>35</v>
      </c>
      <c r="Q1371" s="1" t="s">
        <v>36</v>
      </c>
      <c r="R1371" s="1" t="s">
        <v>37</v>
      </c>
      <c r="U1371" s="1" t="s">
        <v>193</v>
      </c>
      <c r="W1371" s="1">
        <f t="shared" si="44"/>
        <v>2018</v>
      </c>
      <c r="X1371" s="1">
        <f t="shared" si="45"/>
        <v>9</v>
      </c>
      <c r="Z1371" s="3">
        <v>0</v>
      </c>
    </row>
    <row r="1372" spans="1:26" ht="12.75" customHeight="1" x14ac:dyDescent="0.25">
      <c r="A1372" s="2">
        <v>43347.2845941782</v>
      </c>
      <c r="B1372" s="1" t="s">
        <v>197</v>
      </c>
      <c r="C1372" s="1" t="s">
        <v>198</v>
      </c>
      <c r="D1372" s="1" t="s">
        <v>150</v>
      </c>
      <c r="E1372" s="1" t="s">
        <v>199</v>
      </c>
      <c r="F1372" s="3">
        <v>100</v>
      </c>
      <c r="G1372" s="1" t="s">
        <v>29</v>
      </c>
      <c r="H1372" s="3">
        <v>0.23</v>
      </c>
      <c r="I1372" s="3">
        <v>22.69</v>
      </c>
      <c r="J1372" s="1" t="s">
        <v>200</v>
      </c>
      <c r="L1372" s="1" t="s">
        <v>201</v>
      </c>
      <c r="M1372" s="1" t="s">
        <v>1155</v>
      </c>
      <c r="N1372" s="1" t="s">
        <v>33</v>
      </c>
      <c r="O1372" s="1" t="s">
        <v>34</v>
      </c>
      <c r="P1372" s="1" t="s">
        <v>35</v>
      </c>
      <c r="Q1372" s="1" t="s">
        <v>152</v>
      </c>
      <c r="R1372" s="1" t="s">
        <v>153</v>
      </c>
      <c r="U1372" s="1" t="s">
        <v>203</v>
      </c>
      <c r="W1372" s="1">
        <f t="shared" si="44"/>
        <v>2018</v>
      </c>
      <c r="X1372" s="1">
        <f t="shared" si="45"/>
        <v>9</v>
      </c>
      <c r="Z1372" s="3">
        <v>0</v>
      </c>
    </row>
    <row r="1373" spans="1:26" ht="12.75" customHeight="1" x14ac:dyDescent="0.25">
      <c r="A1373" s="2">
        <v>43347.2845941782</v>
      </c>
      <c r="C1373" s="1" t="s">
        <v>324</v>
      </c>
      <c r="D1373" s="1" t="s">
        <v>40</v>
      </c>
      <c r="E1373" s="1" t="s">
        <v>325</v>
      </c>
      <c r="F1373" s="3">
        <v>50</v>
      </c>
      <c r="G1373" s="1" t="s">
        <v>29</v>
      </c>
      <c r="H1373" s="3">
        <v>0.55000000000000004</v>
      </c>
      <c r="I1373" s="3">
        <v>27.5</v>
      </c>
      <c r="J1373" s="1" t="s">
        <v>200</v>
      </c>
      <c r="L1373" s="1" t="s">
        <v>201</v>
      </c>
      <c r="M1373" s="1" t="s">
        <v>1155</v>
      </c>
      <c r="N1373" s="1" t="s">
        <v>33</v>
      </c>
      <c r="O1373" s="1" t="s">
        <v>34</v>
      </c>
      <c r="P1373" s="1" t="s">
        <v>35</v>
      </c>
      <c r="Q1373" s="1" t="s">
        <v>67</v>
      </c>
      <c r="R1373" s="1" t="s">
        <v>68</v>
      </c>
      <c r="U1373" s="1" t="s">
        <v>326</v>
      </c>
      <c r="W1373" s="1">
        <f t="shared" si="44"/>
        <v>2018</v>
      </c>
      <c r="X1373" s="1">
        <f t="shared" si="45"/>
        <v>9</v>
      </c>
      <c r="Z1373" s="3">
        <v>0</v>
      </c>
    </row>
    <row r="1374" spans="1:26" ht="12.75" customHeight="1" x14ac:dyDescent="0.25">
      <c r="A1374" s="2">
        <v>43347.2845941782</v>
      </c>
      <c r="B1374" s="1" t="s">
        <v>1156</v>
      </c>
      <c r="C1374" s="1" t="s">
        <v>1157</v>
      </c>
      <c r="D1374" s="1" t="s">
        <v>40</v>
      </c>
      <c r="E1374" s="1" t="s">
        <v>1158</v>
      </c>
      <c r="F1374" s="3">
        <v>50</v>
      </c>
      <c r="G1374" s="1" t="s">
        <v>29</v>
      </c>
      <c r="H1374" s="3">
        <v>0.73</v>
      </c>
      <c r="I1374" s="3">
        <v>36.299999999999997</v>
      </c>
      <c r="J1374" s="1" t="s">
        <v>200</v>
      </c>
      <c r="L1374" s="1" t="s">
        <v>201</v>
      </c>
      <c r="M1374" s="1" t="s">
        <v>1155</v>
      </c>
      <c r="N1374" s="1" t="s">
        <v>33</v>
      </c>
      <c r="O1374" s="1" t="s">
        <v>34</v>
      </c>
      <c r="P1374" s="1" t="s">
        <v>35</v>
      </c>
      <c r="Q1374" s="1" t="s">
        <v>67</v>
      </c>
      <c r="R1374" s="1" t="s">
        <v>68</v>
      </c>
      <c r="U1374" s="1" t="s">
        <v>69</v>
      </c>
      <c r="W1374" s="1">
        <f t="shared" si="44"/>
        <v>2018</v>
      </c>
      <c r="X1374" s="1">
        <f t="shared" si="45"/>
        <v>9</v>
      </c>
      <c r="Z1374" s="3">
        <v>0</v>
      </c>
    </row>
    <row r="1375" spans="1:26" ht="12.75" customHeight="1" x14ac:dyDescent="0.25">
      <c r="A1375" s="2">
        <v>43347.2845941782</v>
      </c>
      <c r="C1375" s="1" t="s">
        <v>50</v>
      </c>
      <c r="D1375" s="1" t="s">
        <v>27</v>
      </c>
      <c r="E1375" s="1" t="s">
        <v>51</v>
      </c>
      <c r="F1375" s="3">
        <v>100</v>
      </c>
      <c r="G1375" s="1" t="s">
        <v>29</v>
      </c>
      <c r="H1375" s="3">
        <v>1.1499999999999999</v>
      </c>
      <c r="I1375" s="3">
        <v>115</v>
      </c>
      <c r="J1375" s="1" t="s">
        <v>200</v>
      </c>
      <c r="L1375" s="1" t="s">
        <v>201</v>
      </c>
      <c r="M1375" s="1" t="s">
        <v>1155</v>
      </c>
      <c r="N1375" s="1" t="s">
        <v>33</v>
      </c>
      <c r="O1375" s="1" t="s">
        <v>34</v>
      </c>
      <c r="P1375" s="1" t="s">
        <v>35</v>
      </c>
      <c r="Q1375" s="1" t="s">
        <v>52</v>
      </c>
      <c r="R1375" s="1" t="s">
        <v>53</v>
      </c>
      <c r="U1375" s="1" t="s">
        <v>54</v>
      </c>
      <c r="W1375" s="1">
        <f t="shared" si="44"/>
        <v>2018</v>
      </c>
      <c r="X1375" s="1">
        <f t="shared" si="45"/>
        <v>9</v>
      </c>
      <c r="Z1375" s="3">
        <v>0</v>
      </c>
    </row>
    <row r="1376" spans="1:26" ht="12.75" customHeight="1" x14ac:dyDescent="0.25">
      <c r="A1376" s="2">
        <v>43347.2845941782</v>
      </c>
      <c r="B1376" s="1" t="s">
        <v>64</v>
      </c>
      <c r="C1376" s="1" t="s">
        <v>65</v>
      </c>
      <c r="D1376" s="1" t="s">
        <v>40</v>
      </c>
      <c r="E1376" s="1" t="s">
        <v>66</v>
      </c>
      <c r="F1376" s="3">
        <v>30</v>
      </c>
      <c r="G1376" s="1" t="s">
        <v>29</v>
      </c>
      <c r="H1376" s="3">
        <v>2.2400000000000002</v>
      </c>
      <c r="I1376" s="3">
        <v>67.2</v>
      </c>
      <c r="J1376" s="1" t="s">
        <v>200</v>
      </c>
      <c r="L1376" s="1" t="s">
        <v>201</v>
      </c>
      <c r="M1376" s="1" t="s">
        <v>1155</v>
      </c>
      <c r="N1376" s="1" t="s">
        <v>33</v>
      </c>
      <c r="O1376" s="1" t="s">
        <v>34</v>
      </c>
      <c r="P1376" s="1" t="s">
        <v>35</v>
      </c>
      <c r="Q1376" s="1" t="s">
        <v>67</v>
      </c>
      <c r="R1376" s="1" t="s">
        <v>68</v>
      </c>
      <c r="U1376" s="1" t="s">
        <v>69</v>
      </c>
      <c r="W1376" s="1">
        <f t="shared" si="44"/>
        <v>2018</v>
      </c>
      <c r="X1376" s="1">
        <f t="shared" si="45"/>
        <v>9</v>
      </c>
      <c r="Z1376" s="3">
        <v>0</v>
      </c>
    </row>
    <row r="1377" spans="1:26" ht="12.75" customHeight="1" x14ac:dyDescent="0.25">
      <c r="A1377" s="2">
        <v>43347.2845941782</v>
      </c>
      <c r="B1377" s="1" t="s">
        <v>327</v>
      </c>
      <c r="C1377" s="1" t="s">
        <v>328</v>
      </c>
      <c r="D1377" s="1" t="s">
        <v>40</v>
      </c>
      <c r="E1377" s="1" t="s">
        <v>329</v>
      </c>
      <c r="F1377" s="3">
        <v>23</v>
      </c>
      <c r="G1377" s="1" t="s">
        <v>29</v>
      </c>
      <c r="H1377" s="3">
        <v>3.1</v>
      </c>
      <c r="I1377" s="3">
        <v>71.3</v>
      </c>
      <c r="J1377" s="1" t="s">
        <v>200</v>
      </c>
      <c r="L1377" s="1" t="s">
        <v>201</v>
      </c>
      <c r="M1377" s="1" t="s">
        <v>1155</v>
      </c>
      <c r="N1377" s="1" t="s">
        <v>33</v>
      </c>
      <c r="O1377" s="1" t="s">
        <v>34</v>
      </c>
      <c r="P1377" s="1" t="s">
        <v>35</v>
      </c>
      <c r="Q1377" s="1" t="s">
        <v>67</v>
      </c>
      <c r="R1377" s="1" t="s">
        <v>68</v>
      </c>
      <c r="U1377" s="1" t="s">
        <v>69</v>
      </c>
      <c r="W1377" s="1">
        <f t="shared" si="44"/>
        <v>2018</v>
      </c>
      <c r="X1377" s="1">
        <f t="shared" si="45"/>
        <v>9</v>
      </c>
      <c r="Z1377" s="3">
        <v>0</v>
      </c>
    </row>
    <row r="1378" spans="1:26" ht="12.75" customHeight="1" x14ac:dyDescent="0.25">
      <c r="A1378" s="2">
        <v>43347.2845941782</v>
      </c>
      <c r="B1378" s="1" t="s">
        <v>626</v>
      </c>
      <c r="C1378" s="1" t="s">
        <v>627</v>
      </c>
      <c r="D1378" s="1" t="s">
        <v>27</v>
      </c>
      <c r="E1378" s="1" t="s">
        <v>628</v>
      </c>
      <c r="F1378" s="3">
        <v>24</v>
      </c>
      <c r="G1378" s="1" t="s">
        <v>29</v>
      </c>
      <c r="H1378" s="3">
        <v>3.62</v>
      </c>
      <c r="I1378" s="3">
        <v>86.8</v>
      </c>
      <c r="J1378" s="1" t="s">
        <v>200</v>
      </c>
      <c r="L1378" s="1" t="s">
        <v>201</v>
      </c>
      <c r="M1378" s="1" t="s">
        <v>1155</v>
      </c>
      <c r="N1378" s="1" t="s">
        <v>33</v>
      </c>
      <c r="O1378" s="1" t="s">
        <v>34</v>
      </c>
      <c r="P1378" s="1" t="s">
        <v>35</v>
      </c>
      <c r="Q1378" s="1" t="s">
        <v>84</v>
      </c>
      <c r="R1378" s="1" t="s">
        <v>85</v>
      </c>
      <c r="U1378" s="1" t="s">
        <v>86</v>
      </c>
      <c r="W1378" s="1">
        <f t="shared" si="44"/>
        <v>2018</v>
      </c>
      <c r="X1378" s="1">
        <f t="shared" si="45"/>
        <v>9</v>
      </c>
      <c r="Z1378" s="3">
        <v>0</v>
      </c>
    </row>
    <row r="1379" spans="1:26" ht="12.75" customHeight="1" x14ac:dyDescent="0.25">
      <c r="A1379" s="2">
        <v>43347.2845941782</v>
      </c>
      <c r="B1379" s="1" t="s">
        <v>81</v>
      </c>
      <c r="C1379" s="1" t="s">
        <v>82</v>
      </c>
      <c r="D1379" s="1" t="s">
        <v>27</v>
      </c>
      <c r="E1379" s="1" t="s">
        <v>83</v>
      </c>
      <c r="F1379" s="3">
        <v>36</v>
      </c>
      <c r="G1379" s="1" t="s">
        <v>29</v>
      </c>
      <c r="H1379" s="3">
        <v>3.79</v>
      </c>
      <c r="I1379" s="3">
        <v>136.37</v>
      </c>
      <c r="J1379" s="1" t="s">
        <v>200</v>
      </c>
      <c r="L1379" s="1" t="s">
        <v>201</v>
      </c>
      <c r="M1379" s="1" t="s">
        <v>1155</v>
      </c>
      <c r="N1379" s="1" t="s">
        <v>33</v>
      </c>
      <c r="O1379" s="1" t="s">
        <v>34</v>
      </c>
      <c r="P1379" s="1" t="s">
        <v>35</v>
      </c>
      <c r="Q1379" s="1" t="s">
        <v>84</v>
      </c>
      <c r="R1379" s="1" t="s">
        <v>85</v>
      </c>
      <c r="U1379" s="1" t="s">
        <v>86</v>
      </c>
      <c r="W1379" s="1">
        <f t="shared" si="44"/>
        <v>2018</v>
      </c>
      <c r="X1379" s="1">
        <f t="shared" si="45"/>
        <v>9</v>
      </c>
      <c r="Z1379" s="3">
        <v>0</v>
      </c>
    </row>
    <row r="1380" spans="1:26" ht="12.75" customHeight="1" x14ac:dyDescent="0.25">
      <c r="A1380" s="2">
        <v>43347.2845941782</v>
      </c>
      <c r="B1380" s="1" t="s">
        <v>206</v>
      </c>
      <c r="C1380" s="1" t="s">
        <v>207</v>
      </c>
      <c r="D1380" s="1" t="s">
        <v>40</v>
      </c>
      <c r="E1380" s="1" t="s">
        <v>208</v>
      </c>
      <c r="F1380" s="3">
        <v>20</v>
      </c>
      <c r="G1380" s="1" t="s">
        <v>29</v>
      </c>
      <c r="H1380" s="3">
        <v>4.4800000000000004</v>
      </c>
      <c r="I1380" s="3">
        <v>89.54</v>
      </c>
      <c r="J1380" s="1" t="s">
        <v>200</v>
      </c>
      <c r="L1380" s="1" t="s">
        <v>201</v>
      </c>
      <c r="M1380" s="1" t="s">
        <v>1155</v>
      </c>
      <c r="N1380" s="1" t="s">
        <v>33</v>
      </c>
      <c r="O1380" s="1" t="s">
        <v>34</v>
      </c>
      <c r="P1380" s="1" t="s">
        <v>35</v>
      </c>
      <c r="Q1380" s="1" t="s">
        <v>79</v>
      </c>
      <c r="R1380" s="1" t="s">
        <v>80</v>
      </c>
      <c r="U1380" s="1" t="s">
        <v>69</v>
      </c>
      <c r="W1380" s="1">
        <f t="shared" si="44"/>
        <v>2018</v>
      </c>
      <c r="X1380" s="1">
        <f t="shared" si="45"/>
        <v>9</v>
      </c>
      <c r="Z1380" s="3">
        <v>0</v>
      </c>
    </row>
    <row r="1381" spans="1:26" ht="12.75" customHeight="1" x14ac:dyDescent="0.25">
      <c r="A1381" s="2">
        <v>43347.2845941782</v>
      </c>
      <c r="B1381" s="1" t="s">
        <v>767</v>
      </c>
      <c r="C1381" s="1" t="s">
        <v>768</v>
      </c>
      <c r="D1381" s="1" t="s">
        <v>40</v>
      </c>
      <c r="E1381" s="1" t="s">
        <v>769</v>
      </c>
      <c r="F1381" s="3">
        <v>1</v>
      </c>
      <c r="G1381" s="1" t="s">
        <v>29</v>
      </c>
      <c r="H1381" s="3">
        <v>5.82</v>
      </c>
      <c r="I1381" s="3">
        <v>5.82</v>
      </c>
      <c r="J1381" s="1" t="s">
        <v>200</v>
      </c>
      <c r="L1381" s="1" t="s">
        <v>201</v>
      </c>
      <c r="M1381" s="1" t="s">
        <v>1155</v>
      </c>
      <c r="N1381" s="1" t="s">
        <v>33</v>
      </c>
      <c r="O1381" s="1" t="s">
        <v>34</v>
      </c>
      <c r="P1381" s="1" t="s">
        <v>35</v>
      </c>
      <c r="Q1381" s="1" t="s">
        <v>79</v>
      </c>
      <c r="R1381" s="1" t="s">
        <v>80</v>
      </c>
      <c r="U1381" s="1" t="s">
        <v>69</v>
      </c>
      <c r="W1381" s="1">
        <f t="shared" si="44"/>
        <v>2018</v>
      </c>
      <c r="X1381" s="1">
        <f t="shared" si="45"/>
        <v>9</v>
      </c>
      <c r="Z1381" s="3">
        <v>0</v>
      </c>
    </row>
    <row r="1382" spans="1:26" ht="12.75" customHeight="1" x14ac:dyDescent="0.25">
      <c r="A1382" s="2">
        <v>43347.2845941782</v>
      </c>
      <c r="B1382" s="1" t="s">
        <v>256</v>
      </c>
      <c r="C1382" s="1" t="s">
        <v>257</v>
      </c>
      <c r="D1382" s="1" t="s">
        <v>27</v>
      </c>
      <c r="E1382" s="1" t="s">
        <v>258</v>
      </c>
      <c r="F1382" s="3">
        <v>3</v>
      </c>
      <c r="G1382" s="1" t="s">
        <v>29</v>
      </c>
      <c r="H1382" s="3">
        <v>5.99</v>
      </c>
      <c r="I1382" s="3">
        <v>17.97</v>
      </c>
      <c r="J1382" s="1" t="s">
        <v>200</v>
      </c>
      <c r="L1382" s="1" t="s">
        <v>201</v>
      </c>
      <c r="M1382" s="1" t="s">
        <v>1155</v>
      </c>
      <c r="N1382" s="1" t="s">
        <v>33</v>
      </c>
      <c r="O1382" s="1" t="s">
        <v>34</v>
      </c>
      <c r="P1382" s="1" t="s">
        <v>35</v>
      </c>
      <c r="Q1382" s="1" t="s">
        <v>84</v>
      </c>
      <c r="R1382" s="1" t="s">
        <v>85</v>
      </c>
      <c r="U1382" s="1" t="s">
        <v>86</v>
      </c>
      <c r="W1382" s="1">
        <f t="shared" si="44"/>
        <v>2018</v>
      </c>
      <c r="X1382" s="1">
        <f t="shared" si="45"/>
        <v>9</v>
      </c>
      <c r="Z1382" s="3">
        <v>0</v>
      </c>
    </row>
    <row r="1383" spans="1:26" ht="12.75" customHeight="1" x14ac:dyDescent="0.25">
      <c r="A1383" s="2">
        <v>43347.2845941782</v>
      </c>
      <c r="C1383" s="1" t="s">
        <v>445</v>
      </c>
      <c r="D1383" s="1" t="s">
        <v>150</v>
      </c>
      <c r="E1383" s="1" t="s">
        <v>446</v>
      </c>
      <c r="F1383" s="3">
        <v>20</v>
      </c>
      <c r="G1383" s="1" t="s">
        <v>29</v>
      </c>
      <c r="H1383" s="3">
        <v>5.99</v>
      </c>
      <c r="I1383" s="3">
        <v>119.8</v>
      </c>
      <c r="J1383" s="1" t="s">
        <v>200</v>
      </c>
      <c r="L1383" s="1" t="s">
        <v>201</v>
      </c>
      <c r="M1383" s="1" t="s">
        <v>1155</v>
      </c>
      <c r="N1383" s="1" t="s">
        <v>33</v>
      </c>
      <c r="O1383" s="1" t="s">
        <v>34</v>
      </c>
      <c r="P1383" s="1" t="s">
        <v>35</v>
      </c>
      <c r="Q1383" s="1" t="s">
        <v>152</v>
      </c>
      <c r="R1383" s="1" t="s">
        <v>153</v>
      </c>
      <c r="U1383" s="1" t="s">
        <v>447</v>
      </c>
      <c r="W1383" s="1">
        <f t="shared" si="44"/>
        <v>2018</v>
      </c>
      <c r="X1383" s="1">
        <f t="shared" si="45"/>
        <v>9</v>
      </c>
      <c r="Z1383" s="3">
        <v>0</v>
      </c>
    </row>
    <row r="1384" spans="1:26" ht="12.75" customHeight="1" x14ac:dyDescent="0.25">
      <c r="A1384" s="2">
        <v>43347.2845941782</v>
      </c>
      <c r="C1384" s="1" t="s">
        <v>209</v>
      </c>
      <c r="D1384" s="1" t="s">
        <v>27</v>
      </c>
      <c r="E1384" s="1" t="s">
        <v>210</v>
      </c>
      <c r="F1384" s="3">
        <v>5</v>
      </c>
      <c r="G1384" s="1" t="s">
        <v>105</v>
      </c>
      <c r="H1384" s="3">
        <v>6.29</v>
      </c>
      <c r="I1384" s="3">
        <v>31.46</v>
      </c>
      <c r="J1384" s="1" t="s">
        <v>200</v>
      </c>
      <c r="L1384" s="1" t="s">
        <v>201</v>
      </c>
      <c r="M1384" s="1" t="s">
        <v>1155</v>
      </c>
      <c r="N1384" s="1" t="s">
        <v>33</v>
      </c>
      <c r="O1384" s="1" t="s">
        <v>34</v>
      </c>
      <c r="P1384" s="1" t="s">
        <v>35</v>
      </c>
      <c r="Q1384" s="1" t="s">
        <v>52</v>
      </c>
      <c r="R1384" s="1" t="s">
        <v>53</v>
      </c>
      <c r="U1384" s="1" t="s">
        <v>54</v>
      </c>
      <c r="W1384" s="1">
        <f t="shared" si="44"/>
        <v>2018</v>
      </c>
      <c r="X1384" s="1">
        <f t="shared" si="45"/>
        <v>9</v>
      </c>
      <c r="Z1384" s="3">
        <v>0</v>
      </c>
    </row>
    <row r="1385" spans="1:26" ht="12.75" customHeight="1" x14ac:dyDescent="0.25">
      <c r="A1385" s="2">
        <v>43347.2845941782</v>
      </c>
      <c r="C1385" s="1" t="s">
        <v>1159</v>
      </c>
      <c r="D1385" s="1" t="s">
        <v>27</v>
      </c>
      <c r="E1385" s="1" t="s">
        <v>1160</v>
      </c>
      <c r="F1385" s="3">
        <v>20</v>
      </c>
      <c r="G1385" s="1" t="s">
        <v>29</v>
      </c>
      <c r="H1385" s="3">
        <v>6.84</v>
      </c>
      <c r="I1385" s="3">
        <v>136.76</v>
      </c>
      <c r="J1385" s="1" t="s">
        <v>200</v>
      </c>
      <c r="L1385" s="1" t="s">
        <v>201</v>
      </c>
      <c r="M1385" s="1" t="s">
        <v>1155</v>
      </c>
      <c r="N1385" s="1" t="s">
        <v>33</v>
      </c>
      <c r="O1385" s="1" t="s">
        <v>34</v>
      </c>
      <c r="P1385" s="1" t="s">
        <v>35</v>
      </c>
      <c r="Q1385" s="1" t="s">
        <v>52</v>
      </c>
      <c r="R1385" s="1" t="s">
        <v>53</v>
      </c>
      <c r="U1385" s="1" t="s">
        <v>341</v>
      </c>
      <c r="W1385" s="1">
        <f t="shared" si="44"/>
        <v>2018</v>
      </c>
      <c r="X1385" s="1">
        <f t="shared" si="45"/>
        <v>9</v>
      </c>
      <c r="Z1385" s="3">
        <v>0</v>
      </c>
    </row>
    <row r="1386" spans="1:26" ht="12.75" customHeight="1" x14ac:dyDescent="0.25">
      <c r="A1386" s="2">
        <v>43347.2845941782</v>
      </c>
      <c r="C1386" s="1" t="s">
        <v>337</v>
      </c>
      <c r="D1386" s="1" t="s">
        <v>27</v>
      </c>
      <c r="E1386" s="1" t="s">
        <v>338</v>
      </c>
      <c r="F1386" s="3">
        <v>20</v>
      </c>
      <c r="G1386" s="1" t="s">
        <v>339</v>
      </c>
      <c r="H1386" s="3">
        <v>7.01</v>
      </c>
      <c r="I1386" s="3">
        <v>140.21</v>
      </c>
      <c r="J1386" s="1" t="s">
        <v>200</v>
      </c>
      <c r="L1386" s="1" t="s">
        <v>201</v>
      </c>
      <c r="M1386" s="1" t="s">
        <v>1155</v>
      </c>
      <c r="N1386" s="1" t="s">
        <v>33</v>
      </c>
      <c r="O1386" s="1" t="s">
        <v>34</v>
      </c>
      <c r="P1386" s="1" t="s">
        <v>35</v>
      </c>
      <c r="Q1386" s="1" t="s">
        <v>52</v>
      </c>
      <c r="R1386" s="1" t="s">
        <v>53</v>
      </c>
      <c r="U1386" s="1" t="s">
        <v>341</v>
      </c>
      <c r="W1386" s="1">
        <f t="shared" si="44"/>
        <v>2018</v>
      </c>
      <c r="X1386" s="1">
        <f t="shared" si="45"/>
        <v>9</v>
      </c>
      <c r="Z1386" s="3">
        <v>0</v>
      </c>
    </row>
    <row r="1387" spans="1:26" ht="12.75" customHeight="1" x14ac:dyDescent="0.25">
      <c r="A1387" s="2">
        <v>43347.2845941782</v>
      </c>
      <c r="B1387" s="1" t="s">
        <v>259</v>
      </c>
      <c r="C1387" s="1" t="s">
        <v>260</v>
      </c>
      <c r="D1387" s="1" t="s">
        <v>40</v>
      </c>
      <c r="E1387" s="1" t="s">
        <v>261</v>
      </c>
      <c r="F1387" s="3">
        <v>2</v>
      </c>
      <c r="G1387" s="1" t="s">
        <v>29</v>
      </c>
      <c r="H1387" s="3">
        <v>8.4700000000000006</v>
      </c>
      <c r="I1387" s="3">
        <v>16.940000000000001</v>
      </c>
      <c r="J1387" s="1" t="s">
        <v>200</v>
      </c>
      <c r="L1387" s="1" t="s">
        <v>201</v>
      </c>
      <c r="M1387" s="1" t="s">
        <v>1155</v>
      </c>
      <c r="N1387" s="1" t="s">
        <v>33</v>
      </c>
      <c r="O1387" s="1" t="s">
        <v>34</v>
      </c>
      <c r="P1387" s="1" t="s">
        <v>35</v>
      </c>
      <c r="Q1387" s="1" t="s">
        <v>90</v>
      </c>
      <c r="R1387" s="1" t="s">
        <v>91</v>
      </c>
      <c r="U1387" s="1" t="s">
        <v>69</v>
      </c>
      <c r="W1387" s="1">
        <f t="shared" si="44"/>
        <v>2018</v>
      </c>
      <c r="X1387" s="1">
        <f t="shared" si="45"/>
        <v>9</v>
      </c>
      <c r="Z1387" s="3">
        <v>0</v>
      </c>
    </row>
    <row r="1388" spans="1:26" ht="12.75" customHeight="1" x14ac:dyDescent="0.25">
      <c r="A1388" s="2">
        <v>43347.2845941782</v>
      </c>
      <c r="C1388" s="1" t="s">
        <v>211</v>
      </c>
      <c r="D1388" s="1" t="s">
        <v>27</v>
      </c>
      <c r="E1388" s="1" t="s">
        <v>212</v>
      </c>
      <c r="F1388" s="3">
        <v>4</v>
      </c>
      <c r="G1388" s="1" t="s">
        <v>105</v>
      </c>
      <c r="H1388" s="3">
        <v>9.56</v>
      </c>
      <c r="I1388" s="3">
        <v>38.24</v>
      </c>
      <c r="J1388" s="1" t="s">
        <v>200</v>
      </c>
      <c r="L1388" s="1" t="s">
        <v>201</v>
      </c>
      <c r="M1388" s="1" t="s">
        <v>1155</v>
      </c>
      <c r="N1388" s="1" t="s">
        <v>33</v>
      </c>
      <c r="O1388" s="1" t="s">
        <v>34</v>
      </c>
      <c r="P1388" s="1" t="s">
        <v>35</v>
      </c>
      <c r="Q1388" s="1" t="s">
        <v>112</v>
      </c>
      <c r="R1388" s="1" t="s">
        <v>113</v>
      </c>
      <c r="U1388" s="1" t="s">
        <v>213</v>
      </c>
      <c r="W1388" s="1">
        <f t="shared" si="44"/>
        <v>2018</v>
      </c>
      <c r="X1388" s="1">
        <f t="shared" si="45"/>
        <v>9</v>
      </c>
      <c r="Z1388" s="3">
        <v>0</v>
      </c>
    </row>
    <row r="1389" spans="1:26" ht="12.75" customHeight="1" x14ac:dyDescent="0.25">
      <c r="A1389" s="2">
        <v>43347.2845941782</v>
      </c>
      <c r="C1389" s="1" t="s">
        <v>838</v>
      </c>
      <c r="D1389" s="1" t="s">
        <v>57</v>
      </c>
      <c r="E1389" s="1" t="s">
        <v>839</v>
      </c>
      <c r="F1389" s="3">
        <v>1</v>
      </c>
      <c r="G1389" s="1" t="s">
        <v>29</v>
      </c>
      <c r="H1389" s="3">
        <v>9.59</v>
      </c>
      <c r="I1389" s="3">
        <v>9.59</v>
      </c>
      <c r="J1389" s="1" t="s">
        <v>200</v>
      </c>
      <c r="L1389" s="1" t="s">
        <v>201</v>
      </c>
      <c r="M1389" s="1" t="s">
        <v>1155</v>
      </c>
      <c r="N1389" s="1" t="s">
        <v>33</v>
      </c>
      <c r="O1389" s="1" t="s">
        <v>34</v>
      </c>
      <c r="P1389" s="1" t="s">
        <v>35</v>
      </c>
      <c r="Q1389" s="1" t="s">
        <v>106</v>
      </c>
      <c r="R1389" s="1" t="s">
        <v>107</v>
      </c>
      <c r="U1389" s="1" t="s">
        <v>841</v>
      </c>
      <c r="W1389" s="1">
        <f t="shared" si="44"/>
        <v>2018</v>
      </c>
      <c r="X1389" s="1">
        <f t="shared" si="45"/>
        <v>9</v>
      </c>
      <c r="Z1389" s="3">
        <v>0</v>
      </c>
    </row>
    <row r="1390" spans="1:26" ht="12.75" customHeight="1" x14ac:dyDescent="0.25">
      <c r="A1390" s="2">
        <v>43347.2845941782</v>
      </c>
      <c r="C1390" s="1" t="s">
        <v>1151</v>
      </c>
      <c r="D1390" s="1" t="s">
        <v>27</v>
      </c>
      <c r="E1390" s="1" t="s">
        <v>1152</v>
      </c>
      <c r="F1390" s="3">
        <v>20</v>
      </c>
      <c r="G1390" s="1" t="s">
        <v>29</v>
      </c>
      <c r="H1390" s="3">
        <v>11.1</v>
      </c>
      <c r="I1390" s="3">
        <v>221.95</v>
      </c>
      <c r="J1390" s="1" t="s">
        <v>200</v>
      </c>
      <c r="L1390" s="1" t="s">
        <v>201</v>
      </c>
      <c r="M1390" s="1" t="s">
        <v>1155</v>
      </c>
      <c r="N1390" s="1" t="s">
        <v>33</v>
      </c>
      <c r="O1390" s="1" t="s">
        <v>34</v>
      </c>
      <c r="P1390" s="1" t="s">
        <v>35</v>
      </c>
      <c r="Q1390" s="1" t="s">
        <v>52</v>
      </c>
      <c r="R1390" s="1" t="s">
        <v>53</v>
      </c>
      <c r="U1390" s="1" t="s">
        <v>341</v>
      </c>
      <c r="W1390" s="1">
        <f t="shared" si="44"/>
        <v>2018</v>
      </c>
      <c r="X1390" s="1">
        <f t="shared" si="45"/>
        <v>9</v>
      </c>
      <c r="Z1390" s="3">
        <v>0</v>
      </c>
    </row>
    <row r="1391" spans="1:26" ht="12.75" customHeight="1" x14ac:dyDescent="0.25">
      <c r="A1391" s="2">
        <v>43347.2845941782</v>
      </c>
      <c r="C1391" s="1" t="s">
        <v>567</v>
      </c>
      <c r="D1391" s="1" t="s">
        <v>27</v>
      </c>
      <c r="E1391" s="1" t="s">
        <v>568</v>
      </c>
      <c r="F1391" s="3">
        <v>4</v>
      </c>
      <c r="G1391" s="1" t="s">
        <v>105</v>
      </c>
      <c r="H1391" s="3">
        <v>11.49</v>
      </c>
      <c r="I1391" s="3">
        <v>45.96</v>
      </c>
      <c r="J1391" s="1" t="s">
        <v>200</v>
      </c>
      <c r="L1391" s="1" t="s">
        <v>201</v>
      </c>
      <c r="M1391" s="1" t="s">
        <v>1155</v>
      </c>
      <c r="N1391" s="1" t="s">
        <v>33</v>
      </c>
      <c r="O1391" s="1" t="s">
        <v>34</v>
      </c>
      <c r="P1391" s="1" t="s">
        <v>35</v>
      </c>
      <c r="Q1391" s="1" t="s">
        <v>112</v>
      </c>
      <c r="R1391" s="1" t="s">
        <v>113</v>
      </c>
      <c r="U1391" s="1" t="s">
        <v>160</v>
      </c>
      <c r="W1391" s="1">
        <f t="shared" si="44"/>
        <v>2018</v>
      </c>
      <c r="X1391" s="1">
        <f t="shared" si="45"/>
        <v>9</v>
      </c>
      <c r="Z1391" s="3">
        <v>0</v>
      </c>
    </row>
    <row r="1392" spans="1:26" ht="12.75" customHeight="1" x14ac:dyDescent="0.25">
      <c r="A1392" s="2">
        <v>43347.2845941782</v>
      </c>
      <c r="B1392" s="1" t="s">
        <v>214</v>
      </c>
      <c r="C1392" s="1" t="s">
        <v>215</v>
      </c>
      <c r="D1392" s="1" t="s">
        <v>27</v>
      </c>
      <c r="E1392" s="1" t="s">
        <v>216</v>
      </c>
      <c r="F1392" s="3">
        <v>8</v>
      </c>
      <c r="G1392" s="1" t="s">
        <v>29</v>
      </c>
      <c r="H1392" s="3">
        <v>12.71</v>
      </c>
      <c r="I1392" s="3">
        <v>101.65</v>
      </c>
      <c r="J1392" s="1" t="s">
        <v>200</v>
      </c>
      <c r="L1392" s="1" t="s">
        <v>201</v>
      </c>
      <c r="M1392" s="1" t="s">
        <v>1155</v>
      </c>
      <c r="N1392" s="1" t="s">
        <v>33</v>
      </c>
      <c r="O1392" s="1" t="s">
        <v>34</v>
      </c>
      <c r="P1392" s="1" t="s">
        <v>35</v>
      </c>
      <c r="Q1392" s="1" t="s">
        <v>112</v>
      </c>
      <c r="R1392" s="1" t="s">
        <v>113</v>
      </c>
      <c r="U1392" s="1" t="s">
        <v>114</v>
      </c>
      <c r="W1392" s="1">
        <f t="shared" si="44"/>
        <v>2018</v>
      </c>
      <c r="X1392" s="1">
        <f t="shared" si="45"/>
        <v>9</v>
      </c>
      <c r="Z1392" s="3">
        <v>0</v>
      </c>
    </row>
    <row r="1393" spans="1:26" ht="12.75" customHeight="1" x14ac:dyDescent="0.25">
      <c r="A1393" s="2">
        <v>43347.2845941782</v>
      </c>
      <c r="B1393" s="1" t="s">
        <v>102</v>
      </c>
      <c r="C1393" s="1" t="s">
        <v>103</v>
      </c>
      <c r="D1393" s="1" t="s">
        <v>57</v>
      </c>
      <c r="E1393" s="1" t="s">
        <v>104</v>
      </c>
      <c r="F1393" s="3">
        <v>20</v>
      </c>
      <c r="G1393" s="1" t="s">
        <v>105</v>
      </c>
      <c r="H1393" s="3">
        <v>14.52</v>
      </c>
      <c r="I1393" s="3">
        <v>290.39999999999998</v>
      </c>
      <c r="J1393" s="1" t="s">
        <v>200</v>
      </c>
      <c r="L1393" s="1" t="s">
        <v>201</v>
      </c>
      <c r="M1393" s="1" t="s">
        <v>1155</v>
      </c>
      <c r="N1393" s="1" t="s">
        <v>33</v>
      </c>
      <c r="O1393" s="1" t="s">
        <v>34</v>
      </c>
      <c r="P1393" s="1" t="s">
        <v>35</v>
      </c>
      <c r="Q1393" s="1" t="s">
        <v>106</v>
      </c>
      <c r="R1393" s="1" t="s">
        <v>107</v>
      </c>
      <c r="U1393" s="1" t="s">
        <v>61</v>
      </c>
      <c r="W1393" s="1">
        <f t="shared" si="44"/>
        <v>2018</v>
      </c>
      <c r="X1393" s="1">
        <f t="shared" si="45"/>
        <v>9</v>
      </c>
      <c r="Z1393" s="3">
        <v>0</v>
      </c>
    </row>
    <row r="1394" spans="1:26" ht="12.75" customHeight="1" x14ac:dyDescent="0.25">
      <c r="A1394" s="2">
        <v>43347.2845941782</v>
      </c>
      <c r="B1394" s="1" t="s">
        <v>414</v>
      </c>
      <c r="C1394" s="1" t="s">
        <v>415</v>
      </c>
      <c r="D1394" s="1" t="s">
        <v>57</v>
      </c>
      <c r="E1394" s="1" t="s">
        <v>416</v>
      </c>
      <c r="F1394" s="3">
        <v>4</v>
      </c>
      <c r="G1394" s="1" t="s">
        <v>29</v>
      </c>
      <c r="H1394" s="3">
        <v>15.07</v>
      </c>
      <c r="I1394" s="3">
        <v>60.26</v>
      </c>
      <c r="J1394" s="1" t="s">
        <v>200</v>
      </c>
      <c r="L1394" s="1" t="s">
        <v>201</v>
      </c>
      <c r="M1394" s="1" t="s">
        <v>1155</v>
      </c>
      <c r="N1394" s="1" t="s">
        <v>33</v>
      </c>
      <c r="O1394" s="1" t="s">
        <v>34</v>
      </c>
      <c r="P1394" s="1" t="s">
        <v>35</v>
      </c>
      <c r="Q1394" s="1" t="s">
        <v>106</v>
      </c>
      <c r="R1394" s="1" t="s">
        <v>107</v>
      </c>
      <c r="U1394" s="1" t="s">
        <v>61</v>
      </c>
      <c r="W1394" s="1">
        <f t="shared" si="44"/>
        <v>2018</v>
      </c>
      <c r="X1394" s="1">
        <f t="shared" si="45"/>
        <v>9</v>
      </c>
      <c r="Z1394" s="3">
        <v>0</v>
      </c>
    </row>
    <row r="1395" spans="1:26" ht="12.75" customHeight="1" x14ac:dyDescent="0.25">
      <c r="A1395" s="2">
        <v>43347.2845941782</v>
      </c>
      <c r="B1395" s="1" t="s">
        <v>1161</v>
      </c>
      <c r="C1395" s="1" t="s">
        <v>1162</v>
      </c>
      <c r="D1395" s="1" t="s">
        <v>27</v>
      </c>
      <c r="E1395" s="1" t="s">
        <v>1163</v>
      </c>
      <c r="F1395" s="3">
        <v>1</v>
      </c>
      <c r="G1395" s="1" t="s">
        <v>29</v>
      </c>
      <c r="H1395" s="3">
        <v>20.38</v>
      </c>
      <c r="I1395" s="3">
        <v>20.38</v>
      </c>
      <c r="J1395" s="1" t="s">
        <v>200</v>
      </c>
      <c r="L1395" s="1" t="s">
        <v>201</v>
      </c>
      <c r="M1395" s="1" t="s">
        <v>1155</v>
      </c>
      <c r="N1395" s="1" t="s">
        <v>33</v>
      </c>
      <c r="O1395" s="1" t="s">
        <v>34</v>
      </c>
      <c r="P1395" s="1" t="s">
        <v>35</v>
      </c>
      <c r="Q1395" s="1" t="s">
        <v>84</v>
      </c>
      <c r="R1395" s="1" t="s">
        <v>85</v>
      </c>
      <c r="U1395" s="1" t="s">
        <v>86</v>
      </c>
      <c r="W1395" s="1">
        <f t="shared" si="44"/>
        <v>2018</v>
      </c>
      <c r="X1395" s="1">
        <f t="shared" si="45"/>
        <v>9</v>
      </c>
      <c r="Z1395" s="3">
        <v>0</v>
      </c>
    </row>
    <row r="1396" spans="1:26" ht="12.75" customHeight="1" x14ac:dyDescent="0.25">
      <c r="A1396" s="2">
        <v>43347.2845941782</v>
      </c>
      <c r="B1396" s="1" t="s">
        <v>1164</v>
      </c>
      <c r="C1396" s="1" t="s">
        <v>1165</v>
      </c>
      <c r="D1396" s="1" t="s">
        <v>27</v>
      </c>
      <c r="E1396" s="1" t="s">
        <v>1166</v>
      </c>
      <c r="F1396" s="3">
        <v>4</v>
      </c>
      <c r="G1396" s="1" t="s">
        <v>29</v>
      </c>
      <c r="H1396" s="3">
        <v>21.66</v>
      </c>
      <c r="I1396" s="3">
        <v>86.64</v>
      </c>
      <c r="J1396" s="1" t="s">
        <v>200</v>
      </c>
      <c r="L1396" s="1" t="s">
        <v>201</v>
      </c>
      <c r="M1396" s="1" t="s">
        <v>1155</v>
      </c>
      <c r="N1396" s="1" t="s">
        <v>33</v>
      </c>
      <c r="O1396" s="1" t="s">
        <v>34</v>
      </c>
      <c r="P1396" s="1" t="s">
        <v>35</v>
      </c>
      <c r="Q1396" s="1" t="s">
        <v>1167</v>
      </c>
      <c r="R1396" s="1" t="s">
        <v>1168</v>
      </c>
      <c r="U1396" s="1" t="s">
        <v>447</v>
      </c>
      <c r="W1396" s="1">
        <f t="shared" si="44"/>
        <v>2018</v>
      </c>
      <c r="X1396" s="1">
        <f t="shared" si="45"/>
        <v>9</v>
      </c>
      <c r="Z1396" s="3">
        <v>0</v>
      </c>
    </row>
    <row r="1397" spans="1:26" ht="12.75" customHeight="1" x14ac:dyDescent="0.25">
      <c r="A1397" s="2">
        <v>43347.2845941782</v>
      </c>
      <c r="B1397" s="1" t="s">
        <v>217</v>
      </c>
      <c r="C1397" s="1" t="s">
        <v>218</v>
      </c>
      <c r="D1397" s="1" t="s">
        <v>57</v>
      </c>
      <c r="E1397" s="1" t="s">
        <v>219</v>
      </c>
      <c r="F1397" s="3">
        <v>4</v>
      </c>
      <c r="G1397" s="1" t="s">
        <v>105</v>
      </c>
      <c r="H1397" s="3">
        <v>22.15</v>
      </c>
      <c r="I1397" s="3">
        <v>88.58</v>
      </c>
      <c r="J1397" s="1" t="s">
        <v>200</v>
      </c>
      <c r="L1397" s="1" t="s">
        <v>201</v>
      </c>
      <c r="M1397" s="1" t="s">
        <v>1155</v>
      </c>
      <c r="N1397" s="1" t="s">
        <v>33</v>
      </c>
      <c r="O1397" s="1" t="s">
        <v>34</v>
      </c>
      <c r="P1397" s="1" t="s">
        <v>35</v>
      </c>
      <c r="Q1397" s="1" t="s">
        <v>106</v>
      </c>
      <c r="R1397" s="1" t="s">
        <v>107</v>
      </c>
      <c r="U1397" s="1" t="s">
        <v>61</v>
      </c>
      <c r="W1397" s="1">
        <f t="shared" si="44"/>
        <v>2018</v>
      </c>
      <c r="X1397" s="1">
        <f t="shared" si="45"/>
        <v>9</v>
      </c>
      <c r="Z1397" s="3">
        <v>0</v>
      </c>
    </row>
    <row r="1398" spans="1:26" ht="12.75" customHeight="1" x14ac:dyDescent="0.25">
      <c r="A1398" s="2">
        <v>43347.2845941782</v>
      </c>
      <c r="C1398" s="1" t="s">
        <v>697</v>
      </c>
      <c r="D1398" s="1" t="s">
        <v>27</v>
      </c>
      <c r="E1398" s="1" t="s">
        <v>698</v>
      </c>
      <c r="F1398" s="3">
        <v>3</v>
      </c>
      <c r="G1398" s="1" t="s">
        <v>105</v>
      </c>
      <c r="H1398" s="3">
        <v>22.69</v>
      </c>
      <c r="I1398" s="3">
        <v>68.069999999999993</v>
      </c>
      <c r="J1398" s="1" t="s">
        <v>200</v>
      </c>
      <c r="L1398" s="1" t="s">
        <v>201</v>
      </c>
      <c r="M1398" s="1" t="s">
        <v>1155</v>
      </c>
      <c r="N1398" s="1" t="s">
        <v>33</v>
      </c>
      <c r="O1398" s="1" t="s">
        <v>34</v>
      </c>
      <c r="P1398" s="1" t="s">
        <v>35</v>
      </c>
      <c r="Q1398" s="1" t="s">
        <v>112</v>
      </c>
      <c r="R1398" s="1" t="s">
        <v>113</v>
      </c>
      <c r="U1398" s="1" t="s">
        <v>160</v>
      </c>
      <c r="W1398" s="1">
        <f t="shared" si="44"/>
        <v>2018</v>
      </c>
      <c r="X1398" s="1">
        <f t="shared" si="45"/>
        <v>9</v>
      </c>
      <c r="Z1398" s="3">
        <v>0</v>
      </c>
    </row>
    <row r="1399" spans="1:26" ht="12.75" customHeight="1" x14ac:dyDescent="0.25">
      <c r="A1399" s="2">
        <v>43347.2845941782</v>
      </c>
      <c r="B1399" s="1" t="s">
        <v>574</v>
      </c>
      <c r="C1399" s="1" t="s">
        <v>575</v>
      </c>
      <c r="D1399" s="1" t="s">
        <v>150</v>
      </c>
      <c r="E1399" s="1" t="s">
        <v>576</v>
      </c>
      <c r="F1399" s="3">
        <v>10</v>
      </c>
      <c r="G1399" s="1" t="s">
        <v>29</v>
      </c>
      <c r="H1399" s="3">
        <v>28.37</v>
      </c>
      <c r="I1399" s="3">
        <v>283.74</v>
      </c>
      <c r="J1399" s="1" t="s">
        <v>200</v>
      </c>
      <c r="L1399" s="1" t="s">
        <v>201</v>
      </c>
      <c r="M1399" s="1" t="s">
        <v>1155</v>
      </c>
      <c r="N1399" s="1" t="s">
        <v>33</v>
      </c>
      <c r="O1399" s="1" t="s">
        <v>34</v>
      </c>
      <c r="P1399" s="1" t="s">
        <v>35</v>
      </c>
      <c r="Q1399" s="1" t="s">
        <v>152</v>
      </c>
      <c r="R1399" s="1" t="s">
        <v>153</v>
      </c>
      <c r="U1399" s="1" t="s">
        <v>577</v>
      </c>
      <c r="W1399" s="1">
        <f t="shared" si="44"/>
        <v>2018</v>
      </c>
      <c r="X1399" s="1">
        <f t="shared" si="45"/>
        <v>9</v>
      </c>
      <c r="Z1399" s="3">
        <v>0</v>
      </c>
    </row>
    <row r="1400" spans="1:26" ht="12.75" customHeight="1" x14ac:dyDescent="0.25">
      <c r="A1400" s="2">
        <v>43347.2845941782</v>
      </c>
      <c r="B1400" s="1" t="s">
        <v>124</v>
      </c>
      <c r="C1400" s="1" t="s">
        <v>125</v>
      </c>
      <c r="D1400" s="1" t="s">
        <v>40</v>
      </c>
      <c r="E1400" s="1" t="s">
        <v>126</v>
      </c>
      <c r="F1400" s="3">
        <v>1</v>
      </c>
      <c r="G1400" s="1" t="s">
        <v>29</v>
      </c>
      <c r="H1400" s="3">
        <v>29.31</v>
      </c>
      <c r="I1400" s="3">
        <v>29.31</v>
      </c>
      <c r="J1400" s="1" t="s">
        <v>200</v>
      </c>
      <c r="L1400" s="1" t="s">
        <v>201</v>
      </c>
      <c r="M1400" s="1" t="s">
        <v>1155</v>
      </c>
      <c r="N1400" s="1" t="s">
        <v>33</v>
      </c>
      <c r="O1400" s="1" t="s">
        <v>34</v>
      </c>
      <c r="P1400" s="1" t="s">
        <v>35</v>
      </c>
      <c r="Q1400" s="1" t="s">
        <v>90</v>
      </c>
      <c r="R1400" s="1" t="s">
        <v>91</v>
      </c>
      <c r="U1400" s="1" t="s">
        <v>69</v>
      </c>
      <c r="W1400" s="1">
        <f t="shared" si="44"/>
        <v>2018</v>
      </c>
      <c r="X1400" s="1">
        <f t="shared" si="45"/>
        <v>9</v>
      </c>
      <c r="Z1400" s="3">
        <v>0</v>
      </c>
    </row>
    <row r="1401" spans="1:26" ht="12.75" customHeight="1" x14ac:dyDescent="0.25">
      <c r="A1401" s="2">
        <v>43347.2845941782</v>
      </c>
      <c r="B1401" s="1" t="s">
        <v>220</v>
      </c>
      <c r="C1401" s="1" t="s">
        <v>221</v>
      </c>
      <c r="D1401" s="1" t="s">
        <v>57</v>
      </c>
      <c r="E1401" s="1" t="s">
        <v>222</v>
      </c>
      <c r="F1401" s="3">
        <v>3</v>
      </c>
      <c r="G1401" s="1" t="s">
        <v>29</v>
      </c>
      <c r="H1401" s="3">
        <v>32.67</v>
      </c>
      <c r="I1401" s="3">
        <v>98.01</v>
      </c>
      <c r="J1401" s="1" t="s">
        <v>200</v>
      </c>
      <c r="L1401" s="1" t="s">
        <v>201</v>
      </c>
      <c r="M1401" s="1" t="s">
        <v>1155</v>
      </c>
      <c r="N1401" s="1" t="s">
        <v>33</v>
      </c>
      <c r="O1401" s="1" t="s">
        <v>34</v>
      </c>
      <c r="P1401" s="1" t="s">
        <v>35</v>
      </c>
      <c r="Q1401" s="1" t="s">
        <v>59</v>
      </c>
      <c r="R1401" s="1" t="s">
        <v>60</v>
      </c>
      <c r="U1401" s="1" t="s">
        <v>61</v>
      </c>
      <c r="W1401" s="1">
        <f t="shared" si="44"/>
        <v>2018</v>
      </c>
      <c r="X1401" s="1">
        <f t="shared" si="45"/>
        <v>9</v>
      </c>
      <c r="Z1401" s="3">
        <v>0</v>
      </c>
    </row>
    <row r="1402" spans="1:26" ht="12.75" customHeight="1" x14ac:dyDescent="0.25">
      <c r="A1402" s="2">
        <v>43347.2845941782</v>
      </c>
      <c r="B1402" s="1" t="s">
        <v>118</v>
      </c>
      <c r="C1402" s="1" t="s">
        <v>119</v>
      </c>
      <c r="D1402" s="1" t="s">
        <v>57</v>
      </c>
      <c r="E1402" s="1" t="s">
        <v>120</v>
      </c>
      <c r="F1402" s="3">
        <v>4</v>
      </c>
      <c r="G1402" s="1" t="s">
        <v>29</v>
      </c>
      <c r="H1402" s="3">
        <v>33.090000000000003</v>
      </c>
      <c r="I1402" s="3">
        <v>132.37</v>
      </c>
      <c r="J1402" s="1" t="s">
        <v>200</v>
      </c>
      <c r="L1402" s="1" t="s">
        <v>201</v>
      </c>
      <c r="M1402" s="1" t="s">
        <v>1155</v>
      </c>
      <c r="N1402" s="1" t="s">
        <v>33</v>
      </c>
      <c r="O1402" s="1" t="s">
        <v>34</v>
      </c>
      <c r="P1402" s="1" t="s">
        <v>35</v>
      </c>
      <c r="Q1402" s="1" t="s">
        <v>121</v>
      </c>
      <c r="R1402" s="1" t="s">
        <v>122</v>
      </c>
      <c r="U1402" s="1" t="s">
        <v>123</v>
      </c>
      <c r="W1402" s="1">
        <f t="shared" si="44"/>
        <v>2018</v>
      </c>
      <c r="X1402" s="1">
        <f t="shared" si="45"/>
        <v>9</v>
      </c>
      <c r="Z1402" s="3">
        <v>0</v>
      </c>
    </row>
    <row r="1403" spans="1:26" ht="12.75" customHeight="1" x14ac:dyDescent="0.25">
      <c r="A1403" s="2">
        <v>43347.2845941782</v>
      </c>
      <c r="B1403" s="1" t="s">
        <v>127</v>
      </c>
      <c r="C1403" s="1" t="s">
        <v>128</v>
      </c>
      <c r="D1403" s="1" t="s">
        <v>40</v>
      </c>
      <c r="E1403" s="1" t="s">
        <v>129</v>
      </c>
      <c r="F1403" s="3">
        <v>1</v>
      </c>
      <c r="G1403" s="1" t="s">
        <v>29</v>
      </c>
      <c r="H1403" s="3">
        <v>35.6</v>
      </c>
      <c r="I1403" s="3">
        <v>35.6</v>
      </c>
      <c r="J1403" s="1" t="s">
        <v>200</v>
      </c>
      <c r="L1403" s="1" t="s">
        <v>201</v>
      </c>
      <c r="M1403" s="1" t="s">
        <v>1155</v>
      </c>
      <c r="N1403" s="1" t="s">
        <v>33</v>
      </c>
      <c r="O1403" s="1" t="s">
        <v>34</v>
      </c>
      <c r="P1403" s="1" t="s">
        <v>35</v>
      </c>
      <c r="Q1403" s="1" t="s">
        <v>90</v>
      </c>
      <c r="R1403" s="1" t="s">
        <v>91</v>
      </c>
      <c r="U1403" s="1" t="s">
        <v>69</v>
      </c>
      <c r="W1403" s="1">
        <f t="shared" si="44"/>
        <v>2018</v>
      </c>
      <c r="X1403" s="1">
        <f t="shared" si="45"/>
        <v>9</v>
      </c>
      <c r="Z1403" s="3">
        <v>0</v>
      </c>
    </row>
    <row r="1404" spans="1:26" ht="12.75" customHeight="1" x14ac:dyDescent="0.25">
      <c r="A1404" s="2">
        <v>43347.2845941782</v>
      </c>
      <c r="B1404" s="1" t="s">
        <v>448</v>
      </c>
      <c r="C1404" s="1" t="s">
        <v>449</v>
      </c>
      <c r="D1404" s="1" t="s">
        <v>57</v>
      </c>
      <c r="E1404" s="1" t="s">
        <v>450</v>
      </c>
      <c r="F1404" s="3">
        <v>2</v>
      </c>
      <c r="G1404" s="1" t="s">
        <v>29</v>
      </c>
      <c r="H1404" s="3">
        <v>36.299999999999997</v>
      </c>
      <c r="I1404" s="3">
        <v>72.599999999999994</v>
      </c>
      <c r="J1404" s="1" t="s">
        <v>200</v>
      </c>
      <c r="L1404" s="1" t="s">
        <v>201</v>
      </c>
      <c r="M1404" s="1" t="s">
        <v>1155</v>
      </c>
      <c r="N1404" s="1" t="s">
        <v>33</v>
      </c>
      <c r="O1404" s="1" t="s">
        <v>34</v>
      </c>
      <c r="P1404" s="1" t="s">
        <v>35</v>
      </c>
      <c r="Q1404" s="1" t="s">
        <v>59</v>
      </c>
      <c r="R1404" s="1" t="s">
        <v>60</v>
      </c>
      <c r="U1404" s="1" t="s">
        <v>61</v>
      </c>
      <c r="W1404" s="1">
        <f t="shared" si="44"/>
        <v>2018</v>
      </c>
      <c r="X1404" s="1">
        <f t="shared" si="45"/>
        <v>9</v>
      </c>
      <c r="Z1404" s="3">
        <v>0</v>
      </c>
    </row>
    <row r="1405" spans="1:26" ht="12.75" customHeight="1" x14ac:dyDescent="0.25">
      <c r="A1405" s="2">
        <v>43347.2845941782</v>
      </c>
      <c r="B1405" s="1" t="s">
        <v>1169</v>
      </c>
      <c r="C1405" s="1" t="s">
        <v>1170</v>
      </c>
      <c r="D1405" s="1" t="s">
        <v>40</v>
      </c>
      <c r="E1405" s="1" t="s">
        <v>1171</v>
      </c>
      <c r="F1405" s="3">
        <v>1</v>
      </c>
      <c r="G1405" s="1" t="s">
        <v>29</v>
      </c>
      <c r="H1405" s="3">
        <v>40.78</v>
      </c>
      <c r="I1405" s="3">
        <v>40.78</v>
      </c>
      <c r="J1405" s="1" t="s">
        <v>200</v>
      </c>
      <c r="L1405" s="1" t="s">
        <v>201</v>
      </c>
      <c r="M1405" s="1" t="s">
        <v>1155</v>
      </c>
      <c r="N1405" s="1" t="s">
        <v>33</v>
      </c>
      <c r="O1405" s="1" t="s">
        <v>34</v>
      </c>
      <c r="P1405" s="1" t="s">
        <v>35</v>
      </c>
      <c r="Q1405" s="1" t="s">
        <v>90</v>
      </c>
      <c r="R1405" s="1" t="s">
        <v>91</v>
      </c>
      <c r="U1405" s="1" t="s">
        <v>69</v>
      </c>
      <c r="W1405" s="1">
        <f t="shared" si="44"/>
        <v>2018</v>
      </c>
      <c r="X1405" s="1">
        <f t="shared" si="45"/>
        <v>9</v>
      </c>
      <c r="Z1405" s="3">
        <v>0</v>
      </c>
    </row>
    <row r="1406" spans="1:26" ht="12.75" customHeight="1" x14ac:dyDescent="0.25">
      <c r="A1406" s="2">
        <v>43347.2845941782</v>
      </c>
      <c r="C1406" s="1" t="s">
        <v>501</v>
      </c>
      <c r="D1406" s="1" t="s">
        <v>40</v>
      </c>
      <c r="E1406" s="1" t="s">
        <v>502</v>
      </c>
      <c r="F1406" s="3">
        <v>2</v>
      </c>
      <c r="G1406" s="1" t="s">
        <v>105</v>
      </c>
      <c r="H1406" s="3">
        <v>45</v>
      </c>
      <c r="I1406" s="3">
        <v>90</v>
      </c>
      <c r="J1406" s="1" t="s">
        <v>200</v>
      </c>
      <c r="L1406" s="1" t="s">
        <v>201</v>
      </c>
      <c r="M1406" s="1" t="s">
        <v>1155</v>
      </c>
      <c r="N1406" s="1" t="s">
        <v>33</v>
      </c>
      <c r="O1406" s="1" t="s">
        <v>34</v>
      </c>
      <c r="P1406" s="1" t="s">
        <v>35</v>
      </c>
      <c r="Q1406" s="1" t="s">
        <v>282</v>
      </c>
      <c r="R1406" s="1" t="s">
        <v>283</v>
      </c>
      <c r="W1406" s="1">
        <f t="shared" si="44"/>
        <v>2018</v>
      </c>
      <c r="X1406" s="1">
        <f t="shared" si="45"/>
        <v>9</v>
      </c>
      <c r="Z1406" s="3">
        <v>0</v>
      </c>
    </row>
    <row r="1407" spans="1:26" ht="12.75" customHeight="1" x14ac:dyDescent="0.25">
      <c r="A1407" s="2">
        <v>43347.2845941782</v>
      </c>
      <c r="B1407" s="1" t="s">
        <v>1172</v>
      </c>
      <c r="C1407" s="1" t="s">
        <v>1173</v>
      </c>
      <c r="D1407" s="1" t="s">
        <v>40</v>
      </c>
      <c r="E1407" s="1" t="s">
        <v>1174</v>
      </c>
      <c r="F1407" s="3">
        <v>2</v>
      </c>
      <c r="G1407" s="1" t="s">
        <v>29</v>
      </c>
      <c r="H1407" s="3">
        <v>45</v>
      </c>
      <c r="I1407" s="3">
        <v>90</v>
      </c>
      <c r="J1407" s="1" t="s">
        <v>200</v>
      </c>
      <c r="L1407" s="1" t="s">
        <v>201</v>
      </c>
      <c r="M1407" s="1" t="s">
        <v>1155</v>
      </c>
      <c r="N1407" s="1" t="s">
        <v>33</v>
      </c>
      <c r="O1407" s="1" t="s">
        <v>34</v>
      </c>
      <c r="P1407" s="1" t="s">
        <v>35</v>
      </c>
      <c r="Q1407" s="1" t="s">
        <v>79</v>
      </c>
      <c r="R1407" s="1" t="s">
        <v>80</v>
      </c>
      <c r="U1407" s="1" t="s">
        <v>69</v>
      </c>
      <c r="W1407" s="1">
        <f t="shared" si="44"/>
        <v>2018</v>
      </c>
      <c r="X1407" s="1">
        <f t="shared" si="45"/>
        <v>9</v>
      </c>
      <c r="Z1407" s="3">
        <v>0</v>
      </c>
    </row>
    <row r="1408" spans="1:26" ht="12.75" customHeight="1" x14ac:dyDescent="0.25">
      <c r="A1408" s="2">
        <v>43347.2845941782</v>
      </c>
      <c r="C1408" s="1" t="s">
        <v>399</v>
      </c>
      <c r="D1408" s="1" t="s">
        <v>27</v>
      </c>
      <c r="E1408" s="1" t="s">
        <v>400</v>
      </c>
      <c r="F1408" s="3">
        <v>3</v>
      </c>
      <c r="G1408" s="1" t="s">
        <v>29</v>
      </c>
      <c r="H1408" s="3">
        <v>53.23</v>
      </c>
      <c r="I1408" s="3">
        <v>159.69</v>
      </c>
      <c r="J1408" s="1" t="s">
        <v>200</v>
      </c>
      <c r="L1408" s="1" t="s">
        <v>201</v>
      </c>
      <c r="M1408" s="1" t="s">
        <v>1155</v>
      </c>
      <c r="N1408" s="1" t="s">
        <v>33</v>
      </c>
      <c r="O1408" s="1" t="s">
        <v>34</v>
      </c>
      <c r="P1408" s="1" t="s">
        <v>35</v>
      </c>
      <c r="Q1408" s="1" t="s">
        <v>52</v>
      </c>
      <c r="R1408" s="1" t="s">
        <v>53</v>
      </c>
      <c r="U1408" s="1" t="s">
        <v>402</v>
      </c>
      <c r="W1408" s="1">
        <f t="shared" si="44"/>
        <v>2018</v>
      </c>
      <c r="X1408" s="1">
        <f t="shared" si="45"/>
        <v>9</v>
      </c>
      <c r="Z1408" s="3">
        <v>0</v>
      </c>
    </row>
    <row r="1409" spans="1:26" ht="12.75" customHeight="1" x14ac:dyDescent="0.25">
      <c r="A1409" s="2">
        <v>43347.2845941782</v>
      </c>
      <c r="C1409" s="1" t="s">
        <v>349</v>
      </c>
      <c r="D1409" s="1" t="s">
        <v>27</v>
      </c>
      <c r="E1409" s="1" t="s">
        <v>350</v>
      </c>
      <c r="F1409" s="3">
        <v>10</v>
      </c>
      <c r="G1409" s="1" t="s">
        <v>29</v>
      </c>
      <c r="H1409" s="3">
        <v>54.45</v>
      </c>
      <c r="I1409" s="3">
        <v>544.5</v>
      </c>
      <c r="J1409" s="1" t="s">
        <v>200</v>
      </c>
      <c r="L1409" s="1" t="s">
        <v>201</v>
      </c>
      <c r="M1409" s="1" t="s">
        <v>1155</v>
      </c>
      <c r="N1409" s="1" t="s">
        <v>33</v>
      </c>
      <c r="O1409" s="1" t="s">
        <v>34</v>
      </c>
      <c r="P1409" s="1" t="s">
        <v>35</v>
      </c>
      <c r="Q1409" s="1" t="s">
        <v>52</v>
      </c>
      <c r="R1409" s="1" t="s">
        <v>53</v>
      </c>
      <c r="U1409" s="1" t="s">
        <v>54</v>
      </c>
      <c r="W1409" s="1">
        <f t="shared" si="44"/>
        <v>2018</v>
      </c>
      <c r="X1409" s="1">
        <f t="shared" si="45"/>
        <v>9</v>
      </c>
      <c r="Z1409" s="3">
        <v>0</v>
      </c>
    </row>
    <row r="1410" spans="1:26" ht="12.75" customHeight="1" x14ac:dyDescent="0.25">
      <c r="A1410" s="2">
        <v>43347.2845941782</v>
      </c>
      <c r="C1410" s="1" t="s">
        <v>158</v>
      </c>
      <c r="D1410" s="1" t="s">
        <v>27</v>
      </c>
      <c r="E1410" s="1" t="s">
        <v>159</v>
      </c>
      <c r="F1410" s="3">
        <v>4</v>
      </c>
      <c r="G1410" s="1" t="s">
        <v>105</v>
      </c>
      <c r="H1410" s="3">
        <v>57.71</v>
      </c>
      <c r="I1410" s="3">
        <v>230.83</v>
      </c>
      <c r="J1410" s="1" t="s">
        <v>200</v>
      </c>
      <c r="L1410" s="1" t="s">
        <v>201</v>
      </c>
      <c r="M1410" s="1" t="s">
        <v>1155</v>
      </c>
      <c r="N1410" s="1" t="s">
        <v>33</v>
      </c>
      <c r="O1410" s="1" t="s">
        <v>34</v>
      </c>
      <c r="P1410" s="1" t="s">
        <v>35</v>
      </c>
      <c r="Q1410" s="1" t="s">
        <v>112</v>
      </c>
      <c r="R1410" s="1" t="s">
        <v>113</v>
      </c>
      <c r="U1410" s="1" t="s">
        <v>160</v>
      </c>
      <c r="W1410" s="1">
        <f t="shared" si="44"/>
        <v>2018</v>
      </c>
      <c r="X1410" s="1">
        <f t="shared" si="45"/>
        <v>9</v>
      </c>
      <c r="Z1410" s="3">
        <v>0</v>
      </c>
    </row>
    <row r="1411" spans="1:26" ht="12.75" customHeight="1" x14ac:dyDescent="0.25">
      <c r="A1411" s="2">
        <v>43347.2845941782</v>
      </c>
      <c r="C1411" s="1" t="s">
        <v>285</v>
      </c>
      <c r="D1411" s="1" t="s">
        <v>40</v>
      </c>
      <c r="E1411" s="1" t="s">
        <v>286</v>
      </c>
      <c r="F1411" s="3">
        <v>5</v>
      </c>
      <c r="G1411" s="1" t="s">
        <v>105</v>
      </c>
      <c r="H1411" s="3">
        <v>60.5</v>
      </c>
      <c r="I1411" s="3">
        <v>302.5</v>
      </c>
      <c r="J1411" s="1" t="s">
        <v>200</v>
      </c>
      <c r="L1411" s="1" t="s">
        <v>201</v>
      </c>
      <c r="M1411" s="1" t="s">
        <v>1155</v>
      </c>
      <c r="N1411" s="1" t="s">
        <v>33</v>
      </c>
      <c r="O1411" s="1" t="s">
        <v>34</v>
      </c>
      <c r="P1411" s="1" t="s">
        <v>35</v>
      </c>
      <c r="Q1411" s="1" t="s">
        <v>181</v>
      </c>
      <c r="R1411" s="1" t="s">
        <v>182</v>
      </c>
      <c r="U1411" s="1" t="s">
        <v>288</v>
      </c>
      <c r="W1411" s="1">
        <f t="shared" si="44"/>
        <v>2018</v>
      </c>
      <c r="X1411" s="1">
        <f t="shared" si="45"/>
        <v>9</v>
      </c>
      <c r="Z1411" s="3">
        <v>0</v>
      </c>
    </row>
    <row r="1412" spans="1:26" ht="12.75" customHeight="1" x14ac:dyDescent="0.25">
      <c r="A1412" s="2">
        <v>43347.2845941782</v>
      </c>
      <c r="B1412" s="1" t="s">
        <v>488</v>
      </c>
      <c r="C1412" s="1" t="s">
        <v>489</v>
      </c>
      <c r="D1412" s="1" t="s">
        <v>40</v>
      </c>
      <c r="E1412" s="1" t="s">
        <v>490</v>
      </c>
      <c r="F1412" s="3">
        <v>3</v>
      </c>
      <c r="G1412" s="1" t="s">
        <v>105</v>
      </c>
      <c r="H1412" s="3">
        <v>68.63</v>
      </c>
      <c r="I1412" s="3">
        <v>205.89</v>
      </c>
      <c r="J1412" s="1" t="s">
        <v>200</v>
      </c>
      <c r="L1412" s="1" t="s">
        <v>201</v>
      </c>
      <c r="M1412" s="1" t="s">
        <v>1155</v>
      </c>
      <c r="N1412" s="1" t="s">
        <v>33</v>
      </c>
      <c r="O1412" s="1" t="s">
        <v>34</v>
      </c>
      <c r="P1412" s="1" t="s">
        <v>35</v>
      </c>
      <c r="Q1412" s="1" t="s">
        <v>67</v>
      </c>
      <c r="R1412" s="1" t="s">
        <v>68</v>
      </c>
      <c r="U1412" s="1" t="s">
        <v>69</v>
      </c>
      <c r="W1412" s="1">
        <f t="shared" si="44"/>
        <v>2018</v>
      </c>
      <c r="X1412" s="1">
        <f t="shared" si="45"/>
        <v>9</v>
      </c>
      <c r="Z1412" s="3">
        <v>0</v>
      </c>
    </row>
    <row r="1413" spans="1:26" ht="12.75" customHeight="1" x14ac:dyDescent="0.25">
      <c r="A1413" s="2">
        <v>43347.2845941782</v>
      </c>
      <c r="C1413" s="1" t="s">
        <v>743</v>
      </c>
      <c r="D1413" s="1" t="s">
        <v>57</v>
      </c>
      <c r="E1413" s="1" t="s">
        <v>744</v>
      </c>
      <c r="F1413" s="3">
        <v>2</v>
      </c>
      <c r="G1413" s="1" t="s">
        <v>29</v>
      </c>
      <c r="H1413" s="3">
        <v>95.84</v>
      </c>
      <c r="I1413" s="3">
        <v>191.68</v>
      </c>
      <c r="J1413" s="1" t="s">
        <v>200</v>
      </c>
      <c r="L1413" s="1" t="s">
        <v>201</v>
      </c>
      <c r="M1413" s="1" t="s">
        <v>1155</v>
      </c>
      <c r="N1413" s="1" t="s">
        <v>33</v>
      </c>
      <c r="O1413" s="1" t="s">
        <v>34</v>
      </c>
      <c r="P1413" s="1" t="s">
        <v>35</v>
      </c>
      <c r="Q1413" s="1" t="s">
        <v>121</v>
      </c>
      <c r="R1413" s="1" t="s">
        <v>122</v>
      </c>
      <c r="U1413" s="1" t="s">
        <v>123</v>
      </c>
      <c r="W1413" s="1">
        <f t="shared" si="44"/>
        <v>2018</v>
      </c>
      <c r="X1413" s="1">
        <f t="shared" si="45"/>
        <v>9</v>
      </c>
      <c r="Z1413" s="3">
        <v>0</v>
      </c>
    </row>
    <row r="1414" spans="1:26" ht="12.75" customHeight="1" x14ac:dyDescent="0.25">
      <c r="A1414" s="2">
        <v>43347.2845941782</v>
      </c>
      <c r="B1414" s="1" t="s">
        <v>1175</v>
      </c>
      <c r="C1414" s="1" t="s">
        <v>1176</v>
      </c>
      <c r="D1414" s="1" t="s">
        <v>27</v>
      </c>
      <c r="E1414" s="1" t="s">
        <v>1177</v>
      </c>
      <c r="F1414" s="3">
        <v>1</v>
      </c>
      <c r="G1414" s="1" t="s">
        <v>29</v>
      </c>
      <c r="H1414" s="3">
        <v>129.19999999999999</v>
      </c>
      <c r="I1414" s="3">
        <v>129.19999999999999</v>
      </c>
      <c r="J1414" s="1" t="s">
        <v>200</v>
      </c>
      <c r="L1414" s="1" t="s">
        <v>201</v>
      </c>
      <c r="M1414" s="1" t="s">
        <v>1155</v>
      </c>
      <c r="N1414" s="1" t="s">
        <v>33</v>
      </c>
      <c r="O1414" s="1" t="s">
        <v>34</v>
      </c>
      <c r="P1414" s="1" t="s">
        <v>35</v>
      </c>
      <c r="Q1414" s="1" t="s">
        <v>84</v>
      </c>
      <c r="R1414" s="1" t="s">
        <v>85</v>
      </c>
      <c r="U1414" s="1" t="s">
        <v>86</v>
      </c>
      <c r="W1414" s="1">
        <f t="shared" si="44"/>
        <v>2018</v>
      </c>
      <c r="X1414" s="1">
        <f t="shared" si="45"/>
        <v>9</v>
      </c>
      <c r="Z1414" s="3">
        <v>0</v>
      </c>
    </row>
    <row r="1415" spans="1:26" ht="12.75" customHeight="1" x14ac:dyDescent="0.25">
      <c r="A1415" s="2">
        <v>43347.2845941782</v>
      </c>
      <c r="B1415" s="1" t="s">
        <v>232</v>
      </c>
      <c r="C1415" s="1" t="s">
        <v>233</v>
      </c>
      <c r="D1415" s="1" t="s">
        <v>27</v>
      </c>
      <c r="E1415" s="1" t="s">
        <v>234</v>
      </c>
      <c r="F1415" s="3">
        <v>2</v>
      </c>
      <c r="G1415" s="1" t="s">
        <v>105</v>
      </c>
      <c r="H1415" s="3">
        <v>326.72000000000003</v>
      </c>
      <c r="I1415" s="3">
        <v>653.42999999999995</v>
      </c>
      <c r="J1415" s="1" t="s">
        <v>200</v>
      </c>
      <c r="L1415" s="1" t="s">
        <v>201</v>
      </c>
      <c r="M1415" s="1" t="s">
        <v>1155</v>
      </c>
      <c r="N1415" s="1" t="s">
        <v>33</v>
      </c>
      <c r="O1415" s="1" t="s">
        <v>34</v>
      </c>
      <c r="P1415" s="1" t="s">
        <v>35</v>
      </c>
      <c r="Q1415" s="1" t="s">
        <v>112</v>
      </c>
      <c r="R1415" s="1" t="s">
        <v>113</v>
      </c>
      <c r="U1415" s="1" t="s">
        <v>164</v>
      </c>
      <c r="W1415" s="1">
        <f t="shared" si="44"/>
        <v>2018</v>
      </c>
      <c r="X1415" s="1">
        <f t="shared" si="45"/>
        <v>9</v>
      </c>
      <c r="Z1415" s="3">
        <v>0</v>
      </c>
    </row>
    <row r="1416" spans="1:26" ht="12.75" customHeight="1" x14ac:dyDescent="0.25">
      <c r="A1416" s="2">
        <v>43347.2845941782</v>
      </c>
      <c r="B1416" s="1" t="s">
        <v>190</v>
      </c>
      <c r="C1416" s="1" t="s">
        <v>191</v>
      </c>
      <c r="D1416" s="1" t="s">
        <v>27</v>
      </c>
      <c r="E1416" s="1" t="s">
        <v>192</v>
      </c>
      <c r="F1416" s="3">
        <v>1</v>
      </c>
      <c r="G1416" s="1" t="s">
        <v>29</v>
      </c>
      <c r="H1416" s="3">
        <v>716.32</v>
      </c>
      <c r="I1416" s="3">
        <v>716.32</v>
      </c>
      <c r="J1416" s="1" t="s">
        <v>200</v>
      </c>
      <c r="L1416" s="1" t="s">
        <v>201</v>
      </c>
      <c r="M1416" s="1" t="s">
        <v>1155</v>
      </c>
      <c r="N1416" s="1" t="s">
        <v>33</v>
      </c>
      <c r="O1416" s="1" t="s">
        <v>34</v>
      </c>
      <c r="P1416" s="1" t="s">
        <v>35</v>
      </c>
      <c r="Q1416" s="1" t="s">
        <v>36</v>
      </c>
      <c r="R1416" s="1" t="s">
        <v>37</v>
      </c>
      <c r="U1416" s="1" t="s">
        <v>193</v>
      </c>
      <c r="W1416" s="1">
        <f t="shared" si="44"/>
        <v>2018</v>
      </c>
      <c r="X1416" s="1">
        <f t="shared" si="45"/>
        <v>9</v>
      </c>
      <c r="Z1416" s="3">
        <v>0</v>
      </c>
    </row>
    <row r="1417" spans="1:26" ht="12.75" customHeight="1" x14ac:dyDescent="0.25">
      <c r="A1417" s="2">
        <v>43347.2845941782</v>
      </c>
      <c r="B1417" s="1" t="s">
        <v>194</v>
      </c>
      <c r="C1417" s="1" t="s">
        <v>195</v>
      </c>
      <c r="D1417" s="1" t="s">
        <v>27</v>
      </c>
      <c r="E1417" s="1" t="s">
        <v>196</v>
      </c>
      <c r="F1417" s="3">
        <v>1</v>
      </c>
      <c r="G1417" s="1" t="s">
        <v>29</v>
      </c>
      <c r="H1417" s="3">
        <v>738.1</v>
      </c>
      <c r="I1417" s="3">
        <v>738.1</v>
      </c>
      <c r="J1417" s="1" t="s">
        <v>200</v>
      </c>
      <c r="L1417" s="1" t="s">
        <v>201</v>
      </c>
      <c r="M1417" s="1" t="s">
        <v>1155</v>
      </c>
      <c r="N1417" s="1" t="s">
        <v>33</v>
      </c>
      <c r="O1417" s="1" t="s">
        <v>34</v>
      </c>
      <c r="P1417" s="1" t="s">
        <v>35</v>
      </c>
      <c r="Q1417" s="1" t="s">
        <v>36</v>
      </c>
      <c r="R1417" s="1" t="s">
        <v>37</v>
      </c>
      <c r="U1417" s="1" t="s">
        <v>193</v>
      </c>
      <c r="W1417" s="1">
        <f t="shared" si="44"/>
        <v>2018</v>
      </c>
      <c r="X1417" s="1">
        <f t="shared" si="45"/>
        <v>9</v>
      </c>
      <c r="Z1417" s="3">
        <v>0</v>
      </c>
    </row>
    <row r="1418" spans="1:26" ht="12.75" customHeight="1" x14ac:dyDescent="0.25">
      <c r="A1418" s="2">
        <v>43347.286196875</v>
      </c>
      <c r="B1418" s="1" t="s">
        <v>197</v>
      </c>
      <c r="C1418" s="1" t="s">
        <v>198</v>
      </c>
      <c r="D1418" s="1" t="s">
        <v>150</v>
      </c>
      <c r="E1418" s="1" t="s">
        <v>199</v>
      </c>
      <c r="F1418" s="3">
        <v>60</v>
      </c>
      <c r="G1418" s="1" t="s">
        <v>29</v>
      </c>
      <c r="H1418" s="3">
        <v>0.23</v>
      </c>
      <c r="I1418" s="3">
        <v>13.61</v>
      </c>
      <c r="J1418" s="1" t="s">
        <v>30</v>
      </c>
      <c r="L1418" s="1" t="s">
        <v>31</v>
      </c>
      <c r="M1418" s="1" t="s">
        <v>1178</v>
      </c>
      <c r="N1418" s="1" t="s">
        <v>33</v>
      </c>
      <c r="O1418" s="1" t="s">
        <v>34</v>
      </c>
      <c r="P1418" s="1" t="s">
        <v>35</v>
      </c>
      <c r="Q1418" s="1" t="s">
        <v>152</v>
      </c>
      <c r="R1418" s="1" t="s">
        <v>153</v>
      </c>
      <c r="U1418" s="1" t="s">
        <v>203</v>
      </c>
      <c r="W1418" s="1">
        <f t="shared" si="44"/>
        <v>2018</v>
      </c>
      <c r="X1418" s="1">
        <f t="shared" si="45"/>
        <v>9</v>
      </c>
      <c r="Z1418" s="3">
        <v>0</v>
      </c>
    </row>
    <row r="1419" spans="1:26" ht="12.75" customHeight="1" x14ac:dyDescent="0.25">
      <c r="A1419" s="2">
        <v>43347.286196875</v>
      </c>
      <c r="C1419" s="1" t="s">
        <v>204</v>
      </c>
      <c r="D1419" s="1" t="s">
        <v>40</v>
      </c>
      <c r="E1419" s="1" t="s">
        <v>205</v>
      </c>
      <c r="F1419" s="3">
        <v>20</v>
      </c>
      <c r="G1419" s="1" t="s">
        <v>29</v>
      </c>
      <c r="H1419" s="3">
        <v>1.19</v>
      </c>
      <c r="I1419" s="3">
        <v>23.73</v>
      </c>
      <c r="J1419" s="1" t="s">
        <v>30</v>
      </c>
      <c r="L1419" s="1" t="s">
        <v>31</v>
      </c>
      <c r="M1419" s="1" t="s">
        <v>1178</v>
      </c>
      <c r="N1419" s="1" t="s">
        <v>33</v>
      </c>
      <c r="O1419" s="1" t="s">
        <v>34</v>
      </c>
      <c r="P1419" s="1" t="s">
        <v>35</v>
      </c>
      <c r="Q1419" s="1" t="s">
        <v>67</v>
      </c>
      <c r="R1419" s="1" t="s">
        <v>68</v>
      </c>
      <c r="U1419" s="1" t="s">
        <v>183</v>
      </c>
      <c r="W1419" s="1">
        <f t="shared" si="44"/>
        <v>2018</v>
      </c>
      <c r="X1419" s="1">
        <f t="shared" si="45"/>
        <v>9</v>
      </c>
      <c r="Z1419" s="3">
        <v>0</v>
      </c>
    </row>
    <row r="1420" spans="1:26" ht="12.75" customHeight="1" x14ac:dyDescent="0.25">
      <c r="A1420" s="2">
        <v>43347.286196875</v>
      </c>
      <c r="B1420" s="1" t="s">
        <v>64</v>
      </c>
      <c r="C1420" s="1" t="s">
        <v>65</v>
      </c>
      <c r="D1420" s="1" t="s">
        <v>40</v>
      </c>
      <c r="E1420" s="1" t="s">
        <v>66</v>
      </c>
      <c r="F1420" s="3">
        <v>40</v>
      </c>
      <c r="G1420" s="1" t="s">
        <v>29</v>
      </c>
      <c r="H1420" s="3">
        <v>2.2400000000000002</v>
      </c>
      <c r="I1420" s="3">
        <v>89.6</v>
      </c>
      <c r="J1420" s="1" t="s">
        <v>30</v>
      </c>
      <c r="L1420" s="1" t="s">
        <v>31</v>
      </c>
      <c r="M1420" s="1" t="s">
        <v>1178</v>
      </c>
      <c r="N1420" s="1" t="s">
        <v>33</v>
      </c>
      <c r="O1420" s="1" t="s">
        <v>34</v>
      </c>
      <c r="P1420" s="1" t="s">
        <v>35</v>
      </c>
      <c r="Q1420" s="1" t="s">
        <v>67</v>
      </c>
      <c r="R1420" s="1" t="s">
        <v>68</v>
      </c>
      <c r="U1420" s="1" t="s">
        <v>69</v>
      </c>
      <c r="W1420" s="1">
        <f t="shared" si="44"/>
        <v>2018</v>
      </c>
      <c r="X1420" s="1">
        <f t="shared" si="45"/>
        <v>9</v>
      </c>
      <c r="Z1420" s="3">
        <v>0</v>
      </c>
    </row>
    <row r="1421" spans="1:26" ht="12.75" customHeight="1" x14ac:dyDescent="0.25">
      <c r="A1421" s="2">
        <v>43347.286196875</v>
      </c>
      <c r="B1421" s="1" t="s">
        <v>626</v>
      </c>
      <c r="C1421" s="1" t="s">
        <v>627</v>
      </c>
      <c r="D1421" s="1" t="s">
        <v>27</v>
      </c>
      <c r="E1421" s="1" t="s">
        <v>628</v>
      </c>
      <c r="F1421" s="3">
        <v>15</v>
      </c>
      <c r="G1421" s="1" t="s">
        <v>29</v>
      </c>
      <c r="H1421" s="3">
        <v>3.62</v>
      </c>
      <c r="I1421" s="3">
        <v>54.25</v>
      </c>
      <c r="J1421" s="1" t="s">
        <v>30</v>
      </c>
      <c r="L1421" s="1" t="s">
        <v>31</v>
      </c>
      <c r="M1421" s="1" t="s">
        <v>1178</v>
      </c>
      <c r="N1421" s="1" t="s">
        <v>33</v>
      </c>
      <c r="O1421" s="1" t="s">
        <v>34</v>
      </c>
      <c r="P1421" s="1" t="s">
        <v>35</v>
      </c>
      <c r="Q1421" s="1" t="s">
        <v>84</v>
      </c>
      <c r="R1421" s="1" t="s">
        <v>85</v>
      </c>
      <c r="U1421" s="1" t="s">
        <v>86</v>
      </c>
      <c r="W1421" s="1">
        <f t="shared" si="44"/>
        <v>2018</v>
      </c>
      <c r="X1421" s="1">
        <f t="shared" si="45"/>
        <v>9</v>
      </c>
      <c r="Z1421" s="3">
        <v>0</v>
      </c>
    </row>
    <row r="1422" spans="1:26" ht="12.75" customHeight="1" x14ac:dyDescent="0.25">
      <c r="A1422" s="2">
        <v>43347.286196875</v>
      </c>
      <c r="B1422" s="1" t="s">
        <v>1179</v>
      </c>
      <c r="C1422" s="1" t="s">
        <v>1180</v>
      </c>
      <c r="D1422" s="1" t="s">
        <v>40</v>
      </c>
      <c r="E1422" s="1" t="s">
        <v>1181</v>
      </c>
      <c r="F1422" s="3">
        <v>8</v>
      </c>
      <c r="G1422" s="1" t="s">
        <v>29</v>
      </c>
      <c r="H1422" s="3">
        <v>4.12</v>
      </c>
      <c r="I1422" s="3">
        <v>32.96</v>
      </c>
      <c r="J1422" s="1" t="s">
        <v>30</v>
      </c>
      <c r="L1422" s="1" t="s">
        <v>31</v>
      </c>
      <c r="M1422" s="1" t="s">
        <v>1178</v>
      </c>
      <c r="N1422" s="1" t="s">
        <v>33</v>
      </c>
      <c r="O1422" s="1" t="s">
        <v>34</v>
      </c>
      <c r="P1422" s="1" t="s">
        <v>35</v>
      </c>
      <c r="Q1422" s="1" t="s">
        <v>79</v>
      </c>
      <c r="R1422" s="1" t="s">
        <v>80</v>
      </c>
      <c r="U1422" s="1" t="s">
        <v>69</v>
      </c>
      <c r="W1422" s="1">
        <f t="shared" si="44"/>
        <v>2018</v>
      </c>
      <c r="X1422" s="1">
        <f t="shared" si="45"/>
        <v>9</v>
      </c>
      <c r="Z1422" s="3">
        <v>0</v>
      </c>
    </row>
    <row r="1423" spans="1:26" ht="12.75" customHeight="1" x14ac:dyDescent="0.25">
      <c r="A1423" s="2">
        <v>43347.286196875</v>
      </c>
      <c r="B1423" s="1" t="s">
        <v>206</v>
      </c>
      <c r="C1423" s="1" t="s">
        <v>207</v>
      </c>
      <c r="D1423" s="1" t="s">
        <v>40</v>
      </c>
      <c r="E1423" s="1" t="s">
        <v>208</v>
      </c>
      <c r="F1423" s="3">
        <v>10</v>
      </c>
      <c r="G1423" s="1" t="s">
        <v>29</v>
      </c>
      <c r="H1423" s="3">
        <v>4.4800000000000004</v>
      </c>
      <c r="I1423" s="3">
        <v>44.77</v>
      </c>
      <c r="J1423" s="1" t="s">
        <v>30</v>
      </c>
      <c r="L1423" s="1" t="s">
        <v>31</v>
      </c>
      <c r="M1423" s="1" t="s">
        <v>1178</v>
      </c>
      <c r="N1423" s="1" t="s">
        <v>33</v>
      </c>
      <c r="O1423" s="1" t="s">
        <v>34</v>
      </c>
      <c r="P1423" s="1" t="s">
        <v>35</v>
      </c>
      <c r="Q1423" s="1" t="s">
        <v>79</v>
      </c>
      <c r="R1423" s="1" t="s">
        <v>80</v>
      </c>
      <c r="U1423" s="1" t="s">
        <v>69</v>
      </c>
      <c r="W1423" s="1">
        <f t="shared" si="44"/>
        <v>2018</v>
      </c>
      <c r="X1423" s="1">
        <f t="shared" si="45"/>
        <v>9</v>
      </c>
      <c r="Z1423" s="3">
        <v>0</v>
      </c>
    </row>
    <row r="1424" spans="1:26" ht="12.75" customHeight="1" x14ac:dyDescent="0.25">
      <c r="A1424" s="2">
        <v>43347.286196875</v>
      </c>
      <c r="C1424" s="1" t="s">
        <v>209</v>
      </c>
      <c r="D1424" s="1" t="s">
        <v>27</v>
      </c>
      <c r="E1424" s="1" t="s">
        <v>210</v>
      </c>
      <c r="F1424" s="3">
        <v>6</v>
      </c>
      <c r="G1424" s="1" t="s">
        <v>105</v>
      </c>
      <c r="H1424" s="3">
        <v>6.29</v>
      </c>
      <c r="I1424" s="3">
        <v>37.75</v>
      </c>
      <c r="J1424" s="1" t="s">
        <v>30</v>
      </c>
      <c r="L1424" s="1" t="s">
        <v>31</v>
      </c>
      <c r="M1424" s="1" t="s">
        <v>1178</v>
      </c>
      <c r="N1424" s="1" t="s">
        <v>33</v>
      </c>
      <c r="O1424" s="1" t="s">
        <v>34</v>
      </c>
      <c r="P1424" s="1" t="s">
        <v>35</v>
      </c>
      <c r="Q1424" s="1" t="s">
        <v>52</v>
      </c>
      <c r="R1424" s="1" t="s">
        <v>53</v>
      </c>
      <c r="U1424" s="1" t="s">
        <v>54</v>
      </c>
      <c r="W1424" s="1">
        <f t="shared" si="44"/>
        <v>2018</v>
      </c>
      <c r="X1424" s="1">
        <f t="shared" si="45"/>
        <v>9</v>
      </c>
      <c r="Z1424" s="3">
        <v>0</v>
      </c>
    </row>
    <row r="1425" spans="1:26" ht="12.75" customHeight="1" x14ac:dyDescent="0.25">
      <c r="A1425" s="2">
        <v>43347.286196875</v>
      </c>
      <c r="C1425" s="1" t="s">
        <v>330</v>
      </c>
      <c r="D1425" s="1" t="s">
        <v>40</v>
      </c>
      <c r="E1425" s="1" t="s">
        <v>331</v>
      </c>
      <c r="F1425" s="3">
        <v>50</v>
      </c>
      <c r="G1425" s="1" t="s">
        <v>29</v>
      </c>
      <c r="H1425" s="3">
        <v>7.73</v>
      </c>
      <c r="I1425" s="3">
        <v>386.44</v>
      </c>
      <c r="J1425" s="1" t="s">
        <v>30</v>
      </c>
      <c r="L1425" s="1" t="s">
        <v>31</v>
      </c>
      <c r="M1425" s="1" t="s">
        <v>1178</v>
      </c>
      <c r="N1425" s="1" t="s">
        <v>33</v>
      </c>
      <c r="O1425" s="1" t="s">
        <v>34</v>
      </c>
      <c r="P1425" s="1" t="s">
        <v>35</v>
      </c>
      <c r="Q1425" s="1" t="s">
        <v>282</v>
      </c>
      <c r="R1425" s="1" t="s">
        <v>283</v>
      </c>
      <c r="U1425" s="1" t="s">
        <v>183</v>
      </c>
      <c r="W1425" s="1">
        <f t="shared" si="44"/>
        <v>2018</v>
      </c>
      <c r="X1425" s="1">
        <f t="shared" si="45"/>
        <v>9</v>
      </c>
      <c r="Z1425" s="3">
        <v>0</v>
      </c>
    </row>
    <row r="1426" spans="1:26" ht="12.75" customHeight="1" x14ac:dyDescent="0.25">
      <c r="A1426" s="2">
        <v>43347.286196875</v>
      </c>
      <c r="B1426" s="1" t="s">
        <v>304</v>
      </c>
      <c r="C1426" s="1" t="s">
        <v>305</v>
      </c>
      <c r="D1426" s="1" t="s">
        <v>27</v>
      </c>
      <c r="E1426" s="1" t="s">
        <v>306</v>
      </c>
      <c r="F1426" s="3">
        <v>30</v>
      </c>
      <c r="G1426" s="1" t="s">
        <v>29</v>
      </c>
      <c r="H1426" s="3">
        <v>7.75</v>
      </c>
      <c r="I1426" s="3">
        <v>232.4</v>
      </c>
      <c r="J1426" s="1" t="s">
        <v>30</v>
      </c>
      <c r="L1426" s="1" t="s">
        <v>31</v>
      </c>
      <c r="M1426" s="1" t="s">
        <v>1178</v>
      </c>
      <c r="N1426" s="1" t="s">
        <v>33</v>
      </c>
      <c r="O1426" s="1" t="s">
        <v>34</v>
      </c>
      <c r="P1426" s="1" t="s">
        <v>35</v>
      </c>
      <c r="Q1426" s="1" t="s">
        <v>112</v>
      </c>
      <c r="R1426" s="1" t="s">
        <v>113</v>
      </c>
      <c r="U1426" s="1" t="s">
        <v>114</v>
      </c>
      <c r="W1426" s="1">
        <f t="shared" si="44"/>
        <v>2018</v>
      </c>
      <c r="X1426" s="1">
        <f t="shared" si="45"/>
        <v>9</v>
      </c>
      <c r="Z1426" s="3">
        <v>0</v>
      </c>
    </row>
    <row r="1427" spans="1:26" ht="12.75" customHeight="1" x14ac:dyDescent="0.25">
      <c r="A1427" s="2">
        <v>43347.286196875</v>
      </c>
      <c r="B1427" s="1" t="s">
        <v>944</v>
      </c>
      <c r="C1427" s="1" t="s">
        <v>945</v>
      </c>
      <c r="D1427" s="1" t="s">
        <v>57</v>
      </c>
      <c r="E1427" s="1" t="s">
        <v>946</v>
      </c>
      <c r="F1427" s="3">
        <v>1</v>
      </c>
      <c r="G1427" s="1" t="s">
        <v>29</v>
      </c>
      <c r="H1427" s="3">
        <v>16.940000000000001</v>
      </c>
      <c r="I1427" s="3">
        <v>16.940000000000001</v>
      </c>
      <c r="J1427" s="1" t="s">
        <v>30</v>
      </c>
      <c r="L1427" s="1" t="s">
        <v>31</v>
      </c>
      <c r="M1427" s="1" t="s">
        <v>1178</v>
      </c>
      <c r="N1427" s="1" t="s">
        <v>33</v>
      </c>
      <c r="O1427" s="1" t="s">
        <v>34</v>
      </c>
      <c r="P1427" s="1" t="s">
        <v>35</v>
      </c>
      <c r="Q1427" s="1" t="s">
        <v>59</v>
      </c>
      <c r="R1427" s="1" t="s">
        <v>60</v>
      </c>
      <c r="U1427" s="1" t="s">
        <v>61</v>
      </c>
      <c r="W1427" s="1">
        <f t="shared" si="44"/>
        <v>2018</v>
      </c>
      <c r="X1427" s="1">
        <f t="shared" si="45"/>
        <v>9</v>
      </c>
      <c r="Z1427" s="3">
        <v>0</v>
      </c>
    </row>
    <row r="1428" spans="1:26" ht="12.75" customHeight="1" x14ac:dyDescent="0.25">
      <c r="A1428" s="2">
        <v>43347.286196875</v>
      </c>
      <c r="B1428" s="1" t="s">
        <v>267</v>
      </c>
      <c r="C1428" s="1" t="s">
        <v>268</v>
      </c>
      <c r="D1428" s="1" t="s">
        <v>27</v>
      </c>
      <c r="E1428" s="1" t="s">
        <v>269</v>
      </c>
      <c r="F1428" s="3">
        <v>6</v>
      </c>
      <c r="G1428" s="1" t="s">
        <v>105</v>
      </c>
      <c r="H1428" s="3">
        <v>17.96</v>
      </c>
      <c r="I1428" s="3">
        <v>107.76</v>
      </c>
      <c r="J1428" s="1" t="s">
        <v>30</v>
      </c>
      <c r="L1428" s="1" t="s">
        <v>31</v>
      </c>
      <c r="M1428" s="1" t="s">
        <v>1178</v>
      </c>
      <c r="N1428" s="1" t="s">
        <v>33</v>
      </c>
      <c r="O1428" s="1" t="s">
        <v>34</v>
      </c>
      <c r="P1428" s="1" t="s">
        <v>35</v>
      </c>
      <c r="Q1428" s="1" t="s">
        <v>36</v>
      </c>
      <c r="R1428" s="1" t="s">
        <v>37</v>
      </c>
      <c r="U1428" s="1" t="s">
        <v>61</v>
      </c>
      <c r="W1428" s="1">
        <f t="shared" si="44"/>
        <v>2018</v>
      </c>
      <c r="X1428" s="1">
        <f t="shared" si="45"/>
        <v>9</v>
      </c>
      <c r="Z1428" s="3">
        <v>0</v>
      </c>
    </row>
    <row r="1429" spans="1:26" ht="12.75" customHeight="1" x14ac:dyDescent="0.25">
      <c r="A1429" s="2">
        <v>43347.286196875</v>
      </c>
      <c r="B1429" s="1" t="s">
        <v>220</v>
      </c>
      <c r="C1429" s="1" t="s">
        <v>221</v>
      </c>
      <c r="D1429" s="1" t="s">
        <v>57</v>
      </c>
      <c r="E1429" s="1" t="s">
        <v>222</v>
      </c>
      <c r="F1429" s="3">
        <v>2</v>
      </c>
      <c r="G1429" s="1" t="s">
        <v>29</v>
      </c>
      <c r="H1429" s="3">
        <v>32.67</v>
      </c>
      <c r="I1429" s="3">
        <v>65.34</v>
      </c>
      <c r="J1429" s="1" t="s">
        <v>30</v>
      </c>
      <c r="L1429" s="1" t="s">
        <v>31</v>
      </c>
      <c r="M1429" s="1" t="s">
        <v>1178</v>
      </c>
      <c r="N1429" s="1" t="s">
        <v>33</v>
      </c>
      <c r="O1429" s="1" t="s">
        <v>34</v>
      </c>
      <c r="P1429" s="1" t="s">
        <v>35</v>
      </c>
      <c r="Q1429" s="1" t="s">
        <v>59</v>
      </c>
      <c r="R1429" s="1" t="s">
        <v>60</v>
      </c>
      <c r="U1429" s="1" t="s">
        <v>61</v>
      </c>
      <c r="W1429" s="1">
        <f t="shared" si="44"/>
        <v>2018</v>
      </c>
      <c r="X1429" s="1">
        <f t="shared" si="45"/>
        <v>9</v>
      </c>
      <c r="Z1429" s="3">
        <v>0</v>
      </c>
    </row>
    <row r="1430" spans="1:26" ht="12.75" customHeight="1" x14ac:dyDescent="0.25">
      <c r="A1430" s="2">
        <v>43347.286196875</v>
      </c>
      <c r="B1430" s="1" t="s">
        <v>274</v>
      </c>
      <c r="C1430" s="1" t="s">
        <v>275</v>
      </c>
      <c r="D1430" s="1" t="s">
        <v>57</v>
      </c>
      <c r="E1430" s="1" t="s">
        <v>276</v>
      </c>
      <c r="F1430" s="3">
        <v>1</v>
      </c>
      <c r="G1430" s="1" t="s">
        <v>29</v>
      </c>
      <c r="H1430" s="3">
        <v>37.51</v>
      </c>
      <c r="I1430" s="3">
        <v>37.51</v>
      </c>
      <c r="J1430" s="1" t="s">
        <v>30</v>
      </c>
      <c r="L1430" s="1" t="s">
        <v>31</v>
      </c>
      <c r="M1430" s="1" t="s">
        <v>1178</v>
      </c>
      <c r="N1430" s="1" t="s">
        <v>33</v>
      </c>
      <c r="O1430" s="1" t="s">
        <v>34</v>
      </c>
      <c r="P1430" s="1" t="s">
        <v>35</v>
      </c>
      <c r="Q1430" s="1" t="s">
        <v>59</v>
      </c>
      <c r="R1430" s="1" t="s">
        <v>60</v>
      </c>
      <c r="U1430" s="1" t="s">
        <v>61</v>
      </c>
      <c r="W1430" s="1">
        <f t="shared" si="44"/>
        <v>2018</v>
      </c>
      <c r="X1430" s="1">
        <f t="shared" si="45"/>
        <v>9</v>
      </c>
      <c r="Z1430" s="3">
        <v>0</v>
      </c>
    </row>
    <row r="1431" spans="1:26" ht="12.75" customHeight="1" x14ac:dyDescent="0.25">
      <c r="A1431" s="2">
        <v>43347.286196875</v>
      </c>
      <c r="B1431" s="1" t="s">
        <v>223</v>
      </c>
      <c r="C1431" s="1" t="s">
        <v>224</v>
      </c>
      <c r="D1431" s="1" t="s">
        <v>40</v>
      </c>
      <c r="E1431" s="1" t="s">
        <v>225</v>
      </c>
      <c r="F1431" s="3">
        <v>3</v>
      </c>
      <c r="G1431" s="1" t="s">
        <v>29</v>
      </c>
      <c r="H1431" s="3">
        <v>53.19</v>
      </c>
      <c r="I1431" s="3">
        <v>159.58000000000001</v>
      </c>
      <c r="J1431" s="1" t="s">
        <v>30</v>
      </c>
      <c r="L1431" s="1" t="s">
        <v>31</v>
      </c>
      <c r="M1431" s="1" t="s">
        <v>1178</v>
      </c>
      <c r="N1431" s="1" t="s">
        <v>33</v>
      </c>
      <c r="O1431" s="1" t="s">
        <v>34</v>
      </c>
      <c r="P1431" s="1" t="s">
        <v>35</v>
      </c>
      <c r="Q1431" s="1" t="s">
        <v>45</v>
      </c>
      <c r="R1431" s="1" t="s">
        <v>46</v>
      </c>
      <c r="U1431" s="1" t="s">
        <v>139</v>
      </c>
      <c r="W1431" s="1">
        <f t="shared" si="44"/>
        <v>2018</v>
      </c>
      <c r="X1431" s="1">
        <f t="shared" si="45"/>
        <v>9</v>
      </c>
      <c r="Z1431" s="3">
        <v>0</v>
      </c>
    </row>
    <row r="1432" spans="1:26" ht="12.75" customHeight="1" x14ac:dyDescent="0.25">
      <c r="A1432" s="2">
        <v>43347.286196875</v>
      </c>
      <c r="C1432" s="1" t="s">
        <v>158</v>
      </c>
      <c r="D1432" s="1" t="s">
        <v>27</v>
      </c>
      <c r="E1432" s="1" t="s">
        <v>159</v>
      </c>
      <c r="F1432" s="3">
        <v>1</v>
      </c>
      <c r="G1432" s="1" t="s">
        <v>105</v>
      </c>
      <c r="H1432" s="3">
        <v>57.71</v>
      </c>
      <c r="I1432" s="3">
        <v>57.71</v>
      </c>
      <c r="J1432" s="1" t="s">
        <v>30</v>
      </c>
      <c r="L1432" s="1" t="s">
        <v>31</v>
      </c>
      <c r="M1432" s="1" t="s">
        <v>1178</v>
      </c>
      <c r="N1432" s="1" t="s">
        <v>33</v>
      </c>
      <c r="O1432" s="1" t="s">
        <v>34</v>
      </c>
      <c r="P1432" s="1" t="s">
        <v>35</v>
      </c>
      <c r="Q1432" s="1" t="s">
        <v>112</v>
      </c>
      <c r="R1432" s="1" t="s">
        <v>113</v>
      </c>
      <c r="U1432" s="1" t="s">
        <v>160</v>
      </c>
      <c r="W1432" s="1">
        <f t="shared" si="44"/>
        <v>2018</v>
      </c>
      <c r="X1432" s="1">
        <f t="shared" si="45"/>
        <v>9</v>
      </c>
      <c r="Z1432" s="3">
        <v>0</v>
      </c>
    </row>
    <row r="1433" spans="1:26" ht="12.75" customHeight="1" x14ac:dyDescent="0.25">
      <c r="A1433" s="2">
        <v>43347.286196875</v>
      </c>
      <c r="B1433" s="1" t="s">
        <v>229</v>
      </c>
      <c r="C1433" s="1" t="s">
        <v>230</v>
      </c>
      <c r="D1433" s="1" t="s">
        <v>57</v>
      </c>
      <c r="E1433" s="1" t="s">
        <v>231</v>
      </c>
      <c r="F1433" s="3">
        <v>1</v>
      </c>
      <c r="G1433" s="1" t="s">
        <v>105</v>
      </c>
      <c r="H1433" s="3">
        <v>219</v>
      </c>
      <c r="I1433" s="3">
        <v>219</v>
      </c>
      <c r="J1433" s="1" t="s">
        <v>30</v>
      </c>
      <c r="L1433" s="1" t="s">
        <v>31</v>
      </c>
      <c r="M1433" s="1" t="s">
        <v>1178</v>
      </c>
      <c r="N1433" s="1" t="s">
        <v>33</v>
      </c>
      <c r="O1433" s="1" t="s">
        <v>34</v>
      </c>
      <c r="P1433" s="1" t="s">
        <v>35</v>
      </c>
      <c r="Q1433" s="1" t="s">
        <v>59</v>
      </c>
      <c r="R1433" s="1" t="s">
        <v>60</v>
      </c>
      <c r="U1433" s="1" t="s">
        <v>61</v>
      </c>
      <c r="W1433" s="1">
        <f t="shared" si="44"/>
        <v>2018</v>
      </c>
      <c r="X1433" s="1">
        <f t="shared" si="45"/>
        <v>9</v>
      </c>
      <c r="Z1433" s="3">
        <v>0</v>
      </c>
    </row>
    <row r="1434" spans="1:26" ht="12.75" customHeight="1" x14ac:dyDescent="0.25">
      <c r="A1434" s="2">
        <v>43347.286196875</v>
      </c>
      <c r="C1434" s="1" t="s">
        <v>1182</v>
      </c>
      <c r="D1434" s="1" t="s">
        <v>40</v>
      </c>
      <c r="E1434" s="1" t="s">
        <v>1183</v>
      </c>
      <c r="F1434" s="3">
        <v>1</v>
      </c>
      <c r="G1434" s="1" t="s">
        <v>105</v>
      </c>
      <c r="H1434" s="3">
        <v>245</v>
      </c>
      <c r="I1434" s="3">
        <v>245</v>
      </c>
      <c r="J1434" s="1" t="s">
        <v>30</v>
      </c>
      <c r="L1434" s="1" t="s">
        <v>31</v>
      </c>
      <c r="M1434" s="1" t="s">
        <v>1178</v>
      </c>
      <c r="N1434" s="1" t="s">
        <v>33</v>
      </c>
      <c r="O1434" s="1" t="s">
        <v>34</v>
      </c>
      <c r="P1434" s="1" t="s">
        <v>35</v>
      </c>
      <c r="Q1434" s="1" t="s">
        <v>181</v>
      </c>
      <c r="R1434" s="1" t="s">
        <v>182</v>
      </c>
      <c r="W1434" s="1">
        <f t="shared" ref="W1434:W1497" si="46">YEAR(A1434)</f>
        <v>2018</v>
      </c>
      <c r="X1434" s="1">
        <f t="shared" ref="X1434:X1497" si="47">MONTH(A1434)</f>
        <v>9</v>
      </c>
      <c r="Z1434" s="3">
        <v>0</v>
      </c>
    </row>
    <row r="1435" spans="1:26" ht="12.75" customHeight="1" x14ac:dyDescent="0.25">
      <c r="A1435" s="2">
        <v>43347.2888300579</v>
      </c>
      <c r="C1435" s="1" t="s">
        <v>226</v>
      </c>
      <c r="D1435" s="1" t="s">
        <v>27</v>
      </c>
      <c r="E1435" s="1" t="s">
        <v>227</v>
      </c>
      <c r="F1435" s="3">
        <v>2</v>
      </c>
      <c r="G1435" s="1" t="s">
        <v>29</v>
      </c>
      <c r="H1435" s="3">
        <v>197.23</v>
      </c>
      <c r="I1435" s="3">
        <v>394.46</v>
      </c>
      <c r="J1435" s="1" t="s">
        <v>30</v>
      </c>
      <c r="L1435" s="1" t="s">
        <v>31</v>
      </c>
      <c r="M1435" s="1" t="s">
        <v>1184</v>
      </c>
      <c r="N1435" s="1" t="s">
        <v>33</v>
      </c>
      <c r="O1435" s="1" t="s">
        <v>34</v>
      </c>
      <c r="P1435" s="1" t="s">
        <v>35</v>
      </c>
      <c r="Q1435" s="1" t="s">
        <v>36</v>
      </c>
      <c r="R1435" s="1" t="s">
        <v>37</v>
      </c>
      <c r="U1435" s="1" t="s">
        <v>228</v>
      </c>
      <c r="W1435" s="1">
        <f t="shared" si="46"/>
        <v>2018</v>
      </c>
      <c r="X1435" s="1">
        <f t="shared" si="47"/>
        <v>9</v>
      </c>
      <c r="Z1435" s="3">
        <v>0</v>
      </c>
    </row>
    <row r="1436" spans="1:26" ht="12.75" customHeight="1" x14ac:dyDescent="0.25">
      <c r="A1436" s="2">
        <v>43347.289328472201</v>
      </c>
      <c r="B1436" s="1" t="s">
        <v>47</v>
      </c>
      <c r="C1436" s="1" t="s">
        <v>48</v>
      </c>
      <c r="D1436" s="1" t="s">
        <v>40</v>
      </c>
      <c r="E1436" s="1" t="s">
        <v>49</v>
      </c>
      <c r="F1436" s="3">
        <v>20</v>
      </c>
      <c r="G1436" s="1" t="s">
        <v>29</v>
      </c>
      <c r="H1436" s="3">
        <v>1.05</v>
      </c>
      <c r="I1436" s="3">
        <v>21.01</v>
      </c>
      <c r="J1436" s="1" t="s">
        <v>235</v>
      </c>
      <c r="L1436" s="1" t="s">
        <v>236</v>
      </c>
      <c r="M1436" s="1" t="s">
        <v>1185</v>
      </c>
      <c r="N1436" s="1" t="s">
        <v>33</v>
      </c>
      <c r="O1436" s="1" t="s">
        <v>34</v>
      </c>
      <c r="P1436" s="1" t="s">
        <v>35</v>
      </c>
      <c r="Q1436" s="1" t="s">
        <v>45</v>
      </c>
      <c r="R1436" s="1" t="s">
        <v>46</v>
      </c>
      <c r="W1436" s="1">
        <f t="shared" si="46"/>
        <v>2018</v>
      </c>
      <c r="X1436" s="1">
        <f t="shared" si="47"/>
        <v>9</v>
      </c>
      <c r="Z1436" s="3">
        <v>0</v>
      </c>
    </row>
    <row r="1437" spans="1:26" ht="12.75" customHeight="1" x14ac:dyDescent="0.25">
      <c r="A1437" s="2">
        <v>43347.289328472201</v>
      </c>
      <c r="C1437" s="1" t="s">
        <v>50</v>
      </c>
      <c r="D1437" s="1" t="s">
        <v>27</v>
      </c>
      <c r="E1437" s="1" t="s">
        <v>51</v>
      </c>
      <c r="F1437" s="3">
        <v>10</v>
      </c>
      <c r="G1437" s="1" t="s">
        <v>29</v>
      </c>
      <c r="H1437" s="3">
        <v>1.1499999999999999</v>
      </c>
      <c r="I1437" s="3">
        <v>11.5</v>
      </c>
      <c r="J1437" s="1" t="s">
        <v>235</v>
      </c>
      <c r="L1437" s="1" t="s">
        <v>236</v>
      </c>
      <c r="M1437" s="1" t="s">
        <v>1185</v>
      </c>
      <c r="N1437" s="1" t="s">
        <v>33</v>
      </c>
      <c r="O1437" s="1" t="s">
        <v>34</v>
      </c>
      <c r="P1437" s="1" t="s">
        <v>35</v>
      </c>
      <c r="Q1437" s="1" t="s">
        <v>52</v>
      </c>
      <c r="R1437" s="1" t="s">
        <v>53</v>
      </c>
      <c r="U1437" s="1" t="s">
        <v>54</v>
      </c>
      <c r="W1437" s="1">
        <f t="shared" si="46"/>
        <v>2018</v>
      </c>
      <c r="X1437" s="1">
        <f t="shared" si="47"/>
        <v>9</v>
      </c>
      <c r="Z1437" s="3">
        <v>0</v>
      </c>
    </row>
    <row r="1438" spans="1:26" ht="12.75" customHeight="1" x14ac:dyDescent="0.25">
      <c r="A1438" s="2">
        <v>43347.289328472201</v>
      </c>
      <c r="C1438" s="1" t="s">
        <v>204</v>
      </c>
      <c r="D1438" s="1" t="s">
        <v>40</v>
      </c>
      <c r="E1438" s="1" t="s">
        <v>205</v>
      </c>
      <c r="F1438" s="3">
        <v>20</v>
      </c>
      <c r="G1438" s="1" t="s">
        <v>29</v>
      </c>
      <c r="H1438" s="3">
        <v>1.19</v>
      </c>
      <c r="I1438" s="3">
        <v>23.73</v>
      </c>
      <c r="J1438" s="1" t="s">
        <v>235</v>
      </c>
      <c r="L1438" s="1" t="s">
        <v>236</v>
      </c>
      <c r="M1438" s="1" t="s">
        <v>1185</v>
      </c>
      <c r="N1438" s="1" t="s">
        <v>33</v>
      </c>
      <c r="O1438" s="1" t="s">
        <v>34</v>
      </c>
      <c r="P1438" s="1" t="s">
        <v>35</v>
      </c>
      <c r="Q1438" s="1" t="s">
        <v>67</v>
      </c>
      <c r="R1438" s="1" t="s">
        <v>68</v>
      </c>
      <c r="U1438" s="1" t="s">
        <v>183</v>
      </c>
      <c r="W1438" s="1">
        <f t="shared" si="46"/>
        <v>2018</v>
      </c>
      <c r="X1438" s="1">
        <f t="shared" si="47"/>
        <v>9</v>
      </c>
      <c r="Z1438" s="3">
        <v>0</v>
      </c>
    </row>
    <row r="1439" spans="1:26" ht="12.75" customHeight="1" x14ac:dyDescent="0.25">
      <c r="A1439" s="2">
        <v>43347.289328472201</v>
      </c>
      <c r="B1439" s="1" t="s">
        <v>460</v>
      </c>
      <c r="C1439" s="1" t="s">
        <v>461</v>
      </c>
      <c r="D1439" s="1" t="s">
        <v>40</v>
      </c>
      <c r="E1439" s="1" t="s">
        <v>462</v>
      </c>
      <c r="F1439" s="3">
        <v>20</v>
      </c>
      <c r="G1439" s="1" t="s">
        <v>29</v>
      </c>
      <c r="H1439" s="3">
        <v>1.21</v>
      </c>
      <c r="I1439" s="3">
        <v>24.2</v>
      </c>
      <c r="J1439" s="1" t="s">
        <v>235</v>
      </c>
      <c r="L1439" s="1" t="s">
        <v>236</v>
      </c>
      <c r="M1439" s="1" t="s">
        <v>1185</v>
      </c>
      <c r="N1439" s="1" t="s">
        <v>33</v>
      </c>
      <c r="O1439" s="1" t="s">
        <v>34</v>
      </c>
      <c r="P1439" s="1" t="s">
        <v>35</v>
      </c>
      <c r="Q1439" s="1" t="s">
        <v>463</v>
      </c>
      <c r="R1439" s="1" t="s">
        <v>464</v>
      </c>
      <c r="U1439" s="1" t="s">
        <v>139</v>
      </c>
      <c r="W1439" s="1">
        <f t="shared" si="46"/>
        <v>2018</v>
      </c>
      <c r="X1439" s="1">
        <f t="shared" si="47"/>
        <v>9</v>
      </c>
      <c r="Z1439" s="3">
        <v>0</v>
      </c>
    </row>
    <row r="1440" spans="1:26" ht="12.75" customHeight="1" x14ac:dyDescent="0.25">
      <c r="A1440" s="2">
        <v>43347.289328472201</v>
      </c>
      <c r="B1440" s="1" t="s">
        <v>55</v>
      </c>
      <c r="C1440" s="1" t="s">
        <v>62</v>
      </c>
      <c r="D1440" s="1" t="s">
        <v>57</v>
      </c>
      <c r="E1440" s="1" t="s">
        <v>63</v>
      </c>
      <c r="F1440" s="3">
        <v>30</v>
      </c>
      <c r="G1440" s="1" t="s">
        <v>29</v>
      </c>
      <c r="H1440" s="3">
        <v>2.19</v>
      </c>
      <c r="I1440" s="3">
        <v>65.7</v>
      </c>
      <c r="J1440" s="1" t="s">
        <v>235</v>
      </c>
      <c r="L1440" s="1" t="s">
        <v>236</v>
      </c>
      <c r="M1440" s="1" t="s">
        <v>1185</v>
      </c>
      <c r="N1440" s="1" t="s">
        <v>33</v>
      </c>
      <c r="O1440" s="1" t="s">
        <v>34</v>
      </c>
      <c r="P1440" s="1" t="s">
        <v>35</v>
      </c>
      <c r="Q1440" s="1" t="s">
        <v>59</v>
      </c>
      <c r="R1440" s="1" t="s">
        <v>60</v>
      </c>
      <c r="U1440" s="1" t="s">
        <v>61</v>
      </c>
      <c r="W1440" s="1">
        <f t="shared" si="46"/>
        <v>2018</v>
      </c>
      <c r="X1440" s="1">
        <f t="shared" si="47"/>
        <v>9</v>
      </c>
      <c r="Z1440" s="3">
        <v>0</v>
      </c>
    </row>
    <row r="1441" spans="1:26" ht="12.75" customHeight="1" x14ac:dyDescent="0.25">
      <c r="A1441" s="2">
        <v>43347.289328472201</v>
      </c>
      <c r="B1441" s="1" t="s">
        <v>564</v>
      </c>
      <c r="C1441" s="1" t="s">
        <v>565</v>
      </c>
      <c r="D1441" s="1" t="s">
        <v>40</v>
      </c>
      <c r="E1441" s="1" t="s">
        <v>566</v>
      </c>
      <c r="F1441" s="3">
        <v>6</v>
      </c>
      <c r="G1441" s="1" t="s">
        <v>29</v>
      </c>
      <c r="H1441" s="3">
        <v>2.72</v>
      </c>
      <c r="I1441" s="3">
        <v>16.3</v>
      </c>
      <c r="J1441" s="1" t="s">
        <v>235</v>
      </c>
      <c r="L1441" s="1" t="s">
        <v>236</v>
      </c>
      <c r="M1441" s="1" t="s">
        <v>1185</v>
      </c>
      <c r="N1441" s="1" t="s">
        <v>33</v>
      </c>
      <c r="O1441" s="1" t="s">
        <v>34</v>
      </c>
      <c r="P1441" s="1" t="s">
        <v>35</v>
      </c>
      <c r="Q1441" s="1" t="s">
        <v>67</v>
      </c>
      <c r="R1441" s="1" t="s">
        <v>68</v>
      </c>
      <c r="U1441" s="1" t="s">
        <v>69</v>
      </c>
      <c r="W1441" s="1">
        <f t="shared" si="46"/>
        <v>2018</v>
      </c>
      <c r="X1441" s="1">
        <f t="shared" si="47"/>
        <v>9</v>
      </c>
      <c r="Z1441" s="3">
        <v>0</v>
      </c>
    </row>
    <row r="1442" spans="1:26" ht="12.75" customHeight="1" x14ac:dyDescent="0.25">
      <c r="A1442" s="2">
        <v>43347.289328472201</v>
      </c>
      <c r="B1442" s="1" t="s">
        <v>296</v>
      </c>
      <c r="C1442" s="1" t="s">
        <v>297</v>
      </c>
      <c r="D1442" s="1" t="s">
        <v>40</v>
      </c>
      <c r="E1442" s="1" t="s">
        <v>298</v>
      </c>
      <c r="F1442" s="3">
        <v>300</v>
      </c>
      <c r="G1442" s="1" t="s">
        <v>29</v>
      </c>
      <c r="H1442" s="3">
        <v>2.88</v>
      </c>
      <c r="I1442" s="3">
        <v>862.89</v>
      </c>
      <c r="J1442" s="1" t="s">
        <v>235</v>
      </c>
      <c r="L1442" s="1" t="s">
        <v>236</v>
      </c>
      <c r="M1442" s="1" t="s">
        <v>1185</v>
      </c>
      <c r="N1442" s="1" t="s">
        <v>33</v>
      </c>
      <c r="O1442" s="1" t="s">
        <v>34</v>
      </c>
      <c r="P1442" s="1" t="s">
        <v>35</v>
      </c>
      <c r="Q1442" s="1" t="s">
        <v>300</v>
      </c>
      <c r="R1442" s="1" t="s">
        <v>301</v>
      </c>
      <c r="U1442" s="1" t="s">
        <v>302</v>
      </c>
      <c r="W1442" s="1">
        <f t="shared" si="46"/>
        <v>2018</v>
      </c>
      <c r="X1442" s="1">
        <f t="shared" si="47"/>
        <v>9</v>
      </c>
      <c r="Z1442" s="3">
        <v>0</v>
      </c>
    </row>
    <row r="1443" spans="1:26" ht="12.75" customHeight="1" x14ac:dyDescent="0.25">
      <c r="A1443" s="2">
        <v>43347.289328472201</v>
      </c>
      <c r="C1443" s="1" t="s">
        <v>975</v>
      </c>
      <c r="D1443" s="1" t="s">
        <v>40</v>
      </c>
      <c r="E1443" s="1" t="s">
        <v>976</v>
      </c>
      <c r="F1443" s="3">
        <v>40</v>
      </c>
      <c r="G1443" s="1" t="s">
        <v>29</v>
      </c>
      <c r="H1443" s="3">
        <v>3.48</v>
      </c>
      <c r="I1443" s="3">
        <v>139.38</v>
      </c>
      <c r="J1443" s="1" t="s">
        <v>235</v>
      </c>
      <c r="L1443" s="1" t="s">
        <v>236</v>
      </c>
      <c r="M1443" s="1" t="s">
        <v>1185</v>
      </c>
      <c r="N1443" s="1" t="s">
        <v>33</v>
      </c>
      <c r="O1443" s="1" t="s">
        <v>34</v>
      </c>
      <c r="P1443" s="1" t="s">
        <v>35</v>
      </c>
      <c r="Q1443" s="1" t="s">
        <v>282</v>
      </c>
      <c r="R1443" s="1" t="s">
        <v>283</v>
      </c>
      <c r="U1443" s="1" t="s">
        <v>183</v>
      </c>
      <c r="W1443" s="1">
        <f t="shared" si="46"/>
        <v>2018</v>
      </c>
      <c r="X1443" s="1">
        <f t="shared" si="47"/>
        <v>9</v>
      </c>
      <c r="Z1443" s="3">
        <v>0</v>
      </c>
    </row>
    <row r="1444" spans="1:26" ht="12.75" customHeight="1" x14ac:dyDescent="0.25">
      <c r="A1444" s="2">
        <v>43347.289328472201</v>
      </c>
      <c r="B1444" s="1" t="s">
        <v>1186</v>
      </c>
      <c r="C1444" s="1" t="s">
        <v>1187</v>
      </c>
      <c r="D1444" s="1" t="s">
        <v>40</v>
      </c>
      <c r="E1444" s="1" t="s">
        <v>1188</v>
      </c>
      <c r="F1444" s="3">
        <v>1</v>
      </c>
      <c r="G1444" s="1" t="s">
        <v>29</v>
      </c>
      <c r="H1444" s="3">
        <v>3.63</v>
      </c>
      <c r="I1444" s="3">
        <v>3.63</v>
      </c>
      <c r="J1444" s="1" t="s">
        <v>235</v>
      </c>
      <c r="L1444" s="1" t="s">
        <v>236</v>
      </c>
      <c r="M1444" s="1" t="s">
        <v>1185</v>
      </c>
      <c r="N1444" s="1" t="s">
        <v>33</v>
      </c>
      <c r="O1444" s="1" t="s">
        <v>34</v>
      </c>
      <c r="P1444" s="1" t="s">
        <v>35</v>
      </c>
      <c r="Q1444" s="1" t="s">
        <v>79</v>
      </c>
      <c r="R1444" s="1" t="s">
        <v>80</v>
      </c>
      <c r="U1444" s="1" t="s">
        <v>69</v>
      </c>
      <c r="W1444" s="1">
        <f t="shared" si="46"/>
        <v>2018</v>
      </c>
      <c r="X1444" s="1">
        <f t="shared" si="47"/>
        <v>9</v>
      </c>
      <c r="Z1444" s="3">
        <v>0</v>
      </c>
    </row>
    <row r="1445" spans="1:26" ht="12.75" customHeight="1" x14ac:dyDescent="0.25">
      <c r="A1445" s="2">
        <v>43347.289328472201</v>
      </c>
      <c r="B1445" s="1" t="s">
        <v>1189</v>
      </c>
      <c r="C1445" s="1" t="s">
        <v>1190</v>
      </c>
      <c r="D1445" s="1" t="s">
        <v>40</v>
      </c>
      <c r="E1445" s="1" t="s">
        <v>1191</v>
      </c>
      <c r="F1445" s="3">
        <v>1</v>
      </c>
      <c r="G1445" s="1" t="s">
        <v>29</v>
      </c>
      <c r="H1445" s="3">
        <v>3.63</v>
      </c>
      <c r="I1445" s="3">
        <v>3.63</v>
      </c>
      <c r="J1445" s="1" t="s">
        <v>235</v>
      </c>
      <c r="L1445" s="1" t="s">
        <v>236</v>
      </c>
      <c r="M1445" s="1" t="s">
        <v>1185</v>
      </c>
      <c r="N1445" s="1" t="s">
        <v>33</v>
      </c>
      <c r="O1445" s="1" t="s">
        <v>34</v>
      </c>
      <c r="P1445" s="1" t="s">
        <v>35</v>
      </c>
      <c r="Q1445" s="1" t="s">
        <v>79</v>
      </c>
      <c r="R1445" s="1" t="s">
        <v>80</v>
      </c>
      <c r="U1445" s="1" t="s">
        <v>69</v>
      </c>
      <c r="W1445" s="1">
        <f t="shared" si="46"/>
        <v>2018</v>
      </c>
      <c r="X1445" s="1">
        <f t="shared" si="47"/>
        <v>9</v>
      </c>
      <c r="Z1445" s="3">
        <v>0</v>
      </c>
    </row>
    <row r="1446" spans="1:26" ht="12.75" customHeight="1" x14ac:dyDescent="0.25">
      <c r="A1446" s="2">
        <v>43347.289328472201</v>
      </c>
      <c r="B1446" s="1" t="s">
        <v>607</v>
      </c>
      <c r="C1446" s="1" t="s">
        <v>608</v>
      </c>
      <c r="D1446" s="1" t="s">
        <v>40</v>
      </c>
      <c r="E1446" s="1" t="s">
        <v>609</v>
      </c>
      <c r="F1446" s="3">
        <v>1</v>
      </c>
      <c r="G1446" s="1" t="s">
        <v>29</v>
      </c>
      <c r="H1446" s="3">
        <v>3.63</v>
      </c>
      <c r="I1446" s="3">
        <v>3.63</v>
      </c>
      <c r="J1446" s="1" t="s">
        <v>235</v>
      </c>
      <c r="L1446" s="1" t="s">
        <v>236</v>
      </c>
      <c r="M1446" s="1" t="s">
        <v>1185</v>
      </c>
      <c r="N1446" s="1" t="s">
        <v>33</v>
      </c>
      <c r="O1446" s="1" t="s">
        <v>34</v>
      </c>
      <c r="P1446" s="1" t="s">
        <v>35</v>
      </c>
      <c r="Q1446" s="1" t="s">
        <v>79</v>
      </c>
      <c r="R1446" s="1" t="s">
        <v>80</v>
      </c>
      <c r="U1446" s="1" t="s">
        <v>69</v>
      </c>
      <c r="W1446" s="1">
        <f t="shared" si="46"/>
        <v>2018</v>
      </c>
      <c r="X1446" s="1">
        <f t="shared" si="47"/>
        <v>9</v>
      </c>
      <c r="Z1446" s="3">
        <v>0</v>
      </c>
    </row>
    <row r="1447" spans="1:26" ht="12.75" customHeight="1" x14ac:dyDescent="0.25">
      <c r="A1447" s="2">
        <v>43347.289328472201</v>
      </c>
      <c r="B1447" s="1" t="s">
        <v>81</v>
      </c>
      <c r="C1447" s="1" t="s">
        <v>82</v>
      </c>
      <c r="D1447" s="1" t="s">
        <v>27</v>
      </c>
      <c r="E1447" s="1" t="s">
        <v>83</v>
      </c>
      <c r="F1447" s="3">
        <v>4</v>
      </c>
      <c r="G1447" s="1" t="s">
        <v>29</v>
      </c>
      <c r="H1447" s="3">
        <v>3.79</v>
      </c>
      <c r="I1447" s="3">
        <v>15.15</v>
      </c>
      <c r="J1447" s="1" t="s">
        <v>235</v>
      </c>
      <c r="L1447" s="1" t="s">
        <v>236</v>
      </c>
      <c r="M1447" s="1" t="s">
        <v>1185</v>
      </c>
      <c r="N1447" s="1" t="s">
        <v>33</v>
      </c>
      <c r="O1447" s="1" t="s">
        <v>34</v>
      </c>
      <c r="P1447" s="1" t="s">
        <v>35</v>
      </c>
      <c r="Q1447" s="1" t="s">
        <v>84</v>
      </c>
      <c r="R1447" s="1" t="s">
        <v>85</v>
      </c>
      <c r="U1447" s="1" t="s">
        <v>86</v>
      </c>
      <c r="W1447" s="1">
        <f t="shared" si="46"/>
        <v>2018</v>
      </c>
      <c r="X1447" s="1">
        <f t="shared" si="47"/>
        <v>9</v>
      </c>
      <c r="Z1447" s="3">
        <v>0</v>
      </c>
    </row>
    <row r="1448" spans="1:26" ht="12.75" customHeight="1" x14ac:dyDescent="0.25">
      <c r="A1448" s="2">
        <v>43347.289328472201</v>
      </c>
      <c r="B1448" s="1" t="s">
        <v>253</v>
      </c>
      <c r="C1448" s="1" t="s">
        <v>254</v>
      </c>
      <c r="D1448" s="1" t="s">
        <v>40</v>
      </c>
      <c r="E1448" s="1" t="s">
        <v>255</v>
      </c>
      <c r="F1448" s="3">
        <v>20</v>
      </c>
      <c r="G1448" s="1" t="s">
        <v>29</v>
      </c>
      <c r="H1448" s="3">
        <v>4.24</v>
      </c>
      <c r="I1448" s="3">
        <v>84.8</v>
      </c>
      <c r="J1448" s="1" t="s">
        <v>235</v>
      </c>
      <c r="L1448" s="1" t="s">
        <v>236</v>
      </c>
      <c r="M1448" s="1" t="s">
        <v>1185</v>
      </c>
      <c r="N1448" s="1" t="s">
        <v>33</v>
      </c>
      <c r="O1448" s="1" t="s">
        <v>34</v>
      </c>
      <c r="P1448" s="1" t="s">
        <v>35</v>
      </c>
      <c r="Q1448" s="1" t="s">
        <v>79</v>
      </c>
      <c r="R1448" s="1" t="s">
        <v>80</v>
      </c>
      <c r="U1448" s="1" t="s">
        <v>69</v>
      </c>
      <c r="W1448" s="1">
        <f t="shared" si="46"/>
        <v>2018</v>
      </c>
      <c r="X1448" s="1">
        <f t="shared" si="47"/>
        <v>9</v>
      </c>
      <c r="Z1448" s="3">
        <v>0</v>
      </c>
    </row>
    <row r="1449" spans="1:26" ht="12.75" customHeight="1" x14ac:dyDescent="0.25">
      <c r="A1449" s="2">
        <v>43347.289328472201</v>
      </c>
      <c r="B1449" s="1" t="s">
        <v>206</v>
      </c>
      <c r="C1449" s="1" t="s">
        <v>207</v>
      </c>
      <c r="D1449" s="1" t="s">
        <v>40</v>
      </c>
      <c r="E1449" s="1" t="s">
        <v>208</v>
      </c>
      <c r="F1449" s="3">
        <v>6</v>
      </c>
      <c r="G1449" s="1" t="s">
        <v>29</v>
      </c>
      <c r="H1449" s="3">
        <v>4.4800000000000004</v>
      </c>
      <c r="I1449" s="3">
        <v>26.86</v>
      </c>
      <c r="J1449" s="1" t="s">
        <v>235</v>
      </c>
      <c r="L1449" s="1" t="s">
        <v>236</v>
      </c>
      <c r="M1449" s="1" t="s">
        <v>1185</v>
      </c>
      <c r="N1449" s="1" t="s">
        <v>33</v>
      </c>
      <c r="O1449" s="1" t="s">
        <v>34</v>
      </c>
      <c r="P1449" s="1" t="s">
        <v>35</v>
      </c>
      <c r="Q1449" s="1" t="s">
        <v>79</v>
      </c>
      <c r="R1449" s="1" t="s">
        <v>80</v>
      </c>
      <c r="U1449" s="1" t="s">
        <v>69</v>
      </c>
      <c r="W1449" s="1">
        <f t="shared" si="46"/>
        <v>2018</v>
      </c>
      <c r="X1449" s="1">
        <f t="shared" si="47"/>
        <v>9</v>
      </c>
      <c r="Z1449" s="3">
        <v>0</v>
      </c>
    </row>
    <row r="1450" spans="1:26" ht="12.75" customHeight="1" x14ac:dyDescent="0.25">
      <c r="A1450" s="2">
        <v>43347.289328472201</v>
      </c>
      <c r="C1450" s="1" t="s">
        <v>445</v>
      </c>
      <c r="D1450" s="1" t="s">
        <v>150</v>
      </c>
      <c r="E1450" s="1" t="s">
        <v>446</v>
      </c>
      <c r="F1450" s="3">
        <v>12</v>
      </c>
      <c r="G1450" s="1" t="s">
        <v>29</v>
      </c>
      <c r="H1450" s="3">
        <v>5.99</v>
      </c>
      <c r="I1450" s="3">
        <v>71.88</v>
      </c>
      <c r="J1450" s="1" t="s">
        <v>235</v>
      </c>
      <c r="L1450" s="1" t="s">
        <v>236</v>
      </c>
      <c r="M1450" s="1" t="s">
        <v>1185</v>
      </c>
      <c r="N1450" s="1" t="s">
        <v>33</v>
      </c>
      <c r="O1450" s="1" t="s">
        <v>34</v>
      </c>
      <c r="P1450" s="1" t="s">
        <v>35</v>
      </c>
      <c r="Q1450" s="1" t="s">
        <v>152</v>
      </c>
      <c r="R1450" s="1" t="s">
        <v>153</v>
      </c>
      <c r="U1450" s="1" t="s">
        <v>447</v>
      </c>
      <c r="W1450" s="1">
        <f t="shared" si="46"/>
        <v>2018</v>
      </c>
      <c r="X1450" s="1">
        <f t="shared" si="47"/>
        <v>9</v>
      </c>
      <c r="Z1450" s="3">
        <v>0</v>
      </c>
    </row>
    <row r="1451" spans="1:26" ht="12.75" customHeight="1" x14ac:dyDescent="0.25">
      <c r="A1451" s="2">
        <v>43347.289328472201</v>
      </c>
      <c r="B1451" s="1" t="s">
        <v>76</v>
      </c>
      <c r="C1451" s="1" t="s">
        <v>77</v>
      </c>
      <c r="D1451" s="1" t="s">
        <v>40</v>
      </c>
      <c r="E1451" s="1" t="s">
        <v>78</v>
      </c>
      <c r="F1451" s="3">
        <v>1</v>
      </c>
      <c r="G1451" s="1" t="s">
        <v>29</v>
      </c>
      <c r="H1451" s="3">
        <v>6.17</v>
      </c>
      <c r="I1451" s="3">
        <v>6.17</v>
      </c>
      <c r="J1451" s="1" t="s">
        <v>235</v>
      </c>
      <c r="L1451" s="1" t="s">
        <v>236</v>
      </c>
      <c r="M1451" s="1" t="s">
        <v>1185</v>
      </c>
      <c r="N1451" s="1" t="s">
        <v>33</v>
      </c>
      <c r="O1451" s="1" t="s">
        <v>34</v>
      </c>
      <c r="P1451" s="1" t="s">
        <v>35</v>
      </c>
      <c r="Q1451" s="1" t="s">
        <v>79</v>
      </c>
      <c r="R1451" s="1" t="s">
        <v>80</v>
      </c>
      <c r="U1451" s="1" t="s">
        <v>69</v>
      </c>
      <c r="W1451" s="1">
        <f t="shared" si="46"/>
        <v>2018</v>
      </c>
      <c r="X1451" s="1">
        <f t="shared" si="47"/>
        <v>9</v>
      </c>
      <c r="Z1451" s="3">
        <v>0</v>
      </c>
    </row>
    <row r="1452" spans="1:26" ht="12.75" customHeight="1" x14ac:dyDescent="0.25">
      <c r="A1452" s="2">
        <v>43347.289328472201</v>
      </c>
      <c r="B1452" s="1" t="s">
        <v>1192</v>
      </c>
      <c r="C1452" s="1" t="s">
        <v>1193</v>
      </c>
      <c r="D1452" s="1" t="s">
        <v>40</v>
      </c>
      <c r="E1452" s="1" t="s">
        <v>1194</v>
      </c>
      <c r="F1452" s="3">
        <v>1</v>
      </c>
      <c r="G1452" s="1" t="s">
        <v>29</v>
      </c>
      <c r="H1452" s="3">
        <v>6.17</v>
      </c>
      <c r="I1452" s="3">
        <v>6.17</v>
      </c>
      <c r="J1452" s="1" t="s">
        <v>235</v>
      </c>
      <c r="L1452" s="1" t="s">
        <v>236</v>
      </c>
      <c r="M1452" s="1" t="s">
        <v>1185</v>
      </c>
      <c r="N1452" s="1" t="s">
        <v>33</v>
      </c>
      <c r="O1452" s="1" t="s">
        <v>34</v>
      </c>
      <c r="P1452" s="1" t="s">
        <v>35</v>
      </c>
      <c r="Q1452" s="1" t="s">
        <v>79</v>
      </c>
      <c r="R1452" s="1" t="s">
        <v>80</v>
      </c>
      <c r="U1452" s="1" t="s">
        <v>69</v>
      </c>
      <c r="W1452" s="1">
        <f t="shared" si="46"/>
        <v>2018</v>
      </c>
      <c r="X1452" s="1">
        <f t="shared" si="47"/>
        <v>9</v>
      </c>
      <c r="Z1452" s="3">
        <v>0</v>
      </c>
    </row>
    <row r="1453" spans="1:26" ht="12.75" customHeight="1" x14ac:dyDescent="0.25">
      <c r="A1453" s="2">
        <v>43347.289328472201</v>
      </c>
      <c r="B1453" s="1" t="s">
        <v>1195</v>
      </c>
      <c r="C1453" s="1" t="s">
        <v>1196</v>
      </c>
      <c r="D1453" s="1" t="s">
        <v>40</v>
      </c>
      <c r="E1453" s="1" t="s">
        <v>1197</v>
      </c>
      <c r="F1453" s="3">
        <v>1</v>
      </c>
      <c r="G1453" s="1" t="s">
        <v>29</v>
      </c>
      <c r="H1453" s="3">
        <v>6.17</v>
      </c>
      <c r="I1453" s="3">
        <v>6.17</v>
      </c>
      <c r="J1453" s="1" t="s">
        <v>235</v>
      </c>
      <c r="L1453" s="1" t="s">
        <v>236</v>
      </c>
      <c r="M1453" s="1" t="s">
        <v>1185</v>
      </c>
      <c r="N1453" s="1" t="s">
        <v>33</v>
      </c>
      <c r="O1453" s="1" t="s">
        <v>34</v>
      </c>
      <c r="P1453" s="1" t="s">
        <v>35</v>
      </c>
      <c r="Q1453" s="1" t="s">
        <v>79</v>
      </c>
      <c r="R1453" s="1" t="s">
        <v>80</v>
      </c>
      <c r="U1453" s="1" t="s">
        <v>69</v>
      </c>
      <c r="W1453" s="1">
        <f t="shared" si="46"/>
        <v>2018</v>
      </c>
      <c r="X1453" s="1">
        <f t="shared" si="47"/>
        <v>9</v>
      </c>
      <c r="Z1453" s="3">
        <v>0</v>
      </c>
    </row>
    <row r="1454" spans="1:26" ht="12.75" customHeight="1" x14ac:dyDescent="0.25">
      <c r="A1454" s="2">
        <v>43347.289328472201</v>
      </c>
      <c r="B1454" s="1" t="s">
        <v>799</v>
      </c>
      <c r="C1454" s="1" t="s">
        <v>800</v>
      </c>
      <c r="D1454" s="1" t="s">
        <v>40</v>
      </c>
      <c r="E1454" s="1" t="s">
        <v>801</v>
      </c>
      <c r="F1454" s="3">
        <v>1</v>
      </c>
      <c r="G1454" s="1" t="s">
        <v>29</v>
      </c>
      <c r="H1454" s="3">
        <v>6.18</v>
      </c>
      <c r="I1454" s="3">
        <v>6.18</v>
      </c>
      <c r="J1454" s="1" t="s">
        <v>235</v>
      </c>
      <c r="L1454" s="1" t="s">
        <v>236</v>
      </c>
      <c r="M1454" s="1" t="s">
        <v>1185</v>
      </c>
      <c r="N1454" s="1" t="s">
        <v>33</v>
      </c>
      <c r="O1454" s="1" t="s">
        <v>34</v>
      </c>
      <c r="P1454" s="1" t="s">
        <v>35</v>
      </c>
      <c r="Q1454" s="1" t="s">
        <v>79</v>
      </c>
      <c r="R1454" s="1" t="s">
        <v>80</v>
      </c>
      <c r="U1454" s="1" t="s">
        <v>69</v>
      </c>
      <c r="W1454" s="1">
        <f t="shared" si="46"/>
        <v>2018</v>
      </c>
      <c r="X1454" s="1">
        <f t="shared" si="47"/>
        <v>9</v>
      </c>
      <c r="Z1454" s="3">
        <v>0</v>
      </c>
    </row>
    <row r="1455" spans="1:26" ht="12.75" customHeight="1" x14ac:dyDescent="0.25">
      <c r="A1455" s="2">
        <v>43347.289328472201</v>
      </c>
      <c r="C1455" s="1" t="s">
        <v>262</v>
      </c>
      <c r="D1455" s="1" t="s">
        <v>27</v>
      </c>
      <c r="E1455" s="1" t="s">
        <v>263</v>
      </c>
      <c r="F1455" s="3">
        <v>6</v>
      </c>
      <c r="G1455" s="1" t="s">
        <v>105</v>
      </c>
      <c r="H1455" s="3">
        <v>7.02</v>
      </c>
      <c r="I1455" s="3">
        <v>42.12</v>
      </c>
      <c r="J1455" s="1" t="s">
        <v>235</v>
      </c>
      <c r="L1455" s="1" t="s">
        <v>236</v>
      </c>
      <c r="M1455" s="1" t="s">
        <v>1185</v>
      </c>
      <c r="N1455" s="1" t="s">
        <v>33</v>
      </c>
      <c r="O1455" s="1" t="s">
        <v>34</v>
      </c>
      <c r="P1455" s="1" t="s">
        <v>35</v>
      </c>
      <c r="Q1455" s="1" t="s">
        <v>112</v>
      </c>
      <c r="R1455" s="1" t="s">
        <v>113</v>
      </c>
      <c r="U1455" s="1" t="s">
        <v>160</v>
      </c>
      <c r="W1455" s="1">
        <f t="shared" si="46"/>
        <v>2018</v>
      </c>
      <c r="X1455" s="1">
        <f t="shared" si="47"/>
        <v>9</v>
      </c>
      <c r="Z1455" s="3">
        <v>0</v>
      </c>
    </row>
    <row r="1456" spans="1:26" ht="12.75" customHeight="1" x14ac:dyDescent="0.25">
      <c r="A1456" s="2">
        <v>43347.289328472201</v>
      </c>
      <c r="B1456" s="1" t="s">
        <v>244</v>
      </c>
      <c r="C1456" s="1" t="s">
        <v>245</v>
      </c>
      <c r="D1456" s="1" t="s">
        <v>40</v>
      </c>
      <c r="E1456" s="1" t="s">
        <v>246</v>
      </c>
      <c r="F1456" s="3">
        <v>4</v>
      </c>
      <c r="G1456" s="1" t="s">
        <v>29</v>
      </c>
      <c r="H1456" s="3">
        <v>8.9499999999999993</v>
      </c>
      <c r="I1456" s="3">
        <v>35.799999999999997</v>
      </c>
      <c r="J1456" s="1" t="s">
        <v>235</v>
      </c>
      <c r="L1456" s="1" t="s">
        <v>236</v>
      </c>
      <c r="M1456" s="1" t="s">
        <v>1185</v>
      </c>
      <c r="N1456" s="1" t="s">
        <v>33</v>
      </c>
      <c r="O1456" s="1" t="s">
        <v>34</v>
      </c>
      <c r="P1456" s="1" t="s">
        <v>35</v>
      </c>
      <c r="Q1456" s="1" t="s">
        <v>79</v>
      </c>
      <c r="R1456" s="1" t="s">
        <v>80</v>
      </c>
      <c r="U1456" s="1" t="s">
        <v>69</v>
      </c>
      <c r="W1456" s="1">
        <f t="shared" si="46"/>
        <v>2018</v>
      </c>
      <c r="X1456" s="1">
        <f t="shared" si="47"/>
        <v>9</v>
      </c>
      <c r="Z1456" s="3">
        <v>0</v>
      </c>
    </row>
    <row r="1457" spans="1:26" ht="12.75" customHeight="1" x14ac:dyDescent="0.25">
      <c r="A1457" s="2">
        <v>43347.289328472201</v>
      </c>
      <c r="C1457" s="1" t="s">
        <v>211</v>
      </c>
      <c r="D1457" s="1" t="s">
        <v>27</v>
      </c>
      <c r="E1457" s="1" t="s">
        <v>212</v>
      </c>
      <c r="F1457" s="3">
        <v>4</v>
      </c>
      <c r="G1457" s="1" t="s">
        <v>105</v>
      </c>
      <c r="H1457" s="3">
        <v>9.56</v>
      </c>
      <c r="I1457" s="3">
        <v>38.24</v>
      </c>
      <c r="J1457" s="1" t="s">
        <v>235</v>
      </c>
      <c r="L1457" s="1" t="s">
        <v>236</v>
      </c>
      <c r="M1457" s="1" t="s">
        <v>1185</v>
      </c>
      <c r="N1457" s="1" t="s">
        <v>33</v>
      </c>
      <c r="O1457" s="1" t="s">
        <v>34</v>
      </c>
      <c r="P1457" s="1" t="s">
        <v>35</v>
      </c>
      <c r="Q1457" s="1" t="s">
        <v>112</v>
      </c>
      <c r="R1457" s="1" t="s">
        <v>113</v>
      </c>
      <c r="U1457" s="1" t="s">
        <v>213</v>
      </c>
      <c r="W1457" s="1">
        <f t="shared" si="46"/>
        <v>2018</v>
      </c>
      <c r="X1457" s="1">
        <f t="shared" si="47"/>
        <v>9</v>
      </c>
      <c r="Z1457" s="3">
        <v>0</v>
      </c>
    </row>
    <row r="1458" spans="1:26" ht="12.75" customHeight="1" x14ac:dyDescent="0.25">
      <c r="A1458" s="2">
        <v>43347.289328472201</v>
      </c>
      <c r="B1458" s="1" t="s">
        <v>569</v>
      </c>
      <c r="C1458" s="1" t="s">
        <v>570</v>
      </c>
      <c r="D1458" s="1" t="s">
        <v>40</v>
      </c>
      <c r="E1458" s="1" t="s">
        <v>571</v>
      </c>
      <c r="F1458" s="3">
        <v>1</v>
      </c>
      <c r="G1458" s="1" t="s">
        <v>29</v>
      </c>
      <c r="H1458" s="3">
        <v>13.31</v>
      </c>
      <c r="I1458" s="3">
        <v>13.31</v>
      </c>
      <c r="J1458" s="1" t="s">
        <v>235</v>
      </c>
      <c r="L1458" s="1" t="s">
        <v>236</v>
      </c>
      <c r="M1458" s="1" t="s">
        <v>1185</v>
      </c>
      <c r="N1458" s="1" t="s">
        <v>33</v>
      </c>
      <c r="O1458" s="1" t="s">
        <v>34</v>
      </c>
      <c r="P1458" s="1" t="s">
        <v>35</v>
      </c>
      <c r="Q1458" s="1" t="s">
        <v>572</v>
      </c>
      <c r="R1458" s="1" t="s">
        <v>573</v>
      </c>
      <c r="U1458" s="1" t="s">
        <v>139</v>
      </c>
      <c r="W1458" s="1">
        <f t="shared" si="46"/>
        <v>2018</v>
      </c>
      <c r="X1458" s="1">
        <f t="shared" si="47"/>
        <v>9</v>
      </c>
      <c r="Z1458" s="3">
        <v>0</v>
      </c>
    </row>
    <row r="1459" spans="1:26" ht="12.75" customHeight="1" x14ac:dyDescent="0.25">
      <c r="A1459" s="2">
        <v>43347.289328472201</v>
      </c>
      <c r="B1459" s="1" t="s">
        <v>264</v>
      </c>
      <c r="C1459" s="1" t="s">
        <v>265</v>
      </c>
      <c r="D1459" s="1" t="s">
        <v>27</v>
      </c>
      <c r="E1459" s="1" t="s">
        <v>266</v>
      </c>
      <c r="F1459" s="3">
        <v>4</v>
      </c>
      <c r="G1459" s="1" t="s">
        <v>29</v>
      </c>
      <c r="H1459" s="3">
        <v>14.46</v>
      </c>
      <c r="I1459" s="3">
        <v>57.83</v>
      </c>
      <c r="J1459" s="1" t="s">
        <v>235</v>
      </c>
      <c r="L1459" s="1" t="s">
        <v>236</v>
      </c>
      <c r="M1459" s="1" t="s">
        <v>1185</v>
      </c>
      <c r="N1459" s="1" t="s">
        <v>33</v>
      </c>
      <c r="O1459" s="1" t="s">
        <v>34</v>
      </c>
      <c r="P1459" s="1" t="s">
        <v>35</v>
      </c>
      <c r="Q1459" s="1" t="s">
        <v>84</v>
      </c>
      <c r="R1459" s="1" t="s">
        <v>85</v>
      </c>
      <c r="U1459" s="1" t="s">
        <v>86</v>
      </c>
      <c r="W1459" s="1">
        <f t="shared" si="46"/>
        <v>2018</v>
      </c>
      <c r="X1459" s="1">
        <f t="shared" si="47"/>
        <v>9</v>
      </c>
      <c r="Z1459" s="3">
        <v>0</v>
      </c>
    </row>
    <row r="1460" spans="1:26" ht="12.75" customHeight="1" x14ac:dyDescent="0.25">
      <c r="A1460" s="2">
        <v>43347.289328472201</v>
      </c>
      <c r="B1460" s="1" t="s">
        <v>94</v>
      </c>
      <c r="C1460" s="1" t="s">
        <v>95</v>
      </c>
      <c r="D1460" s="1" t="s">
        <v>57</v>
      </c>
      <c r="E1460" s="1" t="s">
        <v>96</v>
      </c>
      <c r="F1460" s="3">
        <v>1</v>
      </c>
      <c r="G1460" s="1" t="s">
        <v>29</v>
      </c>
      <c r="H1460" s="3">
        <v>15.13</v>
      </c>
      <c r="I1460" s="3">
        <v>15.13</v>
      </c>
      <c r="J1460" s="1" t="s">
        <v>235</v>
      </c>
      <c r="L1460" s="1" t="s">
        <v>236</v>
      </c>
      <c r="M1460" s="1" t="s">
        <v>1185</v>
      </c>
      <c r="N1460" s="1" t="s">
        <v>33</v>
      </c>
      <c r="O1460" s="1" t="s">
        <v>34</v>
      </c>
      <c r="P1460" s="1" t="s">
        <v>35</v>
      </c>
      <c r="Q1460" s="1" t="s">
        <v>97</v>
      </c>
      <c r="R1460" s="1" t="s">
        <v>98</v>
      </c>
      <c r="U1460" s="1" t="s">
        <v>61</v>
      </c>
      <c r="W1460" s="1">
        <f t="shared" si="46"/>
        <v>2018</v>
      </c>
      <c r="X1460" s="1">
        <f t="shared" si="47"/>
        <v>9</v>
      </c>
      <c r="Z1460" s="3">
        <v>0</v>
      </c>
    </row>
    <row r="1461" spans="1:26" ht="12.75" customHeight="1" x14ac:dyDescent="0.25">
      <c r="A1461" s="2">
        <v>43347.289328472201</v>
      </c>
      <c r="B1461" s="1" t="s">
        <v>267</v>
      </c>
      <c r="C1461" s="1" t="s">
        <v>268</v>
      </c>
      <c r="D1461" s="1" t="s">
        <v>27</v>
      </c>
      <c r="E1461" s="1" t="s">
        <v>269</v>
      </c>
      <c r="F1461" s="3">
        <v>24</v>
      </c>
      <c r="G1461" s="1" t="s">
        <v>105</v>
      </c>
      <c r="H1461" s="3">
        <v>17.96</v>
      </c>
      <c r="I1461" s="3">
        <v>431.04</v>
      </c>
      <c r="J1461" s="1" t="s">
        <v>235</v>
      </c>
      <c r="L1461" s="1" t="s">
        <v>236</v>
      </c>
      <c r="M1461" s="1" t="s">
        <v>1185</v>
      </c>
      <c r="N1461" s="1" t="s">
        <v>33</v>
      </c>
      <c r="O1461" s="1" t="s">
        <v>34</v>
      </c>
      <c r="P1461" s="1" t="s">
        <v>35</v>
      </c>
      <c r="Q1461" s="1" t="s">
        <v>36</v>
      </c>
      <c r="R1461" s="1" t="s">
        <v>37</v>
      </c>
      <c r="U1461" s="1" t="s">
        <v>61</v>
      </c>
      <c r="W1461" s="1">
        <f t="shared" si="46"/>
        <v>2018</v>
      </c>
      <c r="X1461" s="1">
        <f t="shared" si="47"/>
        <v>9</v>
      </c>
      <c r="Z1461" s="3">
        <v>0</v>
      </c>
    </row>
    <row r="1462" spans="1:26" ht="12.75" customHeight="1" x14ac:dyDescent="0.25">
      <c r="A1462" s="2">
        <v>43347.289328472201</v>
      </c>
      <c r="C1462" s="1" t="s">
        <v>270</v>
      </c>
      <c r="D1462" s="1" t="s">
        <v>27</v>
      </c>
      <c r="E1462" s="1" t="s">
        <v>271</v>
      </c>
      <c r="F1462" s="3">
        <v>12</v>
      </c>
      <c r="G1462" s="1" t="s">
        <v>105</v>
      </c>
      <c r="H1462" s="3">
        <v>20.57</v>
      </c>
      <c r="I1462" s="3">
        <v>246.84</v>
      </c>
      <c r="J1462" s="1" t="s">
        <v>235</v>
      </c>
      <c r="L1462" s="1" t="s">
        <v>236</v>
      </c>
      <c r="M1462" s="1" t="s">
        <v>1185</v>
      </c>
      <c r="N1462" s="1" t="s">
        <v>33</v>
      </c>
      <c r="O1462" s="1" t="s">
        <v>34</v>
      </c>
      <c r="P1462" s="1" t="s">
        <v>35</v>
      </c>
      <c r="Q1462" s="1" t="s">
        <v>112</v>
      </c>
      <c r="R1462" s="1" t="s">
        <v>113</v>
      </c>
      <c r="U1462" s="1" t="s">
        <v>160</v>
      </c>
      <c r="W1462" s="1">
        <f t="shared" si="46"/>
        <v>2018</v>
      </c>
      <c r="X1462" s="1">
        <f t="shared" si="47"/>
        <v>9</v>
      </c>
      <c r="Z1462" s="3">
        <v>0</v>
      </c>
    </row>
    <row r="1463" spans="1:26" ht="12.75" customHeight="1" x14ac:dyDescent="0.25">
      <c r="A1463" s="2">
        <v>43347.289328472201</v>
      </c>
      <c r="B1463" s="1" t="s">
        <v>217</v>
      </c>
      <c r="C1463" s="1" t="s">
        <v>218</v>
      </c>
      <c r="D1463" s="1" t="s">
        <v>57</v>
      </c>
      <c r="E1463" s="1" t="s">
        <v>219</v>
      </c>
      <c r="F1463" s="3">
        <v>2</v>
      </c>
      <c r="G1463" s="1" t="s">
        <v>105</v>
      </c>
      <c r="H1463" s="3">
        <v>22.15</v>
      </c>
      <c r="I1463" s="3">
        <v>44.29</v>
      </c>
      <c r="J1463" s="1" t="s">
        <v>235</v>
      </c>
      <c r="L1463" s="1" t="s">
        <v>236</v>
      </c>
      <c r="M1463" s="1" t="s">
        <v>1185</v>
      </c>
      <c r="N1463" s="1" t="s">
        <v>33</v>
      </c>
      <c r="O1463" s="1" t="s">
        <v>34</v>
      </c>
      <c r="P1463" s="1" t="s">
        <v>35</v>
      </c>
      <c r="Q1463" s="1" t="s">
        <v>106</v>
      </c>
      <c r="R1463" s="1" t="s">
        <v>107</v>
      </c>
      <c r="U1463" s="1" t="s">
        <v>61</v>
      </c>
      <c r="W1463" s="1">
        <f t="shared" si="46"/>
        <v>2018</v>
      </c>
      <c r="X1463" s="1">
        <f t="shared" si="47"/>
        <v>9</v>
      </c>
      <c r="Z1463" s="3">
        <v>0</v>
      </c>
    </row>
    <row r="1464" spans="1:26" ht="12.75" customHeight="1" x14ac:dyDescent="0.25">
      <c r="A1464" s="2">
        <v>43347.289328472201</v>
      </c>
      <c r="B1464" s="1" t="s">
        <v>124</v>
      </c>
      <c r="C1464" s="1" t="s">
        <v>125</v>
      </c>
      <c r="D1464" s="1" t="s">
        <v>40</v>
      </c>
      <c r="E1464" s="1" t="s">
        <v>126</v>
      </c>
      <c r="F1464" s="3">
        <v>1</v>
      </c>
      <c r="G1464" s="1" t="s">
        <v>29</v>
      </c>
      <c r="H1464" s="3">
        <v>29.31</v>
      </c>
      <c r="I1464" s="3">
        <v>29.31</v>
      </c>
      <c r="J1464" s="1" t="s">
        <v>235</v>
      </c>
      <c r="L1464" s="1" t="s">
        <v>236</v>
      </c>
      <c r="M1464" s="1" t="s">
        <v>1185</v>
      </c>
      <c r="N1464" s="1" t="s">
        <v>33</v>
      </c>
      <c r="O1464" s="1" t="s">
        <v>34</v>
      </c>
      <c r="P1464" s="1" t="s">
        <v>35</v>
      </c>
      <c r="Q1464" s="1" t="s">
        <v>90</v>
      </c>
      <c r="R1464" s="1" t="s">
        <v>91</v>
      </c>
      <c r="U1464" s="1" t="s">
        <v>69</v>
      </c>
      <c r="W1464" s="1">
        <f t="shared" si="46"/>
        <v>2018</v>
      </c>
      <c r="X1464" s="1">
        <f t="shared" si="47"/>
        <v>9</v>
      </c>
      <c r="Z1464" s="3">
        <v>0</v>
      </c>
    </row>
    <row r="1465" spans="1:26" ht="12.75" customHeight="1" x14ac:dyDescent="0.25">
      <c r="A1465" s="2">
        <v>43347.289328472201</v>
      </c>
      <c r="B1465" s="1" t="s">
        <v>220</v>
      </c>
      <c r="C1465" s="1" t="s">
        <v>221</v>
      </c>
      <c r="D1465" s="1" t="s">
        <v>57</v>
      </c>
      <c r="E1465" s="1" t="s">
        <v>222</v>
      </c>
      <c r="F1465" s="3">
        <v>2</v>
      </c>
      <c r="G1465" s="1" t="s">
        <v>29</v>
      </c>
      <c r="H1465" s="3">
        <v>32.67</v>
      </c>
      <c r="I1465" s="3">
        <v>65.34</v>
      </c>
      <c r="J1465" s="1" t="s">
        <v>235</v>
      </c>
      <c r="L1465" s="1" t="s">
        <v>236</v>
      </c>
      <c r="M1465" s="1" t="s">
        <v>1185</v>
      </c>
      <c r="N1465" s="1" t="s">
        <v>33</v>
      </c>
      <c r="O1465" s="1" t="s">
        <v>34</v>
      </c>
      <c r="P1465" s="1" t="s">
        <v>35</v>
      </c>
      <c r="Q1465" s="1" t="s">
        <v>59</v>
      </c>
      <c r="R1465" s="1" t="s">
        <v>60</v>
      </c>
      <c r="U1465" s="1" t="s">
        <v>61</v>
      </c>
      <c r="W1465" s="1">
        <f t="shared" si="46"/>
        <v>2018</v>
      </c>
      <c r="X1465" s="1">
        <f t="shared" si="47"/>
        <v>9</v>
      </c>
      <c r="Z1465" s="3">
        <v>0</v>
      </c>
    </row>
    <row r="1466" spans="1:26" ht="12.75" customHeight="1" x14ac:dyDescent="0.25">
      <c r="A1466" s="2">
        <v>43347.289328472201</v>
      </c>
      <c r="B1466" s="1" t="s">
        <v>274</v>
      </c>
      <c r="C1466" s="1" t="s">
        <v>275</v>
      </c>
      <c r="D1466" s="1" t="s">
        <v>57</v>
      </c>
      <c r="E1466" s="1" t="s">
        <v>276</v>
      </c>
      <c r="F1466" s="3">
        <v>1</v>
      </c>
      <c r="G1466" s="1" t="s">
        <v>29</v>
      </c>
      <c r="H1466" s="3">
        <v>37.51</v>
      </c>
      <c r="I1466" s="3">
        <v>37.51</v>
      </c>
      <c r="J1466" s="1" t="s">
        <v>235</v>
      </c>
      <c r="L1466" s="1" t="s">
        <v>236</v>
      </c>
      <c r="M1466" s="1" t="s">
        <v>1185</v>
      </c>
      <c r="N1466" s="1" t="s">
        <v>33</v>
      </c>
      <c r="O1466" s="1" t="s">
        <v>34</v>
      </c>
      <c r="P1466" s="1" t="s">
        <v>35</v>
      </c>
      <c r="Q1466" s="1" t="s">
        <v>59</v>
      </c>
      <c r="R1466" s="1" t="s">
        <v>60</v>
      </c>
      <c r="U1466" s="1" t="s">
        <v>61</v>
      </c>
      <c r="W1466" s="1">
        <f t="shared" si="46"/>
        <v>2018</v>
      </c>
      <c r="X1466" s="1">
        <f t="shared" si="47"/>
        <v>9</v>
      </c>
      <c r="Z1466" s="3">
        <v>0</v>
      </c>
    </row>
    <row r="1467" spans="1:26" ht="12.75" customHeight="1" x14ac:dyDescent="0.25">
      <c r="A1467" s="2">
        <v>43347.289328472201</v>
      </c>
      <c r="C1467" s="1" t="s">
        <v>158</v>
      </c>
      <c r="D1467" s="1" t="s">
        <v>27</v>
      </c>
      <c r="E1467" s="1" t="s">
        <v>159</v>
      </c>
      <c r="F1467" s="3">
        <v>1</v>
      </c>
      <c r="G1467" s="1" t="s">
        <v>105</v>
      </c>
      <c r="H1467" s="3">
        <v>57.71</v>
      </c>
      <c r="I1467" s="3">
        <v>57.71</v>
      </c>
      <c r="J1467" s="1" t="s">
        <v>235</v>
      </c>
      <c r="L1467" s="1" t="s">
        <v>236</v>
      </c>
      <c r="M1467" s="1" t="s">
        <v>1185</v>
      </c>
      <c r="N1467" s="1" t="s">
        <v>33</v>
      </c>
      <c r="O1467" s="1" t="s">
        <v>34</v>
      </c>
      <c r="P1467" s="1" t="s">
        <v>35</v>
      </c>
      <c r="Q1467" s="1" t="s">
        <v>112</v>
      </c>
      <c r="R1467" s="1" t="s">
        <v>113</v>
      </c>
      <c r="U1467" s="1" t="s">
        <v>160</v>
      </c>
      <c r="W1467" s="1">
        <f t="shared" si="46"/>
        <v>2018</v>
      </c>
      <c r="X1467" s="1">
        <f t="shared" si="47"/>
        <v>9</v>
      </c>
      <c r="Z1467" s="3">
        <v>0</v>
      </c>
    </row>
    <row r="1468" spans="1:26" ht="12.75" customHeight="1" x14ac:dyDescent="0.25">
      <c r="A1468" s="2">
        <v>43347.289328472201</v>
      </c>
      <c r="C1468" s="1" t="s">
        <v>761</v>
      </c>
      <c r="D1468" s="1" t="s">
        <v>27</v>
      </c>
      <c r="E1468" s="1" t="s">
        <v>762</v>
      </c>
      <c r="F1468" s="3">
        <v>1</v>
      </c>
      <c r="G1468" s="1" t="s">
        <v>105</v>
      </c>
      <c r="H1468" s="3">
        <v>58.41</v>
      </c>
      <c r="I1468" s="3">
        <v>58.41</v>
      </c>
      <c r="J1468" s="1" t="s">
        <v>235</v>
      </c>
      <c r="L1468" s="1" t="s">
        <v>236</v>
      </c>
      <c r="M1468" s="1" t="s">
        <v>1185</v>
      </c>
      <c r="N1468" s="1" t="s">
        <v>33</v>
      </c>
      <c r="O1468" s="1" t="s">
        <v>34</v>
      </c>
      <c r="P1468" s="1" t="s">
        <v>35</v>
      </c>
      <c r="Q1468" s="1" t="s">
        <v>112</v>
      </c>
      <c r="R1468" s="1" t="s">
        <v>113</v>
      </c>
      <c r="U1468" s="1" t="s">
        <v>160</v>
      </c>
      <c r="W1468" s="1">
        <f t="shared" si="46"/>
        <v>2018</v>
      </c>
      <c r="X1468" s="1">
        <f t="shared" si="47"/>
        <v>9</v>
      </c>
      <c r="Z1468" s="3">
        <v>0</v>
      </c>
    </row>
    <row r="1469" spans="1:26" ht="12.75" customHeight="1" x14ac:dyDescent="0.25">
      <c r="A1469" s="2">
        <v>43347.289328472201</v>
      </c>
      <c r="C1469" s="1" t="s">
        <v>285</v>
      </c>
      <c r="D1469" s="1" t="s">
        <v>40</v>
      </c>
      <c r="E1469" s="1" t="s">
        <v>286</v>
      </c>
      <c r="F1469" s="3">
        <v>4</v>
      </c>
      <c r="G1469" s="1" t="s">
        <v>105</v>
      </c>
      <c r="H1469" s="3">
        <v>60.5</v>
      </c>
      <c r="I1469" s="3">
        <v>242</v>
      </c>
      <c r="J1469" s="1" t="s">
        <v>235</v>
      </c>
      <c r="L1469" s="1" t="s">
        <v>236</v>
      </c>
      <c r="M1469" s="1" t="s">
        <v>1185</v>
      </c>
      <c r="N1469" s="1" t="s">
        <v>33</v>
      </c>
      <c r="O1469" s="1" t="s">
        <v>34</v>
      </c>
      <c r="P1469" s="1" t="s">
        <v>35</v>
      </c>
      <c r="Q1469" s="1" t="s">
        <v>181</v>
      </c>
      <c r="R1469" s="1" t="s">
        <v>182</v>
      </c>
      <c r="U1469" s="1" t="s">
        <v>288</v>
      </c>
      <c r="W1469" s="1">
        <f t="shared" si="46"/>
        <v>2018</v>
      </c>
      <c r="X1469" s="1">
        <f t="shared" si="47"/>
        <v>9</v>
      </c>
      <c r="Z1469" s="3">
        <v>0</v>
      </c>
    </row>
    <row r="1470" spans="1:26" ht="12.75" customHeight="1" x14ac:dyDescent="0.25">
      <c r="A1470" s="2">
        <v>43347.289328472201</v>
      </c>
      <c r="C1470" s="1" t="s">
        <v>1198</v>
      </c>
      <c r="D1470" s="1" t="s">
        <v>27</v>
      </c>
      <c r="E1470" s="1" t="s">
        <v>1199</v>
      </c>
      <c r="F1470" s="3">
        <v>2</v>
      </c>
      <c r="G1470" s="1" t="s">
        <v>29</v>
      </c>
      <c r="H1470" s="3">
        <v>82.29</v>
      </c>
      <c r="I1470" s="3">
        <v>164.58</v>
      </c>
      <c r="J1470" s="1" t="s">
        <v>235</v>
      </c>
      <c r="L1470" s="1" t="s">
        <v>236</v>
      </c>
      <c r="M1470" s="1" t="s">
        <v>1185</v>
      </c>
      <c r="N1470" s="1" t="s">
        <v>33</v>
      </c>
      <c r="O1470" s="1" t="s">
        <v>34</v>
      </c>
      <c r="P1470" s="1" t="s">
        <v>35</v>
      </c>
      <c r="Q1470" s="1" t="s">
        <v>142</v>
      </c>
      <c r="R1470" s="1" t="s">
        <v>143</v>
      </c>
      <c r="U1470" s="1" t="s">
        <v>54</v>
      </c>
      <c r="W1470" s="1">
        <f t="shared" si="46"/>
        <v>2018</v>
      </c>
      <c r="X1470" s="1">
        <f t="shared" si="47"/>
        <v>9</v>
      </c>
      <c r="Z1470" s="3">
        <v>0</v>
      </c>
    </row>
    <row r="1471" spans="1:26" ht="12.75" customHeight="1" x14ac:dyDescent="0.25">
      <c r="A1471" s="2">
        <v>43347.289328472201</v>
      </c>
      <c r="B1471" s="1" t="s">
        <v>277</v>
      </c>
      <c r="C1471" s="1" t="s">
        <v>278</v>
      </c>
      <c r="D1471" s="1" t="s">
        <v>57</v>
      </c>
      <c r="E1471" s="1" t="s">
        <v>279</v>
      </c>
      <c r="F1471" s="3">
        <v>4</v>
      </c>
      <c r="G1471" s="1" t="s">
        <v>29</v>
      </c>
      <c r="H1471" s="3">
        <v>84</v>
      </c>
      <c r="I1471" s="3">
        <v>336</v>
      </c>
      <c r="J1471" s="1" t="s">
        <v>235</v>
      </c>
      <c r="L1471" s="1" t="s">
        <v>236</v>
      </c>
      <c r="M1471" s="1" t="s">
        <v>1185</v>
      </c>
      <c r="N1471" s="1" t="s">
        <v>33</v>
      </c>
      <c r="O1471" s="1" t="s">
        <v>34</v>
      </c>
      <c r="P1471" s="1" t="s">
        <v>35</v>
      </c>
      <c r="Q1471" s="1" t="s">
        <v>97</v>
      </c>
      <c r="R1471" s="1" t="s">
        <v>98</v>
      </c>
      <c r="U1471" s="1" t="s">
        <v>175</v>
      </c>
      <c r="W1471" s="1">
        <f t="shared" si="46"/>
        <v>2018</v>
      </c>
      <c r="X1471" s="1">
        <f t="shared" si="47"/>
        <v>9</v>
      </c>
      <c r="Z1471" s="3">
        <v>0</v>
      </c>
    </row>
    <row r="1472" spans="1:26" ht="12.75" customHeight="1" x14ac:dyDescent="0.25">
      <c r="A1472" s="2">
        <v>43347.5415272338</v>
      </c>
      <c r="B1472" s="1" t="s">
        <v>232</v>
      </c>
      <c r="C1472" s="1" t="s">
        <v>233</v>
      </c>
      <c r="D1472" s="1" t="s">
        <v>27</v>
      </c>
      <c r="E1472" s="1" t="s">
        <v>234</v>
      </c>
      <c r="F1472" s="3">
        <v>3</v>
      </c>
      <c r="G1472" s="1" t="s">
        <v>105</v>
      </c>
      <c r="H1472" s="3">
        <v>326.70330000000001</v>
      </c>
      <c r="I1472" s="3">
        <v>980.11</v>
      </c>
      <c r="J1472" s="1" t="s">
        <v>30</v>
      </c>
      <c r="L1472" s="1" t="s">
        <v>31</v>
      </c>
      <c r="M1472" s="1" t="s">
        <v>1200</v>
      </c>
      <c r="N1472" s="1" t="s">
        <v>33</v>
      </c>
      <c r="O1472" s="1" t="s">
        <v>34</v>
      </c>
      <c r="P1472" s="1" t="s">
        <v>35</v>
      </c>
      <c r="Q1472" s="1" t="s">
        <v>112</v>
      </c>
      <c r="R1472" s="1" t="s">
        <v>113</v>
      </c>
      <c r="U1472" s="1" t="s">
        <v>164</v>
      </c>
      <c r="W1472" s="1">
        <f t="shared" si="46"/>
        <v>2018</v>
      </c>
      <c r="X1472" s="1">
        <f t="shared" si="47"/>
        <v>9</v>
      </c>
      <c r="Z1472" s="3">
        <v>0</v>
      </c>
    </row>
    <row r="1473" spans="1:26" ht="12.75" customHeight="1" x14ac:dyDescent="0.25">
      <c r="A1473" s="2">
        <v>43347.542144675899</v>
      </c>
      <c r="B1473" s="1" t="s">
        <v>232</v>
      </c>
      <c r="C1473" s="1" t="s">
        <v>233</v>
      </c>
      <c r="D1473" s="1" t="s">
        <v>27</v>
      </c>
      <c r="E1473" s="1" t="s">
        <v>234</v>
      </c>
      <c r="F1473" s="3">
        <v>1</v>
      </c>
      <c r="G1473" s="1" t="s">
        <v>105</v>
      </c>
      <c r="H1473" s="3">
        <v>326.7</v>
      </c>
      <c r="I1473" s="3">
        <v>326.7</v>
      </c>
      <c r="J1473" s="1" t="s">
        <v>235</v>
      </c>
      <c r="L1473" s="1" t="s">
        <v>236</v>
      </c>
      <c r="M1473" s="1" t="s">
        <v>1201</v>
      </c>
      <c r="N1473" s="1" t="s">
        <v>33</v>
      </c>
      <c r="O1473" s="1" t="s">
        <v>34</v>
      </c>
      <c r="P1473" s="1" t="s">
        <v>35</v>
      </c>
      <c r="Q1473" s="1" t="s">
        <v>112</v>
      </c>
      <c r="R1473" s="1" t="s">
        <v>113</v>
      </c>
      <c r="U1473" s="1" t="s">
        <v>164</v>
      </c>
      <c r="W1473" s="1">
        <f t="shared" si="46"/>
        <v>2018</v>
      </c>
      <c r="X1473" s="1">
        <f t="shared" si="47"/>
        <v>9</v>
      </c>
      <c r="Z1473" s="3">
        <v>0</v>
      </c>
    </row>
    <row r="1474" spans="1:26" ht="12.75" customHeight="1" x14ac:dyDescent="0.25">
      <c r="A1474" s="2">
        <v>43347.543210034702</v>
      </c>
      <c r="B1474" s="1" t="s">
        <v>1202</v>
      </c>
      <c r="C1474" s="1" t="s">
        <v>1203</v>
      </c>
      <c r="D1474" s="1" t="s">
        <v>27</v>
      </c>
      <c r="E1474" s="1" t="s">
        <v>1204</v>
      </c>
      <c r="F1474" s="3">
        <v>3</v>
      </c>
      <c r="G1474" s="1" t="s">
        <v>29</v>
      </c>
      <c r="H1474" s="3">
        <v>192</v>
      </c>
      <c r="I1474" s="3">
        <v>576.01</v>
      </c>
      <c r="J1474" s="1" t="s">
        <v>200</v>
      </c>
      <c r="L1474" s="1" t="s">
        <v>201</v>
      </c>
      <c r="M1474" s="1" t="s">
        <v>1205</v>
      </c>
      <c r="N1474" s="1" t="s">
        <v>33</v>
      </c>
      <c r="O1474" s="1" t="s">
        <v>34</v>
      </c>
      <c r="P1474" s="1" t="s">
        <v>35</v>
      </c>
      <c r="Q1474" s="1" t="s">
        <v>36</v>
      </c>
      <c r="R1474" s="1" t="s">
        <v>37</v>
      </c>
      <c r="U1474" s="1" t="s">
        <v>577</v>
      </c>
      <c r="W1474" s="1">
        <f t="shared" si="46"/>
        <v>2018</v>
      </c>
      <c r="X1474" s="1">
        <f t="shared" si="47"/>
        <v>9</v>
      </c>
      <c r="Z1474" s="3">
        <v>0</v>
      </c>
    </row>
    <row r="1475" spans="1:26" ht="12.75" customHeight="1" x14ac:dyDescent="0.25">
      <c r="A1475" s="2">
        <v>43347.615972800901</v>
      </c>
      <c r="C1475" s="1" t="s">
        <v>1206</v>
      </c>
      <c r="D1475" s="1" t="s">
        <v>27</v>
      </c>
      <c r="E1475" s="1" t="s">
        <v>1207</v>
      </c>
      <c r="F1475" s="3">
        <v>1</v>
      </c>
      <c r="G1475" s="1" t="s">
        <v>29</v>
      </c>
      <c r="H1475" s="3">
        <v>642.76</v>
      </c>
      <c r="I1475" s="3">
        <v>642.76</v>
      </c>
      <c r="J1475" s="1" t="s">
        <v>200</v>
      </c>
      <c r="L1475" s="1" t="s">
        <v>201</v>
      </c>
      <c r="M1475" s="1" t="s">
        <v>1208</v>
      </c>
      <c r="N1475" s="1" t="s">
        <v>33</v>
      </c>
      <c r="O1475" s="1" t="s">
        <v>34</v>
      </c>
      <c r="P1475" s="1" t="s">
        <v>35</v>
      </c>
      <c r="Q1475" s="1" t="s">
        <v>36</v>
      </c>
      <c r="R1475" s="1" t="s">
        <v>37</v>
      </c>
      <c r="U1475" s="1" t="s">
        <v>1209</v>
      </c>
      <c r="W1475" s="1">
        <f t="shared" si="46"/>
        <v>2018</v>
      </c>
      <c r="X1475" s="1">
        <f t="shared" si="47"/>
        <v>9</v>
      </c>
      <c r="Z1475" s="3">
        <v>0</v>
      </c>
    </row>
    <row r="1476" spans="1:26" ht="12.75" customHeight="1" x14ac:dyDescent="0.25">
      <c r="A1476" s="2">
        <v>43348.3722690625</v>
      </c>
      <c r="C1476" s="1" t="s">
        <v>316</v>
      </c>
      <c r="D1476" s="1" t="s">
        <v>40</v>
      </c>
      <c r="E1476" s="1" t="s">
        <v>317</v>
      </c>
      <c r="F1476" s="3">
        <v>1000</v>
      </c>
      <c r="G1476" s="1" t="s">
        <v>29</v>
      </c>
      <c r="H1476" s="3">
        <v>0.17</v>
      </c>
      <c r="I1476" s="3">
        <v>169.4</v>
      </c>
      <c r="J1476" s="1" t="s">
        <v>318</v>
      </c>
      <c r="L1476" s="1" t="s">
        <v>319</v>
      </c>
      <c r="M1476" s="1" t="s">
        <v>1210</v>
      </c>
      <c r="N1476" s="1" t="s">
        <v>33</v>
      </c>
      <c r="O1476" s="1" t="s">
        <v>34</v>
      </c>
      <c r="P1476" s="1" t="s">
        <v>35</v>
      </c>
      <c r="Q1476" s="1" t="s">
        <v>322</v>
      </c>
      <c r="R1476" s="1" t="s">
        <v>323</v>
      </c>
      <c r="U1476" s="1" t="s">
        <v>139</v>
      </c>
      <c r="W1476" s="1">
        <f t="shared" si="46"/>
        <v>2018</v>
      </c>
      <c r="X1476" s="1">
        <f t="shared" si="47"/>
        <v>9</v>
      </c>
      <c r="Z1476" s="3">
        <v>0</v>
      </c>
    </row>
    <row r="1477" spans="1:26" ht="12.75" customHeight="1" x14ac:dyDescent="0.25">
      <c r="A1477" s="2">
        <v>43348.3722690625</v>
      </c>
      <c r="C1477" s="1" t="s">
        <v>324</v>
      </c>
      <c r="D1477" s="1" t="s">
        <v>40</v>
      </c>
      <c r="E1477" s="1" t="s">
        <v>325</v>
      </c>
      <c r="F1477" s="3">
        <v>500</v>
      </c>
      <c r="G1477" s="1" t="s">
        <v>29</v>
      </c>
      <c r="H1477" s="3">
        <v>0.55000000000000004</v>
      </c>
      <c r="I1477" s="3">
        <v>275</v>
      </c>
      <c r="J1477" s="1" t="s">
        <v>318</v>
      </c>
      <c r="L1477" s="1" t="s">
        <v>319</v>
      </c>
      <c r="M1477" s="1" t="s">
        <v>1210</v>
      </c>
      <c r="N1477" s="1" t="s">
        <v>33</v>
      </c>
      <c r="O1477" s="1" t="s">
        <v>34</v>
      </c>
      <c r="P1477" s="1" t="s">
        <v>35</v>
      </c>
      <c r="Q1477" s="1" t="s">
        <v>67</v>
      </c>
      <c r="R1477" s="1" t="s">
        <v>68</v>
      </c>
      <c r="U1477" s="1" t="s">
        <v>326</v>
      </c>
      <c r="W1477" s="1">
        <f t="shared" si="46"/>
        <v>2018</v>
      </c>
      <c r="X1477" s="1">
        <f t="shared" si="47"/>
        <v>9</v>
      </c>
      <c r="Z1477" s="3">
        <v>0</v>
      </c>
    </row>
    <row r="1478" spans="1:26" ht="12.75" customHeight="1" x14ac:dyDescent="0.25">
      <c r="A1478" s="2">
        <v>43348.3722690625</v>
      </c>
      <c r="B1478" s="1" t="s">
        <v>601</v>
      </c>
      <c r="C1478" s="1" t="s">
        <v>602</v>
      </c>
      <c r="D1478" s="1" t="s">
        <v>40</v>
      </c>
      <c r="E1478" s="1" t="s">
        <v>603</v>
      </c>
      <c r="F1478" s="3">
        <v>3</v>
      </c>
      <c r="G1478" s="1" t="s">
        <v>29</v>
      </c>
      <c r="H1478" s="3">
        <v>1.69</v>
      </c>
      <c r="I1478" s="3">
        <v>5.08</v>
      </c>
      <c r="J1478" s="1" t="s">
        <v>318</v>
      </c>
      <c r="L1478" s="1" t="s">
        <v>319</v>
      </c>
      <c r="M1478" s="1" t="s">
        <v>1210</v>
      </c>
      <c r="N1478" s="1" t="s">
        <v>33</v>
      </c>
      <c r="O1478" s="1" t="s">
        <v>34</v>
      </c>
      <c r="P1478" s="1" t="s">
        <v>35</v>
      </c>
      <c r="Q1478" s="1" t="s">
        <v>90</v>
      </c>
      <c r="R1478" s="1" t="s">
        <v>91</v>
      </c>
      <c r="U1478" s="1" t="s">
        <v>69</v>
      </c>
      <c r="W1478" s="1">
        <f t="shared" si="46"/>
        <v>2018</v>
      </c>
      <c r="X1478" s="1">
        <f t="shared" si="47"/>
        <v>9</v>
      </c>
      <c r="Z1478" s="3">
        <v>0</v>
      </c>
    </row>
    <row r="1479" spans="1:26" ht="12.75" customHeight="1" x14ac:dyDescent="0.25">
      <c r="A1479" s="2">
        <v>43348.3722690625</v>
      </c>
      <c r="B1479" s="1" t="s">
        <v>55</v>
      </c>
      <c r="C1479" s="1" t="s">
        <v>62</v>
      </c>
      <c r="D1479" s="1" t="s">
        <v>57</v>
      </c>
      <c r="E1479" s="1" t="s">
        <v>63</v>
      </c>
      <c r="F1479" s="3">
        <v>30</v>
      </c>
      <c r="G1479" s="1" t="s">
        <v>29</v>
      </c>
      <c r="H1479" s="3">
        <v>2.19</v>
      </c>
      <c r="I1479" s="3">
        <v>65.7</v>
      </c>
      <c r="J1479" s="1" t="s">
        <v>318</v>
      </c>
      <c r="L1479" s="1" t="s">
        <v>319</v>
      </c>
      <c r="M1479" s="1" t="s">
        <v>1210</v>
      </c>
      <c r="N1479" s="1" t="s">
        <v>33</v>
      </c>
      <c r="O1479" s="1" t="s">
        <v>34</v>
      </c>
      <c r="P1479" s="1" t="s">
        <v>35</v>
      </c>
      <c r="Q1479" s="1" t="s">
        <v>59</v>
      </c>
      <c r="R1479" s="1" t="s">
        <v>60</v>
      </c>
      <c r="U1479" s="1" t="s">
        <v>61</v>
      </c>
      <c r="W1479" s="1">
        <f t="shared" si="46"/>
        <v>2018</v>
      </c>
      <c r="X1479" s="1">
        <f t="shared" si="47"/>
        <v>9</v>
      </c>
      <c r="Z1479" s="3">
        <v>0</v>
      </c>
    </row>
    <row r="1480" spans="1:26" ht="12.75" customHeight="1" x14ac:dyDescent="0.25">
      <c r="A1480" s="2">
        <v>43348.3722690625</v>
      </c>
      <c r="C1480" s="1" t="s">
        <v>1211</v>
      </c>
      <c r="D1480" s="1" t="s">
        <v>27</v>
      </c>
      <c r="E1480" s="1" t="s">
        <v>1212</v>
      </c>
      <c r="F1480" s="3">
        <v>10</v>
      </c>
      <c r="G1480" s="1" t="s">
        <v>29</v>
      </c>
      <c r="H1480" s="3">
        <v>3.51</v>
      </c>
      <c r="I1480" s="3">
        <v>35.1</v>
      </c>
      <c r="J1480" s="1" t="s">
        <v>318</v>
      </c>
      <c r="L1480" s="1" t="s">
        <v>319</v>
      </c>
      <c r="M1480" s="1" t="s">
        <v>1210</v>
      </c>
      <c r="N1480" s="1" t="s">
        <v>33</v>
      </c>
      <c r="O1480" s="1" t="s">
        <v>34</v>
      </c>
      <c r="P1480" s="1" t="s">
        <v>35</v>
      </c>
      <c r="Q1480" s="1" t="s">
        <v>52</v>
      </c>
      <c r="R1480" s="1" t="s">
        <v>53</v>
      </c>
      <c r="U1480" s="1" t="s">
        <v>54</v>
      </c>
      <c r="W1480" s="1">
        <f t="shared" si="46"/>
        <v>2018</v>
      </c>
      <c r="X1480" s="1">
        <f t="shared" si="47"/>
        <v>9</v>
      </c>
      <c r="Z1480" s="3">
        <v>0</v>
      </c>
    </row>
    <row r="1481" spans="1:26" ht="12.75" customHeight="1" x14ac:dyDescent="0.25">
      <c r="A1481" s="2">
        <v>43348.3722690625</v>
      </c>
      <c r="B1481" s="1" t="s">
        <v>250</v>
      </c>
      <c r="C1481" s="1" t="s">
        <v>251</v>
      </c>
      <c r="D1481" s="1" t="s">
        <v>40</v>
      </c>
      <c r="E1481" s="1" t="s">
        <v>252</v>
      </c>
      <c r="F1481" s="3">
        <v>10</v>
      </c>
      <c r="G1481" s="1" t="s">
        <v>105</v>
      </c>
      <c r="H1481" s="3">
        <v>3.75</v>
      </c>
      <c r="I1481" s="3">
        <v>37.51</v>
      </c>
      <c r="J1481" s="1" t="s">
        <v>318</v>
      </c>
      <c r="L1481" s="1" t="s">
        <v>319</v>
      </c>
      <c r="M1481" s="1" t="s">
        <v>1210</v>
      </c>
      <c r="N1481" s="1" t="s">
        <v>33</v>
      </c>
      <c r="O1481" s="1" t="s">
        <v>34</v>
      </c>
      <c r="P1481" s="1" t="s">
        <v>35</v>
      </c>
      <c r="Q1481" s="1" t="s">
        <v>90</v>
      </c>
      <c r="R1481" s="1" t="s">
        <v>91</v>
      </c>
      <c r="U1481" s="1" t="s">
        <v>69</v>
      </c>
      <c r="W1481" s="1">
        <f t="shared" si="46"/>
        <v>2018</v>
      </c>
      <c r="X1481" s="1">
        <f t="shared" si="47"/>
        <v>9</v>
      </c>
      <c r="Z1481" s="3">
        <v>0</v>
      </c>
    </row>
    <row r="1482" spans="1:26" ht="12.75" customHeight="1" x14ac:dyDescent="0.25">
      <c r="A1482" s="2">
        <v>43348.3722690625</v>
      </c>
      <c r="B1482" s="1" t="s">
        <v>782</v>
      </c>
      <c r="C1482" s="1" t="s">
        <v>783</v>
      </c>
      <c r="D1482" s="1" t="s">
        <v>40</v>
      </c>
      <c r="E1482" s="1" t="s">
        <v>784</v>
      </c>
      <c r="F1482" s="3">
        <v>5</v>
      </c>
      <c r="G1482" s="1" t="s">
        <v>29</v>
      </c>
      <c r="H1482" s="3">
        <v>6.12</v>
      </c>
      <c r="I1482" s="3">
        <v>30.58</v>
      </c>
      <c r="J1482" s="1" t="s">
        <v>318</v>
      </c>
      <c r="L1482" s="1" t="s">
        <v>319</v>
      </c>
      <c r="M1482" s="1" t="s">
        <v>1210</v>
      </c>
      <c r="N1482" s="1" t="s">
        <v>33</v>
      </c>
      <c r="O1482" s="1" t="s">
        <v>34</v>
      </c>
      <c r="P1482" s="1" t="s">
        <v>35</v>
      </c>
      <c r="Q1482" s="1" t="s">
        <v>181</v>
      </c>
      <c r="R1482" s="1" t="s">
        <v>182</v>
      </c>
      <c r="U1482" s="1" t="s">
        <v>69</v>
      </c>
      <c r="W1482" s="1">
        <f t="shared" si="46"/>
        <v>2018</v>
      </c>
      <c r="X1482" s="1">
        <f t="shared" si="47"/>
        <v>9</v>
      </c>
      <c r="Z1482" s="3">
        <v>0</v>
      </c>
    </row>
    <row r="1483" spans="1:26" ht="12.75" customHeight="1" x14ac:dyDescent="0.25">
      <c r="A1483" s="2">
        <v>43348.3722690625</v>
      </c>
      <c r="B1483" s="1" t="s">
        <v>1213</v>
      </c>
      <c r="C1483" s="1" t="s">
        <v>1214</v>
      </c>
      <c r="D1483" s="1" t="s">
        <v>57</v>
      </c>
      <c r="E1483" s="1" t="s">
        <v>1215</v>
      </c>
      <c r="F1483" s="3">
        <v>1</v>
      </c>
      <c r="G1483" s="1" t="s">
        <v>105</v>
      </c>
      <c r="H1483" s="3">
        <v>6.63</v>
      </c>
      <c r="I1483" s="3">
        <v>6.63</v>
      </c>
      <c r="J1483" s="1" t="s">
        <v>318</v>
      </c>
      <c r="L1483" s="1" t="s">
        <v>319</v>
      </c>
      <c r="M1483" s="1" t="s">
        <v>1210</v>
      </c>
      <c r="N1483" s="1" t="s">
        <v>33</v>
      </c>
      <c r="O1483" s="1" t="s">
        <v>34</v>
      </c>
      <c r="P1483" s="1" t="s">
        <v>35</v>
      </c>
      <c r="Q1483" s="1" t="s">
        <v>106</v>
      </c>
      <c r="R1483" s="1" t="s">
        <v>107</v>
      </c>
      <c r="U1483" s="1" t="s">
        <v>61</v>
      </c>
      <c r="W1483" s="1">
        <f t="shared" si="46"/>
        <v>2018</v>
      </c>
      <c r="X1483" s="1">
        <f t="shared" si="47"/>
        <v>9</v>
      </c>
      <c r="Z1483" s="3">
        <v>0</v>
      </c>
    </row>
    <row r="1484" spans="1:26" ht="12.75" customHeight="1" x14ac:dyDescent="0.25">
      <c r="A1484" s="2">
        <v>43348.3722690625</v>
      </c>
      <c r="B1484" s="1" t="s">
        <v>259</v>
      </c>
      <c r="C1484" s="1" t="s">
        <v>260</v>
      </c>
      <c r="D1484" s="1" t="s">
        <v>40</v>
      </c>
      <c r="E1484" s="1" t="s">
        <v>261</v>
      </c>
      <c r="F1484" s="3">
        <v>3</v>
      </c>
      <c r="G1484" s="1" t="s">
        <v>29</v>
      </c>
      <c r="H1484" s="3">
        <v>8.4700000000000006</v>
      </c>
      <c r="I1484" s="3">
        <v>25.41</v>
      </c>
      <c r="J1484" s="1" t="s">
        <v>318</v>
      </c>
      <c r="L1484" s="1" t="s">
        <v>319</v>
      </c>
      <c r="M1484" s="1" t="s">
        <v>1210</v>
      </c>
      <c r="N1484" s="1" t="s">
        <v>33</v>
      </c>
      <c r="O1484" s="1" t="s">
        <v>34</v>
      </c>
      <c r="P1484" s="1" t="s">
        <v>35</v>
      </c>
      <c r="Q1484" s="1" t="s">
        <v>90</v>
      </c>
      <c r="R1484" s="1" t="s">
        <v>91</v>
      </c>
      <c r="U1484" s="1" t="s">
        <v>69</v>
      </c>
      <c r="W1484" s="1">
        <f t="shared" si="46"/>
        <v>2018</v>
      </c>
      <c r="X1484" s="1">
        <f t="shared" si="47"/>
        <v>9</v>
      </c>
      <c r="Z1484" s="3">
        <v>0</v>
      </c>
    </row>
    <row r="1485" spans="1:26" ht="12.75" customHeight="1" x14ac:dyDescent="0.25">
      <c r="A1485" s="2">
        <v>43348.3722690625</v>
      </c>
      <c r="B1485" s="1" t="s">
        <v>274</v>
      </c>
      <c r="C1485" s="1" t="s">
        <v>275</v>
      </c>
      <c r="D1485" s="1" t="s">
        <v>57</v>
      </c>
      <c r="E1485" s="1" t="s">
        <v>276</v>
      </c>
      <c r="F1485" s="3">
        <v>1</v>
      </c>
      <c r="G1485" s="1" t="s">
        <v>29</v>
      </c>
      <c r="H1485" s="3">
        <v>37.51</v>
      </c>
      <c r="I1485" s="3">
        <v>37.51</v>
      </c>
      <c r="J1485" s="1" t="s">
        <v>318</v>
      </c>
      <c r="L1485" s="1" t="s">
        <v>319</v>
      </c>
      <c r="M1485" s="1" t="s">
        <v>1210</v>
      </c>
      <c r="N1485" s="1" t="s">
        <v>33</v>
      </c>
      <c r="O1485" s="1" t="s">
        <v>34</v>
      </c>
      <c r="P1485" s="1" t="s">
        <v>35</v>
      </c>
      <c r="Q1485" s="1" t="s">
        <v>59</v>
      </c>
      <c r="R1485" s="1" t="s">
        <v>60</v>
      </c>
      <c r="U1485" s="1" t="s">
        <v>61</v>
      </c>
      <c r="W1485" s="1">
        <f t="shared" si="46"/>
        <v>2018</v>
      </c>
      <c r="X1485" s="1">
        <f t="shared" si="47"/>
        <v>9</v>
      </c>
      <c r="Z1485" s="3">
        <v>0</v>
      </c>
    </row>
    <row r="1486" spans="1:26" ht="12.75" customHeight="1" x14ac:dyDescent="0.25">
      <c r="A1486" s="2">
        <v>43348.3722690625</v>
      </c>
      <c r="C1486" s="1" t="s">
        <v>1216</v>
      </c>
      <c r="D1486" s="1" t="s">
        <v>27</v>
      </c>
      <c r="E1486" s="1" t="s">
        <v>1217</v>
      </c>
      <c r="F1486" s="3">
        <v>1</v>
      </c>
      <c r="G1486" s="1" t="s">
        <v>29</v>
      </c>
      <c r="H1486" s="3">
        <v>217.8</v>
      </c>
      <c r="I1486" s="3">
        <v>217.8</v>
      </c>
      <c r="J1486" s="1" t="s">
        <v>318</v>
      </c>
      <c r="L1486" s="1" t="s">
        <v>319</v>
      </c>
      <c r="M1486" s="1" t="s">
        <v>1210</v>
      </c>
      <c r="N1486" s="1" t="s">
        <v>33</v>
      </c>
      <c r="O1486" s="1" t="s">
        <v>34</v>
      </c>
      <c r="P1486" s="1" t="s">
        <v>35</v>
      </c>
      <c r="Q1486" s="1" t="s">
        <v>36</v>
      </c>
      <c r="R1486" s="1" t="s">
        <v>37</v>
      </c>
      <c r="U1486" s="1" t="s">
        <v>54</v>
      </c>
      <c r="W1486" s="1">
        <f t="shared" si="46"/>
        <v>2018</v>
      </c>
      <c r="X1486" s="1">
        <f t="shared" si="47"/>
        <v>9</v>
      </c>
      <c r="Z1486" s="3">
        <v>0</v>
      </c>
    </row>
    <row r="1487" spans="1:26" ht="12.75" customHeight="1" x14ac:dyDescent="0.25">
      <c r="A1487" s="2">
        <v>43348.373659027799</v>
      </c>
      <c r="B1487" s="1" t="s">
        <v>1218</v>
      </c>
      <c r="C1487" s="1" t="s">
        <v>1219</v>
      </c>
      <c r="D1487" s="1" t="s">
        <v>57</v>
      </c>
      <c r="E1487" s="1" t="s">
        <v>1220</v>
      </c>
      <c r="F1487" s="3">
        <v>2</v>
      </c>
      <c r="G1487" s="1" t="s">
        <v>29</v>
      </c>
      <c r="H1487" s="3">
        <v>89.67</v>
      </c>
      <c r="I1487" s="3">
        <v>179.33</v>
      </c>
      <c r="J1487" s="1" t="s">
        <v>42</v>
      </c>
      <c r="L1487" s="1" t="s">
        <v>43</v>
      </c>
      <c r="M1487" s="1" t="s">
        <v>1221</v>
      </c>
      <c r="N1487" s="1" t="s">
        <v>33</v>
      </c>
      <c r="O1487" s="1" t="s">
        <v>34</v>
      </c>
      <c r="P1487" s="1" t="s">
        <v>35</v>
      </c>
      <c r="Q1487" s="1" t="s">
        <v>121</v>
      </c>
      <c r="R1487" s="1" t="s">
        <v>122</v>
      </c>
      <c r="U1487" s="1" t="s">
        <v>1222</v>
      </c>
      <c r="W1487" s="1">
        <f t="shared" si="46"/>
        <v>2018</v>
      </c>
      <c r="X1487" s="1">
        <f t="shared" si="47"/>
        <v>9</v>
      </c>
      <c r="Z1487" s="3">
        <v>0</v>
      </c>
    </row>
    <row r="1488" spans="1:26" ht="12.75" customHeight="1" x14ac:dyDescent="0.25">
      <c r="A1488" s="2">
        <v>43348.397886307903</v>
      </c>
      <c r="B1488" s="1" t="s">
        <v>291</v>
      </c>
      <c r="C1488" s="1" t="s">
        <v>292</v>
      </c>
      <c r="D1488" s="1" t="s">
        <v>57</v>
      </c>
      <c r="E1488" s="1" t="s">
        <v>293</v>
      </c>
      <c r="F1488" s="3">
        <v>5</v>
      </c>
      <c r="G1488" s="1" t="s">
        <v>105</v>
      </c>
      <c r="H1488" s="3">
        <v>45.97</v>
      </c>
      <c r="I1488" s="3">
        <v>229.86</v>
      </c>
      <c r="J1488" s="1" t="s">
        <v>200</v>
      </c>
      <c r="L1488" s="1" t="s">
        <v>201</v>
      </c>
      <c r="M1488" s="1" t="s">
        <v>1223</v>
      </c>
      <c r="N1488" s="1" t="s">
        <v>33</v>
      </c>
      <c r="O1488" s="1" t="s">
        <v>34</v>
      </c>
      <c r="P1488" s="1" t="s">
        <v>35</v>
      </c>
      <c r="Q1488" s="1" t="s">
        <v>121</v>
      </c>
      <c r="R1488" s="1" t="s">
        <v>122</v>
      </c>
      <c r="U1488" s="1" t="s">
        <v>295</v>
      </c>
      <c r="W1488" s="1">
        <f t="shared" si="46"/>
        <v>2018</v>
      </c>
      <c r="X1488" s="1">
        <f t="shared" si="47"/>
        <v>9</v>
      </c>
      <c r="Z1488" s="3">
        <v>0</v>
      </c>
    </row>
    <row r="1489" spans="1:26" ht="12.75" customHeight="1" x14ac:dyDescent="0.25">
      <c r="A1489" s="2">
        <v>43348.398257060202</v>
      </c>
      <c r="B1489" s="1" t="s">
        <v>1224</v>
      </c>
      <c r="C1489" s="1" t="s">
        <v>1225</v>
      </c>
      <c r="D1489" s="1" t="s">
        <v>57</v>
      </c>
      <c r="E1489" s="1" t="s">
        <v>1226</v>
      </c>
      <c r="F1489" s="3">
        <v>2</v>
      </c>
      <c r="G1489" s="1" t="s">
        <v>29</v>
      </c>
      <c r="H1489" s="3">
        <v>414.57</v>
      </c>
      <c r="I1489" s="3">
        <v>829.14</v>
      </c>
      <c r="J1489" s="1" t="s">
        <v>30</v>
      </c>
      <c r="L1489" s="1" t="s">
        <v>31</v>
      </c>
      <c r="M1489" s="1" t="s">
        <v>1227</v>
      </c>
      <c r="N1489" s="1" t="s">
        <v>33</v>
      </c>
      <c r="O1489" s="1" t="s">
        <v>34</v>
      </c>
      <c r="P1489" s="1" t="s">
        <v>35</v>
      </c>
      <c r="Q1489" s="1" t="s">
        <v>121</v>
      </c>
      <c r="R1489" s="1" t="s">
        <v>122</v>
      </c>
      <c r="U1489" s="1" t="s">
        <v>123</v>
      </c>
      <c r="W1489" s="1">
        <f t="shared" si="46"/>
        <v>2018</v>
      </c>
      <c r="X1489" s="1">
        <f t="shared" si="47"/>
        <v>9</v>
      </c>
      <c r="Z1489" s="3">
        <v>0</v>
      </c>
    </row>
    <row r="1490" spans="1:26" ht="12.75" customHeight="1" x14ac:dyDescent="0.25">
      <c r="A1490" s="2">
        <v>43348.532873148099</v>
      </c>
      <c r="B1490" s="1" t="s">
        <v>504</v>
      </c>
      <c r="C1490" s="1" t="s">
        <v>505</v>
      </c>
      <c r="D1490" s="1" t="s">
        <v>57</v>
      </c>
      <c r="E1490" s="1" t="s">
        <v>506</v>
      </c>
      <c r="F1490" s="3">
        <v>2</v>
      </c>
      <c r="G1490" s="1" t="s">
        <v>29</v>
      </c>
      <c r="H1490" s="3">
        <v>154.22999999999999</v>
      </c>
      <c r="I1490" s="3">
        <v>308.45</v>
      </c>
      <c r="J1490" s="1" t="s">
        <v>200</v>
      </c>
      <c r="L1490" s="1" t="s">
        <v>201</v>
      </c>
      <c r="M1490" s="1" t="s">
        <v>1228</v>
      </c>
      <c r="N1490" s="1" t="s">
        <v>33</v>
      </c>
      <c r="O1490" s="1" t="s">
        <v>34</v>
      </c>
      <c r="P1490" s="1" t="s">
        <v>35</v>
      </c>
      <c r="Q1490" s="1" t="s">
        <v>121</v>
      </c>
      <c r="R1490" s="1" t="s">
        <v>122</v>
      </c>
      <c r="U1490" s="1" t="s">
        <v>508</v>
      </c>
      <c r="W1490" s="1">
        <f t="shared" si="46"/>
        <v>2018</v>
      </c>
      <c r="X1490" s="1">
        <f t="shared" si="47"/>
        <v>9</v>
      </c>
      <c r="Z1490" s="3">
        <v>0</v>
      </c>
    </row>
    <row r="1491" spans="1:26" ht="12.75" customHeight="1" x14ac:dyDescent="0.25">
      <c r="A1491" s="2">
        <v>43348.533285300902</v>
      </c>
      <c r="B1491" s="1" t="s">
        <v>504</v>
      </c>
      <c r="C1491" s="1" t="s">
        <v>505</v>
      </c>
      <c r="D1491" s="1" t="s">
        <v>57</v>
      </c>
      <c r="E1491" s="1" t="s">
        <v>506</v>
      </c>
      <c r="F1491" s="3">
        <v>1</v>
      </c>
      <c r="G1491" s="1" t="s">
        <v>29</v>
      </c>
      <c r="H1491" s="3">
        <v>154.22999999999999</v>
      </c>
      <c r="I1491" s="3">
        <v>154.22999999999999</v>
      </c>
      <c r="J1491" s="1" t="s">
        <v>235</v>
      </c>
      <c r="L1491" s="1" t="s">
        <v>236</v>
      </c>
      <c r="M1491" s="1" t="s">
        <v>1229</v>
      </c>
      <c r="N1491" s="1" t="s">
        <v>33</v>
      </c>
      <c r="O1491" s="1" t="s">
        <v>34</v>
      </c>
      <c r="P1491" s="1" t="s">
        <v>35</v>
      </c>
      <c r="Q1491" s="1" t="s">
        <v>121</v>
      </c>
      <c r="R1491" s="1" t="s">
        <v>122</v>
      </c>
      <c r="U1491" s="1" t="s">
        <v>508</v>
      </c>
      <c r="W1491" s="1">
        <f t="shared" si="46"/>
        <v>2018</v>
      </c>
      <c r="X1491" s="1">
        <f t="shared" si="47"/>
        <v>9</v>
      </c>
      <c r="Z1491" s="3">
        <v>0</v>
      </c>
    </row>
    <row r="1492" spans="1:26" ht="12.75" customHeight="1" x14ac:dyDescent="0.25">
      <c r="A1492" s="2">
        <v>43348.588064930598</v>
      </c>
      <c r="C1492" s="1" t="s">
        <v>184</v>
      </c>
      <c r="D1492" s="1" t="s">
        <v>27</v>
      </c>
      <c r="E1492" s="1" t="s">
        <v>185</v>
      </c>
      <c r="F1492" s="3">
        <v>4</v>
      </c>
      <c r="G1492" s="1" t="s">
        <v>29</v>
      </c>
      <c r="H1492" s="3">
        <v>172.79249999999999</v>
      </c>
      <c r="I1492" s="3">
        <v>691.17</v>
      </c>
      <c r="J1492" s="1" t="s">
        <v>42</v>
      </c>
      <c r="L1492" s="1" t="s">
        <v>43</v>
      </c>
      <c r="M1492" s="1" t="s">
        <v>1230</v>
      </c>
      <c r="N1492" s="1" t="s">
        <v>33</v>
      </c>
      <c r="O1492" s="1" t="s">
        <v>34</v>
      </c>
      <c r="P1492" s="1" t="s">
        <v>35</v>
      </c>
      <c r="Q1492" s="1" t="s">
        <v>112</v>
      </c>
      <c r="R1492" s="1" t="s">
        <v>113</v>
      </c>
      <c r="U1492" s="1" t="s">
        <v>114</v>
      </c>
      <c r="W1492" s="1">
        <f t="shared" si="46"/>
        <v>2018</v>
      </c>
      <c r="X1492" s="1">
        <f t="shared" si="47"/>
        <v>9</v>
      </c>
      <c r="Z1492" s="3">
        <v>0</v>
      </c>
    </row>
    <row r="1493" spans="1:26" ht="12.75" customHeight="1" x14ac:dyDescent="0.25">
      <c r="A1493" s="2">
        <v>43348.588524999999</v>
      </c>
      <c r="C1493" s="1" t="s">
        <v>184</v>
      </c>
      <c r="D1493" s="1" t="s">
        <v>27</v>
      </c>
      <c r="E1493" s="1" t="s">
        <v>185</v>
      </c>
      <c r="F1493" s="3">
        <v>3</v>
      </c>
      <c r="G1493" s="1" t="s">
        <v>29</v>
      </c>
      <c r="H1493" s="3">
        <v>172.79329999999999</v>
      </c>
      <c r="I1493" s="3">
        <v>518.38</v>
      </c>
      <c r="J1493" s="1" t="s">
        <v>200</v>
      </c>
      <c r="L1493" s="1" t="s">
        <v>201</v>
      </c>
      <c r="M1493" s="1" t="s">
        <v>1231</v>
      </c>
      <c r="N1493" s="1" t="s">
        <v>33</v>
      </c>
      <c r="O1493" s="1" t="s">
        <v>34</v>
      </c>
      <c r="P1493" s="1" t="s">
        <v>35</v>
      </c>
      <c r="Q1493" s="1" t="s">
        <v>112</v>
      </c>
      <c r="R1493" s="1" t="s">
        <v>113</v>
      </c>
      <c r="U1493" s="1" t="s">
        <v>114</v>
      </c>
      <c r="W1493" s="1">
        <f t="shared" si="46"/>
        <v>2018</v>
      </c>
      <c r="X1493" s="1">
        <f t="shared" si="47"/>
        <v>9</v>
      </c>
      <c r="Z1493" s="3">
        <v>0</v>
      </c>
    </row>
    <row r="1494" spans="1:26" ht="12.75" customHeight="1" x14ac:dyDescent="0.25">
      <c r="A1494" s="2">
        <v>43348.589003900503</v>
      </c>
      <c r="C1494" s="1" t="s">
        <v>184</v>
      </c>
      <c r="D1494" s="1" t="s">
        <v>27</v>
      </c>
      <c r="E1494" s="1" t="s">
        <v>185</v>
      </c>
      <c r="F1494" s="3">
        <v>4</v>
      </c>
      <c r="G1494" s="1" t="s">
        <v>29</v>
      </c>
      <c r="H1494" s="3">
        <v>172.79249999999999</v>
      </c>
      <c r="I1494" s="3">
        <v>691.17</v>
      </c>
      <c r="J1494" s="1" t="s">
        <v>30</v>
      </c>
      <c r="L1494" s="1" t="s">
        <v>31</v>
      </c>
      <c r="M1494" s="1" t="s">
        <v>1232</v>
      </c>
      <c r="N1494" s="1" t="s">
        <v>33</v>
      </c>
      <c r="O1494" s="1" t="s">
        <v>34</v>
      </c>
      <c r="P1494" s="1" t="s">
        <v>35</v>
      </c>
      <c r="Q1494" s="1" t="s">
        <v>112</v>
      </c>
      <c r="R1494" s="1" t="s">
        <v>113</v>
      </c>
      <c r="U1494" s="1" t="s">
        <v>114</v>
      </c>
      <c r="W1494" s="1">
        <f t="shared" si="46"/>
        <v>2018</v>
      </c>
      <c r="X1494" s="1">
        <f t="shared" si="47"/>
        <v>9</v>
      </c>
      <c r="Z1494" s="3">
        <v>0</v>
      </c>
    </row>
    <row r="1495" spans="1:26" ht="12.75" customHeight="1" x14ac:dyDescent="0.25">
      <c r="A1495" s="2">
        <v>43348.589477349502</v>
      </c>
      <c r="C1495" s="1" t="s">
        <v>184</v>
      </c>
      <c r="D1495" s="1" t="s">
        <v>27</v>
      </c>
      <c r="E1495" s="1" t="s">
        <v>185</v>
      </c>
      <c r="F1495" s="3">
        <v>5</v>
      </c>
      <c r="G1495" s="1" t="s">
        <v>29</v>
      </c>
      <c r="H1495" s="3">
        <v>172.792</v>
      </c>
      <c r="I1495" s="3">
        <v>863.96</v>
      </c>
      <c r="J1495" s="1" t="s">
        <v>235</v>
      </c>
      <c r="L1495" s="1" t="s">
        <v>236</v>
      </c>
      <c r="M1495" s="1" t="s">
        <v>1233</v>
      </c>
      <c r="N1495" s="1" t="s">
        <v>33</v>
      </c>
      <c r="O1495" s="1" t="s">
        <v>34</v>
      </c>
      <c r="P1495" s="1" t="s">
        <v>35</v>
      </c>
      <c r="Q1495" s="1" t="s">
        <v>112</v>
      </c>
      <c r="R1495" s="1" t="s">
        <v>113</v>
      </c>
      <c r="U1495" s="1" t="s">
        <v>114</v>
      </c>
      <c r="W1495" s="1">
        <f t="shared" si="46"/>
        <v>2018</v>
      </c>
      <c r="X1495" s="1">
        <f t="shared" si="47"/>
        <v>9</v>
      </c>
      <c r="Z1495" s="3">
        <v>0</v>
      </c>
    </row>
    <row r="1496" spans="1:26" ht="12.75" customHeight="1" x14ac:dyDescent="0.25">
      <c r="A1496" s="2">
        <v>43349.274056597198</v>
      </c>
      <c r="C1496" s="1" t="s">
        <v>596</v>
      </c>
      <c r="D1496" s="1" t="s">
        <v>27</v>
      </c>
      <c r="E1496" s="1" t="s">
        <v>597</v>
      </c>
      <c r="F1496" s="3">
        <v>3</v>
      </c>
      <c r="G1496" s="1" t="s">
        <v>29</v>
      </c>
      <c r="H1496" s="3">
        <v>153.66999999999999</v>
      </c>
      <c r="I1496" s="3">
        <v>461.01</v>
      </c>
      <c r="J1496" s="1" t="s">
        <v>30</v>
      </c>
      <c r="L1496" s="1" t="s">
        <v>31</v>
      </c>
      <c r="M1496" s="1" t="s">
        <v>1234</v>
      </c>
      <c r="N1496" s="1" t="s">
        <v>33</v>
      </c>
      <c r="O1496" s="1" t="s">
        <v>34</v>
      </c>
      <c r="P1496" s="1" t="s">
        <v>35</v>
      </c>
      <c r="Q1496" s="1" t="s">
        <v>52</v>
      </c>
      <c r="R1496" s="1" t="s">
        <v>53</v>
      </c>
      <c r="U1496" s="1" t="s">
        <v>54</v>
      </c>
      <c r="W1496" s="1">
        <f t="shared" si="46"/>
        <v>2018</v>
      </c>
      <c r="X1496" s="1">
        <f t="shared" si="47"/>
        <v>9</v>
      </c>
      <c r="Z1496" s="3">
        <v>0</v>
      </c>
    </row>
    <row r="1497" spans="1:26" ht="12.75" customHeight="1" x14ac:dyDescent="0.25">
      <c r="A1497" s="2">
        <v>43349.426906944398</v>
      </c>
      <c r="C1497" s="1" t="s">
        <v>1137</v>
      </c>
      <c r="D1497" s="1" t="s">
        <v>57</v>
      </c>
      <c r="E1497" s="1" t="s">
        <v>1138</v>
      </c>
      <c r="F1497" s="3">
        <v>1</v>
      </c>
      <c r="G1497" s="1" t="s">
        <v>29</v>
      </c>
      <c r="H1497" s="3">
        <v>76.23</v>
      </c>
      <c r="I1497" s="3">
        <v>76.23</v>
      </c>
      <c r="J1497" s="1" t="s">
        <v>42</v>
      </c>
      <c r="L1497" s="1" t="s">
        <v>43</v>
      </c>
      <c r="M1497" s="1" t="s">
        <v>1235</v>
      </c>
      <c r="N1497" s="1" t="s">
        <v>33</v>
      </c>
      <c r="O1497" s="1" t="s">
        <v>34</v>
      </c>
      <c r="P1497" s="1" t="s">
        <v>35</v>
      </c>
      <c r="Q1497" s="1" t="s">
        <v>121</v>
      </c>
      <c r="R1497" s="1" t="s">
        <v>122</v>
      </c>
      <c r="U1497" s="1" t="s">
        <v>1140</v>
      </c>
      <c r="W1497" s="1">
        <f t="shared" si="46"/>
        <v>2018</v>
      </c>
      <c r="X1497" s="1">
        <f t="shared" si="47"/>
        <v>9</v>
      </c>
      <c r="Z1497" s="3">
        <v>0</v>
      </c>
    </row>
    <row r="1498" spans="1:26" ht="12.75" customHeight="1" x14ac:dyDescent="0.25">
      <c r="A1498" s="2">
        <v>43349.4273427894</v>
      </c>
      <c r="C1498" s="1" t="s">
        <v>1137</v>
      </c>
      <c r="D1498" s="1" t="s">
        <v>57</v>
      </c>
      <c r="E1498" s="1" t="s">
        <v>1138</v>
      </c>
      <c r="F1498" s="3">
        <v>3</v>
      </c>
      <c r="G1498" s="1" t="s">
        <v>29</v>
      </c>
      <c r="H1498" s="3">
        <v>76.23</v>
      </c>
      <c r="I1498" s="3">
        <v>228.69</v>
      </c>
      <c r="J1498" s="1" t="s">
        <v>200</v>
      </c>
      <c r="L1498" s="1" t="s">
        <v>201</v>
      </c>
      <c r="M1498" s="1" t="s">
        <v>1236</v>
      </c>
      <c r="N1498" s="1" t="s">
        <v>33</v>
      </c>
      <c r="O1498" s="1" t="s">
        <v>34</v>
      </c>
      <c r="P1498" s="1" t="s">
        <v>35</v>
      </c>
      <c r="Q1498" s="1" t="s">
        <v>121</v>
      </c>
      <c r="R1498" s="1" t="s">
        <v>122</v>
      </c>
      <c r="U1498" s="1" t="s">
        <v>1140</v>
      </c>
      <c r="W1498" s="1">
        <f t="shared" ref="W1498:W1561" si="48">YEAR(A1498)</f>
        <v>2018</v>
      </c>
      <c r="X1498" s="1">
        <f t="shared" ref="X1498:X1561" si="49">MONTH(A1498)</f>
        <v>9</v>
      </c>
      <c r="Z1498" s="3">
        <v>0</v>
      </c>
    </row>
    <row r="1499" spans="1:26" ht="12.75" customHeight="1" x14ac:dyDescent="0.25">
      <c r="A1499" s="2">
        <v>43349.427781168997</v>
      </c>
      <c r="C1499" s="1" t="s">
        <v>1137</v>
      </c>
      <c r="D1499" s="1" t="s">
        <v>57</v>
      </c>
      <c r="E1499" s="1" t="s">
        <v>1138</v>
      </c>
      <c r="F1499" s="3">
        <v>5</v>
      </c>
      <c r="G1499" s="1" t="s">
        <v>29</v>
      </c>
      <c r="H1499" s="3">
        <v>76.23</v>
      </c>
      <c r="I1499" s="3">
        <v>381.15</v>
      </c>
      <c r="J1499" s="1" t="s">
        <v>30</v>
      </c>
      <c r="L1499" s="1" t="s">
        <v>31</v>
      </c>
      <c r="M1499" s="1" t="s">
        <v>1237</v>
      </c>
      <c r="N1499" s="1" t="s">
        <v>33</v>
      </c>
      <c r="O1499" s="1" t="s">
        <v>34</v>
      </c>
      <c r="P1499" s="1" t="s">
        <v>35</v>
      </c>
      <c r="Q1499" s="1" t="s">
        <v>121</v>
      </c>
      <c r="R1499" s="1" t="s">
        <v>122</v>
      </c>
      <c r="U1499" s="1" t="s">
        <v>1140</v>
      </c>
      <c r="W1499" s="1">
        <f t="shared" si="48"/>
        <v>2018</v>
      </c>
      <c r="X1499" s="1">
        <f t="shared" si="49"/>
        <v>9</v>
      </c>
      <c r="Z1499" s="3">
        <v>0</v>
      </c>
    </row>
    <row r="1500" spans="1:26" ht="12.75" customHeight="1" x14ac:dyDescent="0.25">
      <c r="A1500" s="2">
        <v>43349.428238888897</v>
      </c>
      <c r="C1500" s="1" t="s">
        <v>1137</v>
      </c>
      <c r="D1500" s="1" t="s">
        <v>57</v>
      </c>
      <c r="E1500" s="1" t="s">
        <v>1138</v>
      </c>
      <c r="F1500" s="3">
        <v>2</v>
      </c>
      <c r="G1500" s="1" t="s">
        <v>29</v>
      </c>
      <c r="H1500" s="3">
        <v>76.23</v>
      </c>
      <c r="I1500" s="3">
        <v>152.46</v>
      </c>
      <c r="J1500" s="1" t="s">
        <v>235</v>
      </c>
      <c r="L1500" s="1" t="s">
        <v>236</v>
      </c>
      <c r="M1500" s="1" t="s">
        <v>1238</v>
      </c>
      <c r="N1500" s="1" t="s">
        <v>33</v>
      </c>
      <c r="O1500" s="1" t="s">
        <v>34</v>
      </c>
      <c r="P1500" s="1" t="s">
        <v>35</v>
      </c>
      <c r="Q1500" s="1" t="s">
        <v>121</v>
      </c>
      <c r="R1500" s="1" t="s">
        <v>122</v>
      </c>
      <c r="U1500" s="1" t="s">
        <v>1140</v>
      </c>
      <c r="W1500" s="1">
        <f t="shared" si="48"/>
        <v>2018</v>
      </c>
      <c r="X1500" s="1">
        <f t="shared" si="49"/>
        <v>9</v>
      </c>
      <c r="Z1500" s="3">
        <v>0</v>
      </c>
    </row>
    <row r="1501" spans="1:26" ht="12.75" customHeight="1" x14ac:dyDescent="0.25">
      <c r="A1501" s="2">
        <v>43349.5636071759</v>
      </c>
      <c r="B1501" s="1" t="s">
        <v>38</v>
      </c>
      <c r="C1501" s="1" t="s">
        <v>39</v>
      </c>
      <c r="D1501" s="1" t="s">
        <v>40</v>
      </c>
      <c r="E1501" s="1" t="s">
        <v>41</v>
      </c>
      <c r="F1501" s="3">
        <v>300</v>
      </c>
      <c r="G1501" s="1" t="s">
        <v>29</v>
      </c>
      <c r="H1501" s="3">
        <v>1.05</v>
      </c>
      <c r="I1501" s="3">
        <v>316.05</v>
      </c>
      <c r="J1501" s="1" t="s">
        <v>42</v>
      </c>
      <c r="L1501" s="1" t="s">
        <v>43</v>
      </c>
      <c r="M1501" s="1" t="s">
        <v>1239</v>
      </c>
      <c r="N1501" s="1" t="s">
        <v>33</v>
      </c>
      <c r="O1501" s="1" t="s">
        <v>34</v>
      </c>
      <c r="P1501" s="1" t="s">
        <v>35</v>
      </c>
      <c r="Q1501" s="1" t="s">
        <v>45</v>
      </c>
      <c r="R1501" s="1" t="s">
        <v>46</v>
      </c>
      <c r="W1501" s="1">
        <f t="shared" si="48"/>
        <v>2018</v>
      </c>
      <c r="X1501" s="1">
        <f t="shared" si="49"/>
        <v>9</v>
      </c>
      <c r="Z1501" s="3">
        <v>0</v>
      </c>
    </row>
    <row r="1502" spans="1:26" ht="12.75" customHeight="1" x14ac:dyDescent="0.25">
      <c r="A1502" s="2">
        <v>43349.5636071759</v>
      </c>
      <c r="C1502" s="1" t="s">
        <v>110</v>
      </c>
      <c r="D1502" s="1" t="s">
        <v>27</v>
      </c>
      <c r="E1502" s="1" t="s">
        <v>111</v>
      </c>
      <c r="F1502" s="3">
        <v>7</v>
      </c>
      <c r="G1502" s="1" t="s">
        <v>29</v>
      </c>
      <c r="H1502" s="3">
        <v>22.86</v>
      </c>
      <c r="I1502" s="3">
        <v>160.05000000000001</v>
      </c>
      <c r="J1502" s="1" t="s">
        <v>42</v>
      </c>
      <c r="L1502" s="1" t="s">
        <v>43</v>
      </c>
      <c r="M1502" s="1" t="s">
        <v>1239</v>
      </c>
      <c r="N1502" s="1" t="s">
        <v>33</v>
      </c>
      <c r="O1502" s="1" t="s">
        <v>34</v>
      </c>
      <c r="P1502" s="1" t="s">
        <v>35</v>
      </c>
      <c r="Q1502" s="1" t="s">
        <v>112</v>
      </c>
      <c r="R1502" s="1" t="s">
        <v>113</v>
      </c>
      <c r="U1502" s="1" t="s">
        <v>114</v>
      </c>
      <c r="W1502" s="1">
        <f t="shared" si="48"/>
        <v>2018</v>
      </c>
      <c r="X1502" s="1">
        <f t="shared" si="49"/>
        <v>9</v>
      </c>
      <c r="Z1502" s="3">
        <v>0</v>
      </c>
    </row>
    <row r="1503" spans="1:26" ht="12.75" customHeight="1" x14ac:dyDescent="0.25">
      <c r="A1503" s="2">
        <v>43349.5636071759</v>
      </c>
      <c r="B1503" s="1" t="s">
        <v>372</v>
      </c>
      <c r="C1503" s="1" t="s">
        <v>373</v>
      </c>
      <c r="D1503" s="1" t="s">
        <v>40</v>
      </c>
      <c r="E1503" s="1" t="s">
        <v>374</v>
      </c>
      <c r="F1503" s="3">
        <v>2</v>
      </c>
      <c r="G1503" s="1" t="s">
        <v>105</v>
      </c>
      <c r="H1503" s="3">
        <v>106.48</v>
      </c>
      <c r="I1503" s="3">
        <v>212.96</v>
      </c>
      <c r="J1503" s="1" t="s">
        <v>42</v>
      </c>
      <c r="L1503" s="1" t="s">
        <v>43</v>
      </c>
      <c r="M1503" s="1" t="s">
        <v>1239</v>
      </c>
      <c r="N1503" s="1" t="s">
        <v>33</v>
      </c>
      <c r="O1503" s="1" t="s">
        <v>34</v>
      </c>
      <c r="P1503" s="1" t="s">
        <v>35</v>
      </c>
      <c r="Q1503" s="1" t="s">
        <v>282</v>
      </c>
      <c r="R1503" s="1" t="s">
        <v>283</v>
      </c>
      <c r="U1503" s="1" t="s">
        <v>69</v>
      </c>
      <c r="W1503" s="1">
        <f t="shared" si="48"/>
        <v>2018</v>
      </c>
      <c r="X1503" s="1">
        <f t="shared" si="49"/>
        <v>9</v>
      </c>
      <c r="Z1503" s="3">
        <v>0</v>
      </c>
    </row>
    <row r="1504" spans="1:26" ht="12.75" customHeight="1" x14ac:dyDescent="0.25">
      <c r="A1504" s="2">
        <v>43349.564120798597</v>
      </c>
      <c r="B1504" s="1" t="s">
        <v>38</v>
      </c>
      <c r="C1504" s="1" t="s">
        <v>39</v>
      </c>
      <c r="D1504" s="1" t="s">
        <v>40</v>
      </c>
      <c r="E1504" s="1" t="s">
        <v>41</v>
      </c>
      <c r="F1504" s="3">
        <v>500</v>
      </c>
      <c r="G1504" s="1" t="s">
        <v>29</v>
      </c>
      <c r="H1504" s="3">
        <v>1.05</v>
      </c>
      <c r="I1504" s="3">
        <v>526.75</v>
      </c>
      <c r="J1504" s="1" t="s">
        <v>200</v>
      </c>
      <c r="L1504" s="1" t="s">
        <v>201</v>
      </c>
      <c r="M1504" s="1" t="s">
        <v>1240</v>
      </c>
      <c r="N1504" s="1" t="s">
        <v>33</v>
      </c>
      <c r="O1504" s="1" t="s">
        <v>34</v>
      </c>
      <c r="P1504" s="1" t="s">
        <v>35</v>
      </c>
      <c r="Q1504" s="1" t="s">
        <v>45</v>
      </c>
      <c r="R1504" s="1" t="s">
        <v>46</v>
      </c>
      <c r="W1504" s="1">
        <f t="shared" si="48"/>
        <v>2018</v>
      </c>
      <c r="X1504" s="1">
        <f t="shared" si="49"/>
        <v>9</v>
      </c>
      <c r="Z1504" s="3">
        <v>0</v>
      </c>
    </row>
    <row r="1505" spans="1:26" ht="12.75" customHeight="1" x14ac:dyDescent="0.25">
      <c r="A1505" s="2">
        <v>43349.564120798597</v>
      </c>
      <c r="B1505" s="1" t="s">
        <v>327</v>
      </c>
      <c r="C1505" s="1" t="s">
        <v>328</v>
      </c>
      <c r="D1505" s="1" t="s">
        <v>40</v>
      </c>
      <c r="E1505" s="1" t="s">
        <v>329</v>
      </c>
      <c r="F1505" s="3">
        <v>7</v>
      </c>
      <c r="G1505" s="1" t="s">
        <v>29</v>
      </c>
      <c r="H1505" s="3">
        <v>3.1</v>
      </c>
      <c r="I1505" s="3">
        <v>21.7</v>
      </c>
      <c r="J1505" s="1" t="s">
        <v>200</v>
      </c>
      <c r="L1505" s="1" t="s">
        <v>201</v>
      </c>
      <c r="M1505" s="1" t="s">
        <v>1240</v>
      </c>
      <c r="N1505" s="1" t="s">
        <v>33</v>
      </c>
      <c r="O1505" s="1" t="s">
        <v>34</v>
      </c>
      <c r="P1505" s="1" t="s">
        <v>35</v>
      </c>
      <c r="Q1505" s="1" t="s">
        <v>67</v>
      </c>
      <c r="R1505" s="1" t="s">
        <v>68</v>
      </c>
      <c r="U1505" s="1" t="s">
        <v>69</v>
      </c>
      <c r="W1505" s="1">
        <f t="shared" si="48"/>
        <v>2018</v>
      </c>
      <c r="X1505" s="1">
        <f t="shared" si="49"/>
        <v>9</v>
      </c>
      <c r="Z1505" s="3">
        <v>0</v>
      </c>
    </row>
    <row r="1506" spans="1:26" ht="12.75" customHeight="1" x14ac:dyDescent="0.25">
      <c r="A1506" s="2">
        <v>43349.564120798597</v>
      </c>
      <c r="B1506" s="1" t="s">
        <v>247</v>
      </c>
      <c r="C1506" s="1" t="s">
        <v>248</v>
      </c>
      <c r="D1506" s="1" t="s">
        <v>40</v>
      </c>
      <c r="E1506" s="1" t="s">
        <v>249</v>
      </c>
      <c r="F1506" s="3">
        <v>6</v>
      </c>
      <c r="G1506" s="1" t="s">
        <v>29</v>
      </c>
      <c r="H1506" s="3">
        <v>3.75</v>
      </c>
      <c r="I1506" s="3">
        <v>22.5</v>
      </c>
      <c r="J1506" s="1" t="s">
        <v>200</v>
      </c>
      <c r="L1506" s="1" t="s">
        <v>201</v>
      </c>
      <c r="M1506" s="1" t="s">
        <v>1240</v>
      </c>
      <c r="N1506" s="1" t="s">
        <v>33</v>
      </c>
      <c r="O1506" s="1" t="s">
        <v>34</v>
      </c>
      <c r="P1506" s="1" t="s">
        <v>35</v>
      </c>
      <c r="Q1506" s="1" t="s">
        <v>67</v>
      </c>
      <c r="R1506" s="1" t="s">
        <v>68</v>
      </c>
      <c r="U1506" s="1" t="s">
        <v>69</v>
      </c>
      <c r="W1506" s="1">
        <f t="shared" si="48"/>
        <v>2018</v>
      </c>
      <c r="X1506" s="1">
        <f t="shared" si="49"/>
        <v>9</v>
      </c>
      <c r="Z1506" s="3">
        <v>0</v>
      </c>
    </row>
    <row r="1507" spans="1:26" ht="12.75" customHeight="1" x14ac:dyDescent="0.25">
      <c r="A1507" s="2">
        <v>43349.564120798597</v>
      </c>
      <c r="B1507" s="1" t="s">
        <v>411</v>
      </c>
      <c r="C1507" s="1" t="s">
        <v>412</v>
      </c>
      <c r="D1507" s="1" t="s">
        <v>40</v>
      </c>
      <c r="E1507" s="1" t="s">
        <v>413</v>
      </c>
      <c r="F1507" s="3">
        <v>3</v>
      </c>
      <c r="G1507" s="1" t="s">
        <v>29</v>
      </c>
      <c r="H1507" s="3">
        <v>10.64</v>
      </c>
      <c r="I1507" s="3">
        <v>31.92</v>
      </c>
      <c r="J1507" s="1" t="s">
        <v>200</v>
      </c>
      <c r="L1507" s="1" t="s">
        <v>201</v>
      </c>
      <c r="M1507" s="1" t="s">
        <v>1240</v>
      </c>
      <c r="N1507" s="1" t="s">
        <v>33</v>
      </c>
      <c r="O1507" s="1" t="s">
        <v>34</v>
      </c>
      <c r="P1507" s="1" t="s">
        <v>35</v>
      </c>
      <c r="Q1507" s="1" t="s">
        <v>79</v>
      </c>
      <c r="R1507" s="1" t="s">
        <v>80</v>
      </c>
      <c r="U1507" s="1" t="s">
        <v>69</v>
      </c>
      <c r="W1507" s="1">
        <f t="shared" si="48"/>
        <v>2018</v>
      </c>
      <c r="X1507" s="1">
        <f t="shared" si="49"/>
        <v>9</v>
      </c>
      <c r="Z1507" s="3">
        <v>0</v>
      </c>
    </row>
    <row r="1508" spans="1:26" ht="12.75" customHeight="1" x14ac:dyDescent="0.25">
      <c r="A1508" s="2">
        <v>43349.564120798597</v>
      </c>
      <c r="B1508" s="1" t="s">
        <v>214</v>
      </c>
      <c r="C1508" s="1" t="s">
        <v>215</v>
      </c>
      <c r="D1508" s="1" t="s">
        <v>27</v>
      </c>
      <c r="E1508" s="1" t="s">
        <v>216</v>
      </c>
      <c r="F1508" s="3">
        <v>40</v>
      </c>
      <c r="G1508" s="1" t="s">
        <v>29</v>
      </c>
      <c r="H1508" s="3">
        <v>12.7</v>
      </c>
      <c r="I1508" s="3">
        <v>508.19</v>
      </c>
      <c r="J1508" s="1" t="s">
        <v>200</v>
      </c>
      <c r="L1508" s="1" t="s">
        <v>201</v>
      </c>
      <c r="M1508" s="1" t="s">
        <v>1240</v>
      </c>
      <c r="N1508" s="1" t="s">
        <v>33</v>
      </c>
      <c r="O1508" s="1" t="s">
        <v>34</v>
      </c>
      <c r="P1508" s="1" t="s">
        <v>35</v>
      </c>
      <c r="Q1508" s="1" t="s">
        <v>112</v>
      </c>
      <c r="R1508" s="1" t="s">
        <v>113</v>
      </c>
      <c r="U1508" s="1" t="s">
        <v>114</v>
      </c>
      <c r="W1508" s="1">
        <f t="shared" si="48"/>
        <v>2018</v>
      </c>
      <c r="X1508" s="1">
        <f t="shared" si="49"/>
        <v>9</v>
      </c>
      <c r="Z1508" s="3">
        <v>0</v>
      </c>
    </row>
    <row r="1509" spans="1:26" ht="12.75" customHeight="1" x14ac:dyDescent="0.25">
      <c r="A1509" s="2">
        <v>43349.564120798597</v>
      </c>
      <c r="B1509" s="1" t="s">
        <v>372</v>
      </c>
      <c r="C1509" s="1" t="s">
        <v>373</v>
      </c>
      <c r="D1509" s="1" t="s">
        <v>40</v>
      </c>
      <c r="E1509" s="1" t="s">
        <v>374</v>
      </c>
      <c r="F1509" s="3">
        <v>2</v>
      </c>
      <c r="G1509" s="1" t="s">
        <v>105</v>
      </c>
      <c r="H1509" s="3">
        <v>106.48</v>
      </c>
      <c r="I1509" s="3">
        <v>212.96</v>
      </c>
      <c r="J1509" s="1" t="s">
        <v>200</v>
      </c>
      <c r="L1509" s="1" t="s">
        <v>201</v>
      </c>
      <c r="M1509" s="1" t="s">
        <v>1240</v>
      </c>
      <c r="N1509" s="1" t="s">
        <v>33</v>
      </c>
      <c r="O1509" s="1" t="s">
        <v>34</v>
      </c>
      <c r="P1509" s="1" t="s">
        <v>35</v>
      </c>
      <c r="Q1509" s="1" t="s">
        <v>282</v>
      </c>
      <c r="R1509" s="1" t="s">
        <v>283</v>
      </c>
      <c r="U1509" s="1" t="s">
        <v>69</v>
      </c>
      <c r="W1509" s="1">
        <f t="shared" si="48"/>
        <v>2018</v>
      </c>
      <c r="X1509" s="1">
        <f t="shared" si="49"/>
        <v>9</v>
      </c>
      <c r="Z1509" s="3">
        <v>0</v>
      </c>
    </row>
    <row r="1510" spans="1:26" ht="12.75" customHeight="1" x14ac:dyDescent="0.25">
      <c r="A1510" s="2">
        <v>43349.564120798597</v>
      </c>
      <c r="B1510" s="1" t="s">
        <v>178</v>
      </c>
      <c r="C1510" s="1" t="s">
        <v>179</v>
      </c>
      <c r="D1510" s="1" t="s">
        <v>40</v>
      </c>
      <c r="E1510" s="1" t="s">
        <v>180</v>
      </c>
      <c r="F1510" s="3">
        <v>1</v>
      </c>
      <c r="G1510" s="1" t="s">
        <v>29</v>
      </c>
      <c r="H1510" s="3">
        <v>121</v>
      </c>
      <c r="I1510" s="3">
        <v>121</v>
      </c>
      <c r="J1510" s="1" t="s">
        <v>200</v>
      </c>
      <c r="L1510" s="1" t="s">
        <v>201</v>
      </c>
      <c r="M1510" s="1" t="s">
        <v>1240</v>
      </c>
      <c r="N1510" s="1" t="s">
        <v>33</v>
      </c>
      <c r="O1510" s="1" t="s">
        <v>34</v>
      </c>
      <c r="P1510" s="1" t="s">
        <v>35</v>
      </c>
      <c r="Q1510" s="1" t="s">
        <v>181</v>
      </c>
      <c r="R1510" s="1" t="s">
        <v>182</v>
      </c>
      <c r="U1510" s="1" t="s">
        <v>183</v>
      </c>
      <c r="W1510" s="1">
        <f t="shared" si="48"/>
        <v>2018</v>
      </c>
      <c r="X1510" s="1">
        <f t="shared" si="49"/>
        <v>9</v>
      </c>
      <c r="Z1510" s="3">
        <v>0</v>
      </c>
    </row>
    <row r="1511" spans="1:26" ht="12.75" customHeight="1" x14ac:dyDescent="0.25">
      <c r="A1511" s="2">
        <v>43349.564919791701</v>
      </c>
      <c r="B1511" s="1" t="s">
        <v>38</v>
      </c>
      <c r="C1511" s="1" t="s">
        <v>39</v>
      </c>
      <c r="D1511" s="1" t="s">
        <v>40</v>
      </c>
      <c r="E1511" s="1" t="s">
        <v>41</v>
      </c>
      <c r="F1511" s="3">
        <v>200</v>
      </c>
      <c r="G1511" s="1" t="s">
        <v>29</v>
      </c>
      <c r="H1511" s="3">
        <v>1.05</v>
      </c>
      <c r="I1511" s="3">
        <v>210.7</v>
      </c>
      <c r="J1511" s="1" t="s">
        <v>30</v>
      </c>
      <c r="L1511" s="1" t="s">
        <v>31</v>
      </c>
      <c r="M1511" s="1" t="s">
        <v>1241</v>
      </c>
      <c r="N1511" s="1" t="s">
        <v>33</v>
      </c>
      <c r="O1511" s="1" t="s">
        <v>34</v>
      </c>
      <c r="P1511" s="1" t="s">
        <v>35</v>
      </c>
      <c r="Q1511" s="1" t="s">
        <v>45</v>
      </c>
      <c r="R1511" s="1" t="s">
        <v>46</v>
      </c>
      <c r="S1511" s="1" t="s">
        <v>459</v>
      </c>
      <c r="W1511" s="1">
        <f t="shared" si="48"/>
        <v>2018</v>
      </c>
      <c r="X1511" s="1">
        <f t="shared" si="49"/>
        <v>9</v>
      </c>
      <c r="Z1511" s="3">
        <v>0</v>
      </c>
    </row>
    <row r="1512" spans="1:26" ht="12.75" customHeight="1" x14ac:dyDescent="0.25">
      <c r="A1512" s="2">
        <v>43349.564919791701</v>
      </c>
      <c r="B1512" s="1" t="s">
        <v>1179</v>
      </c>
      <c r="C1512" s="1" t="s">
        <v>1180</v>
      </c>
      <c r="D1512" s="1" t="s">
        <v>40</v>
      </c>
      <c r="E1512" s="1" t="s">
        <v>1181</v>
      </c>
      <c r="F1512" s="3">
        <v>12</v>
      </c>
      <c r="G1512" s="1" t="s">
        <v>29</v>
      </c>
      <c r="H1512" s="3">
        <v>4.13</v>
      </c>
      <c r="I1512" s="3">
        <v>49.56</v>
      </c>
      <c r="J1512" s="1" t="s">
        <v>30</v>
      </c>
      <c r="L1512" s="1" t="s">
        <v>31</v>
      </c>
      <c r="M1512" s="1" t="s">
        <v>1241</v>
      </c>
      <c r="N1512" s="1" t="s">
        <v>33</v>
      </c>
      <c r="O1512" s="1" t="s">
        <v>34</v>
      </c>
      <c r="P1512" s="1" t="s">
        <v>35</v>
      </c>
      <c r="Q1512" s="1" t="s">
        <v>79</v>
      </c>
      <c r="R1512" s="1" t="s">
        <v>80</v>
      </c>
      <c r="U1512" s="1" t="s">
        <v>69</v>
      </c>
      <c r="W1512" s="1">
        <f t="shared" si="48"/>
        <v>2018</v>
      </c>
      <c r="X1512" s="1">
        <f t="shared" si="49"/>
        <v>9</v>
      </c>
      <c r="Z1512" s="3">
        <v>0</v>
      </c>
    </row>
    <row r="1513" spans="1:26" ht="12.75" customHeight="1" x14ac:dyDescent="0.25">
      <c r="A1513" s="2">
        <v>43349.564919791701</v>
      </c>
      <c r="B1513" s="1" t="s">
        <v>214</v>
      </c>
      <c r="C1513" s="1" t="s">
        <v>215</v>
      </c>
      <c r="D1513" s="1" t="s">
        <v>27</v>
      </c>
      <c r="E1513" s="1" t="s">
        <v>216</v>
      </c>
      <c r="F1513" s="3">
        <v>10</v>
      </c>
      <c r="G1513" s="1" t="s">
        <v>29</v>
      </c>
      <c r="H1513" s="3">
        <v>12.71</v>
      </c>
      <c r="I1513" s="3">
        <v>127.05</v>
      </c>
      <c r="J1513" s="1" t="s">
        <v>30</v>
      </c>
      <c r="L1513" s="1" t="s">
        <v>31</v>
      </c>
      <c r="M1513" s="1" t="s">
        <v>1241</v>
      </c>
      <c r="N1513" s="1" t="s">
        <v>33</v>
      </c>
      <c r="O1513" s="1" t="s">
        <v>34</v>
      </c>
      <c r="P1513" s="1" t="s">
        <v>35</v>
      </c>
      <c r="Q1513" s="1" t="s">
        <v>112</v>
      </c>
      <c r="R1513" s="1" t="s">
        <v>113</v>
      </c>
      <c r="U1513" s="1" t="s">
        <v>114</v>
      </c>
      <c r="W1513" s="1">
        <f t="shared" si="48"/>
        <v>2018</v>
      </c>
      <c r="X1513" s="1">
        <f t="shared" si="49"/>
        <v>9</v>
      </c>
      <c r="Z1513" s="3">
        <v>0</v>
      </c>
    </row>
    <row r="1514" spans="1:26" ht="12.75" customHeight="1" x14ac:dyDescent="0.25">
      <c r="A1514" s="2">
        <v>43349.565494710601</v>
      </c>
      <c r="B1514" s="1" t="s">
        <v>64</v>
      </c>
      <c r="C1514" s="1" t="s">
        <v>65</v>
      </c>
      <c r="D1514" s="1" t="s">
        <v>40</v>
      </c>
      <c r="E1514" s="1" t="s">
        <v>66</v>
      </c>
      <c r="F1514" s="3">
        <v>200</v>
      </c>
      <c r="G1514" s="1" t="s">
        <v>29</v>
      </c>
      <c r="H1514" s="3">
        <v>2.2400000000000002</v>
      </c>
      <c r="I1514" s="3">
        <v>448.6</v>
      </c>
      <c r="J1514" s="1" t="s">
        <v>318</v>
      </c>
      <c r="L1514" s="1" t="s">
        <v>319</v>
      </c>
      <c r="M1514" s="1" t="s">
        <v>1242</v>
      </c>
      <c r="N1514" s="1" t="s">
        <v>33</v>
      </c>
      <c r="O1514" s="1" t="s">
        <v>34</v>
      </c>
      <c r="P1514" s="1" t="s">
        <v>35</v>
      </c>
      <c r="Q1514" s="1" t="s">
        <v>67</v>
      </c>
      <c r="R1514" s="1" t="s">
        <v>68</v>
      </c>
      <c r="U1514" s="1" t="s">
        <v>69</v>
      </c>
      <c r="W1514" s="1">
        <f t="shared" si="48"/>
        <v>2018</v>
      </c>
      <c r="X1514" s="1">
        <f t="shared" si="49"/>
        <v>9</v>
      </c>
      <c r="Z1514" s="3">
        <v>0</v>
      </c>
    </row>
    <row r="1515" spans="1:26" ht="12.75" customHeight="1" x14ac:dyDescent="0.25">
      <c r="A1515" s="2">
        <v>43349.565494710601</v>
      </c>
      <c r="C1515" s="1" t="s">
        <v>110</v>
      </c>
      <c r="D1515" s="1" t="s">
        <v>27</v>
      </c>
      <c r="E1515" s="1" t="s">
        <v>111</v>
      </c>
      <c r="F1515" s="3">
        <v>6</v>
      </c>
      <c r="G1515" s="1" t="s">
        <v>29</v>
      </c>
      <c r="H1515" s="3">
        <v>22.86</v>
      </c>
      <c r="I1515" s="3">
        <v>137.18</v>
      </c>
      <c r="J1515" s="1" t="s">
        <v>318</v>
      </c>
      <c r="L1515" s="1" t="s">
        <v>319</v>
      </c>
      <c r="M1515" s="1" t="s">
        <v>1242</v>
      </c>
      <c r="N1515" s="1" t="s">
        <v>33</v>
      </c>
      <c r="O1515" s="1" t="s">
        <v>34</v>
      </c>
      <c r="P1515" s="1" t="s">
        <v>35</v>
      </c>
      <c r="Q1515" s="1" t="s">
        <v>112</v>
      </c>
      <c r="R1515" s="1" t="s">
        <v>113</v>
      </c>
      <c r="U1515" s="1" t="s">
        <v>114</v>
      </c>
      <c r="W1515" s="1">
        <f t="shared" si="48"/>
        <v>2018</v>
      </c>
      <c r="X1515" s="1">
        <f t="shared" si="49"/>
        <v>9</v>
      </c>
      <c r="Z1515" s="3">
        <v>0</v>
      </c>
    </row>
    <row r="1516" spans="1:26" ht="12.75" customHeight="1" x14ac:dyDescent="0.25">
      <c r="A1516" s="2">
        <v>43349.565494710601</v>
      </c>
      <c r="B1516" s="1" t="s">
        <v>367</v>
      </c>
      <c r="C1516" s="1" t="s">
        <v>368</v>
      </c>
      <c r="D1516" s="1" t="s">
        <v>40</v>
      </c>
      <c r="E1516" s="1" t="s">
        <v>369</v>
      </c>
      <c r="F1516" s="3">
        <v>20</v>
      </c>
      <c r="G1516" s="1" t="s">
        <v>29</v>
      </c>
      <c r="H1516" s="3">
        <v>23.68</v>
      </c>
      <c r="I1516" s="3">
        <v>473.6</v>
      </c>
      <c r="J1516" s="1" t="s">
        <v>318</v>
      </c>
      <c r="L1516" s="1" t="s">
        <v>319</v>
      </c>
      <c r="M1516" s="1" t="s">
        <v>1242</v>
      </c>
      <c r="N1516" s="1" t="s">
        <v>33</v>
      </c>
      <c r="O1516" s="1" t="s">
        <v>34</v>
      </c>
      <c r="P1516" s="1" t="s">
        <v>35</v>
      </c>
      <c r="Q1516" s="1" t="s">
        <v>67</v>
      </c>
      <c r="R1516" s="1" t="s">
        <v>68</v>
      </c>
      <c r="U1516" s="1" t="s">
        <v>69</v>
      </c>
      <c r="W1516" s="1">
        <f t="shared" si="48"/>
        <v>2018</v>
      </c>
      <c r="X1516" s="1">
        <f t="shared" si="49"/>
        <v>9</v>
      </c>
      <c r="Z1516" s="3">
        <v>0</v>
      </c>
    </row>
    <row r="1517" spans="1:26" ht="12.75" customHeight="1" x14ac:dyDescent="0.25">
      <c r="A1517" s="2">
        <v>43349.566067789397</v>
      </c>
      <c r="B1517" s="1" t="s">
        <v>247</v>
      </c>
      <c r="C1517" s="1" t="s">
        <v>248</v>
      </c>
      <c r="D1517" s="1" t="s">
        <v>40</v>
      </c>
      <c r="E1517" s="1" t="s">
        <v>249</v>
      </c>
      <c r="F1517" s="3">
        <v>10</v>
      </c>
      <c r="G1517" s="1" t="s">
        <v>29</v>
      </c>
      <c r="H1517" s="3">
        <v>3.75</v>
      </c>
      <c r="I1517" s="3">
        <v>37.5</v>
      </c>
      <c r="J1517" s="1" t="s">
        <v>235</v>
      </c>
      <c r="L1517" s="1" t="s">
        <v>236</v>
      </c>
      <c r="M1517" s="1" t="s">
        <v>1243</v>
      </c>
      <c r="N1517" s="1" t="s">
        <v>33</v>
      </c>
      <c r="O1517" s="1" t="s">
        <v>34</v>
      </c>
      <c r="P1517" s="1" t="s">
        <v>35</v>
      </c>
      <c r="Q1517" s="1" t="s">
        <v>67</v>
      </c>
      <c r="R1517" s="1" t="s">
        <v>68</v>
      </c>
      <c r="U1517" s="1" t="s">
        <v>69</v>
      </c>
      <c r="W1517" s="1">
        <f t="shared" si="48"/>
        <v>2018</v>
      </c>
      <c r="X1517" s="1">
        <f t="shared" si="49"/>
        <v>9</v>
      </c>
      <c r="Z1517" s="3">
        <v>0</v>
      </c>
    </row>
    <row r="1518" spans="1:26" ht="12.75" customHeight="1" x14ac:dyDescent="0.25">
      <c r="A1518" s="2">
        <v>43349.566067789397</v>
      </c>
      <c r="C1518" s="1" t="s">
        <v>110</v>
      </c>
      <c r="D1518" s="1" t="s">
        <v>27</v>
      </c>
      <c r="E1518" s="1" t="s">
        <v>111</v>
      </c>
      <c r="F1518" s="3">
        <v>12</v>
      </c>
      <c r="G1518" s="1" t="s">
        <v>29</v>
      </c>
      <c r="H1518" s="3">
        <v>22.86</v>
      </c>
      <c r="I1518" s="3">
        <v>274.36</v>
      </c>
      <c r="J1518" s="1" t="s">
        <v>235</v>
      </c>
      <c r="L1518" s="1" t="s">
        <v>236</v>
      </c>
      <c r="M1518" s="1" t="s">
        <v>1243</v>
      </c>
      <c r="N1518" s="1" t="s">
        <v>33</v>
      </c>
      <c r="O1518" s="1" t="s">
        <v>34</v>
      </c>
      <c r="P1518" s="1" t="s">
        <v>35</v>
      </c>
      <c r="Q1518" s="1" t="s">
        <v>112</v>
      </c>
      <c r="R1518" s="1" t="s">
        <v>113</v>
      </c>
      <c r="U1518" s="1" t="s">
        <v>114</v>
      </c>
      <c r="W1518" s="1">
        <f t="shared" si="48"/>
        <v>2018</v>
      </c>
      <c r="X1518" s="1">
        <f t="shared" si="49"/>
        <v>9</v>
      </c>
      <c r="Z1518" s="3">
        <v>0</v>
      </c>
    </row>
    <row r="1519" spans="1:26" ht="12.75" customHeight="1" x14ac:dyDescent="0.25">
      <c r="A1519" s="2">
        <v>43349.566067789397</v>
      </c>
      <c r="B1519" s="1" t="s">
        <v>372</v>
      </c>
      <c r="C1519" s="1" t="s">
        <v>373</v>
      </c>
      <c r="D1519" s="1" t="s">
        <v>40</v>
      </c>
      <c r="E1519" s="1" t="s">
        <v>374</v>
      </c>
      <c r="F1519" s="3">
        <v>1</v>
      </c>
      <c r="G1519" s="1" t="s">
        <v>105</v>
      </c>
      <c r="H1519" s="3">
        <v>106.48</v>
      </c>
      <c r="I1519" s="3">
        <v>106.48</v>
      </c>
      <c r="J1519" s="1" t="s">
        <v>235</v>
      </c>
      <c r="L1519" s="1" t="s">
        <v>236</v>
      </c>
      <c r="M1519" s="1" t="s">
        <v>1243</v>
      </c>
      <c r="N1519" s="1" t="s">
        <v>33</v>
      </c>
      <c r="O1519" s="1" t="s">
        <v>34</v>
      </c>
      <c r="P1519" s="1" t="s">
        <v>35</v>
      </c>
      <c r="Q1519" s="1" t="s">
        <v>282</v>
      </c>
      <c r="R1519" s="1" t="s">
        <v>283</v>
      </c>
      <c r="U1519" s="1" t="s">
        <v>69</v>
      </c>
      <c r="W1519" s="1">
        <f t="shared" si="48"/>
        <v>2018</v>
      </c>
      <c r="X1519" s="1">
        <f t="shared" si="49"/>
        <v>9</v>
      </c>
      <c r="Z1519" s="3">
        <v>0</v>
      </c>
    </row>
    <row r="1520" spans="1:26" ht="12.75" customHeight="1" x14ac:dyDescent="0.25">
      <c r="A1520" s="2">
        <v>43349.566067789397</v>
      </c>
      <c r="B1520" s="1" t="s">
        <v>178</v>
      </c>
      <c r="C1520" s="1" t="s">
        <v>179</v>
      </c>
      <c r="D1520" s="1" t="s">
        <v>40</v>
      </c>
      <c r="E1520" s="1" t="s">
        <v>180</v>
      </c>
      <c r="F1520" s="3">
        <v>1</v>
      </c>
      <c r="G1520" s="1" t="s">
        <v>29</v>
      </c>
      <c r="H1520" s="3">
        <v>121</v>
      </c>
      <c r="I1520" s="3">
        <v>121</v>
      </c>
      <c r="J1520" s="1" t="s">
        <v>235</v>
      </c>
      <c r="L1520" s="1" t="s">
        <v>236</v>
      </c>
      <c r="M1520" s="1" t="s">
        <v>1243</v>
      </c>
      <c r="N1520" s="1" t="s">
        <v>33</v>
      </c>
      <c r="O1520" s="1" t="s">
        <v>34</v>
      </c>
      <c r="P1520" s="1" t="s">
        <v>35</v>
      </c>
      <c r="Q1520" s="1" t="s">
        <v>181</v>
      </c>
      <c r="R1520" s="1" t="s">
        <v>182</v>
      </c>
      <c r="U1520" s="1" t="s">
        <v>183</v>
      </c>
      <c r="W1520" s="1">
        <f t="shared" si="48"/>
        <v>2018</v>
      </c>
      <c r="X1520" s="1">
        <f t="shared" si="49"/>
        <v>9</v>
      </c>
      <c r="Z1520" s="3">
        <v>0</v>
      </c>
    </row>
    <row r="1521" spans="1:26" ht="12.75" customHeight="1" x14ac:dyDescent="0.25">
      <c r="A1521" s="2">
        <v>43350.342142905101</v>
      </c>
      <c r="C1521" s="1" t="s">
        <v>92</v>
      </c>
      <c r="D1521" s="1" t="s">
        <v>27</v>
      </c>
      <c r="E1521" s="1" t="s">
        <v>93</v>
      </c>
      <c r="F1521" s="3">
        <v>20</v>
      </c>
      <c r="G1521" s="1" t="s">
        <v>29</v>
      </c>
      <c r="H1521" s="3">
        <v>12.58</v>
      </c>
      <c r="I1521" s="3">
        <v>251.5</v>
      </c>
      <c r="J1521" s="1" t="s">
        <v>30</v>
      </c>
      <c r="L1521" s="1" t="s">
        <v>31</v>
      </c>
      <c r="M1521" s="1" t="s">
        <v>1244</v>
      </c>
      <c r="N1521" s="1" t="s">
        <v>33</v>
      </c>
      <c r="O1521" s="1" t="s">
        <v>34</v>
      </c>
      <c r="P1521" s="1" t="s">
        <v>35</v>
      </c>
      <c r="Q1521" s="1" t="s">
        <v>52</v>
      </c>
      <c r="R1521" s="1" t="s">
        <v>53</v>
      </c>
      <c r="U1521" s="1" t="s">
        <v>54</v>
      </c>
      <c r="W1521" s="1">
        <f t="shared" si="48"/>
        <v>2018</v>
      </c>
      <c r="X1521" s="1">
        <f t="shared" si="49"/>
        <v>9</v>
      </c>
      <c r="Z1521" s="3">
        <v>0</v>
      </c>
    </row>
    <row r="1522" spans="1:26" ht="12.75" customHeight="1" x14ac:dyDescent="0.25">
      <c r="A1522" s="2">
        <v>43350.342624687502</v>
      </c>
      <c r="B1522" s="1" t="s">
        <v>55</v>
      </c>
      <c r="C1522" s="1" t="s">
        <v>62</v>
      </c>
      <c r="D1522" s="1" t="s">
        <v>57</v>
      </c>
      <c r="E1522" s="1" t="s">
        <v>63</v>
      </c>
      <c r="F1522" s="3">
        <v>20</v>
      </c>
      <c r="G1522" s="1" t="s">
        <v>29</v>
      </c>
      <c r="H1522" s="3">
        <v>2.19</v>
      </c>
      <c r="I1522" s="3">
        <v>43.8</v>
      </c>
      <c r="J1522" s="1" t="s">
        <v>313</v>
      </c>
      <c r="L1522" s="1" t="s">
        <v>314</v>
      </c>
      <c r="M1522" s="1" t="s">
        <v>1245</v>
      </c>
      <c r="N1522" s="1" t="s">
        <v>33</v>
      </c>
      <c r="O1522" s="1" t="s">
        <v>34</v>
      </c>
      <c r="P1522" s="1" t="s">
        <v>35</v>
      </c>
      <c r="Q1522" s="1" t="s">
        <v>59</v>
      </c>
      <c r="R1522" s="1" t="s">
        <v>60</v>
      </c>
      <c r="U1522" s="1" t="s">
        <v>61</v>
      </c>
      <c r="W1522" s="1">
        <f t="shared" si="48"/>
        <v>2018</v>
      </c>
      <c r="X1522" s="1">
        <f t="shared" si="49"/>
        <v>9</v>
      </c>
      <c r="Z1522" s="3">
        <v>0</v>
      </c>
    </row>
    <row r="1523" spans="1:26" ht="12.75" customHeight="1" x14ac:dyDescent="0.25">
      <c r="A1523" s="2">
        <v>43350.342624687502</v>
      </c>
      <c r="C1523" s="1" t="s">
        <v>1211</v>
      </c>
      <c r="D1523" s="1" t="s">
        <v>27</v>
      </c>
      <c r="E1523" s="1" t="s">
        <v>1212</v>
      </c>
      <c r="F1523" s="3">
        <v>6</v>
      </c>
      <c r="G1523" s="1" t="s">
        <v>29</v>
      </c>
      <c r="H1523" s="3">
        <v>3.51</v>
      </c>
      <c r="I1523" s="3">
        <v>21.06</v>
      </c>
      <c r="J1523" s="1" t="s">
        <v>313</v>
      </c>
      <c r="L1523" s="1" t="s">
        <v>314</v>
      </c>
      <c r="M1523" s="1" t="s">
        <v>1245</v>
      </c>
      <c r="N1523" s="1" t="s">
        <v>33</v>
      </c>
      <c r="O1523" s="1" t="s">
        <v>34</v>
      </c>
      <c r="P1523" s="1" t="s">
        <v>35</v>
      </c>
      <c r="Q1523" s="1" t="s">
        <v>52</v>
      </c>
      <c r="R1523" s="1" t="s">
        <v>53</v>
      </c>
      <c r="U1523" s="1" t="s">
        <v>54</v>
      </c>
      <c r="W1523" s="1">
        <f t="shared" si="48"/>
        <v>2018</v>
      </c>
      <c r="X1523" s="1">
        <f t="shared" si="49"/>
        <v>9</v>
      </c>
      <c r="Z1523" s="3">
        <v>0</v>
      </c>
    </row>
    <row r="1524" spans="1:26" ht="12.75" customHeight="1" x14ac:dyDescent="0.25">
      <c r="A1524" s="2">
        <v>43350.342624687502</v>
      </c>
      <c r="B1524" s="1" t="s">
        <v>782</v>
      </c>
      <c r="C1524" s="1" t="s">
        <v>783</v>
      </c>
      <c r="D1524" s="1" t="s">
        <v>40</v>
      </c>
      <c r="E1524" s="1" t="s">
        <v>784</v>
      </c>
      <c r="F1524" s="3">
        <v>1</v>
      </c>
      <c r="G1524" s="1" t="s">
        <v>29</v>
      </c>
      <c r="H1524" s="3">
        <v>6.12</v>
      </c>
      <c r="I1524" s="3">
        <v>6.12</v>
      </c>
      <c r="J1524" s="1" t="s">
        <v>313</v>
      </c>
      <c r="L1524" s="1" t="s">
        <v>314</v>
      </c>
      <c r="M1524" s="1" t="s">
        <v>1245</v>
      </c>
      <c r="N1524" s="1" t="s">
        <v>33</v>
      </c>
      <c r="O1524" s="1" t="s">
        <v>34</v>
      </c>
      <c r="P1524" s="1" t="s">
        <v>35</v>
      </c>
      <c r="Q1524" s="1" t="s">
        <v>181</v>
      </c>
      <c r="R1524" s="1" t="s">
        <v>182</v>
      </c>
      <c r="U1524" s="1" t="s">
        <v>69</v>
      </c>
      <c r="W1524" s="1">
        <f t="shared" si="48"/>
        <v>2018</v>
      </c>
      <c r="X1524" s="1">
        <f t="shared" si="49"/>
        <v>9</v>
      </c>
      <c r="Z1524" s="3">
        <v>0</v>
      </c>
    </row>
    <row r="1525" spans="1:26" ht="12.75" customHeight="1" x14ac:dyDescent="0.25">
      <c r="A1525" s="2">
        <v>43350.342624687502</v>
      </c>
      <c r="B1525" s="1" t="s">
        <v>481</v>
      </c>
      <c r="C1525" s="1" t="s">
        <v>482</v>
      </c>
      <c r="D1525" s="1" t="s">
        <v>57</v>
      </c>
      <c r="E1525" s="1" t="s">
        <v>483</v>
      </c>
      <c r="F1525" s="3">
        <v>3</v>
      </c>
      <c r="G1525" s="1" t="s">
        <v>29</v>
      </c>
      <c r="H1525" s="3">
        <v>6.66</v>
      </c>
      <c r="I1525" s="3">
        <v>19.98</v>
      </c>
      <c r="J1525" s="1" t="s">
        <v>313</v>
      </c>
      <c r="L1525" s="1" t="s">
        <v>314</v>
      </c>
      <c r="M1525" s="1" t="s">
        <v>1245</v>
      </c>
      <c r="N1525" s="1" t="s">
        <v>33</v>
      </c>
      <c r="O1525" s="1" t="s">
        <v>34</v>
      </c>
      <c r="P1525" s="1" t="s">
        <v>35</v>
      </c>
      <c r="Q1525" s="1" t="s">
        <v>59</v>
      </c>
      <c r="R1525" s="1" t="s">
        <v>60</v>
      </c>
      <c r="U1525" s="1" t="s">
        <v>61</v>
      </c>
      <c r="W1525" s="1">
        <f t="shared" si="48"/>
        <v>2018</v>
      </c>
      <c r="X1525" s="1">
        <f t="shared" si="49"/>
        <v>9</v>
      </c>
      <c r="Z1525" s="3">
        <v>0</v>
      </c>
    </row>
    <row r="1526" spans="1:26" ht="12.75" customHeight="1" x14ac:dyDescent="0.25">
      <c r="A1526" s="2">
        <v>43350.342624687502</v>
      </c>
      <c r="B1526" s="1" t="s">
        <v>938</v>
      </c>
      <c r="C1526" s="1" t="s">
        <v>939</v>
      </c>
      <c r="D1526" s="1" t="s">
        <v>57</v>
      </c>
      <c r="E1526" s="1" t="s">
        <v>940</v>
      </c>
      <c r="F1526" s="3">
        <v>3</v>
      </c>
      <c r="G1526" s="1" t="s">
        <v>29</v>
      </c>
      <c r="H1526" s="3">
        <v>14.76</v>
      </c>
      <c r="I1526" s="3">
        <v>44.28</v>
      </c>
      <c r="J1526" s="1" t="s">
        <v>313</v>
      </c>
      <c r="L1526" s="1" t="s">
        <v>314</v>
      </c>
      <c r="M1526" s="1" t="s">
        <v>1245</v>
      </c>
      <c r="N1526" s="1" t="s">
        <v>33</v>
      </c>
      <c r="O1526" s="1" t="s">
        <v>34</v>
      </c>
      <c r="P1526" s="1" t="s">
        <v>35</v>
      </c>
      <c r="Q1526" s="1" t="s">
        <v>97</v>
      </c>
      <c r="R1526" s="1" t="s">
        <v>98</v>
      </c>
      <c r="U1526" s="1" t="s">
        <v>61</v>
      </c>
      <c r="W1526" s="1">
        <f t="shared" si="48"/>
        <v>2018</v>
      </c>
      <c r="X1526" s="1">
        <f t="shared" si="49"/>
        <v>9</v>
      </c>
      <c r="Z1526" s="3">
        <v>0</v>
      </c>
    </row>
    <row r="1527" spans="1:26" ht="12.75" customHeight="1" x14ac:dyDescent="0.25">
      <c r="A1527" s="2">
        <v>43350.342624687502</v>
      </c>
      <c r="B1527" s="1" t="s">
        <v>220</v>
      </c>
      <c r="C1527" s="1" t="s">
        <v>221</v>
      </c>
      <c r="D1527" s="1" t="s">
        <v>57</v>
      </c>
      <c r="E1527" s="1" t="s">
        <v>222</v>
      </c>
      <c r="F1527" s="3">
        <v>3</v>
      </c>
      <c r="G1527" s="1" t="s">
        <v>29</v>
      </c>
      <c r="H1527" s="3">
        <v>32.67</v>
      </c>
      <c r="I1527" s="3">
        <v>98.01</v>
      </c>
      <c r="J1527" s="1" t="s">
        <v>313</v>
      </c>
      <c r="L1527" s="1" t="s">
        <v>314</v>
      </c>
      <c r="M1527" s="1" t="s">
        <v>1245</v>
      </c>
      <c r="N1527" s="1" t="s">
        <v>33</v>
      </c>
      <c r="O1527" s="1" t="s">
        <v>34</v>
      </c>
      <c r="P1527" s="1" t="s">
        <v>35</v>
      </c>
      <c r="Q1527" s="1" t="s">
        <v>59</v>
      </c>
      <c r="R1527" s="1" t="s">
        <v>60</v>
      </c>
      <c r="U1527" s="1" t="s">
        <v>61</v>
      </c>
      <c r="W1527" s="1">
        <f t="shared" si="48"/>
        <v>2018</v>
      </c>
      <c r="X1527" s="1">
        <f t="shared" si="49"/>
        <v>9</v>
      </c>
      <c r="Z1527" s="3">
        <v>0</v>
      </c>
    </row>
    <row r="1528" spans="1:26" ht="12.75" customHeight="1" x14ac:dyDescent="0.25">
      <c r="A1528" s="2">
        <v>43350.342624687502</v>
      </c>
      <c r="B1528" s="1" t="s">
        <v>274</v>
      </c>
      <c r="C1528" s="1" t="s">
        <v>275</v>
      </c>
      <c r="D1528" s="1" t="s">
        <v>57</v>
      </c>
      <c r="E1528" s="1" t="s">
        <v>276</v>
      </c>
      <c r="F1528" s="3">
        <v>1</v>
      </c>
      <c r="G1528" s="1" t="s">
        <v>29</v>
      </c>
      <c r="H1528" s="3">
        <v>37.51</v>
      </c>
      <c r="I1528" s="3">
        <v>37.51</v>
      </c>
      <c r="J1528" s="1" t="s">
        <v>313</v>
      </c>
      <c r="L1528" s="1" t="s">
        <v>314</v>
      </c>
      <c r="M1528" s="1" t="s">
        <v>1245</v>
      </c>
      <c r="N1528" s="1" t="s">
        <v>33</v>
      </c>
      <c r="O1528" s="1" t="s">
        <v>34</v>
      </c>
      <c r="P1528" s="1" t="s">
        <v>35</v>
      </c>
      <c r="Q1528" s="1" t="s">
        <v>59</v>
      </c>
      <c r="R1528" s="1" t="s">
        <v>60</v>
      </c>
      <c r="U1528" s="1" t="s">
        <v>61</v>
      </c>
      <c r="W1528" s="1">
        <f t="shared" si="48"/>
        <v>2018</v>
      </c>
      <c r="X1528" s="1">
        <f t="shared" si="49"/>
        <v>9</v>
      </c>
      <c r="Z1528" s="3">
        <v>0</v>
      </c>
    </row>
    <row r="1529" spans="1:26" ht="12.75" customHeight="1" x14ac:dyDescent="0.25">
      <c r="A1529" s="2">
        <v>43350.446283182901</v>
      </c>
      <c r="B1529" s="1" t="s">
        <v>134</v>
      </c>
      <c r="C1529" s="1" t="s">
        <v>135</v>
      </c>
      <c r="D1529" s="1" t="s">
        <v>40</v>
      </c>
      <c r="E1529" s="1" t="s">
        <v>136</v>
      </c>
      <c r="F1529" s="3">
        <v>3</v>
      </c>
      <c r="G1529" s="1" t="s">
        <v>29</v>
      </c>
      <c r="H1529" s="3">
        <v>48.4</v>
      </c>
      <c r="I1529" s="3">
        <v>145.19999999999999</v>
      </c>
      <c r="J1529" s="1" t="s">
        <v>42</v>
      </c>
      <c r="L1529" s="1" t="s">
        <v>43</v>
      </c>
      <c r="M1529" s="1" t="s">
        <v>1246</v>
      </c>
      <c r="N1529" s="1" t="s">
        <v>33</v>
      </c>
      <c r="O1529" s="1" t="s">
        <v>34</v>
      </c>
      <c r="P1529" s="1" t="s">
        <v>35</v>
      </c>
      <c r="Q1529" s="1" t="s">
        <v>137</v>
      </c>
      <c r="R1529" s="1" t="s">
        <v>138</v>
      </c>
      <c r="U1529" s="1" t="s">
        <v>139</v>
      </c>
      <c r="W1529" s="1">
        <f t="shared" si="48"/>
        <v>2018</v>
      </c>
      <c r="X1529" s="1">
        <f t="shared" si="49"/>
        <v>9</v>
      </c>
      <c r="Z1529" s="3">
        <v>0</v>
      </c>
    </row>
    <row r="1530" spans="1:26" ht="12.75" customHeight="1" x14ac:dyDescent="0.25">
      <c r="A1530" s="2">
        <v>43350.446283182901</v>
      </c>
      <c r="B1530" s="1" t="s">
        <v>144</v>
      </c>
      <c r="C1530" s="1" t="s">
        <v>145</v>
      </c>
      <c r="D1530" s="1" t="s">
        <v>40</v>
      </c>
      <c r="E1530" s="1" t="s">
        <v>146</v>
      </c>
      <c r="F1530" s="3">
        <v>4</v>
      </c>
      <c r="G1530" s="1" t="s">
        <v>29</v>
      </c>
      <c r="H1530" s="3">
        <v>50.82</v>
      </c>
      <c r="I1530" s="3">
        <v>203.28</v>
      </c>
      <c r="J1530" s="1" t="s">
        <v>42</v>
      </c>
      <c r="L1530" s="1" t="s">
        <v>43</v>
      </c>
      <c r="M1530" s="1" t="s">
        <v>1246</v>
      </c>
      <c r="N1530" s="1" t="s">
        <v>33</v>
      </c>
      <c r="O1530" s="1" t="s">
        <v>34</v>
      </c>
      <c r="P1530" s="1" t="s">
        <v>35</v>
      </c>
      <c r="Q1530" s="1" t="s">
        <v>147</v>
      </c>
      <c r="R1530" s="1" t="s">
        <v>148</v>
      </c>
      <c r="U1530" s="1" t="s">
        <v>139</v>
      </c>
      <c r="W1530" s="1">
        <f t="shared" si="48"/>
        <v>2018</v>
      </c>
      <c r="X1530" s="1">
        <f t="shared" si="49"/>
        <v>9</v>
      </c>
      <c r="Z1530" s="3">
        <v>0</v>
      </c>
    </row>
    <row r="1531" spans="1:26" ht="12.75" customHeight="1" x14ac:dyDescent="0.25">
      <c r="A1531" s="2">
        <v>43350.446894641202</v>
      </c>
      <c r="B1531" s="1" t="s">
        <v>1115</v>
      </c>
      <c r="C1531" s="1" t="s">
        <v>1116</v>
      </c>
      <c r="D1531" s="1" t="s">
        <v>57</v>
      </c>
      <c r="E1531" s="1" t="s">
        <v>1117</v>
      </c>
      <c r="F1531" s="3">
        <v>2</v>
      </c>
      <c r="G1531" s="1" t="s">
        <v>29</v>
      </c>
      <c r="H1531" s="3">
        <v>158.15</v>
      </c>
      <c r="I1531" s="3">
        <v>316.3</v>
      </c>
      <c r="J1531" s="1" t="s">
        <v>200</v>
      </c>
      <c r="L1531" s="1" t="s">
        <v>201</v>
      </c>
      <c r="M1531" s="1" t="s">
        <v>1247</v>
      </c>
      <c r="N1531" s="1" t="s">
        <v>33</v>
      </c>
      <c r="O1531" s="1" t="s">
        <v>34</v>
      </c>
      <c r="P1531" s="1" t="s">
        <v>35</v>
      </c>
      <c r="Q1531" s="1" t="s">
        <v>121</v>
      </c>
      <c r="R1531" s="1" t="s">
        <v>122</v>
      </c>
      <c r="U1531" s="1" t="s">
        <v>818</v>
      </c>
      <c r="W1531" s="1">
        <f t="shared" si="48"/>
        <v>2018</v>
      </c>
      <c r="X1531" s="1">
        <f t="shared" si="49"/>
        <v>9</v>
      </c>
      <c r="Z1531" s="3">
        <v>0</v>
      </c>
    </row>
    <row r="1532" spans="1:26" ht="12.75" customHeight="1" x14ac:dyDescent="0.25">
      <c r="A1532" s="2">
        <v>43350.4474444097</v>
      </c>
      <c r="B1532" s="1" t="s">
        <v>134</v>
      </c>
      <c r="C1532" s="1" t="s">
        <v>135</v>
      </c>
      <c r="D1532" s="1" t="s">
        <v>40</v>
      </c>
      <c r="E1532" s="1" t="s">
        <v>136</v>
      </c>
      <c r="F1532" s="3">
        <v>5</v>
      </c>
      <c r="G1532" s="1" t="s">
        <v>29</v>
      </c>
      <c r="H1532" s="3">
        <v>48.4</v>
      </c>
      <c r="I1532" s="3">
        <v>242</v>
      </c>
      <c r="J1532" s="1" t="s">
        <v>30</v>
      </c>
      <c r="L1532" s="1" t="s">
        <v>31</v>
      </c>
      <c r="M1532" s="1" t="s">
        <v>1248</v>
      </c>
      <c r="N1532" s="1" t="s">
        <v>33</v>
      </c>
      <c r="O1532" s="1" t="s">
        <v>34</v>
      </c>
      <c r="P1532" s="1" t="s">
        <v>35</v>
      </c>
      <c r="Q1532" s="1" t="s">
        <v>137</v>
      </c>
      <c r="R1532" s="1" t="s">
        <v>138</v>
      </c>
      <c r="U1532" s="1" t="s">
        <v>139</v>
      </c>
      <c r="W1532" s="1">
        <f t="shared" si="48"/>
        <v>2018</v>
      </c>
      <c r="X1532" s="1">
        <f t="shared" si="49"/>
        <v>9</v>
      </c>
      <c r="Z1532" s="3">
        <v>0</v>
      </c>
    </row>
    <row r="1533" spans="1:26" ht="12.75" customHeight="1" x14ac:dyDescent="0.25">
      <c r="A1533" s="2">
        <v>43350.4480996528</v>
      </c>
      <c r="B1533" s="1" t="s">
        <v>144</v>
      </c>
      <c r="C1533" s="1" t="s">
        <v>145</v>
      </c>
      <c r="D1533" s="1" t="s">
        <v>40</v>
      </c>
      <c r="E1533" s="1" t="s">
        <v>146</v>
      </c>
      <c r="F1533" s="3">
        <v>2</v>
      </c>
      <c r="G1533" s="1" t="s">
        <v>29</v>
      </c>
      <c r="H1533" s="3">
        <v>50.82</v>
      </c>
      <c r="I1533" s="3">
        <v>101.64</v>
      </c>
      <c r="J1533" s="1" t="s">
        <v>235</v>
      </c>
      <c r="L1533" s="1" t="s">
        <v>236</v>
      </c>
      <c r="M1533" s="1" t="s">
        <v>1249</v>
      </c>
      <c r="N1533" s="1" t="s">
        <v>33</v>
      </c>
      <c r="O1533" s="1" t="s">
        <v>34</v>
      </c>
      <c r="P1533" s="1" t="s">
        <v>35</v>
      </c>
      <c r="Q1533" s="1" t="s">
        <v>147</v>
      </c>
      <c r="R1533" s="1" t="s">
        <v>148</v>
      </c>
      <c r="U1533" s="1" t="s">
        <v>139</v>
      </c>
      <c r="W1533" s="1">
        <f t="shared" si="48"/>
        <v>2018</v>
      </c>
      <c r="X1533" s="1">
        <f t="shared" si="49"/>
        <v>9</v>
      </c>
      <c r="Z1533" s="3">
        <v>0</v>
      </c>
    </row>
    <row r="1534" spans="1:26" ht="12.75" customHeight="1" x14ac:dyDescent="0.25">
      <c r="A1534" s="2">
        <v>43353.502587349503</v>
      </c>
      <c r="C1534" s="1" t="s">
        <v>349</v>
      </c>
      <c r="D1534" s="1" t="s">
        <v>27</v>
      </c>
      <c r="E1534" s="1" t="s">
        <v>350</v>
      </c>
      <c r="F1534" s="3">
        <v>8</v>
      </c>
      <c r="G1534" s="1" t="s">
        <v>29</v>
      </c>
      <c r="H1534" s="3">
        <v>54.45</v>
      </c>
      <c r="I1534" s="3">
        <v>435.6</v>
      </c>
      <c r="J1534" s="1" t="s">
        <v>200</v>
      </c>
      <c r="L1534" s="1" t="s">
        <v>201</v>
      </c>
      <c r="M1534" s="1" t="s">
        <v>1250</v>
      </c>
      <c r="N1534" s="1" t="s">
        <v>33</v>
      </c>
      <c r="O1534" s="1" t="s">
        <v>34</v>
      </c>
      <c r="P1534" s="1" t="s">
        <v>35</v>
      </c>
      <c r="Q1534" s="1" t="s">
        <v>52</v>
      </c>
      <c r="R1534" s="1" t="s">
        <v>53</v>
      </c>
      <c r="U1534" s="1" t="s">
        <v>54</v>
      </c>
      <c r="W1534" s="1">
        <f t="shared" si="48"/>
        <v>2018</v>
      </c>
      <c r="X1534" s="1">
        <f t="shared" si="49"/>
        <v>9</v>
      </c>
      <c r="Z1534" s="3">
        <v>0</v>
      </c>
    </row>
    <row r="1535" spans="1:26" ht="12.75" customHeight="1" x14ac:dyDescent="0.25">
      <c r="A1535" s="2">
        <v>43354.331895104202</v>
      </c>
      <c r="C1535" s="1" t="s">
        <v>70</v>
      </c>
      <c r="D1535" s="1" t="s">
        <v>71</v>
      </c>
      <c r="E1535" s="1" t="s">
        <v>72</v>
      </c>
      <c r="F1535" s="3">
        <v>200</v>
      </c>
      <c r="G1535" s="1" t="s">
        <v>29</v>
      </c>
      <c r="H1535" s="3">
        <v>2.35</v>
      </c>
      <c r="I1535" s="3">
        <v>469.48</v>
      </c>
      <c r="J1535" s="1" t="s">
        <v>200</v>
      </c>
      <c r="L1535" s="1" t="s">
        <v>201</v>
      </c>
      <c r="M1535" s="1" t="s">
        <v>1251</v>
      </c>
      <c r="N1535" s="1" t="s">
        <v>33</v>
      </c>
      <c r="O1535" s="1" t="s">
        <v>34</v>
      </c>
      <c r="P1535" s="1" t="s">
        <v>35</v>
      </c>
      <c r="Q1535" s="1" t="s">
        <v>73</v>
      </c>
      <c r="R1535" s="1" t="s">
        <v>74</v>
      </c>
      <c r="U1535" s="1" t="s">
        <v>75</v>
      </c>
      <c r="W1535" s="1">
        <f t="shared" si="48"/>
        <v>2018</v>
      </c>
      <c r="X1535" s="1">
        <f t="shared" si="49"/>
        <v>9</v>
      </c>
      <c r="Z1535" s="3">
        <v>0</v>
      </c>
    </row>
    <row r="1536" spans="1:26" ht="12.75" customHeight="1" x14ac:dyDescent="0.25">
      <c r="A1536" s="2">
        <v>43354.332219710603</v>
      </c>
      <c r="C1536" s="1" t="s">
        <v>70</v>
      </c>
      <c r="D1536" s="1" t="s">
        <v>71</v>
      </c>
      <c r="E1536" s="1" t="s">
        <v>72</v>
      </c>
      <c r="F1536" s="3">
        <v>200</v>
      </c>
      <c r="G1536" s="1" t="s">
        <v>29</v>
      </c>
      <c r="H1536" s="3">
        <v>2.35</v>
      </c>
      <c r="I1536" s="3">
        <v>469.48</v>
      </c>
      <c r="J1536" s="1" t="s">
        <v>30</v>
      </c>
      <c r="L1536" s="1" t="s">
        <v>31</v>
      </c>
      <c r="M1536" s="1" t="s">
        <v>1252</v>
      </c>
      <c r="N1536" s="1" t="s">
        <v>33</v>
      </c>
      <c r="O1536" s="1" t="s">
        <v>34</v>
      </c>
      <c r="P1536" s="1" t="s">
        <v>35</v>
      </c>
      <c r="Q1536" s="1" t="s">
        <v>73</v>
      </c>
      <c r="R1536" s="1" t="s">
        <v>74</v>
      </c>
      <c r="U1536" s="1" t="s">
        <v>75</v>
      </c>
      <c r="W1536" s="1">
        <f t="shared" si="48"/>
        <v>2018</v>
      </c>
      <c r="X1536" s="1">
        <f t="shared" si="49"/>
        <v>9</v>
      </c>
      <c r="Z1536" s="3">
        <v>0</v>
      </c>
    </row>
    <row r="1537" spans="1:26" ht="12.75" customHeight="1" x14ac:dyDescent="0.25">
      <c r="A1537" s="2">
        <v>43354.332609803198</v>
      </c>
      <c r="C1537" s="1" t="s">
        <v>70</v>
      </c>
      <c r="D1537" s="1" t="s">
        <v>71</v>
      </c>
      <c r="E1537" s="1" t="s">
        <v>72</v>
      </c>
      <c r="F1537" s="3">
        <v>200</v>
      </c>
      <c r="G1537" s="1" t="s">
        <v>29</v>
      </c>
      <c r="H1537" s="3">
        <v>2.35</v>
      </c>
      <c r="I1537" s="3">
        <v>469.48</v>
      </c>
      <c r="J1537" s="1" t="s">
        <v>318</v>
      </c>
      <c r="L1537" s="1" t="s">
        <v>319</v>
      </c>
      <c r="M1537" s="1" t="s">
        <v>1253</v>
      </c>
      <c r="N1537" s="1" t="s">
        <v>33</v>
      </c>
      <c r="O1537" s="1" t="s">
        <v>34</v>
      </c>
      <c r="P1537" s="1" t="s">
        <v>35</v>
      </c>
      <c r="Q1537" s="1" t="s">
        <v>73</v>
      </c>
      <c r="R1537" s="1" t="s">
        <v>74</v>
      </c>
      <c r="U1537" s="1" t="s">
        <v>75</v>
      </c>
      <c r="W1537" s="1">
        <f t="shared" si="48"/>
        <v>2018</v>
      </c>
      <c r="X1537" s="1">
        <f t="shared" si="49"/>
        <v>9</v>
      </c>
      <c r="Z1537" s="3">
        <v>0</v>
      </c>
    </row>
    <row r="1538" spans="1:26" ht="12.75" customHeight="1" x14ac:dyDescent="0.25">
      <c r="A1538" s="2">
        <v>43354.3330251968</v>
      </c>
      <c r="C1538" s="1" t="s">
        <v>70</v>
      </c>
      <c r="D1538" s="1" t="s">
        <v>71</v>
      </c>
      <c r="E1538" s="1" t="s">
        <v>72</v>
      </c>
      <c r="F1538" s="3">
        <v>200</v>
      </c>
      <c r="G1538" s="1" t="s">
        <v>29</v>
      </c>
      <c r="H1538" s="3">
        <v>2.35</v>
      </c>
      <c r="I1538" s="3">
        <v>469.48</v>
      </c>
      <c r="J1538" s="1" t="s">
        <v>235</v>
      </c>
      <c r="L1538" s="1" t="s">
        <v>236</v>
      </c>
      <c r="M1538" s="1" t="s">
        <v>1254</v>
      </c>
      <c r="N1538" s="1" t="s">
        <v>33</v>
      </c>
      <c r="O1538" s="1" t="s">
        <v>34</v>
      </c>
      <c r="P1538" s="1" t="s">
        <v>35</v>
      </c>
      <c r="Q1538" s="1" t="s">
        <v>73</v>
      </c>
      <c r="R1538" s="1" t="s">
        <v>74</v>
      </c>
      <c r="U1538" s="1" t="s">
        <v>75</v>
      </c>
      <c r="W1538" s="1">
        <f t="shared" si="48"/>
        <v>2018</v>
      </c>
      <c r="X1538" s="1">
        <f t="shared" si="49"/>
        <v>9</v>
      </c>
      <c r="Z1538" s="3">
        <v>0</v>
      </c>
    </row>
    <row r="1539" spans="1:26" ht="12.75" customHeight="1" x14ac:dyDescent="0.25">
      <c r="A1539" s="2">
        <v>43354.503582141202</v>
      </c>
      <c r="C1539" s="1" t="s">
        <v>1255</v>
      </c>
      <c r="D1539" s="1" t="s">
        <v>27</v>
      </c>
      <c r="E1539" s="1" t="s">
        <v>1256</v>
      </c>
      <c r="F1539" s="3">
        <v>10</v>
      </c>
      <c r="G1539" s="1" t="s">
        <v>29</v>
      </c>
      <c r="H1539" s="3">
        <v>4.4000000000000004</v>
      </c>
      <c r="I1539" s="3">
        <v>44</v>
      </c>
      <c r="J1539" s="1" t="s">
        <v>200</v>
      </c>
      <c r="L1539" s="1" t="s">
        <v>201</v>
      </c>
      <c r="M1539" s="1" t="s">
        <v>1257</v>
      </c>
      <c r="N1539" s="1" t="s">
        <v>33</v>
      </c>
      <c r="O1539" s="1" t="s">
        <v>34</v>
      </c>
      <c r="P1539" s="1" t="s">
        <v>35</v>
      </c>
      <c r="Q1539" s="1" t="s">
        <v>36</v>
      </c>
      <c r="R1539" s="1" t="s">
        <v>37</v>
      </c>
      <c r="W1539" s="1">
        <f t="shared" si="48"/>
        <v>2018</v>
      </c>
      <c r="X1539" s="1">
        <f t="shared" si="49"/>
        <v>9</v>
      </c>
      <c r="Z1539" s="3">
        <v>0</v>
      </c>
    </row>
    <row r="1540" spans="1:26" ht="12.75" customHeight="1" x14ac:dyDescent="0.25">
      <c r="A1540" s="2">
        <v>43354.515319213002</v>
      </c>
      <c r="C1540" s="1" t="s">
        <v>581</v>
      </c>
      <c r="D1540" s="1" t="s">
        <v>40</v>
      </c>
      <c r="E1540" s="1" t="s">
        <v>582</v>
      </c>
      <c r="F1540" s="3">
        <v>5</v>
      </c>
      <c r="G1540" s="1" t="s">
        <v>29</v>
      </c>
      <c r="H1540" s="3">
        <v>325.27999999999997</v>
      </c>
      <c r="I1540" s="3">
        <v>1626.4</v>
      </c>
      <c r="J1540" s="1" t="s">
        <v>30</v>
      </c>
      <c r="L1540" s="1" t="s">
        <v>31</v>
      </c>
      <c r="M1540" s="1" t="s">
        <v>1258</v>
      </c>
      <c r="N1540" s="1" t="s">
        <v>33</v>
      </c>
      <c r="O1540" s="1" t="s">
        <v>321</v>
      </c>
      <c r="P1540" s="1" t="s">
        <v>35</v>
      </c>
      <c r="Q1540" s="1" t="s">
        <v>181</v>
      </c>
      <c r="R1540" s="1" t="s">
        <v>182</v>
      </c>
      <c r="U1540" s="1" t="s">
        <v>583</v>
      </c>
      <c r="W1540" s="1">
        <f t="shared" si="48"/>
        <v>2018</v>
      </c>
      <c r="X1540" s="1">
        <f t="shared" si="49"/>
        <v>9</v>
      </c>
      <c r="Z1540" s="3">
        <v>0</v>
      </c>
    </row>
    <row r="1541" spans="1:26" ht="12.75" customHeight="1" x14ac:dyDescent="0.25">
      <c r="A1541" s="2">
        <v>43354.5561912384</v>
      </c>
      <c r="C1541" s="1" t="s">
        <v>1259</v>
      </c>
      <c r="D1541" s="1" t="s">
        <v>57</v>
      </c>
      <c r="E1541" s="1" t="s">
        <v>1260</v>
      </c>
      <c r="F1541" s="3">
        <v>2</v>
      </c>
      <c r="G1541" s="1" t="s">
        <v>29</v>
      </c>
      <c r="H1541" s="3">
        <v>18.52</v>
      </c>
      <c r="I1541" s="3">
        <v>37.04</v>
      </c>
      <c r="J1541" s="1" t="s">
        <v>200</v>
      </c>
      <c r="L1541" s="1" t="s">
        <v>201</v>
      </c>
      <c r="M1541" s="1" t="s">
        <v>1261</v>
      </c>
      <c r="N1541" s="1" t="s">
        <v>33</v>
      </c>
      <c r="O1541" s="1" t="s">
        <v>321</v>
      </c>
      <c r="P1541" s="1" t="s">
        <v>35</v>
      </c>
      <c r="Q1541" s="1" t="s">
        <v>106</v>
      </c>
      <c r="R1541" s="1" t="s">
        <v>107</v>
      </c>
      <c r="W1541" s="1">
        <f t="shared" si="48"/>
        <v>2018</v>
      </c>
      <c r="X1541" s="1">
        <f t="shared" si="49"/>
        <v>9</v>
      </c>
      <c r="Z1541" s="3">
        <v>0</v>
      </c>
    </row>
    <row r="1542" spans="1:26" ht="12.75" customHeight="1" x14ac:dyDescent="0.25">
      <c r="A1542" s="2">
        <v>43354.561789618099</v>
      </c>
      <c r="C1542" s="1" t="s">
        <v>1262</v>
      </c>
      <c r="D1542" s="1" t="s">
        <v>40</v>
      </c>
      <c r="E1542" s="1" t="s">
        <v>1263</v>
      </c>
      <c r="F1542" s="3">
        <v>4</v>
      </c>
      <c r="G1542" s="1" t="s">
        <v>105</v>
      </c>
      <c r="H1542" s="3">
        <v>63.9</v>
      </c>
      <c r="I1542" s="3">
        <v>255.6</v>
      </c>
      <c r="J1542" s="1" t="s">
        <v>354</v>
      </c>
      <c r="L1542" s="1" t="s">
        <v>355</v>
      </c>
      <c r="M1542" s="1" t="s">
        <v>1264</v>
      </c>
      <c r="N1542" s="1" t="s">
        <v>33</v>
      </c>
      <c r="O1542" s="1" t="s">
        <v>321</v>
      </c>
      <c r="P1542" s="1" t="s">
        <v>35</v>
      </c>
      <c r="Q1542" s="1" t="s">
        <v>67</v>
      </c>
      <c r="R1542" s="1" t="s">
        <v>68</v>
      </c>
      <c r="U1542" s="1" t="s">
        <v>968</v>
      </c>
      <c r="W1542" s="1">
        <f t="shared" si="48"/>
        <v>2018</v>
      </c>
      <c r="X1542" s="1">
        <f t="shared" si="49"/>
        <v>9</v>
      </c>
      <c r="Z1542" s="3">
        <v>0</v>
      </c>
    </row>
    <row r="1543" spans="1:26" ht="12.75" customHeight="1" x14ac:dyDescent="0.25">
      <c r="A1543" s="2">
        <v>43354.5688238773</v>
      </c>
      <c r="B1543" s="1" t="s">
        <v>161</v>
      </c>
      <c r="C1543" s="1" t="s">
        <v>162</v>
      </c>
      <c r="D1543" s="1" t="s">
        <v>57</v>
      </c>
      <c r="E1543" s="1" t="s">
        <v>163</v>
      </c>
      <c r="F1543" s="3">
        <v>1</v>
      </c>
      <c r="G1543" s="1" t="s">
        <v>29</v>
      </c>
      <c r="H1543" s="3">
        <v>67.150000000000006</v>
      </c>
      <c r="I1543" s="3">
        <v>67.150000000000006</v>
      </c>
      <c r="J1543" s="1" t="s">
        <v>42</v>
      </c>
      <c r="L1543" s="1" t="s">
        <v>43</v>
      </c>
      <c r="M1543" s="1" t="s">
        <v>1265</v>
      </c>
      <c r="N1543" s="1" t="s">
        <v>33</v>
      </c>
      <c r="O1543" s="1" t="s">
        <v>321</v>
      </c>
      <c r="P1543" s="1" t="s">
        <v>35</v>
      </c>
      <c r="Q1543" s="1" t="s">
        <v>121</v>
      </c>
      <c r="R1543" s="1" t="s">
        <v>122</v>
      </c>
      <c r="U1543" s="1" t="s">
        <v>164</v>
      </c>
      <c r="W1543" s="1">
        <f t="shared" si="48"/>
        <v>2018</v>
      </c>
      <c r="X1543" s="1">
        <f t="shared" si="49"/>
        <v>9</v>
      </c>
      <c r="Z1543" s="3">
        <v>0</v>
      </c>
    </row>
    <row r="1544" spans="1:26" ht="12.75" customHeight="1" x14ac:dyDescent="0.25">
      <c r="A1544" s="2">
        <v>43354.591016238403</v>
      </c>
      <c r="B1544" s="1" t="s">
        <v>1266</v>
      </c>
      <c r="C1544" s="1" t="s">
        <v>1267</v>
      </c>
      <c r="D1544" s="1" t="s">
        <v>40</v>
      </c>
      <c r="E1544" s="1" t="s">
        <v>1268</v>
      </c>
      <c r="F1544" s="3">
        <v>1</v>
      </c>
      <c r="G1544" s="1" t="s">
        <v>29</v>
      </c>
      <c r="H1544" s="3">
        <v>2.92</v>
      </c>
      <c r="I1544" s="3">
        <v>2.92</v>
      </c>
      <c r="J1544" s="1" t="s">
        <v>354</v>
      </c>
      <c r="L1544" s="1" t="s">
        <v>355</v>
      </c>
      <c r="M1544" s="1" t="s">
        <v>1269</v>
      </c>
      <c r="N1544" s="1" t="s">
        <v>33</v>
      </c>
      <c r="O1544" s="1" t="s">
        <v>737</v>
      </c>
      <c r="P1544" s="1" t="s">
        <v>35</v>
      </c>
      <c r="Q1544" s="1" t="s">
        <v>90</v>
      </c>
      <c r="R1544" s="1" t="s">
        <v>91</v>
      </c>
      <c r="U1544" s="1" t="s">
        <v>69</v>
      </c>
      <c r="W1544" s="1">
        <f t="shared" si="48"/>
        <v>2018</v>
      </c>
      <c r="X1544" s="1">
        <f t="shared" si="49"/>
        <v>9</v>
      </c>
      <c r="Z1544" s="3">
        <v>0</v>
      </c>
    </row>
    <row r="1545" spans="1:26" ht="12.75" customHeight="1" x14ac:dyDescent="0.25">
      <c r="A1545" s="2">
        <v>43354.591016238403</v>
      </c>
      <c r="B1545" s="1" t="s">
        <v>1270</v>
      </c>
      <c r="C1545" s="1" t="s">
        <v>1271</v>
      </c>
      <c r="D1545" s="1" t="s">
        <v>40</v>
      </c>
      <c r="E1545" s="1" t="s">
        <v>1272</v>
      </c>
      <c r="F1545" s="3">
        <v>4</v>
      </c>
      <c r="G1545" s="1" t="s">
        <v>29</v>
      </c>
      <c r="H1545" s="3">
        <v>5.69</v>
      </c>
      <c r="I1545" s="3">
        <v>22.76</v>
      </c>
      <c r="J1545" s="1" t="s">
        <v>354</v>
      </c>
      <c r="L1545" s="1" t="s">
        <v>355</v>
      </c>
      <c r="M1545" s="1" t="s">
        <v>1269</v>
      </c>
      <c r="N1545" s="1" t="s">
        <v>33</v>
      </c>
      <c r="O1545" s="1" t="s">
        <v>737</v>
      </c>
      <c r="P1545" s="1" t="s">
        <v>35</v>
      </c>
      <c r="Q1545" s="1" t="s">
        <v>90</v>
      </c>
      <c r="R1545" s="1" t="s">
        <v>91</v>
      </c>
      <c r="U1545" s="1" t="s">
        <v>1273</v>
      </c>
      <c r="W1545" s="1">
        <f t="shared" si="48"/>
        <v>2018</v>
      </c>
      <c r="X1545" s="1">
        <f t="shared" si="49"/>
        <v>9</v>
      </c>
      <c r="Z1545" s="3">
        <v>0</v>
      </c>
    </row>
    <row r="1546" spans="1:26" ht="12.75" customHeight="1" x14ac:dyDescent="0.25">
      <c r="A1546" s="2">
        <v>43354.593332905097</v>
      </c>
      <c r="C1546" s="1" t="s">
        <v>1274</v>
      </c>
      <c r="D1546" s="1" t="s">
        <v>40</v>
      </c>
      <c r="E1546" s="1" t="s">
        <v>1275</v>
      </c>
      <c r="F1546" s="3">
        <v>2</v>
      </c>
      <c r="G1546" s="1" t="s">
        <v>105</v>
      </c>
      <c r="H1546" s="3">
        <v>165</v>
      </c>
      <c r="I1546" s="3">
        <v>330</v>
      </c>
      <c r="J1546" s="1" t="s">
        <v>354</v>
      </c>
      <c r="L1546" s="1" t="s">
        <v>355</v>
      </c>
      <c r="M1546" s="1" t="s">
        <v>1276</v>
      </c>
      <c r="N1546" s="1" t="s">
        <v>33</v>
      </c>
      <c r="O1546" s="1" t="s">
        <v>737</v>
      </c>
      <c r="P1546" s="1" t="s">
        <v>35</v>
      </c>
      <c r="Q1546" s="1" t="s">
        <v>79</v>
      </c>
      <c r="R1546" s="1" t="s">
        <v>80</v>
      </c>
      <c r="W1546" s="1">
        <f t="shared" si="48"/>
        <v>2018</v>
      </c>
      <c r="X1546" s="1">
        <f t="shared" si="49"/>
        <v>9</v>
      </c>
      <c r="Z1546" s="3">
        <v>0</v>
      </c>
    </row>
    <row r="1547" spans="1:26" ht="12.75" customHeight="1" x14ac:dyDescent="0.25">
      <c r="A1547" s="2">
        <v>43355.305758217597</v>
      </c>
      <c r="C1547" s="1" t="s">
        <v>1274</v>
      </c>
      <c r="D1547" s="1" t="s">
        <v>40</v>
      </c>
      <c r="E1547" s="1" t="s">
        <v>1275</v>
      </c>
      <c r="F1547" s="3">
        <v>2</v>
      </c>
      <c r="G1547" s="1" t="s">
        <v>105</v>
      </c>
      <c r="H1547" s="3">
        <v>92.7</v>
      </c>
      <c r="I1547" s="3">
        <v>185.4</v>
      </c>
      <c r="J1547" s="1" t="s">
        <v>354</v>
      </c>
      <c r="L1547" s="1" t="s">
        <v>355</v>
      </c>
      <c r="M1547" s="1" t="s">
        <v>1277</v>
      </c>
      <c r="N1547" s="1" t="s">
        <v>33</v>
      </c>
      <c r="O1547" s="1" t="s">
        <v>737</v>
      </c>
      <c r="P1547" s="1" t="s">
        <v>35</v>
      </c>
      <c r="Q1547" s="1" t="s">
        <v>79</v>
      </c>
      <c r="R1547" s="1" t="s">
        <v>80</v>
      </c>
      <c r="W1547" s="1">
        <f t="shared" si="48"/>
        <v>2018</v>
      </c>
      <c r="X1547" s="1">
        <f t="shared" si="49"/>
        <v>9</v>
      </c>
      <c r="Z1547" s="3">
        <v>0</v>
      </c>
    </row>
    <row r="1548" spans="1:26" ht="12.75" customHeight="1" x14ac:dyDescent="0.25">
      <c r="A1548" s="2">
        <v>43355.308019560202</v>
      </c>
      <c r="B1548" s="1" t="s">
        <v>1270</v>
      </c>
      <c r="C1548" s="1" t="s">
        <v>1271</v>
      </c>
      <c r="D1548" s="1" t="s">
        <v>40</v>
      </c>
      <c r="E1548" s="1" t="s">
        <v>1272</v>
      </c>
      <c r="F1548" s="3">
        <v>2</v>
      </c>
      <c r="G1548" s="1" t="s">
        <v>29</v>
      </c>
      <c r="H1548" s="3">
        <v>5.84</v>
      </c>
      <c r="I1548" s="3">
        <v>11.68</v>
      </c>
      <c r="J1548" s="1" t="s">
        <v>354</v>
      </c>
      <c r="L1548" s="1" t="s">
        <v>355</v>
      </c>
      <c r="M1548" s="1" t="s">
        <v>1278</v>
      </c>
      <c r="N1548" s="1" t="s">
        <v>33</v>
      </c>
      <c r="O1548" s="1" t="s">
        <v>737</v>
      </c>
      <c r="P1548" s="1" t="s">
        <v>35</v>
      </c>
      <c r="Q1548" s="1" t="s">
        <v>90</v>
      </c>
      <c r="R1548" s="1" t="s">
        <v>91</v>
      </c>
      <c r="U1548" s="1" t="s">
        <v>1273</v>
      </c>
      <c r="W1548" s="1">
        <f t="shared" si="48"/>
        <v>2018</v>
      </c>
      <c r="X1548" s="1">
        <f t="shared" si="49"/>
        <v>9</v>
      </c>
      <c r="Z1548" s="3">
        <v>0</v>
      </c>
    </row>
    <row r="1549" spans="1:26" ht="12.75" customHeight="1" x14ac:dyDescent="0.25">
      <c r="A1549" s="2">
        <v>43355.308019560202</v>
      </c>
      <c r="B1549" s="1" t="s">
        <v>1279</v>
      </c>
      <c r="C1549" s="1" t="s">
        <v>1280</v>
      </c>
      <c r="D1549" s="1" t="s">
        <v>40</v>
      </c>
      <c r="E1549" s="1" t="s">
        <v>1281</v>
      </c>
      <c r="F1549" s="3">
        <v>5</v>
      </c>
      <c r="G1549" s="1" t="s">
        <v>105</v>
      </c>
      <c r="H1549" s="3">
        <v>84.94</v>
      </c>
      <c r="I1549" s="3">
        <v>424.7</v>
      </c>
      <c r="J1549" s="1" t="s">
        <v>354</v>
      </c>
      <c r="L1549" s="1" t="s">
        <v>355</v>
      </c>
      <c r="M1549" s="1" t="s">
        <v>1278</v>
      </c>
      <c r="N1549" s="1" t="s">
        <v>33</v>
      </c>
      <c r="O1549" s="1" t="s">
        <v>737</v>
      </c>
      <c r="P1549" s="1" t="s">
        <v>35</v>
      </c>
      <c r="Q1549" s="1" t="s">
        <v>181</v>
      </c>
      <c r="R1549" s="1" t="s">
        <v>182</v>
      </c>
      <c r="U1549" s="1" t="s">
        <v>69</v>
      </c>
      <c r="W1549" s="1">
        <f t="shared" si="48"/>
        <v>2018</v>
      </c>
      <c r="X1549" s="1">
        <f t="shared" si="49"/>
        <v>9</v>
      </c>
      <c r="Z1549" s="3">
        <v>0</v>
      </c>
    </row>
    <row r="1550" spans="1:26" ht="12.75" customHeight="1" x14ac:dyDescent="0.25">
      <c r="A1550" s="2">
        <v>43356.2670175116</v>
      </c>
      <c r="C1550" s="1" t="s">
        <v>1282</v>
      </c>
      <c r="D1550" s="1" t="s">
        <v>40</v>
      </c>
      <c r="E1550" s="1" t="s">
        <v>1283</v>
      </c>
      <c r="F1550" s="3">
        <v>8</v>
      </c>
      <c r="G1550" s="1" t="s">
        <v>29</v>
      </c>
      <c r="H1550" s="3">
        <v>47.54</v>
      </c>
      <c r="I1550" s="3">
        <v>380.28</v>
      </c>
      <c r="J1550" s="1" t="s">
        <v>354</v>
      </c>
      <c r="L1550" s="1" t="s">
        <v>355</v>
      </c>
      <c r="M1550" s="1" t="s">
        <v>1284</v>
      </c>
      <c r="N1550" s="1" t="s">
        <v>33</v>
      </c>
      <c r="O1550" s="1" t="s">
        <v>737</v>
      </c>
      <c r="P1550" s="1" t="s">
        <v>35</v>
      </c>
      <c r="Q1550" s="1" t="s">
        <v>181</v>
      </c>
      <c r="R1550" s="1" t="s">
        <v>182</v>
      </c>
      <c r="W1550" s="1">
        <f t="shared" si="48"/>
        <v>2018</v>
      </c>
      <c r="X1550" s="1">
        <f t="shared" si="49"/>
        <v>9</v>
      </c>
      <c r="Z1550" s="3">
        <v>0</v>
      </c>
    </row>
    <row r="1551" spans="1:26" ht="12.75" customHeight="1" x14ac:dyDescent="0.25">
      <c r="A1551" s="2">
        <v>43356.2670175116</v>
      </c>
      <c r="C1551" s="1" t="s">
        <v>1274</v>
      </c>
      <c r="D1551" s="1" t="s">
        <v>40</v>
      </c>
      <c r="E1551" s="1" t="s">
        <v>1275</v>
      </c>
      <c r="F1551" s="3">
        <v>3</v>
      </c>
      <c r="G1551" s="1" t="s">
        <v>105</v>
      </c>
      <c r="H1551" s="3">
        <v>92.7</v>
      </c>
      <c r="I1551" s="3">
        <v>278.11</v>
      </c>
      <c r="J1551" s="1" t="s">
        <v>354</v>
      </c>
      <c r="L1551" s="1" t="s">
        <v>355</v>
      </c>
      <c r="M1551" s="1" t="s">
        <v>1284</v>
      </c>
      <c r="N1551" s="1" t="s">
        <v>33</v>
      </c>
      <c r="O1551" s="1" t="s">
        <v>737</v>
      </c>
      <c r="P1551" s="1" t="s">
        <v>35</v>
      </c>
      <c r="Q1551" s="1" t="s">
        <v>79</v>
      </c>
      <c r="R1551" s="1" t="s">
        <v>80</v>
      </c>
      <c r="W1551" s="1">
        <f t="shared" si="48"/>
        <v>2018</v>
      </c>
      <c r="X1551" s="1">
        <f t="shared" si="49"/>
        <v>9</v>
      </c>
      <c r="Z1551" s="3">
        <v>0</v>
      </c>
    </row>
    <row r="1552" spans="1:26" ht="12.75" customHeight="1" x14ac:dyDescent="0.25">
      <c r="A1552" s="2">
        <v>43356.2670175116</v>
      </c>
      <c r="C1552" s="1" t="s">
        <v>1285</v>
      </c>
      <c r="D1552" s="1" t="s">
        <v>40</v>
      </c>
      <c r="E1552" s="1" t="s">
        <v>1286</v>
      </c>
      <c r="F1552" s="3">
        <v>3</v>
      </c>
      <c r="G1552" s="1" t="s">
        <v>687</v>
      </c>
      <c r="H1552" s="3">
        <v>113</v>
      </c>
      <c r="I1552" s="3">
        <v>339</v>
      </c>
      <c r="J1552" s="1" t="s">
        <v>354</v>
      </c>
      <c r="L1552" s="1" t="s">
        <v>355</v>
      </c>
      <c r="M1552" s="1" t="s">
        <v>1284</v>
      </c>
      <c r="N1552" s="1" t="s">
        <v>33</v>
      </c>
      <c r="O1552" s="1" t="s">
        <v>737</v>
      </c>
      <c r="P1552" s="1" t="s">
        <v>35</v>
      </c>
      <c r="Q1552" s="1" t="s">
        <v>79</v>
      </c>
      <c r="R1552" s="1" t="s">
        <v>80</v>
      </c>
      <c r="W1552" s="1">
        <f t="shared" si="48"/>
        <v>2018</v>
      </c>
      <c r="X1552" s="1">
        <f t="shared" si="49"/>
        <v>9</v>
      </c>
      <c r="Z1552" s="3">
        <v>0</v>
      </c>
    </row>
    <row r="1553" spans="1:26" ht="12.75" customHeight="1" x14ac:dyDescent="0.25">
      <c r="A1553" s="2">
        <v>43356.2670175116</v>
      </c>
      <c r="C1553" s="1" t="s">
        <v>1287</v>
      </c>
      <c r="D1553" s="1" t="s">
        <v>40</v>
      </c>
      <c r="E1553" s="1" t="s">
        <v>1288</v>
      </c>
      <c r="F1553" s="3">
        <v>6</v>
      </c>
      <c r="G1553" s="1" t="s">
        <v>29</v>
      </c>
      <c r="H1553" s="3">
        <v>171.12</v>
      </c>
      <c r="I1553" s="3">
        <v>1026.7</v>
      </c>
      <c r="J1553" s="1" t="s">
        <v>354</v>
      </c>
      <c r="L1553" s="1" t="s">
        <v>355</v>
      </c>
      <c r="M1553" s="1" t="s">
        <v>1284</v>
      </c>
      <c r="N1553" s="1" t="s">
        <v>33</v>
      </c>
      <c r="O1553" s="1" t="s">
        <v>737</v>
      </c>
      <c r="P1553" s="1" t="s">
        <v>35</v>
      </c>
      <c r="Q1553" s="1" t="s">
        <v>90</v>
      </c>
      <c r="R1553" s="1" t="s">
        <v>91</v>
      </c>
      <c r="W1553" s="1">
        <f t="shared" si="48"/>
        <v>2018</v>
      </c>
      <c r="X1553" s="1">
        <f t="shared" si="49"/>
        <v>9</v>
      </c>
      <c r="Z1553" s="3">
        <v>0</v>
      </c>
    </row>
    <row r="1554" spans="1:26" ht="12.75" customHeight="1" x14ac:dyDescent="0.25">
      <c r="A1554" s="2">
        <v>43356.327704976902</v>
      </c>
      <c r="B1554" s="1" t="s">
        <v>1087</v>
      </c>
      <c r="C1554" s="1" t="s">
        <v>1088</v>
      </c>
      <c r="D1554" s="1" t="s">
        <v>27</v>
      </c>
      <c r="E1554" s="1" t="s">
        <v>1089</v>
      </c>
      <c r="F1554" s="3">
        <v>1</v>
      </c>
      <c r="G1554" s="1" t="s">
        <v>29</v>
      </c>
      <c r="H1554" s="3">
        <v>726</v>
      </c>
      <c r="I1554" s="3">
        <v>726</v>
      </c>
      <c r="J1554" s="1" t="s">
        <v>235</v>
      </c>
      <c r="L1554" s="1" t="s">
        <v>236</v>
      </c>
      <c r="M1554" s="1" t="s">
        <v>1289</v>
      </c>
      <c r="N1554" s="1" t="s">
        <v>33</v>
      </c>
      <c r="O1554" s="1" t="s">
        <v>34</v>
      </c>
      <c r="P1554" s="1" t="s">
        <v>35</v>
      </c>
      <c r="Q1554" s="1" t="s">
        <v>84</v>
      </c>
      <c r="R1554" s="1" t="s">
        <v>85</v>
      </c>
      <c r="U1554" s="1" t="s">
        <v>713</v>
      </c>
      <c r="W1554" s="1">
        <f t="shared" si="48"/>
        <v>2018</v>
      </c>
      <c r="X1554" s="1">
        <f t="shared" si="49"/>
        <v>9</v>
      </c>
      <c r="Z1554" s="3">
        <v>0</v>
      </c>
    </row>
    <row r="1555" spans="1:26" ht="12.75" customHeight="1" x14ac:dyDescent="0.25">
      <c r="A1555" s="2">
        <v>43357.436988738402</v>
      </c>
      <c r="B1555" s="1" t="s">
        <v>664</v>
      </c>
      <c r="C1555" s="1" t="s">
        <v>665</v>
      </c>
      <c r="D1555" s="1" t="s">
        <v>40</v>
      </c>
      <c r="E1555" s="1" t="s">
        <v>666</v>
      </c>
      <c r="F1555" s="3">
        <v>2</v>
      </c>
      <c r="G1555" s="1" t="s">
        <v>29</v>
      </c>
      <c r="H1555" s="3">
        <v>1.49</v>
      </c>
      <c r="I1555" s="3">
        <v>2.98</v>
      </c>
      <c r="J1555" s="1" t="s">
        <v>200</v>
      </c>
      <c r="L1555" s="1" t="s">
        <v>201</v>
      </c>
      <c r="M1555" s="1" t="s">
        <v>1290</v>
      </c>
      <c r="N1555" s="1" t="s">
        <v>33</v>
      </c>
      <c r="O1555" s="1" t="s">
        <v>34</v>
      </c>
      <c r="P1555" s="1" t="s">
        <v>35</v>
      </c>
      <c r="Q1555" s="1" t="s">
        <v>79</v>
      </c>
      <c r="R1555" s="1" t="s">
        <v>80</v>
      </c>
      <c r="U1555" s="1" t="s">
        <v>69</v>
      </c>
      <c r="W1555" s="1">
        <f t="shared" si="48"/>
        <v>2018</v>
      </c>
      <c r="X1555" s="1">
        <f t="shared" si="49"/>
        <v>9</v>
      </c>
      <c r="Z1555" s="3">
        <v>0</v>
      </c>
    </row>
    <row r="1556" spans="1:26" ht="12.75" customHeight="1" x14ac:dyDescent="0.25">
      <c r="A1556" s="2">
        <v>43357.436988738402</v>
      </c>
      <c r="B1556" s="1" t="s">
        <v>144</v>
      </c>
      <c r="C1556" s="1" t="s">
        <v>145</v>
      </c>
      <c r="D1556" s="1" t="s">
        <v>40</v>
      </c>
      <c r="E1556" s="1" t="s">
        <v>146</v>
      </c>
      <c r="F1556" s="3">
        <v>2</v>
      </c>
      <c r="G1556" s="1" t="s">
        <v>29</v>
      </c>
      <c r="H1556" s="3">
        <v>50.82</v>
      </c>
      <c r="I1556" s="3">
        <v>101.64</v>
      </c>
      <c r="J1556" s="1" t="s">
        <v>200</v>
      </c>
      <c r="L1556" s="1" t="s">
        <v>201</v>
      </c>
      <c r="M1556" s="1" t="s">
        <v>1290</v>
      </c>
      <c r="N1556" s="1" t="s">
        <v>33</v>
      </c>
      <c r="O1556" s="1" t="s">
        <v>34</v>
      </c>
      <c r="P1556" s="1" t="s">
        <v>35</v>
      </c>
      <c r="Q1556" s="1" t="s">
        <v>147</v>
      </c>
      <c r="R1556" s="1" t="s">
        <v>148</v>
      </c>
      <c r="U1556" s="1" t="s">
        <v>139</v>
      </c>
      <c r="W1556" s="1">
        <f t="shared" si="48"/>
        <v>2018</v>
      </c>
      <c r="X1556" s="1">
        <f t="shared" si="49"/>
        <v>9</v>
      </c>
      <c r="Z1556" s="3">
        <v>0</v>
      </c>
    </row>
    <row r="1557" spans="1:26" ht="12.75" customHeight="1" x14ac:dyDescent="0.25">
      <c r="A1557" s="2">
        <v>43357.450441203699</v>
      </c>
      <c r="B1557" s="1" t="s">
        <v>826</v>
      </c>
      <c r="C1557" s="1" t="s">
        <v>827</v>
      </c>
      <c r="D1557" s="1" t="s">
        <v>40</v>
      </c>
      <c r="E1557" s="1" t="s">
        <v>828</v>
      </c>
      <c r="F1557" s="3">
        <v>6</v>
      </c>
      <c r="G1557" s="1" t="s">
        <v>29</v>
      </c>
      <c r="H1557" s="3">
        <v>5.58</v>
      </c>
      <c r="I1557" s="3">
        <v>33.450000000000003</v>
      </c>
      <c r="J1557" s="1" t="s">
        <v>42</v>
      </c>
      <c r="L1557" s="1" t="s">
        <v>43</v>
      </c>
      <c r="M1557" s="1" t="s">
        <v>1291</v>
      </c>
      <c r="N1557" s="1" t="s">
        <v>33</v>
      </c>
      <c r="O1557" s="1" t="s">
        <v>34</v>
      </c>
      <c r="P1557" s="1" t="s">
        <v>35</v>
      </c>
      <c r="Q1557" s="1" t="s">
        <v>90</v>
      </c>
      <c r="R1557" s="1" t="s">
        <v>91</v>
      </c>
      <c r="U1557" s="1" t="s">
        <v>829</v>
      </c>
      <c r="W1557" s="1">
        <f t="shared" si="48"/>
        <v>2018</v>
      </c>
      <c r="X1557" s="1">
        <f t="shared" si="49"/>
        <v>9</v>
      </c>
      <c r="Z1557" s="3">
        <v>0</v>
      </c>
    </row>
    <row r="1558" spans="1:26" ht="12.75" customHeight="1" x14ac:dyDescent="0.25">
      <c r="A1558" s="2">
        <v>43357.517676076401</v>
      </c>
      <c r="B1558" s="1" t="s">
        <v>709</v>
      </c>
      <c r="C1558" s="1" t="s">
        <v>710</v>
      </c>
      <c r="D1558" s="1" t="s">
        <v>27</v>
      </c>
      <c r="E1558" s="1" t="s">
        <v>711</v>
      </c>
      <c r="F1558" s="3">
        <v>1</v>
      </c>
      <c r="G1558" s="1" t="s">
        <v>29</v>
      </c>
      <c r="H1558" s="3">
        <v>326.7</v>
      </c>
      <c r="I1558" s="3">
        <v>326.7</v>
      </c>
      <c r="J1558" s="1" t="s">
        <v>42</v>
      </c>
      <c r="L1558" s="1" t="s">
        <v>43</v>
      </c>
      <c r="M1558" s="1" t="s">
        <v>1292</v>
      </c>
      <c r="N1558" s="1" t="s">
        <v>362</v>
      </c>
      <c r="O1558" s="1" t="s">
        <v>363</v>
      </c>
      <c r="P1558" s="1" t="s">
        <v>35</v>
      </c>
      <c r="Q1558" s="1" t="s">
        <v>84</v>
      </c>
      <c r="R1558" s="1" t="s">
        <v>85</v>
      </c>
      <c r="U1558" s="1" t="s">
        <v>713</v>
      </c>
      <c r="W1558" s="1">
        <f t="shared" si="48"/>
        <v>2018</v>
      </c>
      <c r="X1558" s="1">
        <f t="shared" si="49"/>
        <v>9</v>
      </c>
      <c r="Z1558" s="3">
        <v>0</v>
      </c>
    </row>
    <row r="1559" spans="1:26" ht="12.75" customHeight="1" x14ac:dyDescent="0.25">
      <c r="A1559" s="2">
        <v>43357.517676076401</v>
      </c>
      <c r="B1559" s="1" t="s">
        <v>920</v>
      </c>
      <c r="C1559" s="1" t="s">
        <v>921</v>
      </c>
      <c r="D1559" s="1" t="s">
        <v>27</v>
      </c>
      <c r="E1559" s="1" t="s">
        <v>922</v>
      </c>
      <c r="F1559" s="3">
        <v>1</v>
      </c>
      <c r="G1559" s="1" t="s">
        <v>29</v>
      </c>
      <c r="H1559" s="3">
        <v>484</v>
      </c>
      <c r="I1559" s="3">
        <v>484</v>
      </c>
      <c r="J1559" s="1" t="s">
        <v>42</v>
      </c>
      <c r="L1559" s="1" t="s">
        <v>43</v>
      </c>
      <c r="M1559" s="1" t="s">
        <v>1292</v>
      </c>
      <c r="N1559" s="1" t="s">
        <v>362</v>
      </c>
      <c r="O1559" s="1" t="s">
        <v>363</v>
      </c>
      <c r="P1559" s="1" t="s">
        <v>35</v>
      </c>
      <c r="Q1559" s="1" t="s">
        <v>84</v>
      </c>
      <c r="R1559" s="1" t="s">
        <v>85</v>
      </c>
      <c r="U1559" s="1" t="s">
        <v>713</v>
      </c>
      <c r="W1559" s="1">
        <f t="shared" si="48"/>
        <v>2018</v>
      </c>
      <c r="X1559" s="1">
        <f t="shared" si="49"/>
        <v>9</v>
      </c>
      <c r="Z1559" s="3">
        <v>0</v>
      </c>
    </row>
    <row r="1560" spans="1:26" ht="12.75" customHeight="1" x14ac:dyDescent="0.25">
      <c r="A1560" s="2">
        <v>43363.262540011601</v>
      </c>
      <c r="B1560" s="1" t="s">
        <v>1293</v>
      </c>
      <c r="C1560" s="1" t="s">
        <v>1294</v>
      </c>
      <c r="D1560" s="1" t="s">
        <v>27</v>
      </c>
      <c r="E1560" s="1" t="s">
        <v>1295</v>
      </c>
      <c r="F1560" s="3">
        <v>1</v>
      </c>
      <c r="G1560" s="1" t="s">
        <v>29</v>
      </c>
      <c r="H1560" s="3">
        <v>750.2</v>
      </c>
      <c r="I1560" s="3">
        <v>750.2</v>
      </c>
      <c r="J1560" s="1" t="s">
        <v>200</v>
      </c>
      <c r="L1560" s="1" t="s">
        <v>201</v>
      </c>
      <c r="M1560" s="1" t="s">
        <v>1296</v>
      </c>
      <c r="N1560" s="1" t="s">
        <v>33</v>
      </c>
      <c r="O1560" s="1" t="s">
        <v>34</v>
      </c>
      <c r="P1560" s="1" t="s">
        <v>35</v>
      </c>
      <c r="Q1560" s="1" t="s">
        <v>52</v>
      </c>
      <c r="R1560" s="1" t="s">
        <v>53</v>
      </c>
      <c r="W1560" s="1">
        <f t="shared" si="48"/>
        <v>2018</v>
      </c>
      <c r="X1560" s="1">
        <f t="shared" si="49"/>
        <v>9</v>
      </c>
      <c r="Z1560" s="3">
        <v>0</v>
      </c>
    </row>
    <row r="1561" spans="1:26" ht="12.75" customHeight="1" x14ac:dyDescent="0.25">
      <c r="A1561" s="2">
        <v>43363.2744880787</v>
      </c>
      <c r="C1561" s="1" t="s">
        <v>947</v>
      </c>
      <c r="D1561" s="1" t="s">
        <v>27</v>
      </c>
      <c r="E1561" s="1" t="s">
        <v>948</v>
      </c>
      <c r="F1561" s="3">
        <v>4</v>
      </c>
      <c r="G1561" s="1" t="s">
        <v>29</v>
      </c>
      <c r="H1561" s="3">
        <v>26.62</v>
      </c>
      <c r="I1561" s="3">
        <v>106.48</v>
      </c>
      <c r="J1561" s="1" t="s">
        <v>200</v>
      </c>
      <c r="L1561" s="1" t="s">
        <v>201</v>
      </c>
      <c r="M1561" s="1" t="s">
        <v>1297</v>
      </c>
      <c r="N1561" s="1" t="s">
        <v>33</v>
      </c>
      <c r="O1561" s="1" t="s">
        <v>34</v>
      </c>
      <c r="P1561" s="1" t="s">
        <v>35</v>
      </c>
      <c r="Q1561" s="1" t="s">
        <v>142</v>
      </c>
      <c r="R1561" s="1" t="s">
        <v>143</v>
      </c>
      <c r="U1561" s="1" t="s">
        <v>54</v>
      </c>
      <c r="W1561" s="1">
        <f t="shared" si="48"/>
        <v>2018</v>
      </c>
      <c r="X1561" s="1">
        <f t="shared" si="49"/>
        <v>9</v>
      </c>
      <c r="Z1561" s="3">
        <v>0</v>
      </c>
    </row>
    <row r="1562" spans="1:26" ht="12.75" customHeight="1" x14ac:dyDescent="0.25">
      <c r="A1562" s="2">
        <v>43363.2747709143</v>
      </c>
      <c r="C1562" s="1" t="s">
        <v>349</v>
      </c>
      <c r="D1562" s="1" t="s">
        <v>27</v>
      </c>
      <c r="E1562" s="1" t="s">
        <v>350</v>
      </c>
      <c r="F1562" s="3">
        <v>8</v>
      </c>
      <c r="G1562" s="1" t="s">
        <v>29</v>
      </c>
      <c r="H1562" s="3">
        <v>54.45</v>
      </c>
      <c r="I1562" s="3">
        <v>435.6</v>
      </c>
      <c r="J1562" s="1" t="s">
        <v>200</v>
      </c>
      <c r="L1562" s="1" t="s">
        <v>201</v>
      </c>
      <c r="M1562" s="1" t="s">
        <v>1298</v>
      </c>
      <c r="N1562" s="1" t="s">
        <v>33</v>
      </c>
      <c r="O1562" s="1" t="s">
        <v>34</v>
      </c>
      <c r="P1562" s="1" t="s">
        <v>35</v>
      </c>
      <c r="Q1562" s="1" t="s">
        <v>52</v>
      </c>
      <c r="R1562" s="1" t="s">
        <v>53</v>
      </c>
      <c r="U1562" s="1" t="s">
        <v>54</v>
      </c>
      <c r="W1562" s="1">
        <f t="shared" ref="W1562:W1625" si="50">YEAR(A1562)</f>
        <v>2018</v>
      </c>
      <c r="X1562" s="1">
        <f t="shared" ref="X1562:X1625" si="51">MONTH(A1562)</f>
        <v>9</v>
      </c>
      <c r="Z1562" s="3">
        <v>0</v>
      </c>
    </row>
    <row r="1563" spans="1:26" ht="12.75" customHeight="1" x14ac:dyDescent="0.25">
      <c r="A1563" s="2">
        <v>43363.280046956002</v>
      </c>
      <c r="C1563" s="1" t="s">
        <v>1299</v>
      </c>
      <c r="D1563" s="1" t="s">
        <v>27</v>
      </c>
      <c r="E1563" s="1" t="s">
        <v>1300</v>
      </c>
      <c r="F1563" s="3">
        <v>1</v>
      </c>
      <c r="G1563" s="1" t="s">
        <v>29</v>
      </c>
      <c r="H1563" s="3">
        <v>101.75</v>
      </c>
      <c r="I1563" s="3">
        <v>101.75</v>
      </c>
      <c r="J1563" s="1" t="s">
        <v>318</v>
      </c>
      <c r="L1563" s="1" t="s">
        <v>319</v>
      </c>
      <c r="M1563" s="1" t="s">
        <v>1301</v>
      </c>
      <c r="N1563" s="1" t="s">
        <v>33</v>
      </c>
      <c r="O1563" s="1" t="s">
        <v>34</v>
      </c>
      <c r="P1563" s="1" t="s">
        <v>35</v>
      </c>
      <c r="Q1563" s="1" t="s">
        <v>52</v>
      </c>
      <c r="R1563" s="1" t="s">
        <v>53</v>
      </c>
      <c r="U1563" s="1" t="s">
        <v>538</v>
      </c>
      <c r="W1563" s="1">
        <f t="shared" si="50"/>
        <v>2018</v>
      </c>
      <c r="X1563" s="1">
        <f t="shared" si="51"/>
        <v>9</v>
      </c>
      <c r="Z1563" s="3">
        <v>0</v>
      </c>
    </row>
    <row r="1564" spans="1:26" ht="12.75" customHeight="1" x14ac:dyDescent="0.25">
      <c r="A1564" s="2">
        <v>43363.280046956002</v>
      </c>
      <c r="C1564" s="1" t="s">
        <v>1302</v>
      </c>
      <c r="D1564" s="1" t="s">
        <v>27</v>
      </c>
      <c r="E1564" s="1" t="s">
        <v>1303</v>
      </c>
      <c r="F1564" s="3">
        <v>1</v>
      </c>
      <c r="G1564" s="1" t="s">
        <v>29</v>
      </c>
      <c r="H1564" s="3">
        <v>151.22999999999999</v>
      </c>
      <c r="I1564" s="3">
        <v>151.22999999999999</v>
      </c>
      <c r="J1564" s="1" t="s">
        <v>318</v>
      </c>
      <c r="L1564" s="1" t="s">
        <v>319</v>
      </c>
      <c r="M1564" s="1" t="s">
        <v>1301</v>
      </c>
      <c r="N1564" s="1" t="s">
        <v>33</v>
      </c>
      <c r="O1564" s="1" t="s">
        <v>34</v>
      </c>
      <c r="P1564" s="1" t="s">
        <v>35</v>
      </c>
      <c r="Q1564" s="1" t="s">
        <v>52</v>
      </c>
      <c r="R1564" s="1" t="s">
        <v>53</v>
      </c>
      <c r="U1564" s="1" t="s">
        <v>538</v>
      </c>
      <c r="W1564" s="1">
        <f t="shared" si="50"/>
        <v>2018</v>
      </c>
      <c r="X1564" s="1">
        <f t="shared" si="51"/>
        <v>9</v>
      </c>
      <c r="Z1564" s="3">
        <v>0</v>
      </c>
    </row>
    <row r="1565" spans="1:26" ht="12.75" customHeight="1" x14ac:dyDescent="0.25">
      <c r="A1565" s="2">
        <v>43363.280378622701</v>
      </c>
      <c r="C1565" s="1" t="s">
        <v>1302</v>
      </c>
      <c r="D1565" s="1" t="s">
        <v>27</v>
      </c>
      <c r="E1565" s="1" t="s">
        <v>1303</v>
      </c>
      <c r="F1565" s="3">
        <v>1</v>
      </c>
      <c r="G1565" s="1" t="s">
        <v>29</v>
      </c>
      <c r="H1565" s="3">
        <v>151.22999999999999</v>
      </c>
      <c r="I1565" s="3">
        <v>151.22999999999999</v>
      </c>
      <c r="J1565" s="1" t="s">
        <v>313</v>
      </c>
      <c r="L1565" s="1" t="s">
        <v>314</v>
      </c>
      <c r="M1565" s="1" t="s">
        <v>1304</v>
      </c>
      <c r="N1565" s="1" t="s">
        <v>33</v>
      </c>
      <c r="O1565" s="1" t="s">
        <v>34</v>
      </c>
      <c r="P1565" s="1" t="s">
        <v>35</v>
      </c>
      <c r="Q1565" s="1" t="s">
        <v>52</v>
      </c>
      <c r="R1565" s="1" t="s">
        <v>53</v>
      </c>
      <c r="U1565" s="1" t="s">
        <v>538</v>
      </c>
      <c r="W1565" s="1">
        <f t="shared" si="50"/>
        <v>2018</v>
      </c>
      <c r="X1565" s="1">
        <f t="shared" si="51"/>
        <v>9</v>
      </c>
      <c r="Z1565" s="3">
        <v>0</v>
      </c>
    </row>
    <row r="1566" spans="1:26" ht="12.75" customHeight="1" x14ac:dyDescent="0.25">
      <c r="A1566" s="2">
        <v>43363.525543252297</v>
      </c>
      <c r="B1566" s="1" t="s">
        <v>826</v>
      </c>
      <c r="C1566" s="1" t="s">
        <v>827</v>
      </c>
      <c r="D1566" s="1" t="s">
        <v>40</v>
      </c>
      <c r="E1566" s="1" t="s">
        <v>828</v>
      </c>
      <c r="F1566" s="3">
        <v>4</v>
      </c>
      <c r="G1566" s="1" t="s">
        <v>29</v>
      </c>
      <c r="H1566" s="3">
        <v>5.09</v>
      </c>
      <c r="I1566" s="3">
        <v>20.34</v>
      </c>
      <c r="J1566" s="1" t="s">
        <v>42</v>
      </c>
      <c r="L1566" s="1" t="s">
        <v>43</v>
      </c>
      <c r="M1566" s="1" t="s">
        <v>1305</v>
      </c>
      <c r="N1566" s="1" t="s">
        <v>33</v>
      </c>
      <c r="O1566" s="1" t="s">
        <v>34</v>
      </c>
      <c r="P1566" s="1" t="s">
        <v>35</v>
      </c>
      <c r="Q1566" s="1" t="s">
        <v>90</v>
      </c>
      <c r="R1566" s="1" t="s">
        <v>91</v>
      </c>
      <c r="U1566" s="1" t="s">
        <v>829</v>
      </c>
      <c r="W1566" s="1">
        <f t="shared" si="50"/>
        <v>2018</v>
      </c>
      <c r="X1566" s="1">
        <f t="shared" si="51"/>
        <v>9</v>
      </c>
      <c r="Z1566" s="3">
        <v>0</v>
      </c>
    </row>
    <row r="1567" spans="1:26" ht="12.75" customHeight="1" x14ac:dyDescent="0.25">
      <c r="A1567" s="2">
        <v>43363.526067511601</v>
      </c>
      <c r="C1567" s="1" t="s">
        <v>1109</v>
      </c>
      <c r="D1567" s="1" t="s">
        <v>40</v>
      </c>
      <c r="E1567" s="1" t="s">
        <v>1110</v>
      </c>
      <c r="F1567" s="3">
        <v>2</v>
      </c>
      <c r="G1567" s="1" t="s">
        <v>29</v>
      </c>
      <c r="H1567" s="3">
        <v>585.64</v>
      </c>
      <c r="I1567" s="3">
        <v>1171.27</v>
      </c>
      <c r="J1567" s="1" t="s">
        <v>200</v>
      </c>
      <c r="L1567" s="1" t="s">
        <v>201</v>
      </c>
      <c r="M1567" s="1" t="s">
        <v>1306</v>
      </c>
      <c r="N1567" s="1" t="s">
        <v>33</v>
      </c>
      <c r="O1567" s="1" t="s">
        <v>34</v>
      </c>
      <c r="P1567" s="1" t="s">
        <v>35</v>
      </c>
      <c r="Q1567" s="1" t="s">
        <v>67</v>
      </c>
      <c r="R1567" s="1" t="s">
        <v>68</v>
      </c>
      <c r="U1567" s="1" t="s">
        <v>1111</v>
      </c>
      <c r="W1567" s="1">
        <f t="shared" si="50"/>
        <v>2018</v>
      </c>
      <c r="X1567" s="1">
        <f t="shared" si="51"/>
        <v>9</v>
      </c>
      <c r="Z1567" s="3">
        <v>0</v>
      </c>
    </row>
    <row r="1568" spans="1:26" ht="12.75" customHeight="1" x14ac:dyDescent="0.25">
      <c r="A1568" s="2">
        <v>43363.609724305599</v>
      </c>
      <c r="C1568" s="1" t="s">
        <v>596</v>
      </c>
      <c r="D1568" s="1" t="s">
        <v>27</v>
      </c>
      <c r="E1568" s="1" t="s">
        <v>597</v>
      </c>
      <c r="F1568" s="3">
        <v>4</v>
      </c>
      <c r="G1568" s="1" t="s">
        <v>29</v>
      </c>
      <c r="H1568" s="3">
        <v>153.66999999999999</v>
      </c>
      <c r="I1568" s="3">
        <v>614.67999999999995</v>
      </c>
      <c r="J1568" s="1" t="s">
        <v>42</v>
      </c>
      <c r="L1568" s="1" t="s">
        <v>43</v>
      </c>
      <c r="M1568" s="1" t="s">
        <v>1307</v>
      </c>
      <c r="N1568" s="1" t="s">
        <v>33</v>
      </c>
      <c r="O1568" s="1" t="s">
        <v>34</v>
      </c>
      <c r="P1568" s="1" t="s">
        <v>35</v>
      </c>
      <c r="Q1568" s="1" t="s">
        <v>52</v>
      </c>
      <c r="R1568" s="1" t="s">
        <v>53</v>
      </c>
      <c r="U1568" s="1" t="s">
        <v>54</v>
      </c>
      <c r="W1568" s="1">
        <f t="shared" si="50"/>
        <v>2018</v>
      </c>
      <c r="X1568" s="1">
        <f t="shared" si="51"/>
        <v>9</v>
      </c>
      <c r="Z1568" s="3">
        <v>0</v>
      </c>
    </row>
    <row r="1569" spans="1:26" ht="12.75" customHeight="1" x14ac:dyDescent="0.25">
      <c r="A1569" s="2">
        <v>43363.609724305599</v>
      </c>
      <c r="C1569" s="1" t="s">
        <v>184</v>
      </c>
      <c r="D1569" s="1" t="s">
        <v>27</v>
      </c>
      <c r="E1569" s="1" t="s">
        <v>185</v>
      </c>
      <c r="F1569" s="3">
        <v>3</v>
      </c>
      <c r="G1569" s="1" t="s">
        <v>29</v>
      </c>
      <c r="H1569" s="3">
        <v>172.78</v>
      </c>
      <c r="I1569" s="3">
        <v>518.34</v>
      </c>
      <c r="J1569" s="1" t="s">
        <v>42</v>
      </c>
      <c r="L1569" s="1" t="s">
        <v>43</v>
      </c>
      <c r="M1569" s="1" t="s">
        <v>1307</v>
      </c>
      <c r="N1569" s="1" t="s">
        <v>33</v>
      </c>
      <c r="O1569" s="1" t="s">
        <v>34</v>
      </c>
      <c r="P1569" s="1" t="s">
        <v>35</v>
      </c>
      <c r="Q1569" s="1" t="s">
        <v>112</v>
      </c>
      <c r="R1569" s="1" t="s">
        <v>113</v>
      </c>
      <c r="U1569" s="1" t="s">
        <v>114</v>
      </c>
      <c r="W1569" s="1">
        <f t="shared" si="50"/>
        <v>2018</v>
      </c>
      <c r="X1569" s="1">
        <f t="shared" si="51"/>
        <v>9</v>
      </c>
      <c r="Z1569" s="3">
        <v>0</v>
      </c>
    </row>
    <row r="1570" spans="1:26" ht="12.75" customHeight="1" x14ac:dyDescent="0.25">
      <c r="A1570" s="2">
        <v>43364.273590162004</v>
      </c>
      <c r="C1570" s="1" t="s">
        <v>642</v>
      </c>
      <c r="D1570" s="1" t="s">
        <v>27</v>
      </c>
      <c r="E1570" s="1" t="s">
        <v>643</v>
      </c>
      <c r="F1570" s="3">
        <v>1</v>
      </c>
      <c r="G1570" s="1" t="s">
        <v>29</v>
      </c>
      <c r="H1570" s="3">
        <v>163.19999999999999</v>
      </c>
      <c r="I1570" s="3">
        <v>163.19999999999999</v>
      </c>
      <c r="J1570" s="1" t="s">
        <v>200</v>
      </c>
      <c r="L1570" s="1" t="s">
        <v>201</v>
      </c>
      <c r="M1570" s="1" t="s">
        <v>1308</v>
      </c>
      <c r="N1570" s="1" t="s">
        <v>33</v>
      </c>
      <c r="O1570" s="1" t="s">
        <v>34</v>
      </c>
      <c r="P1570" s="1" t="s">
        <v>35</v>
      </c>
      <c r="Q1570" s="1" t="s">
        <v>52</v>
      </c>
      <c r="R1570" s="1" t="s">
        <v>53</v>
      </c>
      <c r="U1570" s="1" t="s">
        <v>645</v>
      </c>
      <c r="W1570" s="1">
        <f t="shared" si="50"/>
        <v>2018</v>
      </c>
      <c r="X1570" s="1">
        <f t="shared" si="51"/>
        <v>9</v>
      </c>
      <c r="Z1570" s="3">
        <v>0</v>
      </c>
    </row>
    <row r="1571" spans="1:26" ht="12.75" customHeight="1" x14ac:dyDescent="0.25">
      <c r="A1571" s="2">
        <v>43364.273590162004</v>
      </c>
      <c r="C1571" s="1" t="s">
        <v>1106</v>
      </c>
      <c r="D1571" s="1" t="s">
        <v>40</v>
      </c>
      <c r="E1571" s="1" t="s">
        <v>1107</v>
      </c>
      <c r="F1571" s="3">
        <v>1</v>
      </c>
      <c r="G1571" s="1" t="s">
        <v>29</v>
      </c>
      <c r="H1571" s="3">
        <v>229</v>
      </c>
      <c r="I1571" s="3">
        <v>229</v>
      </c>
      <c r="J1571" s="1" t="s">
        <v>200</v>
      </c>
      <c r="L1571" s="1" t="s">
        <v>201</v>
      </c>
      <c r="M1571" s="1" t="s">
        <v>1308</v>
      </c>
      <c r="N1571" s="1" t="s">
        <v>33</v>
      </c>
      <c r="O1571" s="1" t="s">
        <v>34</v>
      </c>
      <c r="P1571" s="1" t="s">
        <v>35</v>
      </c>
      <c r="Q1571" s="1" t="s">
        <v>181</v>
      </c>
      <c r="R1571" s="1" t="s">
        <v>182</v>
      </c>
      <c r="U1571" s="1" t="s">
        <v>616</v>
      </c>
      <c r="W1571" s="1">
        <f t="shared" si="50"/>
        <v>2018</v>
      </c>
      <c r="X1571" s="1">
        <f t="shared" si="51"/>
        <v>9</v>
      </c>
      <c r="Z1571" s="3">
        <v>0</v>
      </c>
    </row>
    <row r="1572" spans="1:26" ht="12.75" customHeight="1" x14ac:dyDescent="0.25">
      <c r="A1572" s="2">
        <v>43364.493301388902</v>
      </c>
      <c r="B1572" s="1" t="s">
        <v>47</v>
      </c>
      <c r="C1572" s="1" t="s">
        <v>48</v>
      </c>
      <c r="D1572" s="1" t="s">
        <v>40</v>
      </c>
      <c r="E1572" s="1" t="s">
        <v>49</v>
      </c>
      <c r="F1572" s="3">
        <v>150</v>
      </c>
      <c r="G1572" s="1" t="s">
        <v>29</v>
      </c>
      <c r="H1572" s="3">
        <v>1.05</v>
      </c>
      <c r="I1572" s="3">
        <v>157.66999999999999</v>
      </c>
      <c r="J1572" s="1" t="s">
        <v>30</v>
      </c>
      <c r="L1572" s="1" t="s">
        <v>31</v>
      </c>
      <c r="M1572" s="1" t="s">
        <v>1309</v>
      </c>
      <c r="N1572" s="1" t="s">
        <v>33</v>
      </c>
      <c r="O1572" s="1" t="s">
        <v>34</v>
      </c>
      <c r="P1572" s="1" t="s">
        <v>35</v>
      </c>
      <c r="Q1572" s="1" t="s">
        <v>45</v>
      </c>
      <c r="R1572" s="1" t="s">
        <v>46</v>
      </c>
      <c r="W1572" s="1">
        <f t="shared" si="50"/>
        <v>2018</v>
      </c>
      <c r="X1572" s="1">
        <f t="shared" si="51"/>
        <v>9</v>
      </c>
      <c r="Z1572" s="3">
        <v>0</v>
      </c>
    </row>
    <row r="1573" spans="1:26" ht="12.75" customHeight="1" x14ac:dyDescent="0.25">
      <c r="A1573" s="2">
        <v>43367.271899039399</v>
      </c>
      <c r="C1573" s="1" t="s">
        <v>1310</v>
      </c>
      <c r="D1573" s="1" t="s">
        <v>1311</v>
      </c>
      <c r="E1573" s="1" t="s">
        <v>1312</v>
      </c>
      <c r="F1573" s="3">
        <v>1</v>
      </c>
      <c r="G1573" s="1" t="s">
        <v>29</v>
      </c>
      <c r="H1573" s="3">
        <v>3496.9</v>
      </c>
      <c r="I1573" s="3">
        <v>3496.9</v>
      </c>
      <c r="J1573" s="1" t="s">
        <v>30</v>
      </c>
      <c r="L1573" s="1" t="s">
        <v>31</v>
      </c>
      <c r="M1573" s="1" t="s">
        <v>1313</v>
      </c>
      <c r="N1573" s="1" t="s">
        <v>362</v>
      </c>
      <c r="O1573" s="1" t="s">
        <v>363</v>
      </c>
      <c r="P1573" s="1" t="s">
        <v>35</v>
      </c>
      <c r="Q1573" s="1" t="s">
        <v>1314</v>
      </c>
      <c r="R1573" s="1" t="s">
        <v>1315</v>
      </c>
      <c r="W1573" s="1">
        <f t="shared" si="50"/>
        <v>2018</v>
      </c>
      <c r="X1573" s="1">
        <f t="shared" si="51"/>
        <v>9</v>
      </c>
      <c r="Z1573" s="3">
        <v>0</v>
      </c>
    </row>
    <row r="1574" spans="1:26" ht="12.75" customHeight="1" x14ac:dyDescent="0.25">
      <c r="A1574" s="2">
        <v>43367.272995335603</v>
      </c>
      <c r="C1574" s="1" t="s">
        <v>1310</v>
      </c>
      <c r="D1574" s="1" t="s">
        <v>1311</v>
      </c>
      <c r="E1574" s="1" t="s">
        <v>1312</v>
      </c>
      <c r="F1574" s="3">
        <v>1</v>
      </c>
      <c r="G1574" s="1" t="s">
        <v>29</v>
      </c>
      <c r="H1574" s="3">
        <v>3496.9</v>
      </c>
      <c r="I1574" s="3">
        <v>3496.9</v>
      </c>
      <c r="J1574" s="1" t="s">
        <v>200</v>
      </c>
      <c r="L1574" s="1" t="s">
        <v>201</v>
      </c>
      <c r="M1574" s="1" t="s">
        <v>1316</v>
      </c>
      <c r="N1574" s="1" t="s">
        <v>362</v>
      </c>
      <c r="O1574" s="1" t="s">
        <v>363</v>
      </c>
      <c r="P1574" s="1" t="s">
        <v>35</v>
      </c>
      <c r="Q1574" s="1" t="s">
        <v>1314</v>
      </c>
      <c r="R1574" s="1" t="s">
        <v>1315</v>
      </c>
      <c r="W1574" s="1">
        <f t="shared" si="50"/>
        <v>2018</v>
      </c>
      <c r="X1574" s="1">
        <f t="shared" si="51"/>
        <v>9</v>
      </c>
      <c r="Z1574" s="3">
        <v>0</v>
      </c>
    </row>
    <row r="1575" spans="1:26" ht="12.75" customHeight="1" x14ac:dyDescent="0.25">
      <c r="A1575" s="2">
        <v>43368.275364236099</v>
      </c>
      <c r="C1575" s="1" t="s">
        <v>188</v>
      </c>
      <c r="D1575" s="1" t="s">
        <v>27</v>
      </c>
      <c r="E1575" s="1" t="s">
        <v>189</v>
      </c>
      <c r="F1575" s="3">
        <v>1</v>
      </c>
      <c r="G1575" s="1" t="s">
        <v>29</v>
      </c>
      <c r="H1575" s="3">
        <v>382.36</v>
      </c>
      <c r="I1575" s="3">
        <v>382.36</v>
      </c>
      <c r="J1575" s="1" t="s">
        <v>30</v>
      </c>
      <c r="L1575" s="1" t="s">
        <v>31</v>
      </c>
      <c r="M1575" s="1" t="s">
        <v>1317</v>
      </c>
      <c r="N1575" s="1" t="s">
        <v>33</v>
      </c>
      <c r="O1575" s="1" t="s">
        <v>321</v>
      </c>
      <c r="P1575" s="1" t="s">
        <v>35</v>
      </c>
      <c r="Q1575" s="1" t="s">
        <v>142</v>
      </c>
      <c r="R1575" s="1" t="s">
        <v>143</v>
      </c>
      <c r="U1575" s="1" t="s">
        <v>54</v>
      </c>
      <c r="W1575" s="1">
        <f t="shared" si="50"/>
        <v>2018</v>
      </c>
      <c r="X1575" s="1">
        <f t="shared" si="51"/>
        <v>9</v>
      </c>
      <c r="Z1575" s="3">
        <v>0</v>
      </c>
    </row>
    <row r="1576" spans="1:26" ht="12.75" customHeight="1" x14ac:dyDescent="0.25">
      <c r="A1576" s="2">
        <v>43368.321390428202</v>
      </c>
      <c r="C1576" s="1" t="s">
        <v>1151</v>
      </c>
      <c r="D1576" s="1" t="s">
        <v>27</v>
      </c>
      <c r="E1576" s="1" t="s">
        <v>1152</v>
      </c>
      <c r="F1576" s="3">
        <v>10</v>
      </c>
      <c r="G1576" s="1" t="s">
        <v>29</v>
      </c>
      <c r="H1576" s="3">
        <v>11.11</v>
      </c>
      <c r="I1576" s="3">
        <v>111.13</v>
      </c>
      <c r="J1576" s="1" t="s">
        <v>42</v>
      </c>
      <c r="L1576" s="1" t="s">
        <v>43</v>
      </c>
      <c r="M1576" s="1" t="s">
        <v>1318</v>
      </c>
      <c r="N1576" s="1" t="s">
        <v>33</v>
      </c>
      <c r="O1576" s="1" t="s">
        <v>321</v>
      </c>
      <c r="P1576" s="1" t="s">
        <v>35</v>
      </c>
      <c r="Q1576" s="1" t="s">
        <v>52</v>
      </c>
      <c r="R1576" s="1" t="s">
        <v>53</v>
      </c>
      <c r="U1576" s="1" t="s">
        <v>341</v>
      </c>
      <c r="W1576" s="1">
        <f t="shared" si="50"/>
        <v>2018</v>
      </c>
      <c r="X1576" s="1">
        <f t="shared" si="51"/>
        <v>9</v>
      </c>
      <c r="Z1576" s="3">
        <v>0</v>
      </c>
    </row>
    <row r="1577" spans="1:26" ht="12.75" customHeight="1" x14ac:dyDescent="0.25">
      <c r="A1577" s="2">
        <v>43368.577466122697</v>
      </c>
      <c r="B1577" s="1" t="s">
        <v>118</v>
      </c>
      <c r="C1577" s="1" t="s">
        <v>119</v>
      </c>
      <c r="D1577" s="1" t="s">
        <v>57</v>
      </c>
      <c r="E1577" s="1" t="s">
        <v>120</v>
      </c>
      <c r="F1577" s="3">
        <v>20</v>
      </c>
      <c r="G1577" s="1" t="s">
        <v>29</v>
      </c>
      <c r="H1577" s="3">
        <v>32.42</v>
      </c>
      <c r="I1577" s="3">
        <v>648.33000000000004</v>
      </c>
      <c r="J1577" s="1" t="s">
        <v>30</v>
      </c>
      <c r="L1577" s="1" t="s">
        <v>31</v>
      </c>
      <c r="M1577" s="1" t="s">
        <v>1319</v>
      </c>
      <c r="N1577" s="1" t="s">
        <v>33</v>
      </c>
      <c r="O1577" s="1" t="s">
        <v>321</v>
      </c>
      <c r="P1577" s="1" t="s">
        <v>35</v>
      </c>
      <c r="Q1577" s="1" t="s">
        <v>121</v>
      </c>
      <c r="R1577" s="1" t="s">
        <v>122</v>
      </c>
      <c r="U1577" s="1" t="s">
        <v>123</v>
      </c>
      <c r="W1577" s="1">
        <f t="shared" si="50"/>
        <v>2018</v>
      </c>
      <c r="X1577" s="1">
        <f t="shared" si="51"/>
        <v>9</v>
      </c>
      <c r="Z1577" s="3">
        <v>0</v>
      </c>
    </row>
    <row r="1578" spans="1:26" ht="12.75" customHeight="1" x14ac:dyDescent="0.25">
      <c r="A1578" s="2">
        <v>43370.2727346065</v>
      </c>
      <c r="B1578" s="1" t="s">
        <v>115</v>
      </c>
      <c r="C1578" s="1" t="s">
        <v>116</v>
      </c>
      <c r="D1578" s="1" t="s">
        <v>27</v>
      </c>
      <c r="E1578" s="1" t="s">
        <v>117</v>
      </c>
      <c r="F1578" s="3">
        <v>6</v>
      </c>
      <c r="G1578" s="1" t="s">
        <v>29</v>
      </c>
      <c r="H1578" s="3">
        <v>27.69</v>
      </c>
      <c r="I1578" s="3">
        <v>166.14</v>
      </c>
      <c r="J1578" s="1" t="s">
        <v>42</v>
      </c>
      <c r="L1578" s="1" t="s">
        <v>43</v>
      </c>
      <c r="M1578" s="1" t="s">
        <v>1320</v>
      </c>
      <c r="N1578" s="1" t="s">
        <v>33</v>
      </c>
      <c r="O1578" s="1" t="s">
        <v>321</v>
      </c>
      <c r="P1578" s="1" t="s">
        <v>35</v>
      </c>
      <c r="Q1578" s="1" t="s">
        <v>84</v>
      </c>
      <c r="R1578" s="1" t="s">
        <v>85</v>
      </c>
      <c r="U1578" s="1" t="s">
        <v>86</v>
      </c>
      <c r="W1578" s="1">
        <f t="shared" si="50"/>
        <v>2018</v>
      </c>
      <c r="X1578" s="1">
        <f t="shared" si="51"/>
        <v>9</v>
      </c>
      <c r="Z1578" s="3">
        <v>0</v>
      </c>
    </row>
    <row r="1579" spans="1:26" ht="12.75" customHeight="1" x14ac:dyDescent="0.25">
      <c r="A1579" s="2">
        <v>43370.317000613402</v>
      </c>
      <c r="C1579" s="1" t="s">
        <v>1321</v>
      </c>
      <c r="D1579" s="1" t="s">
        <v>1311</v>
      </c>
      <c r="E1579" s="1" t="s">
        <v>1322</v>
      </c>
      <c r="F1579" s="3">
        <v>1</v>
      </c>
      <c r="G1579" s="1" t="s">
        <v>29</v>
      </c>
      <c r="H1579" s="3">
        <v>4507.5</v>
      </c>
      <c r="I1579" s="3">
        <v>4507.5</v>
      </c>
      <c r="J1579" s="1" t="s">
        <v>200</v>
      </c>
      <c r="L1579" s="1" t="s">
        <v>201</v>
      </c>
      <c r="M1579" s="1" t="s">
        <v>1323</v>
      </c>
      <c r="N1579" s="1" t="s">
        <v>362</v>
      </c>
      <c r="O1579" s="1" t="s">
        <v>363</v>
      </c>
      <c r="P1579" s="1" t="s">
        <v>35</v>
      </c>
      <c r="Q1579" s="1" t="s">
        <v>1314</v>
      </c>
      <c r="R1579" s="1" t="s">
        <v>1315</v>
      </c>
      <c r="W1579" s="1">
        <f t="shared" si="50"/>
        <v>2018</v>
      </c>
      <c r="X1579" s="1">
        <f t="shared" si="51"/>
        <v>9</v>
      </c>
      <c r="Z1579" s="3">
        <v>0</v>
      </c>
    </row>
    <row r="1580" spans="1:26" ht="12.75" customHeight="1" x14ac:dyDescent="0.25">
      <c r="A1580" s="2">
        <v>43370.319378043998</v>
      </c>
      <c r="C1580" s="1" t="s">
        <v>1321</v>
      </c>
      <c r="D1580" s="1" t="s">
        <v>1311</v>
      </c>
      <c r="E1580" s="1" t="s">
        <v>1322</v>
      </c>
      <c r="F1580" s="3">
        <v>1</v>
      </c>
      <c r="G1580" s="1" t="s">
        <v>29</v>
      </c>
      <c r="H1580" s="3">
        <v>4507.5</v>
      </c>
      <c r="I1580" s="3">
        <v>4507.5</v>
      </c>
      <c r="J1580" s="1" t="s">
        <v>30</v>
      </c>
      <c r="L1580" s="1" t="s">
        <v>31</v>
      </c>
      <c r="M1580" s="1" t="s">
        <v>1324</v>
      </c>
      <c r="N1580" s="1" t="s">
        <v>362</v>
      </c>
      <c r="O1580" s="1" t="s">
        <v>363</v>
      </c>
      <c r="P1580" s="1" t="s">
        <v>35</v>
      </c>
      <c r="Q1580" s="1" t="s">
        <v>1314</v>
      </c>
      <c r="R1580" s="1" t="s">
        <v>1315</v>
      </c>
      <c r="W1580" s="1">
        <f t="shared" si="50"/>
        <v>2018</v>
      </c>
      <c r="X1580" s="1">
        <f t="shared" si="51"/>
        <v>9</v>
      </c>
      <c r="Z1580" s="3">
        <v>0</v>
      </c>
    </row>
    <row r="1581" spans="1:26" ht="12.75" customHeight="1" x14ac:dyDescent="0.25">
      <c r="A1581" s="2">
        <v>43370.541276932898</v>
      </c>
      <c r="C1581" s="1" t="s">
        <v>867</v>
      </c>
      <c r="D1581" s="1" t="s">
        <v>27</v>
      </c>
      <c r="E1581" s="1" t="s">
        <v>868</v>
      </c>
      <c r="F1581" s="3">
        <v>1</v>
      </c>
      <c r="G1581" s="1" t="s">
        <v>29</v>
      </c>
      <c r="H1581" s="3">
        <v>27</v>
      </c>
      <c r="I1581" s="3">
        <v>27</v>
      </c>
      <c r="J1581" s="1" t="s">
        <v>354</v>
      </c>
      <c r="L1581" s="1" t="s">
        <v>355</v>
      </c>
      <c r="M1581" s="1" t="s">
        <v>1325</v>
      </c>
      <c r="N1581" s="1" t="s">
        <v>33</v>
      </c>
      <c r="O1581" s="1" t="s">
        <v>363</v>
      </c>
      <c r="P1581" s="1" t="s">
        <v>35</v>
      </c>
      <c r="Q1581" s="1" t="s">
        <v>36</v>
      </c>
      <c r="R1581" s="1" t="s">
        <v>37</v>
      </c>
      <c r="S1581" s="1" t="s">
        <v>1326</v>
      </c>
      <c r="W1581" s="1">
        <f t="shared" si="50"/>
        <v>2018</v>
      </c>
      <c r="X1581" s="1">
        <f t="shared" si="51"/>
        <v>9</v>
      </c>
      <c r="Z1581" s="3">
        <v>0</v>
      </c>
    </row>
    <row r="1582" spans="1:26" ht="12.75" customHeight="1" x14ac:dyDescent="0.25">
      <c r="A1582" s="2">
        <v>43375.533661539397</v>
      </c>
      <c r="C1582" s="1" t="s">
        <v>758</v>
      </c>
      <c r="D1582" s="1" t="s">
        <v>40</v>
      </c>
      <c r="E1582" s="1" t="s">
        <v>759</v>
      </c>
      <c r="F1582" s="3">
        <v>9</v>
      </c>
      <c r="G1582" s="1" t="s">
        <v>29</v>
      </c>
      <c r="H1582" s="3">
        <v>42.84</v>
      </c>
      <c r="I1582" s="3">
        <v>385.56</v>
      </c>
      <c r="J1582" s="1" t="s">
        <v>30</v>
      </c>
      <c r="L1582" s="1" t="s">
        <v>31</v>
      </c>
      <c r="M1582" s="1" t="s">
        <v>1327</v>
      </c>
      <c r="N1582" s="1" t="s">
        <v>33</v>
      </c>
      <c r="O1582" s="1" t="s">
        <v>34</v>
      </c>
      <c r="P1582" s="1" t="s">
        <v>35</v>
      </c>
      <c r="Q1582" s="1" t="s">
        <v>67</v>
      </c>
      <c r="R1582" s="1" t="s">
        <v>68</v>
      </c>
      <c r="S1582" s="1" t="s">
        <v>1328</v>
      </c>
      <c r="W1582" s="1">
        <f t="shared" si="50"/>
        <v>2018</v>
      </c>
      <c r="X1582" s="1">
        <f t="shared" si="51"/>
        <v>10</v>
      </c>
      <c r="Z1582" s="3">
        <v>0</v>
      </c>
    </row>
    <row r="1583" spans="1:26" ht="12.75" customHeight="1" x14ac:dyDescent="0.25">
      <c r="A1583" s="2">
        <v>43377.259998298599</v>
      </c>
      <c r="B1583" s="1" t="s">
        <v>197</v>
      </c>
      <c r="C1583" s="1" t="s">
        <v>198</v>
      </c>
      <c r="D1583" s="1" t="s">
        <v>150</v>
      </c>
      <c r="E1583" s="1" t="s">
        <v>199</v>
      </c>
      <c r="F1583" s="3">
        <v>100</v>
      </c>
      <c r="G1583" s="1" t="s">
        <v>29</v>
      </c>
      <c r="H1583" s="3">
        <v>0.23</v>
      </c>
      <c r="I1583" s="3">
        <v>22.73</v>
      </c>
      <c r="J1583" s="1" t="s">
        <v>42</v>
      </c>
      <c r="L1583" s="1" t="s">
        <v>43</v>
      </c>
      <c r="M1583" s="1" t="s">
        <v>1329</v>
      </c>
      <c r="N1583" s="1" t="s">
        <v>33</v>
      </c>
      <c r="O1583" s="1" t="s">
        <v>321</v>
      </c>
      <c r="P1583" s="1" t="s">
        <v>35</v>
      </c>
      <c r="Q1583" s="1" t="s">
        <v>152</v>
      </c>
      <c r="R1583" s="1" t="s">
        <v>153</v>
      </c>
      <c r="U1583" s="1" t="s">
        <v>203</v>
      </c>
      <c r="W1583" s="1">
        <f t="shared" si="50"/>
        <v>2018</v>
      </c>
      <c r="X1583" s="1">
        <f t="shared" si="51"/>
        <v>10</v>
      </c>
      <c r="Z1583" s="3">
        <v>0</v>
      </c>
    </row>
    <row r="1584" spans="1:26" ht="12.75" customHeight="1" x14ac:dyDescent="0.25">
      <c r="A1584" s="2">
        <v>43377.259998298599</v>
      </c>
      <c r="C1584" s="1" t="s">
        <v>324</v>
      </c>
      <c r="D1584" s="1" t="s">
        <v>40</v>
      </c>
      <c r="E1584" s="1" t="s">
        <v>325</v>
      </c>
      <c r="F1584" s="3">
        <v>100</v>
      </c>
      <c r="G1584" s="1" t="s">
        <v>29</v>
      </c>
      <c r="H1584" s="3">
        <v>0.55000000000000004</v>
      </c>
      <c r="I1584" s="3">
        <v>55</v>
      </c>
      <c r="J1584" s="1" t="s">
        <v>42</v>
      </c>
      <c r="L1584" s="1" t="s">
        <v>43</v>
      </c>
      <c r="M1584" s="1" t="s">
        <v>1329</v>
      </c>
      <c r="N1584" s="1" t="s">
        <v>33</v>
      </c>
      <c r="O1584" s="1" t="s">
        <v>321</v>
      </c>
      <c r="P1584" s="1" t="s">
        <v>35</v>
      </c>
      <c r="Q1584" s="1" t="s">
        <v>67</v>
      </c>
      <c r="R1584" s="1" t="s">
        <v>68</v>
      </c>
      <c r="U1584" s="1" t="s">
        <v>326</v>
      </c>
      <c r="W1584" s="1">
        <f t="shared" si="50"/>
        <v>2018</v>
      </c>
      <c r="X1584" s="1">
        <f t="shared" si="51"/>
        <v>10</v>
      </c>
      <c r="Z1584" s="3">
        <v>0</v>
      </c>
    </row>
    <row r="1585" spans="1:26" ht="12.75" customHeight="1" x14ac:dyDescent="0.25">
      <c r="A1585" s="2">
        <v>43377.259998298599</v>
      </c>
      <c r="B1585" s="1" t="s">
        <v>47</v>
      </c>
      <c r="C1585" s="1" t="s">
        <v>48</v>
      </c>
      <c r="D1585" s="1" t="s">
        <v>40</v>
      </c>
      <c r="E1585" s="1" t="s">
        <v>49</v>
      </c>
      <c r="F1585" s="3">
        <v>200</v>
      </c>
      <c r="G1585" s="1" t="s">
        <v>29</v>
      </c>
      <c r="H1585" s="3">
        <v>1.05</v>
      </c>
      <c r="I1585" s="3">
        <v>210.22</v>
      </c>
      <c r="J1585" s="1" t="s">
        <v>42</v>
      </c>
      <c r="L1585" s="1" t="s">
        <v>43</v>
      </c>
      <c r="M1585" s="1" t="s">
        <v>1329</v>
      </c>
      <c r="N1585" s="1" t="s">
        <v>33</v>
      </c>
      <c r="O1585" s="1" t="s">
        <v>321</v>
      </c>
      <c r="P1585" s="1" t="s">
        <v>35</v>
      </c>
      <c r="Q1585" s="1" t="s">
        <v>45</v>
      </c>
      <c r="R1585" s="1" t="s">
        <v>46</v>
      </c>
      <c r="W1585" s="1">
        <f t="shared" si="50"/>
        <v>2018</v>
      </c>
      <c r="X1585" s="1">
        <f t="shared" si="51"/>
        <v>10</v>
      </c>
      <c r="Z1585" s="3">
        <v>0</v>
      </c>
    </row>
    <row r="1586" spans="1:26" ht="12.75" customHeight="1" x14ac:dyDescent="0.25">
      <c r="A1586" s="2">
        <v>43377.259998298599</v>
      </c>
      <c r="B1586" s="1" t="s">
        <v>442</v>
      </c>
      <c r="C1586" s="1" t="s">
        <v>443</v>
      </c>
      <c r="D1586" s="1" t="s">
        <v>40</v>
      </c>
      <c r="E1586" s="1" t="s">
        <v>444</v>
      </c>
      <c r="F1586" s="3">
        <v>20</v>
      </c>
      <c r="G1586" s="1" t="s">
        <v>29</v>
      </c>
      <c r="H1586" s="3">
        <v>1.08</v>
      </c>
      <c r="I1586" s="3">
        <v>21.68</v>
      </c>
      <c r="J1586" s="1" t="s">
        <v>42</v>
      </c>
      <c r="L1586" s="1" t="s">
        <v>43</v>
      </c>
      <c r="M1586" s="1" t="s">
        <v>1329</v>
      </c>
      <c r="N1586" s="1" t="s">
        <v>33</v>
      </c>
      <c r="O1586" s="1" t="s">
        <v>321</v>
      </c>
      <c r="P1586" s="1" t="s">
        <v>35</v>
      </c>
      <c r="Q1586" s="1" t="s">
        <v>67</v>
      </c>
      <c r="R1586" s="1" t="s">
        <v>68</v>
      </c>
      <c r="U1586" s="1" t="s">
        <v>69</v>
      </c>
      <c r="W1586" s="1">
        <f t="shared" si="50"/>
        <v>2018</v>
      </c>
      <c r="X1586" s="1">
        <f t="shared" si="51"/>
        <v>10</v>
      </c>
      <c r="Z1586" s="3">
        <v>0</v>
      </c>
    </row>
    <row r="1587" spans="1:26" ht="12.75" customHeight="1" x14ac:dyDescent="0.25">
      <c r="A1587" s="2">
        <v>43377.259998298599</v>
      </c>
      <c r="C1587" s="1" t="s">
        <v>204</v>
      </c>
      <c r="D1587" s="1" t="s">
        <v>40</v>
      </c>
      <c r="E1587" s="1" t="s">
        <v>205</v>
      </c>
      <c r="F1587" s="3">
        <v>50</v>
      </c>
      <c r="G1587" s="1" t="s">
        <v>29</v>
      </c>
      <c r="H1587" s="3">
        <v>1.19</v>
      </c>
      <c r="I1587" s="3">
        <v>59.29</v>
      </c>
      <c r="J1587" s="1" t="s">
        <v>42</v>
      </c>
      <c r="L1587" s="1" t="s">
        <v>43</v>
      </c>
      <c r="M1587" s="1" t="s">
        <v>1329</v>
      </c>
      <c r="N1587" s="1" t="s">
        <v>33</v>
      </c>
      <c r="O1587" s="1" t="s">
        <v>321</v>
      </c>
      <c r="P1587" s="1" t="s">
        <v>35</v>
      </c>
      <c r="Q1587" s="1" t="s">
        <v>67</v>
      </c>
      <c r="R1587" s="1" t="s">
        <v>68</v>
      </c>
      <c r="U1587" s="1" t="s">
        <v>183</v>
      </c>
      <c r="W1587" s="1">
        <f t="shared" si="50"/>
        <v>2018</v>
      </c>
      <c r="X1587" s="1">
        <f t="shared" si="51"/>
        <v>10</v>
      </c>
      <c r="Z1587" s="3">
        <v>0</v>
      </c>
    </row>
    <row r="1588" spans="1:26" ht="12.75" customHeight="1" x14ac:dyDescent="0.25">
      <c r="A1588" s="2">
        <v>43377.259998298599</v>
      </c>
      <c r="B1588" s="1" t="s">
        <v>460</v>
      </c>
      <c r="C1588" s="1" t="s">
        <v>461</v>
      </c>
      <c r="D1588" s="1" t="s">
        <v>40</v>
      </c>
      <c r="E1588" s="1" t="s">
        <v>462</v>
      </c>
      <c r="F1588" s="3">
        <v>100</v>
      </c>
      <c r="G1588" s="1" t="s">
        <v>29</v>
      </c>
      <c r="H1588" s="3">
        <v>1.21</v>
      </c>
      <c r="I1588" s="3">
        <v>121</v>
      </c>
      <c r="J1588" s="1" t="s">
        <v>42</v>
      </c>
      <c r="L1588" s="1" t="s">
        <v>43</v>
      </c>
      <c r="M1588" s="1" t="s">
        <v>1329</v>
      </c>
      <c r="N1588" s="1" t="s">
        <v>33</v>
      </c>
      <c r="O1588" s="1" t="s">
        <v>321</v>
      </c>
      <c r="P1588" s="1" t="s">
        <v>35</v>
      </c>
      <c r="Q1588" s="1" t="s">
        <v>463</v>
      </c>
      <c r="R1588" s="1" t="s">
        <v>464</v>
      </c>
      <c r="U1588" s="1" t="s">
        <v>139</v>
      </c>
      <c r="W1588" s="1">
        <f t="shared" si="50"/>
        <v>2018</v>
      </c>
      <c r="X1588" s="1">
        <f t="shared" si="51"/>
        <v>10</v>
      </c>
      <c r="Z1588" s="3">
        <v>0</v>
      </c>
    </row>
    <row r="1589" spans="1:26" ht="12.75" customHeight="1" x14ac:dyDescent="0.25">
      <c r="A1589" s="2">
        <v>43377.259998298599</v>
      </c>
      <c r="B1589" s="1" t="s">
        <v>55</v>
      </c>
      <c r="C1589" s="1" t="s">
        <v>56</v>
      </c>
      <c r="D1589" s="1" t="s">
        <v>57</v>
      </c>
      <c r="E1589" s="1" t="s">
        <v>58</v>
      </c>
      <c r="F1589" s="3">
        <v>30</v>
      </c>
      <c r="G1589" s="1" t="s">
        <v>29</v>
      </c>
      <c r="H1589" s="3">
        <v>2.19</v>
      </c>
      <c r="I1589" s="3">
        <v>65.7</v>
      </c>
      <c r="J1589" s="1" t="s">
        <v>42</v>
      </c>
      <c r="L1589" s="1" t="s">
        <v>43</v>
      </c>
      <c r="M1589" s="1" t="s">
        <v>1329</v>
      </c>
      <c r="N1589" s="1" t="s">
        <v>33</v>
      </c>
      <c r="O1589" s="1" t="s">
        <v>321</v>
      </c>
      <c r="P1589" s="1" t="s">
        <v>35</v>
      </c>
      <c r="Q1589" s="1" t="s">
        <v>59</v>
      </c>
      <c r="R1589" s="1" t="s">
        <v>60</v>
      </c>
      <c r="U1589" s="1" t="s">
        <v>61</v>
      </c>
      <c r="W1589" s="1">
        <f t="shared" si="50"/>
        <v>2018</v>
      </c>
      <c r="X1589" s="1">
        <f t="shared" si="51"/>
        <v>10</v>
      </c>
      <c r="Z1589" s="3">
        <v>0</v>
      </c>
    </row>
    <row r="1590" spans="1:26" ht="12.75" customHeight="1" x14ac:dyDescent="0.25">
      <c r="A1590" s="2">
        <v>43377.259998298599</v>
      </c>
      <c r="B1590" s="1" t="s">
        <v>55</v>
      </c>
      <c r="C1590" s="1" t="s">
        <v>62</v>
      </c>
      <c r="D1590" s="1" t="s">
        <v>57</v>
      </c>
      <c r="E1590" s="1" t="s">
        <v>63</v>
      </c>
      <c r="F1590" s="3">
        <v>30</v>
      </c>
      <c r="G1590" s="1" t="s">
        <v>29</v>
      </c>
      <c r="H1590" s="3">
        <v>2.19</v>
      </c>
      <c r="I1590" s="3">
        <v>65.7</v>
      </c>
      <c r="J1590" s="1" t="s">
        <v>42</v>
      </c>
      <c r="L1590" s="1" t="s">
        <v>43</v>
      </c>
      <c r="M1590" s="1" t="s">
        <v>1329</v>
      </c>
      <c r="N1590" s="1" t="s">
        <v>33</v>
      </c>
      <c r="O1590" s="1" t="s">
        <v>321</v>
      </c>
      <c r="P1590" s="1" t="s">
        <v>35</v>
      </c>
      <c r="Q1590" s="1" t="s">
        <v>59</v>
      </c>
      <c r="R1590" s="1" t="s">
        <v>60</v>
      </c>
      <c r="U1590" s="1" t="s">
        <v>61</v>
      </c>
      <c r="W1590" s="1">
        <f t="shared" si="50"/>
        <v>2018</v>
      </c>
      <c r="X1590" s="1">
        <f t="shared" si="51"/>
        <v>10</v>
      </c>
      <c r="Z1590" s="3">
        <v>0</v>
      </c>
    </row>
    <row r="1591" spans="1:26" ht="12.75" customHeight="1" x14ac:dyDescent="0.25">
      <c r="A1591" s="2">
        <v>43377.259998298599</v>
      </c>
      <c r="C1591" s="1" t="s">
        <v>777</v>
      </c>
      <c r="D1591" s="1" t="s">
        <v>40</v>
      </c>
      <c r="E1591" s="1" t="s">
        <v>778</v>
      </c>
      <c r="F1591" s="3">
        <v>50</v>
      </c>
      <c r="G1591" s="1" t="s">
        <v>29</v>
      </c>
      <c r="H1591" s="3">
        <v>3.48</v>
      </c>
      <c r="I1591" s="3">
        <v>174</v>
      </c>
      <c r="J1591" s="1" t="s">
        <v>42</v>
      </c>
      <c r="L1591" s="1" t="s">
        <v>43</v>
      </c>
      <c r="M1591" s="1" t="s">
        <v>1329</v>
      </c>
      <c r="N1591" s="1" t="s">
        <v>33</v>
      </c>
      <c r="O1591" s="1" t="s">
        <v>321</v>
      </c>
      <c r="P1591" s="1" t="s">
        <v>35</v>
      </c>
      <c r="Q1591" s="1" t="s">
        <v>282</v>
      </c>
      <c r="R1591" s="1" t="s">
        <v>283</v>
      </c>
      <c r="U1591" s="1" t="s">
        <v>183</v>
      </c>
      <c r="W1591" s="1">
        <f t="shared" si="50"/>
        <v>2018</v>
      </c>
      <c r="X1591" s="1">
        <f t="shared" si="51"/>
        <v>10</v>
      </c>
      <c r="Z1591" s="3">
        <v>0</v>
      </c>
    </row>
    <row r="1592" spans="1:26" ht="12.75" customHeight="1" x14ac:dyDescent="0.25">
      <c r="A1592" s="2">
        <v>43377.259998298599</v>
      </c>
      <c r="B1592" s="1" t="s">
        <v>206</v>
      </c>
      <c r="C1592" s="1" t="s">
        <v>207</v>
      </c>
      <c r="D1592" s="1" t="s">
        <v>40</v>
      </c>
      <c r="E1592" s="1" t="s">
        <v>208</v>
      </c>
      <c r="F1592" s="3">
        <v>20</v>
      </c>
      <c r="G1592" s="1" t="s">
        <v>29</v>
      </c>
      <c r="H1592" s="3">
        <v>4.4800000000000004</v>
      </c>
      <c r="I1592" s="3">
        <v>89.54</v>
      </c>
      <c r="J1592" s="1" t="s">
        <v>42</v>
      </c>
      <c r="L1592" s="1" t="s">
        <v>43</v>
      </c>
      <c r="M1592" s="1" t="s">
        <v>1329</v>
      </c>
      <c r="N1592" s="1" t="s">
        <v>33</v>
      </c>
      <c r="O1592" s="1" t="s">
        <v>321</v>
      </c>
      <c r="P1592" s="1" t="s">
        <v>35</v>
      </c>
      <c r="Q1592" s="1" t="s">
        <v>79</v>
      </c>
      <c r="R1592" s="1" t="s">
        <v>80</v>
      </c>
      <c r="U1592" s="1" t="s">
        <v>69</v>
      </c>
      <c r="W1592" s="1">
        <f t="shared" si="50"/>
        <v>2018</v>
      </c>
      <c r="X1592" s="1">
        <f t="shared" si="51"/>
        <v>10</v>
      </c>
      <c r="Z1592" s="3">
        <v>0</v>
      </c>
    </row>
    <row r="1593" spans="1:26" ht="12.75" customHeight="1" x14ac:dyDescent="0.25">
      <c r="A1593" s="2">
        <v>43377.259998298599</v>
      </c>
      <c r="C1593" s="1" t="s">
        <v>209</v>
      </c>
      <c r="D1593" s="1" t="s">
        <v>27</v>
      </c>
      <c r="E1593" s="1" t="s">
        <v>210</v>
      </c>
      <c r="F1593" s="3">
        <v>5</v>
      </c>
      <c r="G1593" s="1" t="s">
        <v>105</v>
      </c>
      <c r="H1593" s="3">
        <v>6.29</v>
      </c>
      <c r="I1593" s="3">
        <v>31.46</v>
      </c>
      <c r="J1593" s="1" t="s">
        <v>42</v>
      </c>
      <c r="L1593" s="1" t="s">
        <v>43</v>
      </c>
      <c r="M1593" s="1" t="s">
        <v>1329</v>
      </c>
      <c r="N1593" s="1" t="s">
        <v>33</v>
      </c>
      <c r="O1593" s="1" t="s">
        <v>321</v>
      </c>
      <c r="P1593" s="1" t="s">
        <v>35</v>
      </c>
      <c r="Q1593" s="1" t="s">
        <v>52</v>
      </c>
      <c r="R1593" s="1" t="s">
        <v>53</v>
      </c>
      <c r="U1593" s="1" t="s">
        <v>54</v>
      </c>
      <c r="W1593" s="1">
        <f t="shared" si="50"/>
        <v>2018</v>
      </c>
      <c r="X1593" s="1">
        <f t="shared" si="51"/>
        <v>10</v>
      </c>
      <c r="Z1593" s="3">
        <v>0</v>
      </c>
    </row>
    <row r="1594" spans="1:26" ht="12.75" customHeight="1" x14ac:dyDescent="0.25">
      <c r="A1594" s="2">
        <v>43377.259998298599</v>
      </c>
      <c r="C1594" s="1" t="s">
        <v>262</v>
      </c>
      <c r="D1594" s="1" t="s">
        <v>27</v>
      </c>
      <c r="E1594" s="1" t="s">
        <v>263</v>
      </c>
      <c r="F1594" s="3">
        <v>2</v>
      </c>
      <c r="G1594" s="1" t="s">
        <v>105</v>
      </c>
      <c r="H1594" s="3">
        <v>7.03</v>
      </c>
      <c r="I1594" s="3">
        <v>14.06</v>
      </c>
      <c r="J1594" s="1" t="s">
        <v>42</v>
      </c>
      <c r="L1594" s="1" t="s">
        <v>43</v>
      </c>
      <c r="M1594" s="1" t="s">
        <v>1329</v>
      </c>
      <c r="N1594" s="1" t="s">
        <v>33</v>
      </c>
      <c r="O1594" s="1" t="s">
        <v>321</v>
      </c>
      <c r="P1594" s="1" t="s">
        <v>35</v>
      </c>
      <c r="Q1594" s="1" t="s">
        <v>112</v>
      </c>
      <c r="R1594" s="1" t="s">
        <v>113</v>
      </c>
      <c r="U1594" s="1" t="s">
        <v>160</v>
      </c>
      <c r="W1594" s="1">
        <f t="shared" si="50"/>
        <v>2018</v>
      </c>
      <c r="X1594" s="1">
        <f t="shared" si="51"/>
        <v>10</v>
      </c>
      <c r="Z1594" s="3">
        <v>0</v>
      </c>
    </row>
    <row r="1595" spans="1:26" ht="12.75" customHeight="1" x14ac:dyDescent="0.25">
      <c r="A1595" s="2">
        <v>43377.259998298599</v>
      </c>
      <c r="B1595" s="1" t="s">
        <v>1024</v>
      </c>
      <c r="C1595" s="1" t="s">
        <v>1025</v>
      </c>
      <c r="D1595" s="1" t="s">
        <v>57</v>
      </c>
      <c r="E1595" s="1" t="s">
        <v>1026</v>
      </c>
      <c r="F1595" s="3">
        <v>1</v>
      </c>
      <c r="G1595" s="1" t="s">
        <v>29</v>
      </c>
      <c r="H1595" s="3">
        <v>8.9499999999999993</v>
      </c>
      <c r="I1595" s="3">
        <v>8.9499999999999993</v>
      </c>
      <c r="J1595" s="1" t="s">
        <v>42</v>
      </c>
      <c r="L1595" s="1" t="s">
        <v>43</v>
      </c>
      <c r="M1595" s="1" t="s">
        <v>1329</v>
      </c>
      <c r="N1595" s="1" t="s">
        <v>33</v>
      </c>
      <c r="O1595" s="1" t="s">
        <v>321</v>
      </c>
      <c r="P1595" s="1" t="s">
        <v>35</v>
      </c>
      <c r="Q1595" s="1" t="s">
        <v>106</v>
      </c>
      <c r="R1595" s="1" t="s">
        <v>107</v>
      </c>
      <c r="U1595" s="1" t="s">
        <v>61</v>
      </c>
      <c r="W1595" s="1">
        <f t="shared" si="50"/>
        <v>2018</v>
      </c>
      <c r="X1595" s="1">
        <f t="shared" si="51"/>
        <v>10</v>
      </c>
      <c r="Z1595" s="3">
        <v>0</v>
      </c>
    </row>
    <row r="1596" spans="1:26" ht="12.75" customHeight="1" x14ac:dyDescent="0.25">
      <c r="A1596" s="2">
        <v>43377.259998298599</v>
      </c>
      <c r="C1596" s="1" t="s">
        <v>211</v>
      </c>
      <c r="D1596" s="1" t="s">
        <v>27</v>
      </c>
      <c r="E1596" s="1" t="s">
        <v>212</v>
      </c>
      <c r="F1596" s="3">
        <v>5</v>
      </c>
      <c r="G1596" s="1" t="s">
        <v>105</v>
      </c>
      <c r="H1596" s="3">
        <v>9.56</v>
      </c>
      <c r="I1596" s="3">
        <v>47.79</v>
      </c>
      <c r="J1596" s="1" t="s">
        <v>42</v>
      </c>
      <c r="L1596" s="1" t="s">
        <v>43</v>
      </c>
      <c r="M1596" s="1" t="s">
        <v>1329</v>
      </c>
      <c r="N1596" s="1" t="s">
        <v>33</v>
      </c>
      <c r="O1596" s="1" t="s">
        <v>321</v>
      </c>
      <c r="P1596" s="1" t="s">
        <v>35</v>
      </c>
      <c r="Q1596" s="1" t="s">
        <v>112</v>
      </c>
      <c r="R1596" s="1" t="s">
        <v>113</v>
      </c>
      <c r="U1596" s="1" t="s">
        <v>213</v>
      </c>
      <c r="W1596" s="1">
        <f t="shared" si="50"/>
        <v>2018</v>
      </c>
      <c r="X1596" s="1">
        <f t="shared" si="51"/>
        <v>10</v>
      </c>
      <c r="Z1596" s="3">
        <v>0</v>
      </c>
    </row>
    <row r="1597" spans="1:26" ht="12.75" customHeight="1" x14ac:dyDescent="0.25">
      <c r="A1597" s="2">
        <v>43377.259998298599</v>
      </c>
      <c r="C1597" s="1" t="s">
        <v>838</v>
      </c>
      <c r="D1597" s="1" t="s">
        <v>57</v>
      </c>
      <c r="E1597" s="1" t="s">
        <v>839</v>
      </c>
      <c r="F1597" s="3">
        <v>1</v>
      </c>
      <c r="G1597" s="1" t="s">
        <v>29</v>
      </c>
      <c r="H1597" s="3">
        <v>9.59</v>
      </c>
      <c r="I1597" s="3">
        <v>9.59</v>
      </c>
      <c r="J1597" s="1" t="s">
        <v>42</v>
      </c>
      <c r="L1597" s="1" t="s">
        <v>43</v>
      </c>
      <c r="M1597" s="1" t="s">
        <v>1329</v>
      </c>
      <c r="N1597" s="1" t="s">
        <v>33</v>
      </c>
      <c r="O1597" s="1" t="s">
        <v>321</v>
      </c>
      <c r="P1597" s="1" t="s">
        <v>35</v>
      </c>
      <c r="Q1597" s="1" t="s">
        <v>106</v>
      </c>
      <c r="R1597" s="1" t="s">
        <v>107</v>
      </c>
      <c r="U1597" s="1" t="s">
        <v>841</v>
      </c>
      <c r="W1597" s="1">
        <f t="shared" si="50"/>
        <v>2018</v>
      </c>
      <c r="X1597" s="1">
        <f t="shared" si="51"/>
        <v>10</v>
      </c>
      <c r="Z1597" s="3">
        <v>0</v>
      </c>
    </row>
    <row r="1598" spans="1:26" ht="12.75" customHeight="1" x14ac:dyDescent="0.25">
      <c r="A1598" s="2">
        <v>43377.259998298599</v>
      </c>
      <c r="C1598" s="1" t="s">
        <v>1151</v>
      </c>
      <c r="D1598" s="1" t="s">
        <v>27</v>
      </c>
      <c r="E1598" s="1" t="s">
        <v>1152</v>
      </c>
      <c r="F1598" s="3">
        <v>10</v>
      </c>
      <c r="G1598" s="1" t="s">
        <v>29</v>
      </c>
      <c r="H1598" s="3">
        <v>11.11</v>
      </c>
      <c r="I1598" s="3">
        <v>111.13</v>
      </c>
      <c r="J1598" s="1" t="s">
        <v>42</v>
      </c>
      <c r="L1598" s="1" t="s">
        <v>43</v>
      </c>
      <c r="M1598" s="1" t="s">
        <v>1329</v>
      </c>
      <c r="N1598" s="1" t="s">
        <v>33</v>
      </c>
      <c r="O1598" s="1" t="s">
        <v>321</v>
      </c>
      <c r="P1598" s="1" t="s">
        <v>35</v>
      </c>
      <c r="Q1598" s="1" t="s">
        <v>52</v>
      </c>
      <c r="R1598" s="1" t="s">
        <v>53</v>
      </c>
      <c r="U1598" s="1" t="s">
        <v>341</v>
      </c>
      <c r="W1598" s="1">
        <f t="shared" si="50"/>
        <v>2018</v>
      </c>
      <c r="X1598" s="1">
        <f t="shared" si="51"/>
        <v>10</v>
      </c>
      <c r="Z1598" s="3">
        <v>0</v>
      </c>
    </row>
    <row r="1599" spans="1:26" ht="12.75" customHeight="1" x14ac:dyDescent="0.25">
      <c r="A1599" s="2">
        <v>43377.259998298599</v>
      </c>
      <c r="C1599" s="1" t="s">
        <v>92</v>
      </c>
      <c r="D1599" s="1" t="s">
        <v>27</v>
      </c>
      <c r="E1599" s="1" t="s">
        <v>93</v>
      </c>
      <c r="F1599" s="3">
        <v>4</v>
      </c>
      <c r="G1599" s="1" t="s">
        <v>29</v>
      </c>
      <c r="H1599" s="3">
        <v>12.58</v>
      </c>
      <c r="I1599" s="3">
        <v>50.3</v>
      </c>
      <c r="J1599" s="1" t="s">
        <v>42</v>
      </c>
      <c r="L1599" s="1" t="s">
        <v>43</v>
      </c>
      <c r="M1599" s="1" t="s">
        <v>1329</v>
      </c>
      <c r="N1599" s="1" t="s">
        <v>33</v>
      </c>
      <c r="O1599" s="1" t="s">
        <v>321</v>
      </c>
      <c r="P1599" s="1" t="s">
        <v>35</v>
      </c>
      <c r="Q1599" s="1" t="s">
        <v>52</v>
      </c>
      <c r="R1599" s="1" t="s">
        <v>53</v>
      </c>
      <c r="U1599" s="1" t="s">
        <v>54</v>
      </c>
      <c r="W1599" s="1">
        <f t="shared" si="50"/>
        <v>2018</v>
      </c>
      <c r="X1599" s="1">
        <f t="shared" si="51"/>
        <v>10</v>
      </c>
      <c r="Z1599" s="3">
        <v>0</v>
      </c>
    </row>
    <row r="1600" spans="1:26" ht="12.75" customHeight="1" x14ac:dyDescent="0.25">
      <c r="A1600" s="2">
        <v>43377.259998298599</v>
      </c>
      <c r="B1600" s="1" t="s">
        <v>102</v>
      </c>
      <c r="C1600" s="1" t="s">
        <v>103</v>
      </c>
      <c r="D1600" s="1" t="s">
        <v>57</v>
      </c>
      <c r="E1600" s="1" t="s">
        <v>104</v>
      </c>
      <c r="F1600" s="3">
        <v>10</v>
      </c>
      <c r="G1600" s="1" t="s">
        <v>105</v>
      </c>
      <c r="H1600" s="3">
        <v>14.52</v>
      </c>
      <c r="I1600" s="3">
        <v>145.19999999999999</v>
      </c>
      <c r="J1600" s="1" t="s">
        <v>42</v>
      </c>
      <c r="L1600" s="1" t="s">
        <v>43</v>
      </c>
      <c r="M1600" s="1" t="s">
        <v>1329</v>
      </c>
      <c r="N1600" s="1" t="s">
        <v>33</v>
      </c>
      <c r="O1600" s="1" t="s">
        <v>321</v>
      </c>
      <c r="P1600" s="1" t="s">
        <v>35</v>
      </c>
      <c r="Q1600" s="1" t="s">
        <v>106</v>
      </c>
      <c r="R1600" s="1" t="s">
        <v>107</v>
      </c>
      <c r="U1600" s="1" t="s">
        <v>61</v>
      </c>
      <c r="W1600" s="1">
        <f t="shared" si="50"/>
        <v>2018</v>
      </c>
      <c r="X1600" s="1">
        <f t="shared" si="51"/>
        <v>10</v>
      </c>
      <c r="Z1600" s="3">
        <v>0</v>
      </c>
    </row>
    <row r="1601" spans="1:26" ht="12.75" customHeight="1" x14ac:dyDescent="0.25">
      <c r="A1601" s="2">
        <v>43377.259998298599</v>
      </c>
      <c r="B1601" s="1" t="s">
        <v>94</v>
      </c>
      <c r="C1601" s="1" t="s">
        <v>95</v>
      </c>
      <c r="D1601" s="1" t="s">
        <v>57</v>
      </c>
      <c r="E1601" s="1" t="s">
        <v>96</v>
      </c>
      <c r="F1601" s="3">
        <v>2</v>
      </c>
      <c r="G1601" s="1" t="s">
        <v>29</v>
      </c>
      <c r="H1601" s="3">
        <v>15.13</v>
      </c>
      <c r="I1601" s="3">
        <v>30.26</v>
      </c>
      <c r="J1601" s="1" t="s">
        <v>42</v>
      </c>
      <c r="L1601" s="1" t="s">
        <v>43</v>
      </c>
      <c r="M1601" s="1" t="s">
        <v>1329</v>
      </c>
      <c r="N1601" s="1" t="s">
        <v>33</v>
      </c>
      <c r="O1601" s="1" t="s">
        <v>321</v>
      </c>
      <c r="P1601" s="1" t="s">
        <v>35</v>
      </c>
      <c r="Q1601" s="1" t="s">
        <v>97</v>
      </c>
      <c r="R1601" s="1" t="s">
        <v>98</v>
      </c>
      <c r="U1601" s="1" t="s">
        <v>61</v>
      </c>
      <c r="W1601" s="1">
        <f t="shared" si="50"/>
        <v>2018</v>
      </c>
      <c r="X1601" s="1">
        <f t="shared" si="51"/>
        <v>10</v>
      </c>
      <c r="Z1601" s="3">
        <v>0</v>
      </c>
    </row>
    <row r="1602" spans="1:26" ht="12.75" customHeight="1" x14ac:dyDescent="0.25">
      <c r="A1602" s="2">
        <v>43377.259998298599</v>
      </c>
      <c r="B1602" s="1" t="s">
        <v>99</v>
      </c>
      <c r="C1602" s="1" t="s">
        <v>100</v>
      </c>
      <c r="D1602" s="1" t="s">
        <v>27</v>
      </c>
      <c r="E1602" s="1" t="s">
        <v>101</v>
      </c>
      <c r="F1602" s="3">
        <v>6</v>
      </c>
      <c r="G1602" s="1" t="s">
        <v>29</v>
      </c>
      <c r="H1602" s="3">
        <v>19.97</v>
      </c>
      <c r="I1602" s="3">
        <v>119.82</v>
      </c>
      <c r="J1602" s="1" t="s">
        <v>42</v>
      </c>
      <c r="L1602" s="1" t="s">
        <v>43</v>
      </c>
      <c r="M1602" s="1" t="s">
        <v>1329</v>
      </c>
      <c r="N1602" s="1" t="s">
        <v>33</v>
      </c>
      <c r="O1602" s="1" t="s">
        <v>321</v>
      </c>
      <c r="P1602" s="1" t="s">
        <v>35</v>
      </c>
      <c r="Q1602" s="1" t="s">
        <v>84</v>
      </c>
      <c r="R1602" s="1" t="s">
        <v>85</v>
      </c>
      <c r="U1602" s="1" t="s">
        <v>86</v>
      </c>
      <c r="W1602" s="1">
        <f t="shared" si="50"/>
        <v>2018</v>
      </c>
      <c r="X1602" s="1">
        <f t="shared" si="51"/>
        <v>10</v>
      </c>
      <c r="Z1602" s="3">
        <v>0</v>
      </c>
    </row>
    <row r="1603" spans="1:26" ht="12.75" customHeight="1" x14ac:dyDescent="0.25">
      <c r="A1603" s="2">
        <v>43377.259998298599</v>
      </c>
      <c r="C1603" s="1" t="s">
        <v>270</v>
      </c>
      <c r="D1603" s="1" t="s">
        <v>27</v>
      </c>
      <c r="E1603" s="1" t="s">
        <v>271</v>
      </c>
      <c r="F1603" s="3">
        <v>5</v>
      </c>
      <c r="G1603" s="1" t="s">
        <v>105</v>
      </c>
      <c r="H1603" s="3">
        <v>20.57</v>
      </c>
      <c r="I1603" s="3">
        <v>102.85</v>
      </c>
      <c r="J1603" s="1" t="s">
        <v>42</v>
      </c>
      <c r="L1603" s="1" t="s">
        <v>43</v>
      </c>
      <c r="M1603" s="1" t="s">
        <v>1329</v>
      </c>
      <c r="N1603" s="1" t="s">
        <v>33</v>
      </c>
      <c r="O1603" s="1" t="s">
        <v>321</v>
      </c>
      <c r="P1603" s="1" t="s">
        <v>35</v>
      </c>
      <c r="Q1603" s="1" t="s">
        <v>112</v>
      </c>
      <c r="R1603" s="1" t="s">
        <v>113</v>
      </c>
      <c r="U1603" s="1" t="s">
        <v>160</v>
      </c>
      <c r="W1603" s="1">
        <f t="shared" si="50"/>
        <v>2018</v>
      </c>
      <c r="X1603" s="1">
        <f t="shared" si="51"/>
        <v>10</v>
      </c>
      <c r="Z1603" s="3">
        <v>0</v>
      </c>
    </row>
    <row r="1604" spans="1:26" ht="12.75" customHeight="1" x14ac:dyDescent="0.25">
      <c r="A1604" s="2">
        <v>43377.259998298599</v>
      </c>
      <c r="B1604" s="1" t="s">
        <v>217</v>
      </c>
      <c r="C1604" s="1" t="s">
        <v>218</v>
      </c>
      <c r="D1604" s="1" t="s">
        <v>57</v>
      </c>
      <c r="E1604" s="1" t="s">
        <v>219</v>
      </c>
      <c r="F1604" s="3">
        <v>4</v>
      </c>
      <c r="G1604" s="1" t="s">
        <v>105</v>
      </c>
      <c r="H1604" s="3">
        <v>22.14</v>
      </c>
      <c r="I1604" s="3">
        <v>88.56</v>
      </c>
      <c r="J1604" s="1" t="s">
        <v>42</v>
      </c>
      <c r="L1604" s="1" t="s">
        <v>43</v>
      </c>
      <c r="M1604" s="1" t="s">
        <v>1329</v>
      </c>
      <c r="N1604" s="1" t="s">
        <v>33</v>
      </c>
      <c r="O1604" s="1" t="s">
        <v>321</v>
      </c>
      <c r="P1604" s="1" t="s">
        <v>35</v>
      </c>
      <c r="Q1604" s="1" t="s">
        <v>106</v>
      </c>
      <c r="R1604" s="1" t="s">
        <v>107</v>
      </c>
      <c r="U1604" s="1" t="s">
        <v>61</v>
      </c>
      <c r="W1604" s="1">
        <f t="shared" si="50"/>
        <v>2018</v>
      </c>
      <c r="X1604" s="1">
        <f t="shared" si="51"/>
        <v>10</v>
      </c>
      <c r="Z1604" s="3">
        <v>0</v>
      </c>
    </row>
    <row r="1605" spans="1:26" ht="12.75" customHeight="1" x14ac:dyDescent="0.25">
      <c r="A1605" s="2">
        <v>43377.259998298599</v>
      </c>
      <c r="C1605" s="1" t="s">
        <v>110</v>
      </c>
      <c r="D1605" s="1" t="s">
        <v>27</v>
      </c>
      <c r="E1605" s="1" t="s">
        <v>111</v>
      </c>
      <c r="F1605" s="3">
        <v>25</v>
      </c>
      <c r="G1605" s="1" t="s">
        <v>29</v>
      </c>
      <c r="H1605" s="3">
        <v>22.86</v>
      </c>
      <c r="I1605" s="3">
        <v>571.61</v>
      </c>
      <c r="J1605" s="1" t="s">
        <v>42</v>
      </c>
      <c r="L1605" s="1" t="s">
        <v>43</v>
      </c>
      <c r="M1605" s="1" t="s">
        <v>1329</v>
      </c>
      <c r="N1605" s="1" t="s">
        <v>33</v>
      </c>
      <c r="O1605" s="1" t="s">
        <v>321</v>
      </c>
      <c r="P1605" s="1" t="s">
        <v>35</v>
      </c>
      <c r="Q1605" s="1" t="s">
        <v>112</v>
      </c>
      <c r="R1605" s="1" t="s">
        <v>113</v>
      </c>
      <c r="U1605" s="1" t="s">
        <v>114</v>
      </c>
      <c r="W1605" s="1">
        <f t="shared" si="50"/>
        <v>2018</v>
      </c>
      <c r="X1605" s="1">
        <f t="shared" si="51"/>
        <v>10</v>
      </c>
      <c r="Z1605" s="3">
        <v>0</v>
      </c>
    </row>
    <row r="1606" spans="1:26" ht="12.75" customHeight="1" x14ac:dyDescent="0.25">
      <c r="A1606" s="2">
        <v>43377.259998298599</v>
      </c>
      <c r="B1606" s="1" t="s">
        <v>124</v>
      </c>
      <c r="C1606" s="1" t="s">
        <v>125</v>
      </c>
      <c r="D1606" s="1" t="s">
        <v>40</v>
      </c>
      <c r="E1606" s="1" t="s">
        <v>126</v>
      </c>
      <c r="F1606" s="3">
        <v>1</v>
      </c>
      <c r="G1606" s="1" t="s">
        <v>29</v>
      </c>
      <c r="H1606" s="3">
        <v>29.31</v>
      </c>
      <c r="I1606" s="3">
        <v>29.31</v>
      </c>
      <c r="J1606" s="1" t="s">
        <v>42</v>
      </c>
      <c r="L1606" s="1" t="s">
        <v>43</v>
      </c>
      <c r="M1606" s="1" t="s">
        <v>1329</v>
      </c>
      <c r="N1606" s="1" t="s">
        <v>33</v>
      </c>
      <c r="O1606" s="1" t="s">
        <v>321</v>
      </c>
      <c r="P1606" s="1" t="s">
        <v>35</v>
      </c>
      <c r="Q1606" s="1" t="s">
        <v>90</v>
      </c>
      <c r="R1606" s="1" t="s">
        <v>91</v>
      </c>
      <c r="U1606" s="1" t="s">
        <v>69</v>
      </c>
      <c r="W1606" s="1">
        <f t="shared" si="50"/>
        <v>2018</v>
      </c>
      <c r="X1606" s="1">
        <f t="shared" si="51"/>
        <v>10</v>
      </c>
      <c r="Z1606" s="3">
        <v>0</v>
      </c>
    </row>
    <row r="1607" spans="1:26" ht="12.75" customHeight="1" x14ac:dyDescent="0.25">
      <c r="A1607" s="2">
        <v>43377.259998298599</v>
      </c>
      <c r="B1607" s="1" t="s">
        <v>1330</v>
      </c>
      <c r="C1607" s="1" t="s">
        <v>1331</v>
      </c>
      <c r="D1607" s="1" t="s">
        <v>150</v>
      </c>
      <c r="E1607" s="1" t="s">
        <v>1332</v>
      </c>
      <c r="F1607" s="3">
        <v>3</v>
      </c>
      <c r="G1607" s="1" t="s">
        <v>29</v>
      </c>
      <c r="H1607" s="3">
        <v>31.6</v>
      </c>
      <c r="I1607" s="3">
        <v>94.79</v>
      </c>
      <c r="J1607" s="1" t="s">
        <v>42</v>
      </c>
      <c r="L1607" s="1" t="s">
        <v>43</v>
      </c>
      <c r="M1607" s="1" t="s">
        <v>1329</v>
      </c>
      <c r="N1607" s="1" t="s">
        <v>33</v>
      </c>
      <c r="O1607" s="1" t="s">
        <v>321</v>
      </c>
      <c r="P1607" s="1" t="s">
        <v>35</v>
      </c>
      <c r="Q1607" s="1" t="s">
        <v>152</v>
      </c>
      <c r="R1607" s="1" t="s">
        <v>153</v>
      </c>
      <c r="U1607" s="1" t="s">
        <v>577</v>
      </c>
      <c r="W1607" s="1">
        <f t="shared" si="50"/>
        <v>2018</v>
      </c>
      <c r="X1607" s="1">
        <f t="shared" si="51"/>
        <v>10</v>
      </c>
      <c r="Z1607" s="3">
        <v>0</v>
      </c>
    </row>
    <row r="1608" spans="1:26" ht="12.75" customHeight="1" x14ac:dyDescent="0.25">
      <c r="A1608" s="2">
        <v>43377.259998298599</v>
      </c>
      <c r="B1608" s="1" t="s">
        <v>118</v>
      </c>
      <c r="C1608" s="1" t="s">
        <v>119</v>
      </c>
      <c r="D1608" s="1" t="s">
        <v>57</v>
      </c>
      <c r="E1608" s="1" t="s">
        <v>120</v>
      </c>
      <c r="F1608" s="3">
        <v>3</v>
      </c>
      <c r="G1608" s="1" t="s">
        <v>29</v>
      </c>
      <c r="H1608" s="3">
        <v>32.42</v>
      </c>
      <c r="I1608" s="3">
        <v>97.25</v>
      </c>
      <c r="J1608" s="1" t="s">
        <v>42</v>
      </c>
      <c r="L1608" s="1" t="s">
        <v>43</v>
      </c>
      <c r="M1608" s="1" t="s">
        <v>1329</v>
      </c>
      <c r="N1608" s="1" t="s">
        <v>33</v>
      </c>
      <c r="O1608" s="1" t="s">
        <v>321</v>
      </c>
      <c r="P1608" s="1" t="s">
        <v>35</v>
      </c>
      <c r="Q1608" s="1" t="s">
        <v>121</v>
      </c>
      <c r="R1608" s="1" t="s">
        <v>122</v>
      </c>
      <c r="U1608" s="1" t="s">
        <v>123</v>
      </c>
      <c r="W1608" s="1">
        <f t="shared" si="50"/>
        <v>2018</v>
      </c>
      <c r="X1608" s="1">
        <f t="shared" si="51"/>
        <v>10</v>
      </c>
      <c r="Z1608" s="3">
        <v>0</v>
      </c>
    </row>
    <row r="1609" spans="1:26" ht="12.75" customHeight="1" x14ac:dyDescent="0.25">
      <c r="A1609" s="2">
        <v>43377.259998298599</v>
      </c>
      <c r="B1609" s="1" t="s">
        <v>220</v>
      </c>
      <c r="C1609" s="1" t="s">
        <v>221</v>
      </c>
      <c r="D1609" s="1" t="s">
        <v>57</v>
      </c>
      <c r="E1609" s="1" t="s">
        <v>222</v>
      </c>
      <c r="F1609" s="3">
        <v>4</v>
      </c>
      <c r="G1609" s="1" t="s">
        <v>29</v>
      </c>
      <c r="H1609" s="3">
        <v>32.67</v>
      </c>
      <c r="I1609" s="3">
        <v>130.66999999999999</v>
      </c>
      <c r="J1609" s="1" t="s">
        <v>42</v>
      </c>
      <c r="L1609" s="1" t="s">
        <v>43</v>
      </c>
      <c r="M1609" s="1" t="s">
        <v>1329</v>
      </c>
      <c r="N1609" s="1" t="s">
        <v>33</v>
      </c>
      <c r="O1609" s="1" t="s">
        <v>321</v>
      </c>
      <c r="P1609" s="1" t="s">
        <v>35</v>
      </c>
      <c r="Q1609" s="1" t="s">
        <v>59</v>
      </c>
      <c r="R1609" s="1" t="s">
        <v>60</v>
      </c>
      <c r="U1609" s="1" t="s">
        <v>61</v>
      </c>
      <c r="W1609" s="1">
        <f t="shared" si="50"/>
        <v>2018</v>
      </c>
      <c r="X1609" s="1">
        <f t="shared" si="51"/>
        <v>10</v>
      </c>
      <c r="Z1609" s="3">
        <v>0</v>
      </c>
    </row>
    <row r="1610" spans="1:26" ht="12.75" customHeight="1" x14ac:dyDescent="0.25">
      <c r="A1610" s="2">
        <v>43377.259998298599</v>
      </c>
      <c r="B1610" s="1" t="s">
        <v>448</v>
      </c>
      <c r="C1610" s="1" t="s">
        <v>449</v>
      </c>
      <c r="D1610" s="1" t="s">
        <v>57</v>
      </c>
      <c r="E1610" s="1" t="s">
        <v>450</v>
      </c>
      <c r="F1610" s="3">
        <v>5</v>
      </c>
      <c r="G1610" s="1" t="s">
        <v>29</v>
      </c>
      <c r="H1610" s="3">
        <v>36.299999999999997</v>
      </c>
      <c r="I1610" s="3">
        <v>181.5</v>
      </c>
      <c r="J1610" s="1" t="s">
        <v>42</v>
      </c>
      <c r="L1610" s="1" t="s">
        <v>43</v>
      </c>
      <c r="M1610" s="1" t="s">
        <v>1329</v>
      </c>
      <c r="N1610" s="1" t="s">
        <v>33</v>
      </c>
      <c r="O1610" s="1" t="s">
        <v>321</v>
      </c>
      <c r="P1610" s="1" t="s">
        <v>35</v>
      </c>
      <c r="Q1610" s="1" t="s">
        <v>59</v>
      </c>
      <c r="R1610" s="1" t="s">
        <v>60</v>
      </c>
      <c r="U1610" s="1" t="s">
        <v>61</v>
      </c>
      <c r="W1610" s="1">
        <f t="shared" si="50"/>
        <v>2018</v>
      </c>
      <c r="X1610" s="1">
        <f t="shared" si="51"/>
        <v>10</v>
      </c>
      <c r="Z1610" s="3">
        <v>0</v>
      </c>
    </row>
    <row r="1611" spans="1:26" ht="12.75" customHeight="1" x14ac:dyDescent="0.25">
      <c r="A1611" s="2">
        <v>43377.259998298599</v>
      </c>
      <c r="B1611" s="1" t="s">
        <v>274</v>
      </c>
      <c r="C1611" s="1" t="s">
        <v>275</v>
      </c>
      <c r="D1611" s="1" t="s">
        <v>57</v>
      </c>
      <c r="E1611" s="1" t="s">
        <v>276</v>
      </c>
      <c r="F1611" s="3">
        <v>1</v>
      </c>
      <c r="G1611" s="1" t="s">
        <v>29</v>
      </c>
      <c r="H1611" s="3">
        <v>37.51</v>
      </c>
      <c r="I1611" s="3">
        <v>37.51</v>
      </c>
      <c r="J1611" s="1" t="s">
        <v>42</v>
      </c>
      <c r="L1611" s="1" t="s">
        <v>43</v>
      </c>
      <c r="M1611" s="1" t="s">
        <v>1329</v>
      </c>
      <c r="N1611" s="1" t="s">
        <v>33</v>
      </c>
      <c r="O1611" s="1" t="s">
        <v>321</v>
      </c>
      <c r="P1611" s="1" t="s">
        <v>35</v>
      </c>
      <c r="Q1611" s="1" t="s">
        <v>59</v>
      </c>
      <c r="R1611" s="1" t="s">
        <v>60</v>
      </c>
      <c r="U1611" s="1" t="s">
        <v>61</v>
      </c>
      <c r="W1611" s="1">
        <f t="shared" si="50"/>
        <v>2018</v>
      </c>
      <c r="X1611" s="1">
        <f t="shared" si="51"/>
        <v>10</v>
      </c>
      <c r="Z1611" s="3">
        <v>0</v>
      </c>
    </row>
    <row r="1612" spans="1:26" ht="12.75" customHeight="1" x14ac:dyDescent="0.25">
      <c r="A1612" s="2">
        <v>43377.259998298599</v>
      </c>
      <c r="B1612" s="1" t="s">
        <v>144</v>
      </c>
      <c r="C1612" s="1" t="s">
        <v>145</v>
      </c>
      <c r="D1612" s="1" t="s">
        <v>40</v>
      </c>
      <c r="E1612" s="1" t="s">
        <v>146</v>
      </c>
      <c r="F1612" s="3">
        <v>2</v>
      </c>
      <c r="G1612" s="1" t="s">
        <v>29</v>
      </c>
      <c r="H1612" s="3">
        <v>50.82</v>
      </c>
      <c r="I1612" s="3">
        <v>101.64</v>
      </c>
      <c r="J1612" s="1" t="s">
        <v>42</v>
      </c>
      <c r="L1612" s="1" t="s">
        <v>43</v>
      </c>
      <c r="M1612" s="1" t="s">
        <v>1329</v>
      </c>
      <c r="N1612" s="1" t="s">
        <v>33</v>
      </c>
      <c r="O1612" s="1" t="s">
        <v>321</v>
      </c>
      <c r="P1612" s="1" t="s">
        <v>35</v>
      </c>
      <c r="Q1612" s="1" t="s">
        <v>147</v>
      </c>
      <c r="R1612" s="1" t="s">
        <v>148</v>
      </c>
      <c r="U1612" s="1" t="s">
        <v>139</v>
      </c>
      <c r="W1612" s="1">
        <f t="shared" si="50"/>
        <v>2018</v>
      </c>
      <c r="X1612" s="1">
        <f t="shared" si="51"/>
        <v>10</v>
      </c>
      <c r="Z1612" s="3">
        <v>0</v>
      </c>
    </row>
    <row r="1613" spans="1:26" ht="12.75" customHeight="1" x14ac:dyDescent="0.25">
      <c r="A1613" s="2">
        <v>43377.259998298599</v>
      </c>
      <c r="C1613" s="1" t="s">
        <v>349</v>
      </c>
      <c r="D1613" s="1" t="s">
        <v>27</v>
      </c>
      <c r="E1613" s="1" t="s">
        <v>350</v>
      </c>
      <c r="F1613" s="3">
        <v>1</v>
      </c>
      <c r="G1613" s="1" t="s">
        <v>29</v>
      </c>
      <c r="H1613" s="3">
        <v>54.45</v>
      </c>
      <c r="I1613" s="3">
        <v>54.45</v>
      </c>
      <c r="J1613" s="1" t="s">
        <v>42</v>
      </c>
      <c r="L1613" s="1" t="s">
        <v>43</v>
      </c>
      <c r="M1613" s="1" t="s">
        <v>1329</v>
      </c>
      <c r="N1613" s="1" t="s">
        <v>33</v>
      </c>
      <c r="O1613" s="1" t="s">
        <v>321</v>
      </c>
      <c r="P1613" s="1" t="s">
        <v>35</v>
      </c>
      <c r="Q1613" s="1" t="s">
        <v>52</v>
      </c>
      <c r="R1613" s="1" t="s">
        <v>53</v>
      </c>
      <c r="U1613" s="1" t="s">
        <v>54</v>
      </c>
      <c r="W1613" s="1">
        <f t="shared" si="50"/>
        <v>2018</v>
      </c>
      <c r="X1613" s="1">
        <f t="shared" si="51"/>
        <v>10</v>
      </c>
      <c r="Z1613" s="3">
        <v>0</v>
      </c>
    </row>
    <row r="1614" spans="1:26" ht="12.75" customHeight="1" x14ac:dyDescent="0.25">
      <c r="A1614" s="2">
        <v>43377.259998298599</v>
      </c>
      <c r="B1614" s="1" t="s">
        <v>155</v>
      </c>
      <c r="C1614" s="1" t="s">
        <v>156</v>
      </c>
      <c r="D1614" s="1" t="s">
        <v>57</v>
      </c>
      <c r="E1614" s="1" t="s">
        <v>157</v>
      </c>
      <c r="F1614" s="3">
        <v>1</v>
      </c>
      <c r="G1614" s="1" t="s">
        <v>29</v>
      </c>
      <c r="H1614" s="3">
        <v>54.45</v>
      </c>
      <c r="I1614" s="3">
        <v>54.45</v>
      </c>
      <c r="J1614" s="1" t="s">
        <v>42</v>
      </c>
      <c r="L1614" s="1" t="s">
        <v>43</v>
      </c>
      <c r="M1614" s="1" t="s">
        <v>1329</v>
      </c>
      <c r="N1614" s="1" t="s">
        <v>33</v>
      </c>
      <c r="O1614" s="1" t="s">
        <v>321</v>
      </c>
      <c r="P1614" s="1" t="s">
        <v>35</v>
      </c>
      <c r="Q1614" s="1" t="s">
        <v>59</v>
      </c>
      <c r="R1614" s="1" t="s">
        <v>60</v>
      </c>
      <c r="U1614" s="1" t="s">
        <v>61</v>
      </c>
      <c r="W1614" s="1">
        <f t="shared" si="50"/>
        <v>2018</v>
      </c>
      <c r="X1614" s="1">
        <f t="shared" si="51"/>
        <v>10</v>
      </c>
      <c r="Z1614" s="3">
        <v>0</v>
      </c>
    </row>
    <row r="1615" spans="1:26" ht="12.75" customHeight="1" x14ac:dyDescent="0.25">
      <c r="A1615" s="2">
        <v>43377.259998298599</v>
      </c>
      <c r="C1615" s="1" t="s">
        <v>158</v>
      </c>
      <c r="D1615" s="1" t="s">
        <v>27</v>
      </c>
      <c r="E1615" s="1" t="s">
        <v>159</v>
      </c>
      <c r="F1615" s="3">
        <v>1</v>
      </c>
      <c r="G1615" s="1" t="s">
        <v>105</v>
      </c>
      <c r="H1615" s="3">
        <v>57.71</v>
      </c>
      <c r="I1615" s="3">
        <v>57.71</v>
      </c>
      <c r="J1615" s="1" t="s">
        <v>42</v>
      </c>
      <c r="L1615" s="1" t="s">
        <v>43</v>
      </c>
      <c r="M1615" s="1" t="s">
        <v>1329</v>
      </c>
      <c r="N1615" s="1" t="s">
        <v>33</v>
      </c>
      <c r="O1615" s="1" t="s">
        <v>321</v>
      </c>
      <c r="P1615" s="1" t="s">
        <v>35</v>
      </c>
      <c r="Q1615" s="1" t="s">
        <v>112</v>
      </c>
      <c r="R1615" s="1" t="s">
        <v>113</v>
      </c>
      <c r="U1615" s="1" t="s">
        <v>160</v>
      </c>
      <c r="W1615" s="1">
        <f t="shared" si="50"/>
        <v>2018</v>
      </c>
      <c r="X1615" s="1">
        <f t="shared" si="51"/>
        <v>10</v>
      </c>
      <c r="Z1615" s="3">
        <v>0</v>
      </c>
    </row>
    <row r="1616" spans="1:26" ht="12.75" customHeight="1" x14ac:dyDescent="0.25">
      <c r="A1616" s="2">
        <v>43377.259998298599</v>
      </c>
      <c r="B1616" s="1" t="s">
        <v>560</v>
      </c>
      <c r="C1616" s="1" t="s">
        <v>561</v>
      </c>
      <c r="D1616" s="1" t="s">
        <v>57</v>
      </c>
      <c r="E1616" s="1" t="s">
        <v>562</v>
      </c>
      <c r="F1616" s="3">
        <v>1</v>
      </c>
      <c r="G1616" s="1" t="s">
        <v>29</v>
      </c>
      <c r="H1616" s="3">
        <v>59.13</v>
      </c>
      <c r="I1616" s="3">
        <v>59.13</v>
      </c>
      <c r="J1616" s="1" t="s">
        <v>42</v>
      </c>
      <c r="L1616" s="1" t="s">
        <v>43</v>
      </c>
      <c r="M1616" s="1" t="s">
        <v>1329</v>
      </c>
      <c r="N1616" s="1" t="s">
        <v>33</v>
      </c>
      <c r="O1616" s="1" t="s">
        <v>321</v>
      </c>
      <c r="P1616" s="1" t="s">
        <v>35</v>
      </c>
      <c r="Q1616" s="1" t="s">
        <v>59</v>
      </c>
      <c r="R1616" s="1" t="s">
        <v>60</v>
      </c>
      <c r="U1616" s="1" t="s">
        <v>61</v>
      </c>
      <c r="W1616" s="1">
        <f t="shared" si="50"/>
        <v>2018</v>
      </c>
      <c r="X1616" s="1">
        <f t="shared" si="51"/>
        <v>10</v>
      </c>
      <c r="Z1616" s="3">
        <v>0</v>
      </c>
    </row>
    <row r="1617" spans="1:26" ht="12.75" customHeight="1" x14ac:dyDescent="0.25">
      <c r="A1617" s="2">
        <v>43377.259998298599</v>
      </c>
      <c r="C1617" s="1" t="s">
        <v>285</v>
      </c>
      <c r="D1617" s="1" t="s">
        <v>40</v>
      </c>
      <c r="E1617" s="1" t="s">
        <v>286</v>
      </c>
      <c r="F1617" s="3">
        <v>7</v>
      </c>
      <c r="G1617" s="1" t="s">
        <v>105</v>
      </c>
      <c r="H1617" s="3">
        <v>60.5</v>
      </c>
      <c r="I1617" s="3">
        <v>423.5</v>
      </c>
      <c r="J1617" s="1" t="s">
        <v>42</v>
      </c>
      <c r="L1617" s="1" t="s">
        <v>43</v>
      </c>
      <c r="M1617" s="1" t="s">
        <v>1329</v>
      </c>
      <c r="N1617" s="1" t="s">
        <v>33</v>
      </c>
      <c r="O1617" s="1" t="s">
        <v>321</v>
      </c>
      <c r="P1617" s="1" t="s">
        <v>35</v>
      </c>
      <c r="Q1617" s="1" t="s">
        <v>181</v>
      </c>
      <c r="R1617" s="1" t="s">
        <v>182</v>
      </c>
      <c r="U1617" s="1" t="s">
        <v>288</v>
      </c>
      <c r="W1617" s="1">
        <f t="shared" si="50"/>
        <v>2018</v>
      </c>
      <c r="X1617" s="1">
        <f t="shared" si="51"/>
        <v>10</v>
      </c>
      <c r="Z1617" s="3">
        <v>0</v>
      </c>
    </row>
    <row r="1618" spans="1:26" ht="12.75" customHeight="1" x14ac:dyDescent="0.25">
      <c r="A1618" s="2">
        <v>43377.259998298599</v>
      </c>
      <c r="B1618" s="1" t="s">
        <v>667</v>
      </c>
      <c r="C1618" s="1" t="s">
        <v>668</v>
      </c>
      <c r="D1618" s="1" t="s">
        <v>40</v>
      </c>
      <c r="E1618" s="1" t="s">
        <v>669</v>
      </c>
      <c r="F1618" s="3">
        <v>1</v>
      </c>
      <c r="G1618" s="1" t="s">
        <v>29</v>
      </c>
      <c r="H1618" s="3">
        <v>71.400000000000006</v>
      </c>
      <c r="I1618" s="3">
        <v>71.400000000000006</v>
      </c>
      <c r="J1618" s="1" t="s">
        <v>42</v>
      </c>
      <c r="L1618" s="1" t="s">
        <v>43</v>
      </c>
      <c r="M1618" s="1" t="s">
        <v>1329</v>
      </c>
      <c r="N1618" s="1" t="s">
        <v>33</v>
      </c>
      <c r="O1618" s="1" t="s">
        <v>321</v>
      </c>
      <c r="P1618" s="1" t="s">
        <v>35</v>
      </c>
      <c r="Q1618" s="1" t="s">
        <v>79</v>
      </c>
      <c r="R1618" s="1" t="s">
        <v>80</v>
      </c>
      <c r="U1618" s="1" t="s">
        <v>670</v>
      </c>
      <c r="W1618" s="1">
        <f t="shared" si="50"/>
        <v>2018</v>
      </c>
      <c r="X1618" s="1">
        <f t="shared" si="51"/>
        <v>10</v>
      </c>
      <c r="Z1618" s="3">
        <v>0</v>
      </c>
    </row>
    <row r="1619" spans="1:26" ht="12.75" customHeight="1" x14ac:dyDescent="0.25">
      <c r="A1619" s="2">
        <v>43377.259998298599</v>
      </c>
      <c r="C1619" s="1" t="s">
        <v>165</v>
      </c>
      <c r="D1619" s="1" t="s">
        <v>27</v>
      </c>
      <c r="E1619" s="1" t="s">
        <v>166</v>
      </c>
      <c r="F1619" s="3">
        <v>2</v>
      </c>
      <c r="G1619" s="1" t="s">
        <v>29</v>
      </c>
      <c r="H1619" s="3">
        <v>78</v>
      </c>
      <c r="I1619" s="3">
        <v>156</v>
      </c>
      <c r="J1619" s="1" t="s">
        <v>42</v>
      </c>
      <c r="L1619" s="1" t="s">
        <v>43</v>
      </c>
      <c r="M1619" s="1" t="s">
        <v>1329</v>
      </c>
      <c r="N1619" s="1" t="s">
        <v>33</v>
      </c>
      <c r="O1619" s="1" t="s">
        <v>321</v>
      </c>
      <c r="P1619" s="1" t="s">
        <v>35</v>
      </c>
      <c r="Q1619" s="1" t="s">
        <v>112</v>
      </c>
      <c r="R1619" s="1" t="s">
        <v>113</v>
      </c>
      <c r="U1619" s="1" t="s">
        <v>167</v>
      </c>
      <c r="W1619" s="1">
        <f t="shared" si="50"/>
        <v>2018</v>
      </c>
      <c r="X1619" s="1">
        <f t="shared" si="51"/>
        <v>10</v>
      </c>
      <c r="Z1619" s="3">
        <v>0</v>
      </c>
    </row>
    <row r="1620" spans="1:26" ht="12.75" customHeight="1" x14ac:dyDescent="0.25">
      <c r="A1620" s="2">
        <v>43377.259998298599</v>
      </c>
      <c r="B1620" s="1" t="s">
        <v>1333</v>
      </c>
      <c r="C1620" s="1" t="s">
        <v>1334</v>
      </c>
      <c r="D1620" s="1" t="s">
        <v>27</v>
      </c>
      <c r="E1620" s="1" t="s">
        <v>1335</v>
      </c>
      <c r="F1620" s="3">
        <v>1</v>
      </c>
      <c r="G1620" s="1" t="s">
        <v>29</v>
      </c>
      <c r="H1620" s="3">
        <v>79.2</v>
      </c>
      <c r="I1620" s="3">
        <v>79.2</v>
      </c>
      <c r="J1620" s="1" t="s">
        <v>42</v>
      </c>
      <c r="L1620" s="1" t="s">
        <v>43</v>
      </c>
      <c r="M1620" s="1" t="s">
        <v>1329</v>
      </c>
      <c r="N1620" s="1" t="s">
        <v>33</v>
      </c>
      <c r="O1620" s="1" t="s">
        <v>321</v>
      </c>
      <c r="P1620" s="1" t="s">
        <v>35</v>
      </c>
      <c r="Q1620" s="1" t="s">
        <v>52</v>
      </c>
      <c r="R1620" s="1" t="s">
        <v>53</v>
      </c>
      <c r="U1620" s="1" t="s">
        <v>1336</v>
      </c>
      <c r="W1620" s="1">
        <f t="shared" si="50"/>
        <v>2018</v>
      </c>
      <c r="X1620" s="1">
        <f t="shared" si="51"/>
        <v>10</v>
      </c>
      <c r="Z1620" s="3">
        <v>0</v>
      </c>
    </row>
    <row r="1621" spans="1:26" ht="12.75" customHeight="1" x14ac:dyDescent="0.25">
      <c r="A1621" s="2">
        <v>43377.259998298599</v>
      </c>
      <c r="B1621" s="1" t="s">
        <v>372</v>
      </c>
      <c r="C1621" s="1" t="s">
        <v>373</v>
      </c>
      <c r="D1621" s="1" t="s">
        <v>40</v>
      </c>
      <c r="E1621" s="1" t="s">
        <v>374</v>
      </c>
      <c r="F1621" s="3">
        <v>1</v>
      </c>
      <c r="G1621" s="1" t="s">
        <v>105</v>
      </c>
      <c r="H1621" s="3">
        <v>106.48</v>
      </c>
      <c r="I1621" s="3">
        <v>106.48</v>
      </c>
      <c r="J1621" s="1" t="s">
        <v>42</v>
      </c>
      <c r="L1621" s="1" t="s">
        <v>43</v>
      </c>
      <c r="M1621" s="1" t="s">
        <v>1329</v>
      </c>
      <c r="N1621" s="1" t="s">
        <v>33</v>
      </c>
      <c r="O1621" s="1" t="s">
        <v>321</v>
      </c>
      <c r="P1621" s="1" t="s">
        <v>35</v>
      </c>
      <c r="Q1621" s="1" t="s">
        <v>282</v>
      </c>
      <c r="R1621" s="1" t="s">
        <v>283</v>
      </c>
      <c r="U1621" s="1" t="s">
        <v>69</v>
      </c>
      <c r="W1621" s="1">
        <f t="shared" si="50"/>
        <v>2018</v>
      </c>
      <c r="X1621" s="1">
        <f t="shared" si="51"/>
        <v>10</v>
      </c>
      <c r="Z1621" s="3">
        <v>0</v>
      </c>
    </row>
    <row r="1622" spans="1:26" ht="12.75" customHeight="1" x14ac:dyDescent="0.25">
      <c r="A1622" s="2">
        <v>43377.259998298599</v>
      </c>
      <c r="B1622" s="1" t="s">
        <v>178</v>
      </c>
      <c r="C1622" s="1" t="s">
        <v>179</v>
      </c>
      <c r="D1622" s="1" t="s">
        <v>40</v>
      </c>
      <c r="E1622" s="1" t="s">
        <v>180</v>
      </c>
      <c r="F1622" s="3">
        <v>1</v>
      </c>
      <c r="G1622" s="1" t="s">
        <v>29</v>
      </c>
      <c r="H1622" s="3">
        <v>121</v>
      </c>
      <c r="I1622" s="3">
        <v>121</v>
      </c>
      <c r="J1622" s="1" t="s">
        <v>42</v>
      </c>
      <c r="L1622" s="1" t="s">
        <v>43</v>
      </c>
      <c r="M1622" s="1" t="s">
        <v>1329</v>
      </c>
      <c r="N1622" s="1" t="s">
        <v>33</v>
      </c>
      <c r="O1622" s="1" t="s">
        <v>321</v>
      </c>
      <c r="P1622" s="1" t="s">
        <v>35</v>
      </c>
      <c r="Q1622" s="1" t="s">
        <v>181</v>
      </c>
      <c r="R1622" s="1" t="s">
        <v>182</v>
      </c>
      <c r="U1622" s="1" t="s">
        <v>183</v>
      </c>
      <c r="W1622" s="1">
        <f t="shared" si="50"/>
        <v>2018</v>
      </c>
      <c r="X1622" s="1">
        <f t="shared" si="51"/>
        <v>10</v>
      </c>
      <c r="Z1622" s="3">
        <v>0</v>
      </c>
    </row>
    <row r="1623" spans="1:26" ht="12.75" customHeight="1" x14ac:dyDescent="0.25">
      <c r="A1623" s="2">
        <v>43377.259998298599</v>
      </c>
      <c r="B1623" s="1" t="s">
        <v>452</v>
      </c>
      <c r="C1623" s="1" t="s">
        <v>453</v>
      </c>
      <c r="D1623" s="1" t="s">
        <v>57</v>
      </c>
      <c r="E1623" s="1" t="s">
        <v>454</v>
      </c>
      <c r="F1623" s="3">
        <v>2</v>
      </c>
      <c r="G1623" s="1" t="s">
        <v>29</v>
      </c>
      <c r="H1623" s="3">
        <v>151.25</v>
      </c>
      <c r="I1623" s="3">
        <v>302.5</v>
      </c>
      <c r="J1623" s="1" t="s">
        <v>42</v>
      </c>
      <c r="L1623" s="1" t="s">
        <v>43</v>
      </c>
      <c r="M1623" s="1" t="s">
        <v>1329</v>
      </c>
      <c r="N1623" s="1" t="s">
        <v>33</v>
      </c>
      <c r="O1623" s="1" t="s">
        <v>321</v>
      </c>
      <c r="P1623" s="1" t="s">
        <v>35</v>
      </c>
      <c r="Q1623" s="1" t="s">
        <v>59</v>
      </c>
      <c r="R1623" s="1" t="s">
        <v>60</v>
      </c>
      <c r="U1623" s="1" t="s">
        <v>61</v>
      </c>
      <c r="W1623" s="1">
        <f t="shared" si="50"/>
        <v>2018</v>
      </c>
      <c r="X1623" s="1">
        <f t="shared" si="51"/>
        <v>10</v>
      </c>
      <c r="Z1623" s="3">
        <v>0</v>
      </c>
    </row>
    <row r="1624" spans="1:26" ht="12.75" customHeight="1" x14ac:dyDescent="0.25">
      <c r="A1624" s="2">
        <v>43377.259998298599</v>
      </c>
      <c r="C1624" s="1" t="s">
        <v>596</v>
      </c>
      <c r="D1624" s="1" t="s">
        <v>27</v>
      </c>
      <c r="E1624" s="1" t="s">
        <v>597</v>
      </c>
      <c r="F1624" s="3">
        <v>2</v>
      </c>
      <c r="G1624" s="1" t="s">
        <v>29</v>
      </c>
      <c r="H1624" s="3">
        <v>153.66999999999999</v>
      </c>
      <c r="I1624" s="3">
        <v>307.33999999999997</v>
      </c>
      <c r="J1624" s="1" t="s">
        <v>42</v>
      </c>
      <c r="L1624" s="1" t="s">
        <v>43</v>
      </c>
      <c r="M1624" s="1" t="s">
        <v>1329</v>
      </c>
      <c r="N1624" s="1" t="s">
        <v>33</v>
      </c>
      <c r="O1624" s="1" t="s">
        <v>321</v>
      </c>
      <c r="P1624" s="1" t="s">
        <v>35</v>
      </c>
      <c r="Q1624" s="1" t="s">
        <v>52</v>
      </c>
      <c r="R1624" s="1" t="s">
        <v>53</v>
      </c>
      <c r="U1624" s="1" t="s">
        <v>54</v>
      </c>
      <c r="W1624" s="1">
        <f t="shared" si="50"/>
        <v>2018</v>
      </c>
      <c r="X1624" s="1">
        <f t="shared" si="51"/>
        <v>10</v>
      </c>
      <c r="Z1624" s="3">
        <v>0</v>
      </c>
    </row>
    <row r="1625" spans="1:26" ht="12.75" customHeight="1" x14ac:dyDescent="0.25">
      <c r="A1625" s="2">
        <v>43377.259998298599</v>
      </c>
      <c r="C1625" s="1" t="s">
        <v>184</v>
      </c>
      <c r="D1625" s="1" t="s">
        <v>27</v>
      </c>
      <c r="E1625" s="1" t="s">
        <v>185</v>
      </c>
      <c r="F1625" s="3">
        <v>3</v>
      </c>
      <c r="G1625" s="1" t="s">
        <v>29</v>
      </c>
      <c r="H1625" s="3">
        <v>172.79</v>
      </c>
      <c r="I1625" s="3">
        <v>518.37</v>
      </c>
      <c r="J1625" s="1" t="s">
        <v>42</v>
      </c>
      <c r="L1625" s="1" t="s">
        <v>43</v>
      </c>
      <c r="M1625" s="1" t="s">
        <v>1329</v>
      </c>
      <c r="N1625" s="1" t="s">
        <v>33</v>
      </c>
      <c r="O1625" s="1" t="s">
        <v>321</v>
      </c>
      <c r="P1625" s="1" t="s">
        <v>35</v>
      </c>
      <c r="Q1625" s="1" t="s">
        <v>112</v>
      </c>
      <c r="R1625" s="1" t="s">
        <v>113</v>
      </c>
      <c r="U1625" s="1" t="s">
        <v>114</v>
      </c>
      <c r="W1625" s="1">
        <f t="shared" si="50"/>
        <v>2018</v>
      </c>
      <c r="X1625" s="1">
        <f t="shared" si="51"/>
        <v>10</v>
      </c>
      <c r="Z1625" s="3">
        <v>0</v>
      </c>
    </row>
    <row r="1626" spans="1:26" ht="12.75" customHeight="1" x14ac:dyDescent="0.25">
      <c r="A1626" s="2">
        <v>43377.259998298599</v>
      </c>
      <c r="C1626" s="1" t="s">
        <v>1076</v>
      </c>
      <c r="D1626" s="1" t="s">
        <v>27</v>
      </c>
      <c r="E1626" s="1" t="s">
        <v>1077</v>
      </c>
      <c r="F1626" s="3">
        <v>1</v>
      </c>
      <c r="G1626" s="1" t="s">
        <v>29</v>
      </c>
      <c r="H1626" s="3">
        <v>217.8</v>
      </c>
      <c r="I1626" s="3">
        <v>217.8</v>
      </c>
      <c r="J1626" s="1" t="s">
        <v>42</v>
      </c>
      <c r="L1626" s="1" t="s">
        <v>43</v>
      </c>
      <c r="M1626" s="1" t="s">
        <v>1329</v>
      </c>
      <c r="N1626" s="1" t="s">
        <v>33</v>
      </c>
      <c r="O1626" s="1" t="s">
        <v>321</v>
      </c>
      <c r="P1626" s="1" t="s">
        <v>35</v>
      </c>
      <c r="Q1626" s="1" t="s">
        <v>142</v>
      </c>
      <c r="R1626" s="1" t="s">
        <v>143</v>
      </c>
      <c r="U1626" s="1" t="s">
        <v>54</v>
      </c>
      <c r="W1626" s="1">
        <f t="shared" ref="W1626:W1689" si="52">YEAR(A1626)</f>
        <v>2018</v>
      </c>
      <c r="X1626" s="1">
        <f t="shared" ref="X1626:X1689" si="53">MONTH(A1626)</f>
        <v>10</v>
      </c>
      <c r="Z1626" s="3">
        <v>0</v>
      </c>
    </row>
    <row r="1627" spans="1:26" ht="12.75" customHeight="1" x14ac:dyDescent="0.25">
      <c r="A1627" s="2">
        <v>43377.259998298599</v>
      </c>
      <c r="C1627" s="1" t="s">
        <v>581</v>
      </c>
      <c r="D1627" s="1" t="s">
        <v>40</v>
      </c>
      <c r="E1627" s="1" t="s">
        <v>582</v>
      </c>
      <c r="F1627" s="3">
        <v>1</v>
      </c>
      <c r="G1627" s="1" t="s">
        <v>29</v>
      </c>
      <c r="H1627" s="3">
        <v>325.27999999999997</v>
      </c>
      <c r="I1627" s="3">
        <v>325.27999999999997</v>
      </c>
      <c r="J1627" s="1" t="s">
        <v>42</v>
      </c>
      <c r="L1627" s="1" t="s">
        <v>43</v>
      </c>
      <c r="M1627" s="1" t="s">
        <v>1329</v>
      </c>
      <c r="N1627" s="1" t="s">
        <v>33</v>
      </c>
      <c r="O1627" s="1" t="s">
        <v>321</v>
      </c>
      <c r="P1627" s="1" t="s">
        <v>35</v>
      </c>
      <c r="Q1627" s="1" t="s">
        <v>181</v>
      </c>
      <c r="R1627" s="1" t="s">
        <v>182</v>
      </c>
      <c r="U1627" s="1" t="s">
        <v>583</v>
      </c>
      <c r="W1627" s="1">
        <f t="shared" si="52"/>
        <v>2018</v>
      </c>
      <c r="X1627" s="1">
        <f t="shared" si="53"/>
        <v>10</v>
      </c>
      <c r="Z1627" s="3">
        <v>0</v>
      </c>
    </row>
    <row r="1628" spans="1:26" ht="12.75" customHeight="1" x14ac:dyDescent="0.25">
      <c r="A1628" s="2">
        <v>43377.259998298599</v>
      </c>
      <c r="B1628" s="1" t="s">
        <v>232</v>
      </c>
      <c r="C1628" s="1" t="s">
        <v>233</v>
      </c>
      <c r="D1628" s="1" t="s">
        <v>27</v>
      </c>
      <c r="E1628" s="1" t="s">
        <v>234</v>
      </c>
      <c r="F1628" s="3">
        <v>1</v>
      </c>
      <c r="G1628" s="1" t="s">
        <v>105</v>
      </c>
      <c r="H1628" s="3">
        <v>326.70999999999998</v>
      </c>
      <c r="I1628" s="3">
        <v>326.70999999999998</v>
      </c>
      <c r="J1628" s="1" t="s">
        <v>42</v>
      </c>
      <c r="L1628" s="1" t="s">
        <v>43</v>
      </c>
      <c r="M1628" s="1" t="s">
        <v>1329</v>
      </c>
      <c r="N1628" s="1" t="s">
        <v>33</v>
      </c>
      <c r="O1628" s="1" t="s">
        <v>321</v>
      </c>
      <c r="P1628" s="1" t="s">
        <v>35</v>
      </c>
      <c r="Q1628" s="1" t="s">
        <v>112</v>
      </c>
      <c r="R1628" s="1" t="s">
        <v>113</v>
      </c>
      <c r="U1628" s="1" t="s">
        <v>164</v>
      </c>
      <c r="W1628" s="1">
        <f t="shared" si="52"/>
        <v>2018</v>
      </c>
      <c r="X1628" s="1">
        <f t="shared" si="53"/>
        <v>10</v>
      </c>
      <c r="Z1628" s="3">
        <v>0</v>
      </c>
    </row>
    <row r="1629" spans="1:26" ht="12.75" customHeight="1" x14ac:dyDescent="0.25">
      <c r="A1629" s="2">
        <v>43377.259998298599</v>
      </c>
      <c r="B1629" s="1" t="s">
        <v>190</v>
      </c>
      <c r="C1629" s="1" t="s">
        <v>191</v>
      </c>
      <c r="D1629" s="1" t="s">
        <v>27</v>
      </c>
      <c r="E1629" s="1" t="s">
        <v>192</v>
      </c>
      <c r="F1629" s="3">
        <v>1</v>
      </c>
      <c r="G1629" s="1" t="s">
        <v>29</v>
      </c>
      <c r="H1629" s="3">
        <v>716.32</v>
      </c>
      <c r="I1629" s="3">
        <v>716.32</v>
      </c>
      <c r="J1629" s="1" t="s">
        <v>42</v>
      </c>
      <c r="L1629" s="1" t="s">
        <v>43</v>
      </c>
      <c r="M1629" s="1" t="s">
        <v>1329</v>
      </c>
      <c r="N1629" s="1" t="s">
        <v>33</v>
      </c>
      <c r="O1629" s="1" t="s">
        <v>321</v>
      </c>
      <c r="P1629" s="1" t="s">
        <v>35</v>
      </c>
      <c r="Q1629" s="1" t="s">
        <v>36</v>
      </c>
      <c r="R1629" s="1" t="s">
        <v>37</v>
      </c>
      <c r="U1629" s="1" t="s">
        <v>193</v>
      </c>
      <c r="W1629" s="1">
        <f t="shared" si="52"/>
        <v>2018</v>
      </c>
      <c r="X1629" s="1">
        <f t="shared" si="53"/>
        <v>10</v>
      </c>
      <c r="Z1629" s="3">
        <v>0</v>
      </c>
    </row>
    <row r="1630" spans="1:26" ht="12.75" customHeight="1" x14ac:dyDescent="0.25">
      <c r="A1630" s="2">
        <v>43377.262477928198</v>
      </c>
      <c r="B1630" s="1" t="s">
        <v>197</v>
      </c>
      <c r="C1630" s="1" t="s">
        <v>198</v>
      </c>
      <c r="D1630" s="1" t="s">
        <v>150</v>
      </c>
      <c r="E1630" s="1" t="s">
        <v>199</v>
      </c>
      <c r="F1630" s="3">
        <v>100</v>
      </c>
      <c r="G1630" s="1" t="s">
        <v>29</v>
      </c>
      <c r="H1630" s="3">
        <v>0.23</v>
      </c>
      <c r="I1630" s="3">
        <v>22.73</v>
      </c>
      <c r="J1630" s="1" t="s">
        <v>200</v>
      </c>
      <c r="L1630" s="1" t="s">
        <v>201</v>
      </c>
      <c r="M1630" s="1" t="s">
        <v>1337</v>
      </c>
      <c r="N1630" s="1" t="s">
        <v>33</v>
      </c>
      <c r="O1630" s="1" t="s">
        <v>321</v>
      </c>
      <c r="P1630" s="1" t="s">
        <v>35</v>
      </c>
      <c r="Q1630" s="1" t="s">
        <v>152</v>
      </c>
      <c r="R1630" s="1" t="s">
        <v>153</v>
      </c>
      <c r="U1630" s="1" t="s">
        <v>203</v>
      </c>
      <c r="W1630" s="1">
        <f t="shared" si="52"/>
        <v>2018</v>
      </c>
      <c r="X1630" s="1">
        <f t="shared" si="53"/>
        <v>10</v>
      </c>
      <c r="Z1630" s="3">
        <v>0</v>
      </c>
    </row>
    <row r="1631" spans="1:26" ht="12.75" customHeight="1" x14ac:dyDescent="0.25">
      <c r="A1631" s="2">
        <v>43377.262477928198</v>
      </c>
      <c r="B1631" s="1" t="s">
        <v>47</v>
      </c>
      <c r="C1631" s="1" t="s">
        <v>48</v>
      </c>
      <c r="D1631" s="1" t="s">
        <v>40</v>
      </c>
      <c r="E1631" s="1" t="s">
        <v>49</v>
      </c>
      <c r="F1631" s="3">
        <v>422</v>
      </c>
      <c r="G1631" s="1" t="s">
        <v>29</v>
      </c>
      <c r="H1631" s="3">
        <v>1.05</v>
      </c>
      <c r="I1631" s="3">
        <v>443.67</v>
      </c>
      <c r="J1631" s="1" t="s">
        <v>200</v>
      </c>
      <c r="L1631" s="1" t="s">
        <v>201</v>
      </c>
      <c r="M1631" s="1" t="s">
        <v>1337</v>
      </c>
      <c r="N1631" s="1" t="s">
        <v>33</v>
      </c>
      <c r="O1631" s="1" t="s">
        <v>321</v>
      </c>
      <c r="P1631" s="1" t="s">
        <v>35</v>
      </c>
      <c r="Q1631" s="1" t="s">
        <v>45</v>
      </c>
      <c r="R1631" s="1" t="s">
        <v>46</v>
      </c>
      <c r="W1631" s="1">
        <f t="shared" si="52"/>
        <v>2018</v>
      </c>
      <c r="X1631" s="1">
        <f t="shared" si="53"/>
        <v>10</v>
      </c>
      <c r="Z1631" s="3">
        <v>0</v>
      </c>
    </row>
    <row r="1632" spans="1:26" ht="12.75" customHeight="1" x14ac:dyDescent="0.25">
      <c r="A1632" s="2">
        <v>43377.262477928198</v>
      </c>
      <c r="C1632" s="1" t="s">
        <v>70</v>
      </c>
      <c r="D1632" s="1" t="s">
        <v>71</v>
      </c>
      <c r="E1632" s="1" t="s">
        <v>72</v>
      </c>
      <c r="F1632" s="3">
        <v>200</v>
      </c>
      <c r="G1632" s="1" t="s">
        <v>29</v>
      </c>
      <c r="H1632" s="3">
        <v>2.35</v>
      </c>
      <c r="I1632" s="3">
        <v>469.48</v>
      </c>
      <c r="J1632" s="1" t="s">
        <v>200</v>
      </c>
      <c r="L1632" s="1" t="s">
        <v>201</v>
      </c>
      <c r="M1632" s="1" t="s">
        <v>1337</v>
      </c>
      <c r="N1632" s="1" t="s">
        <v>33</v>
      </c>
      <c r="O1632" s="1" t="s">
        <v>321</v>
      </c>
      <c r="P1632" s="1" t="s">
        <v>35</v>
      </c>
      <c r="Q1632" s="1" t="s">
        <v>73</v>
      </c>
      <c r="R1632" s="1" t="s">
        <v>74</v>
      </c>
      <c r="U1632" s="1" t="s">
        <v>75</v>
      </c>
      <c r="W1632" s="1">
        <f t="shared" si="52"/>
        <v>2018</v>
      </c>
      <c r="X1632" s="1">
        <f t="shared" si="53"/>
        <v>10</v>
      </c>
      <c r="Z1632" s="3">
        <v>0</v>
      </c>
    </row>
    <row r="1633" spans="1:26" ht="12.75" customHeight="1" x14ac:dyDescent="0.25">
      <c r="A1633" s="2">
        <v>43377.262477928198</v>
      </c>
      <c r="C1633" s="1" t="s">
        <v>209</v>
      </c>
      <c r="D1633" s="1" t="s">
        <v>27</v>
      </c>
      <c r="E1633" s="1" t="s">
        <v>210</v>
      </c>
      <c r="F1633" s="3">
        <v>10</v>
      </c>
      <c r="G1633" s="1" t="s">
        <v>105</v>
      </c>
      <c r="H1633" s="3">
        <v>6.29</v>
      </c>
      <c r="I1633" s="3">
        <v>62.92</v>
      </c>
      <c r="J1633" s="1" t="s">
        <v>200</v>
      </c>
      <c r="L1633" s="1" t="s">
        <v>201</v>
      </c>
      <c r="M1633" s="1" t="s">
        <v>1337</v>
      </c>
      <c r="N1633" s="1" t="s">
        <v>33</v>
      </c>
      <c r="O1633" s="1" t="s">
        <v>321</v>
      </c>
      <c r="P1633" s="1" t="s">
        <v>35</v>
      </c>
      <c r="Q1633" s="1" t="s">
        <v>52</v>
      </c>
      <c r="R1633" s="1" t="s">
        <v>53</v>
      </c>
      <c r="U1633" s="1" t="s">
        <v>54</v>
      </c>
      <c r="W1633" s="1">
        <f t="shared" si="52"/>
        <v>2018</v>
      </c>
      <c r="X1633" s="1">
        <f t="shared" si="53"/>
        <v>10</v>
      </c>
      <c r="Z1633" s="3">
        <v>0</v>
      </c>
    </row>
    <row r="1634" spans="1:26" ht="12.75" customHeight="1" x14ac:dyDescent="0.25">
      <c r="A1634" s="2">
        <v>43377.262477928198</v>
      </c>
      <c r="C1634" s="1" t="s">
        <v>211</v>
      </c>
      <c r="D1634" s="1" t="s">
        <v>27</v>
      </c>
      <c r="E1634" s="1" t="s">
        <v>212</v>
      </c>
      <c r="F1634" s="3">
        <v>4</v>
      </c>
      <c r="G1634" s="1" t="s">
        <v>105</v>
      </c>
      <c r="H1634" s="3">
        <v>9.56</v>
      </c>
      <c r="I1634" s="3">
        <v>38.229999999999997</v>
      </c>
      <c r="J1634" s="1" t="s">
        <v>200</v>
      </c>
      <c r="L1634" s="1" t="s">
        <v>201</v>
      </c>
      <c r="M1634" s="1" t="s">
        <v>1337</v>
      </c>
      <c r="N1634" s="1" t="s">
        <v>33</v>
      </c>
      <c r="O1634" s="1" t="s">
        <v>321</v>
      </c>
      <c r="P1634" s="1" t="s">
        <v>35</v>
      </c>
      <c r="Q1634" s="1" t="s">
        <v>112</v>
      </c>
      <c r="R1634" s="1" t="s">
        <v>113</v>
      </c>
      <c r="U1634" s="1" t="s">
        <v>213</v>
      </c>
      <c r="W1634" s="1">
        <f t="shared" si="52"/>
        <v>2018</v>
      </c>
      <c r="X1634" s="1">
        <f t="shared" si="53"/>
        <v>10</v>
      </c>
      <c r="Z1634" s="3">
        <v>0</v>
      </c>
    </row>
    <row r="1635" spans="1:26" ht="12.75" customHeight="1" x14ac:dyDescent="0.25">
      <c r="A1635" s="2">
        <v>43377.262477928198</v>
      </c>
      <c r="C1635" s="1" t="s">
        <v>567</v>
      </c>
      <c r="D1635" s="1" t="s">
        <v>27</v>
      </c>
      <c r="E1635" s="1" t="s">
        <v>568</v>
      </c>
      <c r="F1635" s="3">
        <v>3</v>
      </c>
      <c r="G1635" s="1" t="s">
        <v>105</v>
      </c>
      <c r="H1635" s="3">
        <v>11.5</v>
      </c>
      <c r="I1635" s="3">
        <v>34.5</v>
      </c>
      <c r="J1635" s="1" t="s">
        <v>200</v>
      </c>
      <c r="L1635" s="1" t="s">
        <v>201</v>
      </c>
      <c r="M1635" s="1" t="s">
        <v>1337</v>
      </c>
      <c r="N1635" s="1" t="s">
        <v>33</v>
      </c>
      <c r="O1635" s="1" t="s">
        <v>321</v>
      </c>
      <c r="P1635" s="1" t="s">
        <v>35</v>
      </c>
      <c r="Q1635" s="1" t="s">
        <v>112</v>
      </c>
      <c r="R1635" s="1" t="s">
        <v>113</v>
      </c>
      <c r="U1635" s="1" t="s">
        <v>160</v>
      </c>
      <c r="W1635" s="1">
        <f t="shared" si="52"/>
        <v>2018</v>
      </c>
      <c r="X1635" s="1">
        <f t="shared" si="53"/>
        <v>10</v>
      </c>
      <c r="Z1635" s="3">
        <v>0</v>
      </c>
    </row>
    <row r="1636" spans="1:26" ht="12.75" customHeight="1" x14ac:dyDescent="0.25">
      <c r="A1636" s="2">
        <v>43377.262477928198</v>
      </c>
      <c r="C1636" s="1" t="s">
        <v>1338</v>
      </c>
      <c r="D1636" s="1" t="s">
        <v>27</v>
      </c>
      <c r="E1636" s="1" t="s">
        <v>1339</v>
      </c>
      <c r="F1636" s="3">
        <v>12</v>
      </c>
      <c r="G1636" s="1" t="s">
        <v>29</v>
      </c>
      <c r="H1636" s="3">
        <v>12.1</v>
      </c>
      <c r="I1636" s="3">
        <v>145.19999999999999</v>
      </c>
      <c r="J1636" s="1" t="s">
        <v>200</v>
      </c>
      <c r="L1636" s="1" t="s">
        <v>201</v>
      </c>
      <c r="M1636" s="1" t="s">
        <v>1337</v>
      </c>
      <c r="N1636" s="1" t="s">
        <v>33</v>
      </c>
      <c r="O1636" s="1" t="s">
        <v>321</v>
      </c>
      <c r="P1636" s="1" t="s">
        <v>35</v>
      </c>
      <c r="Q1636" s="1" t="s">
        <v>36</v>
      </c>
      <c r="R1636" s="1" t="s">
        <v>37</v>
      </c>
      <c r="U1636" s="1" t="s">
        <v>54</v>
      </c>
      <c r="W1636" s="1">
        <f t="shared" si="52"/>
        <v>2018</v>
      </c>
      <c r="X1636" s="1">
        <f t="shared" si="53"/>
        <v>10</v>
      </c>
      <c r="Z1636" s="3">
        <v>0</v>
      </c>
    </row>
    <row r="1637" spans="1:26" ht="12.75" customHeight="1" x14ac:dyDescent="0.25">
      <c r="A1637" s="2">
        <v>43377.262477928198</v>
      </c>
      <c r="B1637" s="1" t="s">
        <v>214</v>
      </c>
      <c r="C1637" s="1" t="s">
        <v>215</v>
      </c>
      <c r="D1637" s="1" t="s">
        <v>27</v>
      </c>
      <c r="E1637" s="1" t="s">
        <v>216</v>
      </c>
      <c r="F1637" s="3">
        <v>42</v>
      </c>
      <c r="G1637" s="1" t="s">
        <v>29</v>
      </c>
      <c r="H1637" s="3">
        <v>12.71</v>
      </c>
      <c r="I1637" s="3">
        <v>533.83000000000004</v>
      </c>
      <c r="J1637" s="1" t="s">
        <v>200</v>
      </c>
      <c r="L1637" s="1" t="s">
        <v>201</v>
      </c>
      <c r="M1637" s="1" t="s">
        <v>1337</v>
      </c>
      <c r="N1637" s="1" t="s">
        <v>33</v>
      </c>
      <c r="O1637" s="1" t="s">
        <v>321</v>
      </c>
      <c r="P1637" s="1" t="s">
        <v>35</v>
      </c>
      <c r="Q1637" s="1" t="s">
        <v>112</v>
      </c>
      <c r="R1637" s="1" t="s">
        <v>113</v>
      </c>
      <c r="U1637" s="1" t="s">
        <v>114</v>
      </c>
      <c r="W1637" s="1">
        <f t="shared" si="52"/>
        <v>2018</v>
      </c>
      <c r="X1637" s="1">
        <f t="shared" si="53"/>
        <v>10</v>
      </c>
      <c r="Z1637" s="3">
        <v>0</v>
      </c>
    </row>
    <row r="1638" spans="1:26" ht="12.75" customHeight="1" x14ac:dyDescent="0.25">
      <c r="A1638" s="2">
        <v>43377.262477928198</v>
      </c>
      <c r="B1638" s="1" t="s">
        <v>569</v>
      </c>
      <c r="C1638" s="1" t="s">
        <v>570</v>
      </c>
      <c r="D1638" s="1" t="s">
        <v>40</v>
      </c>
      <c r="E1638" s="1" t="s">
        <v>571</v>
      </c>
      <c r="F1638" s="3">
        <v>2</v>
      </c>
      <c r="G1638" s="1" t="s">
        <v>29</v>
      </c>
      <c r="H1638" s="3">
        <v>13.31</v>
      </c>
      <c r="I1638" s="3">
        <v>26.62</v>
      </c>
      <c r="J1638" s="1" t="s">
        <v>200</v>
      </c>
      <c r="L1638" s="1" t="s">
        <v>201</v>
      </c>
      <c r="M1638" s="1" t="s">
        <v>1337</v>
      </c>
      <c r="N1638" s="1" t="s">
        <v>33</v>
      </c>
      <c r="O1638" s="1" t="s">
        <v>321</v>
      </c>
      <c r="P1638" s="1" t="s">
        <v>35</v>
      </c>
      <c r="Q1638" s="1" t="s">
        <v>572</v>
      </c>
      <c r="R1638" s="1" t="s">
        <v>573</v>
      </c>
      <c r="U1638" s="1" t="s">
        <v>139</v>
      </c>
      <c r="W1638" s="1">
        <f t="shared" si="52"/>
        <v>2018</v>
      </c>
      <c r="X1638" s="1">
        <f t="shared" si="53"/>
        <v>10</v>
      </c>
      <c r="Z1638" s="3">
        <v>0</v>
      </c>
    </row>
    <row r="1639" spans="1:26" ht="12.75" customHeight="1" x14ac:dyDescent="0.25">
      <c r="A1639" s="2">
        <v>43377.262477928198</v>
      </c>
      <c r="B1639" s="1" t="s">
        <v>217</v>
      </c>
      <c r="C1639" s="1" t="s">
        <v>218</v>
      </c>
      <c r="D1639" s="1" t="s">
        <v>57</v>
      </c>
      <c r="E1639" s="1" t="s">
        <v>219</v>
      </c>
      <c r="F1639" s="3">
        <v>4</v>
      </c>
      <c r="G1639" s="1" t="s">
        <v>105</v>
      </c>
      <c r="H1639" s="3">
        <v>22.14</v>
      </c>
      <c r="I1639" s="3">
        <v>88.56</v>
      </c>
      <c r="J1639" s="1" t="s">
        <v>200</v>
      </c>
      <c r="L1639" s="1" t="s">
        <v>201</v>
      </c>
      <c r="M1639" s="1" t="s">
        <v>1337</v>
      </c>
      <c r="N1639" s="1" t="s">
        <v>33</v>
      </c>
      <c r="O1639" s="1" t="s">
        <v>321</v>
      </c>
      <c r="P1639" s="1" t="s">
        <v>35</v>
      </c>
      <c r="Q1639" s="1" t="s">
        <v>106</v>
      </c>
      <c r="R1639" s="1" t="s">
        <v>107</v>
      </c>
      <c r="U1639" s="1" t="s">
        <v>61</v>
      </c>
      <c r="W1639" s="1">
        <f t="shared" si="52"/>
        <v>2018</v>
      </c>
      <c r="X1639" s="1">
        <f t="shared" si="53"/>
        <v>10</v>
      </c>
      <c r="Z1639" s="3">
        <v>0</v>
      </c>
    </row>
    <row r="1640" spans="1:26" ht="12.75" customHeight="1" x14ac:dyDescent="0.25">
      <c r="A1640" s="2">
        <v>43377.262477928198</v>
      </c>
      <c r="C1640" s="1" t="s">
        <v>697</v>
      </c>
      <c r="D1640" s="1" t="s">
        <v>27</v>
      </c>
      <c r="E1640" s="1" t="s">
        <v>698</v>
      </c>
      <c r="F1640" s="3">
        <v>4</v>
      </c>
      <c r="G1640" s="1" t="s">
        <v>105</v>
      </c>
      <c r="H1640" s="3">
        <v>22.69</v>
      </c>
      <c r="I1640" s="3">
        <v>90.76</v>
      </c>
      <c r="J1640" s="1" t="s">
        <v>200</v>
      </c>
      <c r="L1640" s="1" t="s">
        <v>201</v>
      </c>
      <c r="M1640" s="1" t="s">
        <v>1337</v>
      </c>
      <c r="N1640" s="1" t="s">
        <v>33</v>
      </c>
      <c r="O1640" s="1" t="s">
        <v>321</v>
      </c>
      <c r="P1640" s="1" t="s">
        <v>35</v>
      </c>
      <c r="Q1640" s="1" t="s">
        <v>112</v>
      </c>
      <c r="R1640" s="1" t="s">
        <v>113</v>
      </c>
      <c r="U1640" s="1" t="s">
        <v>160</v>
      </c>
      <c r="W1640" s="1">
        <f t="shared" si="52"/>
        <v>2018</v>
      </c>
      <c r="X1640" s="1">
        <f t="shared" si="53"/>
        <v>10</v>
      </c>
      <c r="Z1640" s="3">
        <v>0</v>
      </c>
    </row>
    <row r="1641" spans="1:26" ht="12.75" customHeight="1" x14ac:dyDescent="0.25">
      <c r="A1641" s="2">
        <v>43377.262477928198</v>
      </c>
      <c r="B1641" s="1" t="s">
        <v>805</v>
      </c>
      <c r="C1641" s="1" t="s">
        <v>806</v>
      </c>
      <c r="D1641" s="1" t="s">
        <v>57</v>
      </c>
      <c r="E1641" s="1" t="s">
        <v>807</v>
      </c>
      <c r="F1641" s="3">
        <v>1</v>
      </c>
      <c r="G1641" s="1" t="s">
        <v>29</v>
      </c>
      <c r="H1641" s="3">
        <v>31.46</v>
      </c>
      <c r="I1641" s="3">
        <v>31.46</v>
      </c>
      <c r="J1641" s="1" t="s">
        <v>200</v>
      </c>
      <c r="L1641" s="1" t="s">
        <v>201</v>
      </c>
      <c r="M1641" s="1" t="s">
        <v>1337</v>
      </c>
      <c r="N1641" s="1" t="s">
        <v>33</v>
      </c>
      <c r="O1641" s="1" t="s">
        <v>321</v>
      </c>
      <c r="P1641" s="1" t="s">
        <v>35</v>
      </c>
      <c r="Q1641" s="1" t="s">
        <v>59</v>
      </c>
      <c r="R1641" s="1" t="s">
        <v>60</v>
      </c>
      <c r="U1641" s="1" t="s">
        <v>61</v>
      </c>
      <c r="W1641" s="1">
        <f t="shared" si="52"/>
        <v>2018</v>
      </c>
      <c r="X1641" s="1">
        <f t="shared" si="53"/>
        <v>10</v>
      </c>
      <c r="Z1641" s="3">
        <v>0</v>
      </c>
    </row>
    <row r="1642" spans="1:26" ht="12.75" customHeight="1" x14ac:dyDescent="0.25">
      <c r="A1642" s="2">
        <v>43377.262477928198</v>
      </c>
      <c r="B1642" s="1" t="s">
        <v>118</v>
      </c>
      <c r="C1642" s="1" t="s">
        <v>119</v>
      </c>
      <c r="D1642" s="1" t="s">
        <v>57</v>
      </c>
      <c r="E1642" s="1" t="s">
        <v>120</v>
      </c>
      <c r="F1642" s="3">
        <v>6</v>
      </c>
      <c r="G1642" s="1" t="s">
        <v>29</v>
      </c>
      <c r="H1642" s="3">
        <v>32.42</v>
      </c>
      <c r="I1642" s="3">
        <v>194.5</v>
      </c>
      <c r="J1642" s="1" t="s">
        <v>200</v>
      </c>
      <c r="L1642" s="1" t="s">
        <v>201</v>
      </c>
      <c r="M1642" s="1" t="s">
        <v>1337</v>
      </c>
      <c r="N1642" s="1" t="s">
        <v>33</v>
      </c>
      <c r="O1642" s="1" t="s">
        <v>321</v>
      </c>
      <c r="P1642" s="1" t="s">
        <v>35</v>
      </c>
      <c r="Q1642" s="1" t="s">
        <v>121</v>
      </c>
      <c r="R1642" s="1" t="s">
        <v>122</v>
      </c>
      <c r="U1642" s="1" t="s">
        <v>123</v>
      </c>
      <c r="W1642" s="1">
        <f t="shared" si="52"/>
        <v>2018</v>
      </c>
      <c r="X1642" s="1">
        <f t="shared" si="53"/>
        <v>10</v>
      </c>
      <c r="Z1642" s="3">
        <v>0</v>
      </c>
    </row>
    <row r="1643" spans="1:26" ht="12.75" customHeight="1" x14ac:dyDescent="0.25">
      <c r="A1643" s="2">
        <v>43377.262477928198</v>
      </c>
      <c r="B1643" s="1" t="s">
        <v>220</v>
      </c>
      <c r="C1643" s="1" t="s">
        <v>221</v>
      </c>
      <c r="D1643" s="1" t="s">
        <v>57</v>
      </c>
      <c r="E1643" s="1" t="s">
        <v>222</v>
      </c>
      <c r="F1643" s="3">
        <v>4</v>
      </c>
      <c r="G1643" s="1" t="s">
        <v>29</v>
      </c>
      <c r="H1643" s="3">
        <v>32.67</v>
      </c>
      <c r="I1643" s="3">
        <v>130.66999999999999</v>
      </c>
      <c r="J1643" s="1" t="s">
        <v>200</v>
      </c>
      <c r="L1643" s="1" t="s">
        <v>201</v>
      </c>
      <c r="M1643" s="1" t="s">
        <v>1337</v>
      </c>
      <c r="N1643" s="1" t="s">
        <v>33</v>
      </c>
      <c r="O1643" s="1" t="s">
        <v>321</v>
      </c>
      <c r="P1643" s="1" t="s">
        <v>35</v>
      </c>
      <c r="Q1643" s="1" t="s">
        <v>59</v>
      </c>
      <c r="R1643" s="1" t="s">
        <v>60</v>
      </c>
      <c r="U1643" s="1" t="s">
        <v>61</v>
      </c>
      <c r="W1643" s="1">
        <f t="shared" si="52"/>
        <v>2018</v>
      </c>
      <c r="X1643" s="1">
        <f t="shared" si="53"/>
        <v>10</v>
      </c>
      <c r="Z1643" s="3">
        <v>0</v>
      </c>
    </row>
    <row r="1644" spans="1:26" ht="12.75" customHeight="1" x14ac:dyDescent="0.25">
      <c r="A1644" s="2">
        <v>43377.262477928198</v>
      </c>
      <c r="B1644" s="1" t="s">
        <v>1079</v>
      </c>
      <c r="C1644" s="1" t="s">
        <v>1080</v>
      </c>
      <c r="D1644" s="1" t="s">
        <v>40</v>
      </c>
      <c r="E1644" s="1" t="s">
        <v>1081</v>
      </c>
      <c r="F1644" s="3">
        <v>1</v>
      </c>
      <c r="G1644" s="1" t="s">
        <v>29</v>
      </c>
      <c r="H1644" s="3">
        <v>36.06</v>
      </c>
      <c r="I1644" s="3">
        <v>36.06</v>
      </c>
      <c r="J1644" s="1" t="s">
        <v>200</v>
      </c>
      <c r="L1644" s="1" t="s">
        <v>201</v>
      </c>
      <c r="M1644" s="1" t="s">
        <v>1337</v>
      </c>
      <c r="N1644" s="1" t="s">
        <v>33</v>
      </c>
      <c r="O1644" s="1" t="s">
        <v>321</v>
      </c>
      <c r="P1644" s="1" t="s">
        <v>35</v>
      </c>
      <c r="Q1644" s="1" t="s">
        <v>90</v>
      </c>
      <c r="R1644" s="1" t="s">
        <v>91</v>
      </c>
      <c r="U1644" s="1" t="s">
        <v>69</v>
      </c>
      <c r="W1644" s="1">
        <f t="shared" si="52"/>
        <v>2018</v>
      </c>
      <c r="X1644" s="1">
        <f t="shared" si="53"/>
        <v>10</v>
      </c>
      <c r="Z1644" s="3">
        <v>0</v>
      </c>
    </row>
    <row r="1645" spans="1:26" ht="12.75" customHeight="1" x14ac:dyDescent="0.25">
      <c r="A1645" s="2">
        <v>43377.262477928198</v>
      </c>
      <c r="B1645" s="1" t="s">
        <v>448</v>
      </c>
      <c r="C1645" s="1" t="s">
        <v>449</v>
      </c>
      <c r="D1645" s="1" t="s">
        <v>57</v>
      </c>
      <c r="E1645" s="1" t="s">
        <v>450</v>
      </c>
      <c r="F1645" s="3">
        <v>1</v>
      </c>
      <c r="G1645" s="1" t="s">
        <v>29</v>
      </c>
      <c r="H1645" s="3">
        <v>36.299999999999997</v>
      </c>
      <c r="I1645" s="3">
        <v>36.299999999999997</v>
      </c>
      <c r="J1645" s="1" t="s">
        <v>200</v>
      </c>
      <c r="L1645" s="1" t="s">
        <v>201</v>
      </c>
      <c r="M1645" s="1" t="s">
        <v>1337</v>
      </c>
      <c r="N1645" s="1" t="s">
        <v>33</v>
      </c>
      <c r="O1645" s="1" t="s">
        <v>321</v>
      </c>
      <c r="P1645" s="1" t="s">
        <v>35</v>
      </c>
      <c r="Q1645" s="1" t="s">
        <v>59</v>
      </c>
      <c r="R1645" s="1" t="s">
        <v>60</v>
      </c>
      <c r="U1645" s="1" t="s">
        <v>61</v>
      </c>
      <c r="W1645" s="1">
        <f t="shared" si="52"/>
        <v>2018</v>
      </c>
      <c r="X1645" s="1">
        <f t="shared" si="53"/>
        <v>10</v>
      </c>
      <c r="Z1645" s="3">
        <v>0</v>
      </c>
    </row>
    <row r="1646" spans="1:26" ht="12.75" customHeight="1" x14ac:dyDescent="0.25">
      <c r="A1646" s="2">
        <v>43377.262477928198</v>
      </c>
      <c r="B1646" s="1" t="s">
        <v>274</v>
      </c>
      <c r="C1646" s="1" t="s">
        <v>275</v>
      </c>
      <c r="D1646" s="1" t="s">
        <v>57</v>
      </c>
      <c r="E1646" s="1" t="s">
        <v>276</v>
      </c>
      <c r="F1646" s="3">
        <v>1</v>
      </c>
      <c r="G1646" s="1" t="s">
        <v>29</v>
      </c>
      <c r="H1646" s="3">
        <v>37.51</v>
      </c>
      <c r="I1646" s="3">
        <v>37.51</v>
      </c>
      <c r="J1646" s="1" t="s">
        <v>200</v>
      </c>
      <c r="L1646" s="1" t="s">
        <v>201</v>
      </c>
      <c r="M1646" s="1" t="s">
        <v>1337</v>
      </c>
      <c r="N1646" s="1" t="s">
        <v>33</v>
      </c>
      <c r="O1646" s="1" t="s">
        <v>321</v>
      </c>
      <c r="P1646" s="1" t="s">
        <v>35</v>
      </c>
      <c r="Q1646" s="1" t="s">
        <v>59</v>
      </c>
      <c r="R1646" s="1" t="s">
        <v>60</v>
      </c>
      <c r="U1646" s="1" t="s">
        <v>61</v>
      </c>
      <c r="W1646" s="1">
        <f t="shared" si="52"/>
        <v>2018</v>
      </c>
      <c r="X1646" s="1">
        <f t="shared" si="53"/>
        <v>10</v>
      </c>
      <c r="Z1646" s="3">
        <v>0</v>
      </c>
    </row>
    <row r="1647" spans="1:26" ht="12.75" customHeight="1" x14ac:dyDescent="0.25">
      <c r="A1647" s="2">
        <v>43377.262477928198</v>
      </c>
      <c r="C1647" s="1" t="s">
        <v>501</v>
      </c>
      <c r="D1647" s="1" t="s">
        <v>40</v>
      </c>
      <c r="E1647" s="1" t="s">
        <v>502</v>
      </c>
      <c r="F1647" s="3">
        <v>3</v>
      </c>
      <c r="G1647" s="1" t="s">
        <v>105</v>
      </c>
      <c r="H1647" s="3">
        <v>45</v>
      </c>
      <c r="I1647" s="3">
        <v>135</v>
      </c>
      <c r="J1647" s="1" t="s">
        <v>200</v>
      </c>
      <c r="L1647" s="1" t="s">
        <v>201</v>
      </c>
      <c r="M1647" s="1" t="s">
        <v>1337</v>
      </c>
      <c r="N1647" s="1" t="s">
        <v>33</v>
      </c>
      <c r="O1647" s="1" t="s">
        <v>321</v>
      </c>
      <c r="P1647" s="1" t="s">
        <v>35</v>
      </c>
      <c r="Q1647" s="1" t="s">
        <v>282</v>
      </c>
      <c r="R1647" s="1" t="s">
        <v>283</v>
      </c>
      <c r="W1647" s="1">
        <f t="shared" si="52"/>
        <v>2018</v>
      </c>
      <c r="X1647" s="1">
        <f t="shared" si="53"/>
        <v>10</v>
      </c>
      <c r="Z1647" s="3">
        <v>0</v>
      </c>
    </row>
    <row r="1648" spans="1:26" ht="12.75" customHeight="1" x14ac:dyDescent="0.25">
      <c r="A1648" s="2">
        <v>43377.262477928198</v>
      </c>
      <c r="B1648" s="1" t="s">
        <v>291</v>
      </c>
      <c r="C1648" s="1" t="s">
        <v>292</v>
      </c>
      <c r="D1648" s="1" t="s">
        <v>57</v>
      </c>
      <c r="E1648" s="1" t="s">
        <v>293</v>
      </c>
      <c r="F1648" s="3">
        <v>4</v>
      </c>
      <c r="G1648" s="1" t="s">
        <v>105</v>
      </c>
      <c r="H1648" s="3">
        <v>45.98</v>
      </c>
      <c r="I1648" s="3">
        <v>183.92</v>
      </c>
      <c r="J1648" s="1" t="s">
        <v>200</v>
      </c>
      <c r="L1648" s="1" t="s">
        <v>201</v>
      </c>
      <c r="M1648" s="1" t="s">
        <v>1337</v>
      </c>
      <c r="N1648" s="1" t="s">
        <v>33</v>
      </c>
      <c r="O1648" s="1" t="s">
        <v>321</v>
      </c>
      <c r="P1648" s="1" t="s">
        <v>35</v>
      </c>
      <c r="Q1648" s="1" t="s">
        <v>121</v>
      </c>
      <c r="R1648" s="1" t="s">
        <v>122</v>
      </c>
      <c r="U1648" s="1" t="s">
        <v>295</v>
      </c>
      <c r="W1648" s="1">
        <f t="shared" si="52"/>
        <v>2018</v>
      </c>
      <c r="X1648" s="1">
        <f t="shared" si="53"/>
        <v>10</v>
      </c>
      <c r="Z1648" s="3">
        <v>0</v>
      </c>
    </row>
    <row r="1649" spans="1:26" ht="12.75" customHeight="1" x14ac:dyDescent="0.25">
      <c r="A1649" s="2">
        <v>43377.262477928198</v>
      </c>
      <c r="C1649" s="1" t="s">
        <v>158</v>
      </c>
      <c r="D1649" s="1" t="s">
        <v>27</v>
      </c>
      <c r="E1649" s="1" t="s">
        <v>159</v>
      </c>
      <c r="F1649" s="3">
        <v>4</v>
      </c>
      <c r="G1649" s="1" t="s">
        <v>105</v>
      </c>
      <c r="H1649" s="3">
        <v>57.71</v>
      </c>
      <c r="I1649" s="3">
        <v>230.85</v>
      </c>
      <c r="J1649" s="1" t="s">
        <v>200</v>
      </c>
      <c r="L1649" s="1" t="s">
        <v>201</v>
      </c>
      <c r="M1649" s="1" t="s">
        <v>1337</v>
      </c>
      <c r="N1649" s="1" t="s">
        <v>33</v>
      </c>
      <c r="O1649" s="1" t="s">
        <v>321</v>
      </c>
      <c r="P1649" s="1" t="s">
        <v>35</v>
      </c>
      <c r="Q1649" s="1" t="s">
        <v>112</v>
      </c>
      <c r="R1649" s="1" t="s">
        <v>113</v>
      </c>
      <c r="U1649" s="1" t="s">
        <v>160</v>
      </c>
      <c r="W1649" s="1">
        <f t="shared" si="52"/>
        <v>2018</v>
      </c>
      <c r="X1649" s="1">
        <f t="shared" si="53"/>
        <v>10</v>
      </c>
      <c r="Z1649" s="3">
        <v>0</v>
      </c>
    </row>
    <row r="1650" spans="1:26" ht="12.75" customHeight="1" x14ac:dyDescent="0.25">
      <c r="A1650" s="2">
        <v>43377.262477928198</v>
      </c>
      <c r="C1650" s="1" t="s">
        <v>285</v>
      </c>
      <c r="D1650" s="1" t="s">
        <v>40</v>
      </c>
      <c r="E1650" s="1" t="s">
        <v>286</v>
      </c>
      <c r="F1650" s="3">
        <v>5</v>
      </c>
      <c r="G1650" s="1" t="s">
        <v>105</v>
      </c>
      <c r="H1650" s="3">
        <v>60.5</v>
      </c>
      <c r="I1650" s="3">
        <v>302.5</v>
      </c>
      <c r="J1650" s="1" t="s">
        <v>200</v>
      </c>
      <c r="L1650" s="1" t="s">
        <v>201</v>
      </c>
      <c r="M1650" s="1" t="s">
        <v>1337</v>
      </c>
      <c r="N1650" s="1" t="s">
        <v>33</v>
      </c>
      <c r="O1650" s="1" t="s">
        <v>321</v>
      </c>
      <c r="P1650" s="1" t="s">
        <v>35</v>
      </c>
      <c r="Q1650" s="1" t="s">
        <v>181</v>
      </c>
      <c r="R1650" s="1" t="s">
        <v>182</v>
      </c>
      <c r="U1650" s="1" t="s">
        <v>288</v>
      </c>
      <c r="W1650" s="1">
        <f t="shared" si="52"/>
        <v>2018</v>
      </c>
      <c r="X1650" s="1">
        <f t="shared" si="53"/>
        <v>10</v>
      </c>
      <c r="Z1650" s="3">
        <v>0</v>
      </c>
    </row>
    <row r="1651" spans="1:26" ht="12.75" customHeight="1" x14ac:dyDescent="0.25">
      <c r="A1651" s="2">
        <v>43377.262477928198</v>
      </c>
      <c r="B1651" s="1" t="s">
        <v>372</v>
      </c>
      <c r="C1651" s="1" t="s">
        <v>373</v>
      </c>
      <c r="D1651" s="1" t="s">
        <v>40</v>
      </c>
      <c r="E1651" s="1" t="s">
        <v>374</v>
      </c>
      <c r="F1651" s="3">
        <v>2</v>
      </c>
      <c r="G1651" s="1" t="s">
        <v>105</v>
      </c>
      <c r="H1651" s="3">
        <v>106.48</v>
      </c>
      <c r="I1651" s="3">
        <v>212.96</v>
      </c>
      <c r="J1651" s="1" t="s">
        <v>200</v>
      </c>
      <c r="L1651" s="1" t="s">
        <v>201</v>
      </c>
      <c r="M1651" s="1" t="s">
        <v>1337</v>
      </c>
      <c r="N1651" s="1" t="s">
        <v>33</v>
      </c>
      <c r="O1651" s="1" t="s">
        <v>321</v>
      </c>
      <c r="P1651" s="1" t="s">
        <v>35</v>
      </c>
      <c r="Q1651" s="1" t="s">
        <v>282</v>
      </c>
      <c r="R1651" s="1" t="s">
        <v>283</v>
      </c>
      <c r="U1651" s="1" t="s">
        <v>69</v>
      </c>
      <c r="W1651" s="1">
        <f t="shared" si="52"/>
        <v>2018</v>
      </c>
      <c r="X1651" s="1">
        <f t="shared" si="53"/>
        <v>10</v>
      </c>
      <c r="Z1651" s="3">
        <v>0</v>
      </c>
    </row>
    <row r="1652" spans="1:26" ht="12.75" customHeight="1" x14ac:dyDescent="0.25">
      <c r="A1652" s="2">
        <v>43377.262477928198</v>
      </c>
      <c r="B1652" s="1" t="s">
        <v>504</v>
      </c>
      <c r="C1652" s="1" t="s">
        <v>505</v>
      </c>
      <c r="D1652" s="1" t="s">
        <v>57</v>
      </c>
      <c r="E1652" s="1" t="s">
        <v>506</v>
      </c>
      <c r="F1652" s="3">
        <v>2</v>
      </c>
      <c r="G1652" s="1" t="s">
        <v>29</v>
      </c>
      <c r="H1652" s="3">
        <v>154.24</v>
      </c>
      <c r="I1652" s="3">
        <v>308.47000000000003</v>
      </c>
      <c r="J1652" s="1" t="s">
        <v>200</v>
      </c>
      <c r="L1652" s="1" t="s">
        <v>201</v>
      </c>
      <c r="M1652" s="1" t="s">
        <v>1337</v>
      </c>
      <c r="N1652" s="1" t="s">
        <v>33</v>
      </c>
      <c r="O1652" s="1" t="s">
        <v>321</v>
      </c>
      <c r="P1652" s="1" t="s">
        <v>35</v>
      </c>
      <c r="Q1652" s="1" t="s">
        <v>121</v>
      </c>
      <c r="R1652" s="1" t="s">
        <v>122</v>
      </c>
      <c r="U1652" s="1" t="s">
        <v>508</v>
      </c>
      <c r="W1652" s="1">
        <f t="shared" si="52"/>
        <v>2018</v>
      </c>
      <c r="X1652" s="1">
        <f t="shared" si="53"/>
        <v>10</v>
      </c>
      <c r="Z1652" s="3">
        <v>0</v>
      </c>
    </row>
    <row r="1653" spans="1:26" ht="12.75" customHeight="1" x14ac:dyDescent="0.25">
      <c r="A1653" s="2">
        <v>43377.262477928198</v>
      </c>
      <c r="B1653" s="1" t="s">
        <v>1202</v>
      </c>
      <c r="C1653" s="1" t="s">
        <v>1203</v>
      </c>
      <c r="D1653" s="1" t="s">
        <v>27</v>
      </c>
      <c r="E1653" s="1" t="s">
        <v>1204</v>
      </c>
      <c r="F1653" s="3">
        <v>4</v>
      </c>
      <c r="G1653" s="1" t="s">
        <v>29</v>
      </c>
      <c r="H1653" s="3">
        <v>192</v>
      </c>
      <c r="I1653" s="3">
        <v>768.01</v>
      </c>
      <c r="J1653" s="1" t="s">
        <v>200</v>
      </c>
      <c r="L1653" s="1" t="s">
        <v>201</v>
      </c>
      <c r="M1653" s="1" t="s">
        <v>1337</v>
      </c>
      <c r="N1653" s="1" t="s">
        <v>33</v>
      </c>
      <c r="O1653" s="1" t="s">
        <v>321</v>
      </c>
      <c r="P1653" s="1" t="s">
        <v>35</v>
      </c>
      <c r="Q1653" s="1" t="s">
        <v>36</v>
      </c>
      <c r="R1653" s="1" t="s">
        <v>37</v>
      </c>
      <c r="U1653" s="1" t="s">
        <v>577</v>
      </c>
      <c r="W1653" s="1">
        <f t="shared" si="52"/>
        <v>2018</v>
      </c>
      <c r="X1653" s="1">
        <f t="shared" si="53"/>
        <v>10</v>
      </c>
      <c r="Z1653" s="3">
        <v>0</v>
      </c>
    </row>
    <row r="1654" spans="1:26" ht="12.75" customHeight="1" x14ac:dyDescent="0.25">
      <c r="A1654" s="2">
        <v>43377.262477928198</v>
      </c>
      <c r="B1654" s="1" t="s">
        <v>229</v>
      </c>
      <c r="C1654" s="1" t="s">
        <v>230</v>
      </c>
      <c r="D1654" s="1" t="s">
        <v>57</v>
      </c>
      <c r="E1654" s="1" t="s">
        <v>231</v>
      </c>
      <c r="F1654" s="3">
        <v>1</v>
      </c>
      <c r="G1654" s="1" t="s">
        <v>105</v>
      </c>
      <c r="H1654" s="3">
        <v>219</v>
      </c>
      <c r="I1654" s="3">
        <v>219</v>
      </c>
      <c r="J1654" s="1" t="s">
        <v>200</v>
      </c>
      <c r="L1654" s="1" t="s">
        <v>201</v>
      </c>
      <c r="M1654" s="1" t="s">
        <v>1337</v>
      </c>
      <c r="N1654" s="1" t="s">
        <v>33</v>
      </c>
      <c r="O1654" s="1" t="s">
        <v>321</v>
      </c>
      <c r="P1654" s="1" t="s">
        <v>35</v>
      </c>
      <c r="Q1654" s="1" t="s">
        <v>59</v>
      </c>
      <c r="R1654" s="1" t="s">
        <v>60</v>
      </c>
      <c r="U1654" s="1" t="s">
        <v>61</v>
      </c>
      <c r="W1654" s="1">
        <f t="shared" si="52"/>
        <v>2018</v>
      </c>
      <c r="X1654" s="1">
        <f t="shared" si="53"/>
        <v>10</v>
      </c>
      <c r="Z1654" s="3">
        <v>0</v>
      </c>
    </row>
    <row r="1655" spans="1:26" ht="12.75" customHeight="1" x14ac:dyDescent="0.25">
      <c r="A1655" s="2">
        <v>43377.262477928198</v>
      </c>
      <c r="C1655" s="1" t="s">
        <v>186</v>
      </c>
      <c r="D1655" s="1" t="s">
        <v>27</v>
      </c>
      <c r="E1655" s="1" t="s">
        <v>187</v>
      </c>
      <c r="F1655" s="3">
        <v>1</v>
      </c>
      <c r="G1655" s="1" t="s">
        <v>105</v>
      </c>
      <c r="H1655" s="3">
        <v>235</v>
      </c>
      <c r="I1655" s="3">
        <v>235</v>
      </c>
      <c r="J1655" s="1" t="s">
        <v>200</v>
      </c>
      <c r="L1655" s="1" t="s">
        <v>201</v>
      </c>
      <c r="M1655" s="1" t="s">
        <v>1337</v>
      </c>
      <c r="N1655" s="1" t="s">
        <v>33</v>
      </c>
      <c r="O1655" s="1" t="s">
        <v>321</v>
      </c>
      <c r="P1655" s="1" t="s">
        <v>35</v>
      </c>
      <c r="Q1655" s="1" t="s">
        <v>112</v>
      </c>
      <c r="R1655" s="1" t="s">
        <v>113</v>
      </c>
      <c r="W1655" s="1">
        <f t="shared" si="52"/>
        <v>2018</v>
      </c>
      <c r="X1655" s="1">
        <f t="shared" si="53"/>
        <v>10</v>
      </c>
      <c r="Z1655" s="3">
        <v>0</v>
      </c>
    </row>
    <row r="1656" spans="1:26" ht="12.75" customHeight="1" x14ac:dyDescent="0.25">
      <c r="A1656" s="2">
        <v>43377.262477928198</v>
      </c>
      <c r="C1656" s="1" t="s">
        <v>581</v>
      </c>
      <c r="D1656" s="1" t="s">
        <v>40</v>
      </c>
      <c r="E1656" s="1" t="s">
        <v>582</v>
      </c>
      <c r="F1656" s="3">
        <v>5</v>
      </c>
      <c r="G1656" s="1" t="s">
        <v>29</v>
      </c>
      <c r="H1656" s="3">
        <v>325.27999999999997</v>
      </c>
      <c r="I1656" s="3">
        <v>1626.4</v>
      </c>
      <c r="J1656" s="1" t="s">
        <v>200</v>
      </c>
      <c r="L1656" s="1" t="s">
        <v>201</v>
      </c>
      <c r="M1656" s="1" t="s">
        <v>1337</v>
      </c>
      <c r="N1656" s="1" t="s">
        <v>33</v>
      </c>
      <c r="O1656" s="1" t="s">
        <v>321</v>
      </c>
      <c r="P1656" s="1" t="s">
        <v>35</v>
      </c>
      <c r="Q1656" s="1" t="s">
        <v>181</v>
      </c>
      <c r="R1656" s="1" t="s">
        <v>182</v>
      </c>
      <c r="U1656" s="1" t="s">
        <v>583</v>
      </c>
      <c r="W1656" s="1">
        <f t="shared" si="52"/>
        <v>2018</v>
      </c>
      <c r="X1656" s="1">
        <f t="shared" si="53"/>
        <v>10</v>
      </c>
      <c r="Z1656" s="3">
        <v>0</v>
      </c>
    </row>
    <row r="1657" spans="1:26" ht="12.75" customHeight="1" x14ac:dyDescent="0.25">
      <c r="A1657" s="2">
        <v>43377.262477928198</v>
      </c>
      <c r="B1657" s="1" t="s">
        <v>232</v>
      </c>
      <c r="C1657" s="1" t="s">
        <v>233</v>
      </c>
      <c r="D1657" s="1" t="s">
        <v>27</v>
      </c>
      <c r="E1657" s="1" t="s">
        <v>234</v>
      </c>
      <c r="F1657" s="3">
        <v>1</v>
      </c>
      <c r="G1657" s="1" t="s">
        <v>105</v>
      </c>
      <c r="H1657" s="3">
        <v>326.70999999999998</v>
      </c>
      <c r="I1657" s="3">
        <v>326.70999999999998</v>
      </c>
      <c r="J1657" s="1" t="s">
        <v>200</v>
      </c>
      <c r="L1657" s="1" t="s">
        <v>201</v>
      </c>
      <c r="M1657" s="1" t="s">
        <v>1337</v>
      </c>
      <c r="N1657" s="1" t="s">
        <v>33</v>
      </c>
      <c r="O1657" s="1" t="s">
        <v>321</v>
      </c>
      <c r="P1657" s="1" t="s">
        <v>35</v>
      </c>
      <c r="Q1657" s="1" t="s">
        <v>112</v>
      </c>
      <c r="R1657" s="1" t="s">
        <v>113</v>
      </c>
      <c r="U1657" s="1" t="s">
        <v>164</v>
      </c>
      <c r="W1657" s="1">
        <f t="shared" si="52"/>
        <v>2018</v>
      </c>
      <c r="X1657" s="1">
        <f t="shared" si="53"/>
        <v>10</v>
      </c>
      <c r="Z1657" s="3">
        <v>0</v>
      </c>
    </row>
    <row r="1658" spans="1:26" ht="12.75" customHeight="1" x14ac:dyDescent="0.25">
      <c r="A1658" s="2">
        <v>43377.262477928198</v>
      </c>
      <c r="B1658" s="1" t="s">
        <v>190</v>
      </c>
      <c r="C1658" s="1" t="s">
        <v>191</v>
      </c>
      <c r="D1658" s="1" t="s">
        <v>27</v>
      </c>
      <c r="E1658" s="1" t="s">
        <v>192</v>
      </c>
      <c r="F1658" s="3">
        <v>1</v>
      </c>
      <c r="G1658" s="1" t="s">
        <v>29</v>
      </c>
      <c r="H1658" s="3">
        <v>716.32</v>
      </c>
      <c r="I1658" s="3">
        <v>716.32</v>
      </c>
      <c r="J1658" s="1" t="s">
        <v>200</v>
      </c>
      <c r="L1658" s="1" t="s">
        <v>201</v>
      </c>
      <c r="M1658" s="1" t="s">
        <v>1337</v>
      </c>
      <c r="N1658" s="1" t="s">
        <v>33</v>
      </c>
      <c r="O1658" s="1" t="s">
        <v>321</v>
      </c>
      <c r="P1658" s="1" t="s">
        <v>35</v>
      </c>
      <c r="Q1658" s="1" t="s">
        <v>36</v>
      </c>
      <c r="R1658" s="1" t="s">
        <v>37</v>
      </c>
      <c r="U1658" s="1" t="s">
        <v>193</v>
      </c>
      <c r="W1658" s="1">
        <f t="shared" si="52"/>
        <v>2018</v>
      </c>
      <c r="X1658" s="1">
        <f t="shared" si="53"/>
        <v>10</v>
      </c>
      <c r="Z1658" s="3">
        <v>0</v>
      </c>
    </row>
    <row r="1659" spans="1:26" ht="12.75" customHeight="1" x14ac:dyDescent="0.25">
      <c r="A1659" s="2">
        <v>43377.264186770801</v>
      </c>
      <c r="B1659" s="1" t="s">
        <v>197</v>
      </c>
      <c r="C1659" s="1" t="s">
        <v>198</v>
      </c>
      <c r="D1659" s="1" t="s">
        <v>150</v>
      </c>
      <c r="E1659" s="1" t="s">
        <v>199</v>
      </c>
      <c r="F1659" s="3">
        <v>60</v>
      </c>
      <c r="G1659" s="1" t="s">
        <v>29</v>
      </c>
      <c r="H1659" s="3">
        <v>0.23</v>
      </c>
      <c r="I1659" s="3">
        <v>13.64</v>
      </c>
      <c r="J1659" s="1" t="s">
        <v>30</v>
      </c>
      <c r="L1659" s="1" t="s">
        <v>31</v>
      </c>
      <c r="M1659" s="1" t="s">
        <v>1340</v>
      </c>
      <c r="N1659" s="1" t="s">
        <v>33</v>
      </c>
      <c r="O1659" s="1" t="s">
        <v>321</v>
      </c>
      <c r="P1659" s="1" t="s">
        <v>35</v>
      </c>
      <c r="Q1659" s="1" t="s">
        <v>152</v>
      </c>
      <c r="R1659" s="1" t="s">
        <v>153</v>
      </c>
      <c r="U1659" s="1" t="s">
        <v>203</v>
      </c>
      <c r="W1659" s="1">
        <f t="shared" si="52"/>
        <v>2018</v>
      </c>
      <c r="X1659" s="1">
        <f t="shared" si="53"/>
        <v>10</v>
      </c>
      <c r="Z1659" s="3">
        <v>0</v>
      </c>
    </row>
    <row r="1660" spans="1:26" ht="12.75" customHeight="1" x14ac:dyDescent="0.25">
      <c r="A1660" s="2">
        <v>43377.264186770801</v>
      </c>
      <c r="B1660" s="1" t="s">
        <v>456</v>
      </c>
      <c r="C1660" s="1" t="s">
        <v>457</v>
      </c>
      <c r="D1660" s="1" t="s">
        <v>40</v>
      </c>
      <c r="E1660" s="1" t="s">
        <v>458</v>
      </c>
      <c r="F1660" s="3">
        <v>10</v>
      </c>
      <c r="G1660" s="1" t="s">
        <v>29</v>
      </c>
      <c r="H1660" s="3">
        <v>0.99</v>
      </c>
      <c r="I1660" s="3">
        <v>9.9</v>
      </c>
      <c r="J1660" s="1" t="s">
        <v>30</v>
      </c>
      <c r="L1660" s="1" t="s">
        <v>31</v>
      </c>
      <c r="M1660" s="1" t="s">
        <v>1340</v>
      </c>
      <c r="N1660" s="1" t="s">
        <v>33</v>
      </c>
      <c r="O1660" s="1" t="s">
        <v>321</v>
      </c>
      <c r="P1660" s="1" t="s">
        <v>35</v>
      </c>
      <c r="Q1660" s="1" t="s">
        <v>79</v>
      </c>
      <c r="R1660" s="1" t="s">
        <v>80</v>
      </c>
      <c r="U1660" s="1" t="s">
        <v>69</v>
      </c>
      <c r="W1660" s="1">
        <f t="shared" si="52"/>
        <v>2018</v>
      </c>
      <c r="X1660" s="1">
        <f t="shared" si="53"/>
        <v>10</v>
      </c>
      <c r="Z1660" s="3">
        <v>0</v>
      </c>
    </row>
    <row r="1661" spans="1:26" ht="12.75" customHeight="1" x14ac:dyDescent="0.25">
      <c r="A1661" s="2">
        <v>43377.264186770801</v>
      </c>
      <c r="C1661" s="1" t="s">
        <v>204</v>
      </c>
      <c r="D1661" s="1" t="s">
        <v>40</v>
      </c>
      <c r="E1661" s="1" t="s">
        <v>205</v>
      </c>
      <c r="F1661" s="3">
        <v>20</v>
      </c>
      <c r="G1661" s="1" t="s">
        <v>29</v>
      </c>
      <c r="H1661" s="3">
        <v>1.19</v>
      </c>
      <c r="I1661" s="3">
        <v>23.72</v>
      </c>
      <c r="J1661" s="1" t="s">
        <v>30</v>
      </c>
      <c r="L1661" s="1" t="s">
        <v>31</v>
      </c>
      <c r="M1661" s="1" t="s">
        <v>1340</v>
      </c>
      <c r="N1661" s="1" t="s">
        <v>33</v>
      </c>
      <c r="O1661" s="1" t="s">
        <v>321</v>
      </c>
      <c r="P1661" s="1" t="s">
        <v>35</v>
      </c>
      <c r="Q1661" s="1" t="s">
        <v>67</v>
      </c>
      <c r="R1661" s="1" t="s">
        <v>68</v>
      </c>
      <c r="U1661" s="1" t="s">
        <v>183</v>
      </c>
      <c r="W1661" s="1">
        <f t="shared" si="52"/>
        <v>2018</v>
      </c>
      <c r="X1661" s="1">
        <f t="shared" si="53"/>
        <v>10</v>
      </c>
      <c r="Z1661" s="3">
        <v>0</v>
      </c>
    </row>
    <row r="1662" spans="1:26" ht="12.75" customHeight="1" x14ac:dyDescent="0.25">
      <c r="A1662" s="2">
        <v>43377.264186770801</v>
      </c>
      <c r="B1662" s="1" t="s">
        <v>460</v>
      </c>
      <c r="C1662" s="1" t="s">
        <v>461</v>
      </c>
      <c r="D1662" s="1" t="s">
        <v>40</v>
      </c>
      <c r="E1662" s="1" t="s">
        <v>462</v>
      </c>
      <c r="F1662" s="3">
        <v>40</v>
      </c>
      <c r="G1662" s="1" t="s">
        <v>29</v>
      </c>
      <c r="H1662" s="3">
        <v>1.21</v>
      </c>
      <c r="I1662" s="3">
        <v>48.4</v>
      </c>
      <c r="J1662" s="1" t="s">
        <v>30</v>
      </c>
      <c r="L1662" s="1" t="s">
        <v>31</v>
      </c>
      <c r="M1662" s="1" t="s">
        <v>1340</v>
      </c>
      <c r="N1662" s="1" t="s">
        <v>33</v>
      </c>
      <c r="O1662" s="1" t="s">
        <v>321</v>
      </c>
      <c r="P1662" s="1" t="s">
        <v>35</v>
      </c>
      <c r="Q1662" s="1" t="s">
        <v>463</v>
      </c>
      <c r="R1662" s="1" t="s">
        <v>464</v>
      </c>
      <c r="U1662" s="1" t="s">
        <v>139</v>
      </c>
      <c r="W1662" s="1">
        <f t="shared" si="52"/>
        <v>2018</v>
      </c>
      <c r="X1662" s="1">
        <f t="shared" si="53"/>
        <v>10</v>
      </c>
      <c r="Z1662" s="3">
        <v>0</v>
      </c>
    </row>
    <row r="1663" spans="1:26" ht="12.75" customHeight="1" x14ac:dyDescent="0.25">
      <c r="A1663" s="2">
        <v>43377.264186770801</v>
      </c>
      <c r="B1663" s="1" t="s">
        <v>821</v>
      </c>
      <c r="C1663" s="1" t="s">
        <v>822</v>
      </c>
      <c r="D1663" s="1" t="s">
        <v>40</v>
      </c>
      <c r="E1663" s="1" t="s">
        <v>823</v>
      </c>
      <c r="F1663" s="3">
        <v>10</v>
      </c>
      <c r="G1663" s="1" t="s">
        <v>29</v>
      </c>
      <c r="H1663" s="3">
        <v>1.21</v>
      </c>
      <c r="I1663" s="3">
        <v>12.1</v>
      </c>
      <c r="J1663" s="1" t="s">
        <v>30</v>
      </c>
      <c r="L1663" s="1" t="s">
        <v>31</v>
      </c>
      <c r="M1663" s="1" t="s">
        <v>1340</v>
      </c>
      <c r="N1663" s="1" t="s">
        <v>33</v>
      </c>
      <c r="O1663" s="1" t="s">
        <v>321</v>
      </c>
      <c r="P1663" s="1" t="s">
        <v>35</v>
      </c>
      <c r="Q1663" s="1" t="s">
        <v>79</v>
      </c>
      <c r="R1663" s="1" t="s">
        <v>80</v>
      </c>
      <c r="U1663" s="1" t="s">
        <v>69</v>
      </c>
      <c r="W1663" s="1">
        <f t="shared" si="52"/>
        <v>2018</v>
      </c>
      <c r="X1663" s="1">
        <f t="shared" si="53"/>
        <v>10</v>
      </c>
      <c r="Z1663" s="3">
        <v>0</v>
      </c>
    </row>
    <row r="1664" spans="1:26" ht="12.75" customHeight="1" x14ac:dyDescent="0.25">
      <c r="A1664" s="2">
        <v>43377.264186770801</v>
      </c>
      <c r="B1664" s="1" t="s">
        <v>601</v>
      </c>
      <c r="C1664" s="1" t="s">
        <v>602</v>
      </c>
      <c r="D1664" s="1" t="s">
        <v>40</v>
      </c>
      <c r="E1664" s="1" t="s">
        <v>603</v>
      </c>
      <c r="F1664" s="3">
        <v>1</v>
      </c>
      <c r="G1664" s="1" t="s">
        <v>29</v>
      </c>
      <c r="H1664" s="3">
        <v>1.69</v>
      </c>
      <c r="I1664" s="3">
        <v>1.69</v>
      </c>
      <c r="J1664" s="1" t="s">
        <v>30</v>
      </c>
      <c r="L1664" s="1" t="s">
        <v>31</v>
      </c>
      <c r="M1664" s="1" t="s">
        <v>1340</v>
      </c>
      <c r="N1664" s="1" t="s">
        <v>33</v>
      </c>
      <c r="O1664" s="1" t="s">
        <v>321</v>
      </c>
      <c r="P1664" s="1" t="s">
        <v>35</v>
      </c>
      <c r="Q1664" s="1" t="s">
        <v>90</v>
      </c>
      <c r="R1664" s="1" t="s">
        <v>91</v>
      </c>
      <c r="U1664" s="1" t="s">
        <v>69</v>
      </c>
      <c r="W1664" s="1">
        <f t="shared" si="52"/>
        <v>2018</v>
      </c>
      <c r="X1664" s="1">
        <f t="shared" si="53"/>
        <v>10</v>
      </c>
      <c r="Z1664" s="3">
        <v>0</v>
      </c>
    </row>
    <row r="1665" spans="1:26" ht="12.75" customHeight="1" x14ac:dyDescent="0.25">
      <c r="A1665" s="2">
        <v>43377.264186770801</v>
      </c>
      <c r="B1665" s="1" t="s">
        <v>626</v>
      </c>
      <c r="C1665" s="1" t="s">
        <v>627</v>
      </c>
      <c r="D1665" s="1" t="s">
        <v>27</v>
      </c>
      <c r="E1665" s="1" t="s">
        <v>628</v>
      </c>
      <c r="F1665" s="3">
        <v>15</v>
      </c>
      <c r="G1665" s="1" t="s">
        <v>29</v>
      </c>
      <c r="H1665" s="3">
        <v>3.62</v>
      </c>
      <c r="I1665" s="3">
        <v>54.3</v>
      </c>
      <c r="J1665" s="1" t="s">
        <v>30</v>
      </c>
      <c r="L1665" s="1" t="s">
        <v>31</v>
      </c>
      <c r="M1665" s="1" t="s">
        <v>1340</v>
      </c>
      <c r="N1665" s="1" t="s">
        <v>33</v>
      </c>
      <c r="O1665" s="1" t="s">
        <v>321</v>
      </c>
      <c r="P1665" s="1" t="s">
        <v>35</v>
      </c>
      <c r="Q1665" s="1" t="s">
        <v>84</v>
      </c>
      <c r="R1665" s="1" t="s">
        <v>85</v>
      </c>
      <c r="U1665" s="1" t="s">
        <v>86</v>
      </c>
      <c r="W1665" s="1">
        <f t="shared" si="52"/>
        <v>2018</v>
      </c>
      <c r="X1665" s="1">
        <f t="shared" si="53"/>
        <v>10</v>
      </c>
      <c r="Z1665" s="3">
        <v>0</v>
      </c>
    </row>
    <row r="1666" spans="1:26" ht="12.75" customHeight="1" x14ac:dyDescent="0.25">
      <c r="A1666" s="2">
        <v>43377.264186770801</v>
      </c>
      <c r="B1666" s="1" t="s">
        <v>206</v>
      </c>
      <c r="C1666" s="1" t="s">
        <v>207</v>
      </c>
      <c r="D1666" s="1" t="s">
        <v>40</v>
      </c>
      <c r="E1666" s="1" t="s">
        <v>208</v>
      </c>
      <c r="F1666" s="3">
        <v>10</v>
      </c>
      <c r="G1666" s="1" t="s">
        <v>29</v>
      </c>
      <c r="H1666" s="3">
        <v>4.4800000000000004</v>
      </c>
      <c r="I1666" s="3">
        <v>44.77</v>
      </c>
      <c r="J1666" s="1" t="s">
        <v>30</v>
      </c>
      <c r="L1666" s="1" t="s">
        <v>31</v>
      </c>
      <c r="M1666" s="1" t="s">
        <v>1340</v>
      </c>
      <c r="N1666" s="1" t="s">
        <v>33</v>
      </c>
      <c r="O1666" s="1" t="s">
        <v>321</v>
      </c>
      <c r="P1666" s="1" t="s">
        <v>35</v>
      </c>
      <c r="Q1666" s="1" t="s">
        <v>79</v>
      </c>
      <c r="R1666" s="1" t="s">
        <v>80</v>
      </c>
      <c r="U1666" s="1" t="s">
        <v>69</v>
      </c>
      <c r="W1666" s="1">
        <f t="shared" si="52"/>
        <v>2018</v>
      </c>
      <c r="X1666" s="1">
        <f t="shared" si="53"/>
        <v>10</v>
      </c>
      <c r="Z1666" s="3">
        <v>0</v>
      </c>
    </row>
    <row r="1667" spans="1:26" ht="12.75" customHeight="1" x14ac:dyDescent="0.25">
      <c r="A1667" s="2">
        <v>43377.264186770801</v>
      </c>
      <c r="B1667" s="1" t="s">
        <v>478</v>
      </c>
      <c r="C1667" s="1" t="s">
        <v>479</v>
      </c>
      <c r="D1667" s="1" t="s">
        <v>150</v>
      </c>
      <c r="E1667" s="1" t="s">
        <v>480</v>
      </c>
      <c r="F1667" s="3">
        <v>1</v>
      </c>
      <c r="G1667" s="1" t="s">
        <v>29</v>
      </c>
      <c r="H1667" s="3">
        <v>4.99</v>
      </c>
      <c r="I1667" s="3">
        <v>4.99</v>
      </c>
      <c r="J1667" s="1" t="s">
        <v>30</v>
      </c>
      <c r="L1667" s="1" t="s">
        <v>31</v>
      </c>
      <c r="M1667" s="1" t="s">
        <v>1340</v>
      </c>
      <c r="N1667" s="1" t="s">
        <v>33</v>
      </c>
      <c r="O1667" s="1" t="s">
        <v>321</v>
      </c>
      <c r="P1667" s="1" t="s">
        <v>35</v>
      </c>
      <c r="Q1667" s="1" t="s">
        <v>152</v>
      </c>
      <c r="R1667" s="1" t="s">
        <v>153</v>
      </c>
      <c r="U1667" s="1" t="s">
        <v>295</v>
      </c>
      <c r="W1667" s="1">
        <f t="shared" si="52"/>
        <v>2018</v>
      </c>
      <c r="X1667" s="1">
        <f t="shared" si="53"/>
        <v>10</v>
      </c>
      <c r="Z1667" s="3">
        <v>0</v>
      </c>
    </row>
    <row r="1668" spans="1:26" ht="12.75" customHeight="1" x14ac:dyDescent="0.25">
      <c r="A1668" s="2">
        <v>43377.264186770801</v>
      </c>
      <c r="C1668" s="1" t="s">
        <v>445</v>
      </c>
      <c r="D1668" s="1" t="s">
        <v>150</v>
      </c>
      <c r="E1668" s="1" t="s">
        <v>446</v>
      </c>
      <c r="F1668" s="3">
        <v>20</v>
      </c>
      <c r="G1668" s="1" t="s">
        <v>29</v>
      </c>
      <c r="H1668" s="3">
        <v>5.99</v>
      </c>
      <c r="I1668" s="3">
        <v>119.8</v>
      </c>
      <c r="J1668" s="1" t="s">
        <v>30</v>
      </c>
      <c r="L1668" s="1" t="s">
        <v>31</v>
      </c>
      <c r="M1668" s="1" t="s">
        <v>1340</v>
      </c>
      <c r="N1668" s="1" t="s">
        <v>33</v>
      </c>
      <c r="O1668" s="1" t="s">
        <v>321</v>
      </c>
      <c r="P1668" s="1" t="s">
        <v>35</v>
      </c>
      <c r="Q1668" s="1" t="s">
        <v>152</v>
      </c>
      <c r="R1668" s="1" t="s">
        <v>153</v>
      </c>
      <c r="U1668" s="1" t="s">
        <v>447</v>
      </c>
      <c r="W1668" s="1">
        <f t="shared" si="52"/>
        <v>2018</v>
      </c>
      <c r="X1668" s="1">
        <f t="shared" si="53"/>
        <v>10</v>
      </c>
      <c r="Z1668" s="3">
        <v>0</v>
      </c>
    </row>
    <row r="1669" spans="1:26" ht="12.75" customHeight="1" x14ac:dyDescent="0.25">
      <c r="A1669" s="2">
        <v>43377.264186770801</v>
      </c>
      <c r="C1669" s="1" t="s">
        <v>209</v>
      </c>
      <c r="D1669" s="1" t="s">
        <v>27</v>
      </c>
      <c r="E1669" s="1" t="s">
        <v>210</v>
      </c>
      <c r="F1669" s="3">
        <v>6</v>
      </c>
      <c r="G1669" s="1" t="s">
        <v>105</v>
      </c>
      <c r="H1669" s="3">
        <v>6.29</v>
      </c>
      <c r="I1669" s="3">
        <v>37.75</v>
      </c>
      <c r="J1669" s="1" t="s">
        <v>30</v>
      </c>
      <c r="L1669" s="1" t="s">
        <v>31</v>
      </c>
      <c r="M1669" s="1" t="s">
        <v>1340</v>
      </c>
      <c r="N1669" s="1" t="s">
        <v>33</v>
      </c>
      <c r="O1669" s="1" t="s">
        <v>321</v>
      </c>
      <c r="P1669" s="1" t="s">
        <v>35</v>
      </c>
      <c r="Q1669" s="1" t="s">
        <v>52</v>
      </c>
      <c r="R1669" s="1" t="s">
        <v>53</v>
      </c>
      <c r="U1669" s="1" t="s">
        <v>54</v>
      </c>
      <c r="W1669" s="1">
        <f t="shared" si="52"/>
        <v>2018</v>
      </c>
      <c r="X1669" s="1">
        <f t="shared" si="53"/>
        <v>10</v>
      </c>
      <c r="Z1669" s="3">
        <v>0</v>
      </c>
    </row>
    <row r="1670" spans="1:26" ht="12.75" customHeight="1" x14ac:dyDescent="0.25">
      <c r="A1670" s="2">
        <v>43377.264186770801</v>
      </c>
      <c r="B1670" s="1" t="s">
        <v>304</v>
      </c>
      <c r="C1670" s="1" t="s">
        <v>305</v>
      </c>
      <c r="D1670" s="1" t="s">
        <v>27</v>
      </c>
      <c r="E1670" s="1" t="s">
        <v>306</v>
      </c>
      <c r="F1670" s="3">
        <v>50</v>
      </c>
      <c r="G1670" s="1" t="s">
        <v>29</v>
      </c>
      <c r="H1670" s="3">
        <v>7.74</v>
      </c>
      <c r="I1670" s="3">
        <v>387.09</v>
      </c>
      <c r="J1670" s="1" t="s">
        <v>30</v>
      </c>
      <c r="L1670" s="1" t="s">
        <v>31</v>
      </c>
      <c r="M1670" s="1" t="s">
        <v>1340</v>
      </c>
      <c r="N1670" s="1" t="s">
        <v>33</v>
      </c>
      <c r="O1670" s="1" t="s">
        <v>321</v>
      </c>
      <c r="P1670" s="1" t="s">
        <v>35</v>
      </c>
      <c r="Q1670" s="1" t="s">
        <v>112</v>
      </c>
      <c r="R1670" s="1" t="s">
        <v>113</v>
      </c>
      <c r="U1670" s="1" t="s">
        <v>114</v>
      </c>
      <c r="W1670" s="1">
        <f t="shared" si="52"/>
        <v>2018</v>
      </c>
      <c r="X1670" s="1">
        <f t="shared" si="53"/>
        <v>10</v>
      </c>
      <c r="Z1670" s="3">
        <v>0</v>
      </c>
    </row>
    <row r="1671" spans="1:26" ht="12.75" customHeight="1" x14ac:dyDescent="0.25">
      <c r="A1671" s="2">
        <v>43377.264186770801</v>
      </c>
      <c r="B1671" s="1" t="s">
        <v>214</v>
      </c>
      <c r="C1671" s="1" t="s">
        <v>215</v>
      </c>
      <c r="D1671" s="1" t="s">
        <v>27</v>
      </c>
      <c r="E1671" s="1" t="s">
        <v>216</v>
      </c>
      <c r="F1671" s="3">
        <v>10</v>
      </c>
      <c r="G1671" s="1" t="s">
        <v>29</v>
      </c>
      <c r="H1671" s="3">
        <v>12.71</v>
      </c>
      <c r="I1671" s="3">
        <v>127.1</v>
      </c>
      <c r="J1671" s="1" t="s">
        <v>30</v>
      </c>
      <c r="L1671" s="1" t="s">
        <v>31</v>
      </c>
      <c r="M1671" s="1" t="s">
        <v>1340</v>
      </c>
      <c r="N1671" s="1" t="s">
        <v>33</v>
      </c>
      <c r="O1671" s="1" t="s">
        <v>321</v>
      </c>
      <c r="P1671" s="1" t="s">
        <v>35</v>
      </c>
      <c r="Q1671" s="1" t="s">
        <v>112</v>
      </c>
      <c r="R1671" s="1" t="s">
        <v>113</v>
      </c>
      <c r="U1671" s="1" t="s">
        <v>114</v>
      </c>
      <c r="W1671" s="1">
        <f t="shared" si="52"/>
        <v>2018</v>
      </c>
      <c r="X1671" s="1">
        <f t="shared" si="53"/>
        <v>10</v>
      </c>
      <c r="Z1671" s="3">
        <v>0</v>
      </c>
    </row>
    <row r="1672" spans="1:26" ht="12.75" customHeight="1" x14ac:dyDescent="0.25">
      <c r="A1672" s="2">
        <v>43377.264186770801</v>
      </c>
      <c r="B1672" s="1" t="s">
        <v>944</v>
      </c>
      <c r="C1672" s="1" t="s">
        <v>945</v>
      </c>
      <c r="D1672" s="1" t="s">
        <v>57</v>
      </c>
      <c r="E1672" s="1" t="s">
        <v>946</v>
      </c>
      <c r="F1672" s="3">
        <v>1</v>
      </c>
      <c r="G1672" s="1" t="s">
        <v>29</v>
      </c>
      <c r="H1672" s="3">
        <v>16.940000000000001</v>
      </c>
      <c r="I1672" s="3">
        <v>16.940000000000001</v>
      </c>
      <c r="J1672" s="1" t="s">
        <v>30</v>
      </c>
      <c r="L1672" s="1" t="s">
        <v>31</v>
      </c>
      <c r="M1672" s="1" t="s">
        <v>1340</v>
      </c>
      <c r="N1672" s="1" t="s">
        <v>33</v>
      </c>
      <c r="O1672" s="1" t="s">
        <v>321</v>
      </c>
      <c r="P1672" s="1" t="s">
        <v>35</v>
      </c>
      <c r="Q1672" s="1" t="s">
        <v>59</v>
      </c>
      <c r="R1672" s="1" t="s">
        <v>60</v>
      </c>
      <c r="U1672" s="1" t="s">
        <v>61</v>
      </c>
      <c r="W1672" s="1">
        <f t="shared" si="52"/>
        <v>2018</v>
      </c>
      <c r="X1672" s="1">
        <f t="shared" si="53"/>
        <v>10</v>
      </c>
      <c r="Z1672" s="3">
        <v>0</v>
      </c>
    </row>
    <row r="1673" spans="1:26" ht="12.75" customHeight="1" x14ac:dyDescent="0.25">
      <c r="A1673" s="2">
        <v>43377.264186770801</v>
      </c>
      <c r="B1673" s="1" t="s">
        <v>494</v>
      </c>
      <c r="C1673" s="1" t="s">
        <v>495</v>
      </c>
      <c r="D1673" s="1" t="s">
        <v>40</v>
      </c>
      <c r="E1673" s="1" t="s">
        <v>496</v>
      </c>
      <c r="F1673" s="3">
        <v>3</v>
      </c>
      <c r="G1673" s="1" t="s">
        <v>29</v>
      </c>
      <c r="H1673" s="3">
        <v>16.97</v>
      </c>
      <c r="I1673" s="3">
        <v>50.92</v>
      </c>
      <c r="J1673" s="1" t="s">
        <v>30</v>
      </c>
      <c r="L1673" s="1" t="s">
        <v>31</v>
      </c>
      <c r="M1673" s="1" t="s">
        <v>1340</v>
      </c>
      <c r="N1673" s="1" t="s">
        <v>33</v>
      </c>
      <c r="O1673" s="1" t="s">
        <v>321</v>
      </c>
      <c r="P1673" s="1" t="s">
        <v>35</v>
      </c>
      <c r="Q1673" s="1" t="s">
        <v>322</v>
      </c>
      <c r="R1673" s="1" t="s">
        <v>323</v>
      </c>
      <c r="W1673" s="1">
        <f t="shared" si="52"/>
        <v>2018</v>
      </c>
      <c r="X1673" s="1">
        <f t="shared" si="53"/>
        <v>10</v>
      </c>
      <c r="Z1673" s="3">
        <v>0</v>
      </c>
    </row>
    <row r="1674" spans="1:26" ht="12.75" customHeight="1" x14ac:dyDescent="0.25">
      <c r="A1674" s="2">
        <v>43377.264186770801</v>
      </c>
      <c r="B1674" s="1" t="s">
        <v>267</v>
      </c>
      <c r="C1674" s="1" t="s">
        <v>268</v>
      </c>
      <c r="D1674" s="1" t="s">
        <v>27</v>
      </c>
      <c r="E1674" s="1" t="s">
        <v>269</v>
      </c>
      <c r="F1674" s="3">
        <v>6</v>
      </c>
      <c r="G1674" s="1" t="s">
        <v>105</v>
      </c>
      <c r="H1674" s="3">
        <v>17.96</v>
      </c>
      <c r="I1674" s="3">
        <v>107.76</v>
      </c>
      <c r="J1674" s="1" t="s">
        <v>30</v>
      </c>
      <c r="L1674" s="1" t="s">
        <v>31</v>
      </c>
      <c r="M1674" s="1" t="s">
        <v>1340</v>
      </c>
      <c r="N1674" s="1" t="s">
        <v>33</v>
      </c>
      <c r="O1674" s="1" t="s">
        <v>321</v>
      </c>
      <c r="P1674" s="1" t="s">
        <v>35</v>
      </c>
      <c r="Q1674" s="1" t="s">
        <v>36</v>
      </c>
      <c r="R1674" s="1" t="s">
        <v>37</v>
      </c>
      <c r="U1674" s="1" t="s">
        <v>61</v>
      </c>
      <c r="W1674" s="1">
        <f t="shared" si="52"/>
        <v>2018</v>
      </c>
      <c r="X1674" s="1">
        <f t="shared" si="53"/>
        <v>10</v>
      </c>
      <c r="Z1674" s="3">
        <v>0</v>
      </c>
    </row>
    <row r="1675" spans="1:26" ht="12.75" customHeight="1" x14ac:dyDescent="0.25">
      <c r="A1675" s="2">
        <v>43377.264186770801</v>
      </c>
      <c r="B1675" s="1" t="s">
        <v>124</v>
      </c>
      <c r="C1675" s="1" t="s">
        <v>125</v>
      </c>
      <c r="D1675" s="1" t="s">
        <v>40</v>
      </c>
      <c r="E1675" s="1" t="s">
        <v>126</v>
      </c>
      <c r="F1675" s="3">
        <v>1</v>
      </c>
      <c r="G1675" s="1" t="s">
        <v>29</v>
      </c>
      <c r="H1675" s="3">
        <v>29.31</v>
      </c>
      <c r="I1675" s="3">
        <v>29.31</v>
      </c>
      <c r="J1675" s="1" t="s">
        <v>30</v>
      </c>
      <c r="L1675" s="1" t="s">
        <v>31</v>
      </c>
      <c r="M1675" s="1" t="s">
        <v>1340</v>
      </c>
      <c r="N1675" s="1" t="s">
        <v>33</v>
      </c>
      <c r="O1675" s="1" t="s">
        <v>321</v>
      </c>
      <c r="P1675" s="1" t="s">
        <v>35</v>
      </c>
      <c r="Q1675" s="1" t="s">
        <v>90</v>
      </c>
      <c r="R1675" s="1" t="s">
        <v>91</v>
      </c>
      <c r="U1675" s="1" t="s">
        <v>69</v>
      </c>
      <c r="W1675" s="1">
        <f t="shared" si="52"/>
        <v>2018</v>
      </c>
      <c r="X1675" s="1">
        <f t="shared" si="53"/>
        <v>10</v>
      </c>
      <c r="Z1675" s="3">
        <v>0</v>
      </c>
    </row>
    <row r="1676" spans="1:26" ht="12.75" customHeight="1" x14ac:dyDescent="0.25">
      <c r="A1676" s="2">
        <v>43377.264186770801</v>
      </c>
      <c r="B1676" s="1" t="s">
        <v>220</v>
      </c>
      <c r="C1676" s="1" t="s">
        <v>221</v>
      </c>
      <c r="D1676" s="1" t="s">
        <v>57</v>
      </c>
      <c r="E1676" s="1" t="s">
        <v>222</v>
      </c>
      <c r="F1676" s="3">
        <v>2</v>
      </c>
      <c r="G1676" s="1" t="s">
        <v>29</v>
      </c>
      <c r="H1676" s="3">
        <v>32.67</v>
      </c>
      <c r="I1676" s="3">
        <v>65.34</v>
      </c>
      <c r="J1676" s="1" t="s">
        <v>30</v>
      </c>
      <c r="L1676" s="1" t="s">
        <v>31</v>
      </c>
      <c r="M1676" s="1" t="s">
        <v>1340</v>
      </c>
      <c r="N1676" s="1" t="s">
        <v>33</v>
      </c>
      <c r="O1676" s="1" t="s">
        <v>321</v>
      </c>
      <c r="P1676" s="1" t="s">
        <v>35</v>
      </c>
      <c r="Q1676" s="1" t="s">
        <v>59</v>
      </c>
      <c r="R1676" s="1" t="s">
        <v>60</v>
      </c>
      <c r="U1676" s="1" t="s">
        <v>61</v>
      </c>
      <c r="W1676" s="1">
        <f t="shared" si="52"/>
        <v>2018</v>
      </c>
      <c r="X1676" s="1">
        <f t="shared" si="53"/>
        <v>10</v>
      </c>
      <c r="Z1676" s="3">
        <v>0</v>
      </c>
    </row>
    <row r="1677" spans="1:26" ht="12.75" customHeight="1" x14ac:dyDescent="0.25">
      <c r="A1677" s="2">
        <v>43377.264186770801</v>
      </c>
      <c r="B1677" s="1" t="s">
        <v>274</v>
      </c>
      <c r="C1677" s="1" t="s">
        <v>275</v>
      </c>
      <c r="D1677" s="1" t="s">
        <v>57</v>
      </c>
      <c r="E1677" s="1" t="s">
        <v>276</v>
      </c>
      <c r="F1677" s="3">
        <v>1</v>
      </c>
      <c r="G1677" s="1" t="s">
        <v>29</v>
      </c>
      <c r="H1677" s="3">
        <v>37.51</v>
      </c>
      <c r="I1677" s="3">
        <v>37.51</v>
      </c>
      <c r="J1677" s="1" t="s">
        <v>30</v>
      </c>
      <c r="L1677" s="1" t="s">
        <v>31</v>
      </c>
      <c r="M1677" s="1" t="s">
        <v>1340</v>
      </c>
      <c r="N1677" s="1" t="s">
        <v>33</v>
      </c>
      <c r="O1677" s="1" t="s">
        <v>321</v>
      </c>
      <c r="P1677" s="1" t="s">
        <v>35</v>
      </c>
      <c r="Q1677" s="1" t="s">
        <v>59</v>
      </c>
      <c r="R1677" s="1" t="s">
        <v>60</v>
      </c>
      <c r="U1677" s="1" t="s">
        <v>61</v>
      </c>
      <c r="W1677" s="1">
        <f t="shared" si="52"/>
        <v>2018</v>
      </c>
      <c r="X1677" s="1">
        <f t="shared" si="53"/>
        <v>10</v>
      </c>
      <c r="Z1677" s="3">
        <v>0</v>
      </c>
    </row>
    <row r="1678" spans="1:26" ht="12.75" customHeight="1" x14ac:dyDescent="0.25">
      <c r="A1678" s="2">
        <v>43377.264186770801</v>
      </c>
      <c r="B1678" s="1" t="s">
        <v>684</v>
      </c>
      <c r="C1678" s="1" t="s">
        <v>685</v>
      </c>
      <c r="D1678" s="1" t="s">
        <v>40</v>
      </c>
      <c r="E1678" s="1" t="s">
        <v>686</v>
      </c>
      <c r="F1678" s="3">
        <v>1</v>
      </c>
      <c r="G1678" s="1" t="s">
        <v>687</v>
      </c>
      <c r="H1678" s="3">
        <v>42.23</v>
      </c>
      <c r="I1678" s="3">
        <v>42.23</v>
      </c>
      <c r="J1678" s="1" t="s">
        <v>30</v>
      </c>
      <c r="L1678" s="1" t="s">
        <v>31</v>
      </c>
      <c r="M1678" s="1" t="s">
        <v>1340</v>
      </c>
      <c r="N1678" s="1" t="s">
        <v>33</v>
      </c>
      <c r="O1678" s="1" t="s">
        <v>321</v>
      </c>
      <c r="P1678" s="1" t="s">
        <v>35</v>
      </c>
      <c r="Q1678" s="1" t="s">
        <v>79</v>
      </c>
      <c r="R1678" s="1" t="s">
        <v>80</v>
      </c>
      <c r="U1678" s="1" t="s">
        <v>69</v>
      </c>
      <c r="W1678" s="1">
        <f t="shared" si="52"/>
        <v>2018</v>
      </c>
      <c r="X1678" s="1">
        <f t="shared" si="53"/>
        <v>10</v>
      </c>
      <c r="Z1678" s="3">
        <v>0</v>
      </c>
    </row>
    <row r="1679" spans="1:26" ht="12.75" customHeight="1" x14ac:dyDescent="0.25">
      <c r="A1679" s="2">
        <v>43377.264186770801</v>
      </c>
      <c r="C1679" s="1" t="s">
        <v>501</v>
      </c>
      <c r="D1679" s="1" t="s">
        <v>40</v>
      </c>
      <c r="E1679" s="1" t="s">
        <v>502</v>
      </c>
      <c r="F1679" s="3">
        <v>3</v>
      </c>
      <c r="G1679" s="1" t="s">
        <v>105</v>
      </c>
      <c r="H1679" s="3">
        <v>45</v>
      </c>
      <c r="I1679" s="3">
        <v>135</v>
      </c>
      <c r="J1679" s="1" t="s">
        <v>30</v>
      </c>
      <c r="L1679" s="1" t="s">
        <v>31</v>
      </c>
      <c r="M1679" s="1" t="s">
        <v>1340</v>
      </c>
      <c r="N1679" s="1" t="s">
        <v>33</v>
      </c>
      <c r="O1679" s="1" t="s">
        <v>321</v>
      </c>
      <c r="P1679" s="1" t="s">
        <v>35</v>
      </c>
      <c r="Q1679" s="1" t="s">
        <v>282</v>
      </c>
      <c r="R1679" s="1" t="s">
        <v>283</v>
      </c>
      <c r="W1679" s="1">
        <f t="shared" si="52"/>
        <v>2018</v>
      </c>
      <c r="X1679" s="1">
        <f t="shared" si="53"/>
        <v>10</v>
      </c>
      <c r="Z1679" s="3">
        <v>0</v>
      </c>
    </row>
    <row r="1680" spans="1:26" ht="12.75" customHeight="1" x14ac:dyDescent="0.25">
      <c r="A1680" s="2">
        <v>43377.264186770801</v>
      </c>
      <c r="B1680" s="1" t="s">
        <v>291</v>
      </c>
      <c r="C1680" s="1" t="s">
        <v>292</v>
      </c>
      <c r="D1680" s="1" t="s">
        <v>57</v>
      </c>
      <c r="E1680" s="1" t="s">
        <v>293</v>
      </c>
      <c r="F1680" s="3">
        <v>5</v>
      </c>
      <c r="G1680" s="1" t="s">
        <v>105</v>
      </c>
      <c r="H1680" s="3">
        <v>45.98</v>
      </c>
      <c r="I1680" s="3">
        <v>229.9</v>
      </c>
      <c r="J1680" s="1" t="s">
        <v>30</v>
      </c>
      <c r="L1680" s="1" t="s">
        <v>31</v>
      </c>
      <c r="M1680" s="1" t="s">
        <v>1340</v>
      </c>
      <c r="N1680" s="1" t="s">
        <v>33</v>
      </c>
      <c r="O1680" s="1" t="s">
        <v>321</v>
      </c>
      <c r="P1680" s="1" t="s">
        <v>35</v>
      </c>
      <c r="Q1680" s="1" t="s">
        <v>121</v>
      </c>
      <c r="R1680" s="1" t="s">
        <v>122</v>
      </c>
      <c r="U1680" s="1" t="s">
        <v>295</v>
      </c>
      <c r="W1680" s="1">
        <f t="shared" si="52"/>
        <v>2018</v>
      </c>
      <c r="X1680" s="1">
        <f t="shared" si="53"/>
        <v>10</v>
      </c>
      <c r="Z1680" s="3">
        <v>0</v>
      </c>
    </row>
    <row r="1681" spans="1:26" ht="12.75" customHeight="1" x14ac:dyDescent="0.25">
      <c r="A1681" s="2">
        <v>43377.264186770801</v>
      </c>
      <c r="B1681" s="1" t="s">
        <v>155</v>
      </c>
      <c r="C1681" s="1" t="s">
        <v>156</v>
      </c>
      <c r="D1681" s="1" t="s">
        <v>57</v>
      </c>
      <c r="E1681" s="1" t="s">
        <v>157</v>
      </c>
      <c r="F1681" s="3">
        <v>2</v>
      </c>
      <c r="G1681" s="1" t="s">
        <v>29</v>
      </c>
      <c r="H1681" s="3">
        <v>54.45</v>
      </c>
      <c r="I1681" s="3">
        <v>108.9</v>
      </c>
      <c r="J1681" s="1" t="s">
        <v>30</v>
      </c>
      <c r="L1681" s="1" t="s">
        <v>31</v>
      </c>
      <c r="M1681" s="1" t="s">
        <v>1340</v>
      </c>
      <c r="N1681" s="1" t="s">
        <v>33</v>
      </c>
      <c r="O1681" s="1" t="s">
        <v>321</v>
      </c>
      <c r="P1681" s="1" t="s">
        <v>35</v>
      </c>
      <c r="Q1681" s="1" t="s">
        <v>59</v>
      </c>
      <c r="R1681" s="1" t="s">
        <v>60</v>
      </c>
      <c r="U1681" s="1" t="s">
        <v>61</v>
      </c>
      <c r="W1681" s="1">
        <f t="shared" si="52"/>
        <v>2018</v>
      </c>
      <c r="X1681" s="1">
        <f t="shared" si="53"/>
        <v>10</v>
      </c>
      <c r="Z1681" s="3">
        <v>0</v>
      </c>
    </row>
    <row r="1682" spans="1:26" ht="12.75" customHeight="1" x14ac:dyDescent="0.25">
      <c r="A1682" s="2">
        <v>43377.264186770801</v>
      </c>
      <c r="C1682" s="1" t="s">
        <v>158</v>
      </c>
      <c r="D1682" s="1" t="s">
        <v>27</v>
      </c>
      <c r="E1682" s="1" t="s">
        <v>159</v>
      </c>
      <c r="F1682" s="3">
        <v>1</v>
      </c>
      <c r="G1682" s="1" t="s">
        <v>105</v>
      </c>
      <c r="H1682" s="3">
        <v>57.71</v>
      </c>
      <c r="I1682" s="3">
        <v>57.71</v>
      </c>
      <c r="J1682" s="1" t="s">
        <v>30</v>
      </c>
      <c r="L1682" s="1" t="s">
        <v>31</v>
      </c>
      <c r="M1682" s="1" t="s">
        <v>1340</v>
      </c>
      <c r="N1682" s="1" t="s">
        <v>33</v>
      </c>
      <c r="O1682" s="1" t="s">
        <v>321</v>
      </c>
      <c r="P1682" s="1" t="s">
        <v>35</v>
      </c>
      <c r="Q1682" s="1" t="s">
        <v>112</v>
      </c>
      <c r="R1682" s="1" t="s">
        <v>113</v>
      </c>
      <c r="U1682" s="1" t="s">
        <v>160</v>
      </c>
      <c r="W1682" s="1">
        <f t="shared" si="52"/>
        <v>2018</v>
      </c>
      <c r="X1682" s="1">
        <f t="shared" si="53"/>
        <v>10</v>
      </c>
      <c r="Z1682" s="3">
        <v>0</v>
      </c>
    </row>
    <row r="1683" spans="1:26" ht="12.75" customHeight="1" x14ac:dyDescent="0.25">
      <c r="A1683" s="2">
        <v>43377.264186770801</v>
      </c>
      <c r="B1683" s="1" t="s">
        <v>178</v>
      </c>
      <c r="C1683" s="1" t="s">
        <v>179</v>
      </c>
      <c r="D1683" s="1" t="s">
        <v>40</v>
      </c>
      <c r="E1683" s="1" t="s">
        <v>180</v>
      </c>
      <c r="F1683" s="3">
        <v>1</v>
      </c>
      <c r="G1683" s="1" t="s">
        <v>29</v>
      </c>
      <c r="H1683" s="3">
        <v>121</v>
      </c>
      <c r="I1683" s="3">
        <v>121</v>
      </c>
      <c r="J1683" s="1" t="s">
        <v>30</v>
      </c>
      <c r="L1683" s="1" t="s">
        <v>31</v>
      </c>
      <c r="M1683" s="1" t="s">
        <v>1340</v>
      </c>
      <c r="N1683" s="1" t="s">
        <v>33</v>
      </c>
      <c r="O1683" s="1" t="s">
        <v>321</v>
      </c>
      <c r="P1683" s="1" t="s">
        <v>35</v>
      </c>
      <c r="Q1683" s="1" t="s">
        <v>181</v>
      </c>
      <c r="R1683" s="1" t="s">
        <v>182</v>
      </c>
      <c r="U1683" s="1" t="s">
        <v>183</v>
      </c>
      <c r="W1683" s="1">
        <f t="shared" si="52"/>
        <v>2018</v>
      </c>
      <c r="X1683" s="1">
        <f t="shared" si="53"/>
        <v>10</v>
      </c>
      <c r="Z1683" s="3">
        <v>0</v>
      </c>
    </row>
    <row r="1684" spans="1:26" ht="12.75" customHeight="1" x14ac:dyDescent="0.25">
      <c r="A1684" s="2">
        <v>43377.264186770801</v>
      </c>
      <c r="B1684" s="1" t="s">
        <v>229</v>
      </c>
      <c r="C1684" s="1" t="s">
        <v>230</v>
      </c>
      <c r="D1684" s="1" t="s">
        <v>57</v>
      </c>
      <c r="E1684" s="1" t="s">
        <v>231</v>
      </c>
      <c r="F1684" s="3">
        <v>1</v>
      </c>
      <c r="G1684" s="1" t="s">
        <v>105</v>
      </c>
      <c r="H1684" s="3">
        <v>219</v>
      </c>
      <c r="I1684" s="3">
        <v>219</v>
      </c>
      <c r="J1684" s="1" t="s">
        <v>30</v>
      </c>
      <c r="L1684" s="1" t="s">
        <v>31</v>
      </c>
      <c r="M1684" s="1" t="s">
        <v>1340</v>
      </c>
      <c r="N1684" s="1" t="s">
        <v>33</v>
      </c>
      <c r="O1684" s="1" t="s">
        <v>321</v>
      </c>
      <c r="P1684" s="1" t="s">
        <v>35</v>
      </c>
      <c r="Q1684" s="1" t="s">
        <v>59</v>
      </c>
      <c r="R1684" s="1" t="s">
        <v>60</v>
      </c>
      <c r="U1684" s="1" t="s">
        <v>61</v>
      </c>
      <c r="W1684" s="1">
        <f t="shared" si="52"/>
        <v>2018</v>
      </c>
      <c r="X1684" s="1">
        <f t="shared" si="53"/>
        <v>10</v>
      </c>
      <c r="Z1684" s="3">
        <v>0</v>
      </c>
    </row>
    <row r="1685" spans="1:26" ht="12.75" customHeight="1" x14ac:dyDescent="0.25">
      <c r="A1685" s="2">
        <v>43377.264186770801</v>
      </c>
      <c r="B1685" s="1" t="s">
        <v>232</v>
      </c>
      <c r="C1685" s="1" t="s">
        <v>233</v>
      </c>
      <c r="D1685" s="1" t="s">
        <v>27</v>
      </c>
      <c r="E1685" s="1" t="s">
        <v>234</v>
      </c>
      <c r="F1685" s="3">
        <v>3</v>
      </c>
      <c r="G1685" s="1" t="s">
        <v>105</v>
      </c>
      <c r="H1685" s="3">
        <v>326.70999999999998</v>
      </c>
      <c r="I1685" s="3">
        <v>980.12</v>
      </c>
      <c r="J1685" s="1" t="s">
        <v>30</v>
      </c>
      <c r="L1685" s="1" t="s">
        <v>31</v>
      </c>
      <c r="M1685" s="1" t="s">
        <v>1340</v>
      </c>
      <c r="N1685" s="1" t="s">
        <v>33</v>
      </c>
      <c r="O1685" s="1" t="s">
        <v>321</v>
      </c>
      <c r="P1685" s="1" t="s">
        <v>35</v>
      </c>
      <c r="Q1685" s="1" t="s">
        <v>112</v>
      </c>
      <c r="R1685" s="1" t="s">
        <v>113</v>
      </c>
      <c r="U1685" s="1" t="s">
        <v>164</v>
      </c>
      <c r="W1685" s="1">
        <f t="shared" si="52"/>
        <v>2018</v>
      </c>
      <c r="X1685" s="1">
        <f t="shared" si="53"/>
        <v>10</v>
      </c>
      <c r="Z1685" s="3">
        <v>0</v>
      </c>
    </row>
    <row r="1686" spans="1:26" ht="12.75" customHeight="1" x14ac:dyDescent="0.25">
      <c r="A1686" s="2">
        <v>43377.546240543998</v>
      </c>
      <c r="C1686" s="1" t="s">
        <v>1027</v>
      </c>
      <c r="D1686" s="1" t="s">
        <v>27</v>
      </c>
      <c r="E1686" s="1" t="s">
        <v>1028</v>
      </c>
      <c r="F1686" s="3">
        <v>4</v>
      </c>
      <c r="G1686" s="1" t="s">
        <v>29</v>
      </c>
      <c r="H1686" s="3">
        <v>21.18</v>
      </c>
      <c r="I1686" s="3">
        <v>84.72</v>
      </c>
      <c r="J1686" s="1" t="s">
        <v>42</v>
      </c>
      <c r="L1686" s="1" t="s">
        <v>43</v>
      </c>
      <c r="M1686" s="1" t="s">
        <v>1341</v>
      </c>
      <c r="N1686" s="1" t="s">
        <v>33</v>
      </c>
      <c r="O1686" s="1" t="s">
        <v>321</v>
      </c>
      <c r="P1686" s="1" t="s">
        <v>35</v>
      </c>
      <c r="Q1686" s="1" t="s">
        <v>52</v>
      </c>
      <c r="R1686" s="1" t="s">
        <v>53</v>
      </c>
      <c r="U1686" s="1" t="s">
        <v>54</v>
      </c>
      <c r="W1686" s="1">
        <f t="shared" si="52"/>
        <v>2018</v>
      </c>
      <c r="X1686" s="1">
        <f t="shared" si="53"/>
        <v>10</v>
      </c>
      <c r="Z1686" s="3">
        <v>0</v>
      </c>
    </row>
    <row r="1687" spans="1:26" ht="12.75" customHeight="1" x14ac:dyDescent="0.25">
      <c r="A1687" s="2">
        <v>43377.5469812847</v>
      </c>
      <c r="C1687" s="1" t="s">
        <v>1342</v>
      </c>
      <c r="D1687" s="1" t="s">
        <v>27</v>
      </c>
      <c r="E1687" s="1" t="s">
        <v>1343</v>
      </c>
      <c r="F1687" s="3">
        <v>1</v>
      </c>
      <c r="G1687" s="1" t="s">
        <v>29</v>
      </c>
      <c r="H1687" s="3">
        <v>349.69</v>
      </c>
      <c r="I1687" s="3">
        <v>349.69</v>
      </c>
      <c r="J1687" s="1" t="s">
        <v>200</v>
      </c>
      <c r="L1687" s="1" t="s">
        <v>201</v>
      </c>
      <c r="M1687" s="1" t="s">
        <v>1344</v>
      </c>
      <c r="N1687" s="1" t="s">
        <v>33</v>
      </c>
      <c r="O1687" s="1" t="s">
        <v>321</v>
      </c>
      <c r="P1687" s="1" t="s">
        <v>35</v>
      </c>
      <c r="Q1687" s="1" t="s">
        <v>142</v>
      </c>
      <c r="R1687" s="1" t="s">
        <v>143</v>
      </c>
      <c r="U1687" s="1" t="s">
        <v>1084</v>
      </c>
      <c r="W1687" s="1">
        <f t="shared" si="52"/>
        <v>2018</v>
      </c>
      <c r="X1687" s="1">
        <f t="shared" si="53"/>
        <v>10</v>
      </c>
      <c r="Z1687" s="3">
        <v>0</v>
      </c>
    </row>
    <row r="1688" spans="1:26" ht="12.75" customHeight="1" x14ac:dyDescent="0.25">
      <c r="A1688" s="2">
        <v>43377.547848993097</v>
      </c>
      <c r="C1688" s="1" t="s">
        <v>50</v>
      </c>
      <c r="D1688" s="1" t="s">
        <v>27</v>
      </c>
      <c r="E1688" s="1" t="s">
        <v>51</v>
      </c>
      <c r="F1688" s="3">
        <v>30</v>
      </c>
      <c r="G1688" s="1" t="s">
        <v>29</v>
      </c>
      <c r="H1688" s="3">
        <v>1.1499999999999999</v>
      </c>
      <c r="I1688" s="3">
        <v>34.5</v>
      </c>
      <c r="J1688" s="1" t="s">
        <v>30</v>
      </c>
      <c r="L1688" s="1" t="s">
        <v>31</v>
      </c>
      <c r="M1688" s="1" t="s">
        <v>1345</v>
      </c>
      <c r="N1688" s="1" t="s">
        <v>33</v>
      </c>
      <c r="O1688" s="1" t="s">
        <v>321</v>
      </c>
      <c r="P1688" s="1" t="s">
        <v>35</v>
      </c>
      <c r="Q1688" s="1" t="s">
        <v>52</v>
      </c>
      <c r="R1688" s="1" t="s">
        <v>53</v>
      </c>
      <c r="U1688" s="1" t="s">
        <v>54</v>
      </c>
      <c r="W1688" s="1">
        <f t="shared" si="52"/>
        <v>2018</v>
      </c>
      <c r="X1688" s="1">
        <f t="shared" si="53"/>
        <v>10</v>
      </c>
      <c r="Z1688" s="3">
        <v>0</v>
      </c>
    </row>
    <row r="1689" spans="1:26" ht="12.75" customHeight="1" x14ac:dyDescent="0.25">
      <c r="A1689" s="2">
        <v>43378.254009259297</v>
      </c>
      <c r="B1689" s="1" t="s">
        <v>168</v>
      </c>
      <c r="C1689" s="1" t="s">
        <v>169</v>
      </c>
      <c r="D1689" s="1" t="s">
        <v>57</v>
      </c>
      <c r="E1689" s="1" t="s">
        <v>170</v>
      </c>
      <c r="F1689" s="3">
        <v>1</v>
      </c>
      <c r="G1689" s="1" t="s">
        <v>29</v>
      </c>
      <c r="H1689" s="3">
        <v>83.97</v>
      </c>
      <c r="I1689" s="3">
        <v>83.97</v>
      </c>
      <c r="J1689" s="1" t="s">
        <v>42</v>
      </c>
      <c r="L1689" s="1" t="s">
        <v>43</v>
      </c>
      <c r="M1689" s="1" t="s">
        <v>1346</v>
      </c>
      <c r="N1689" s="1" t="s">
        <v>33</v>
      </c>
      <c r="O1689" s="1" t="s">
        <v>321</v>
      </c>
      <c r="P1689" s="1" t="s">
        <v>35</v>
      </c>
      <c r="Q1689" s="1" t="s">
        <v>106</v>
      </c>
      <c r="R1689" s="1" t="s">
        <v>107</v>
      </c>
      <c r="U1689" s="1" t="s">
        <v>171</v>
      </c>
      <c r="W1689" s="1">
        <f t="shared" si="52"/>
        <v>2018</v>
      </c>
      <c r="X1689" s="1">
        <f t="shared" si="53"/>
        <v>10</v>
      </c>
      <c r="Z1689" s="3">
        <v>0</v>
      </c>
    </row>
    <row r="1690" spans="1:26" ht="12.75" customHeight="1" x14ac:dyDescent="0.25">
      <c r="A1690" s="2">
        <v>43378.254624502297</v>
      </c>
      <c r="B1690" s="1" t="s">
        <v>1029</v>
      </c>
      <c r="C1690" s="1" t="s">
        <v>1030</v>
      </c>
      <c r="D1690" s="1" t="s">
        <v>57</v>
      </c>
      <c r="E1690" s="1" t="s">
        <v>1031</v>
      </c>
      <c r="F1690" s="3">
        <v>1</v>
      </c>
      <c r="G1690" s="1" t="s">
        <v>29</v>
      </c>
      <c r="H1690" s="3">
        <v>28.05</v>
      </c>
      <c r="I1690" s="3">
        <v>28.05</v>
      </c>
      <c r="J1690" s="1" t="s">
        <v>30</v>
      </c>
      <c r="L1690" s="1" t="s">
        <v>31</v>
      </c>
      <c r="M1690" s="1" t="s">
        <v>1347</v>
      </c>
      <c r="N1690" s="1" t="s">
        <v>33</v>
      </c>
      <c r="O1690" s="1" t="s">
        <v>321</v>
      </c>
      <c r="P1690" s="1" t="s">
        <v>35</v>
      </c>
      <c r="Q1690" s="1" t="s">
        <v>97</v>
      </c>
      <c r="R1690" s="1" t="s">
        <v>98</v>
      </c>
      <c r="U1690" s="1" t="s">
        <v>61</v>
      </c>
      <c r="W1690" s="1">
        <f t="shared" ref="W1690:W1753" si="54">YEAR(A1690)</f>
        <v>2018</v>
      </c>
      <c r="X1690" s="1">
        <f t="shared" ref="X1690:X1753" si="55">MONTH(A1690)</f>
        <v>10</v>
      </c>
      <c r="Z1690" s="3">
        <v>0</v>
      </c>
    </row>
    <row r="1691" spans="1:26" ht="12.75" customHeight="1" x14ac:dyDescent="0.25">
      <c r="A1691" s="2">
        <v>43378.254624502297</v>
      </c>
      <c r="B1691" s="1" t="s">
        <v>291</v>
      </c>
      <c r="C1691" s="1" t="s">
        <v>292</v>
      </c>
      <c r="D1691" s="1" t="s">
        <v>57</v>
      </c>
      <c r="E1691" s="1" t="s">
        <v>293</v>
      </c>
      <c r="F1691" s="3">
        <v>8</v>
      </c>
      <c r="G1691" s="1" t="s">
        <v>105</v>
      </c>
      <c r="H1691" s="3">
        <v>45.98</v>
      </c>
      <c r="I1691" s="3">
        <v>367.83</v>
      </c>
      <c r="J1691" s="1" t="s">
        <v>30</v>
      </c>
      <c r="L1691" s="1" t="s">
        <v>31</v>
      </c>
      <c r="M1691" s="1" t="s">
        <v>1347</v>
      </c>
      <c r="N1691" s="1" t="s">
        <v>33</v>
      </c>
      <c r="O1691" s="1" t="s">
        <v>321</v>
      </c>
      <c r="P1691" s="1" t="s">
        <v>35</v>
      </c>
      <c r="Q1691" s="1" t="s">
        <v>121</v>
      </c>
      <c r="R1691" s="1" t="s">
        <v>122</v>
      </c>
      <c r="U1691" s="1" t="s">
        <v>295</v>
      </c>
      <c r="W1691" s="1">
        <f t="shared" si="54"/>
        <v>2018</v>
      </c>
      <c r="X1691" s="1">
        <f t="shared" si="55"/>
        <v>10</v>
      </c>
      <c r="Z1691" s="3">
        <v>0</v>
      </c>
    </row>
    <row r="1692" spans="1:26" ht="12.75" customHeight="1" x14ac:dyDescent="0.25">
      <c r="A1692" s="2">
        <v>43378.254624502297</v>
      </c>
      <c r="B1692" s="1" t="s">
        <v>168</v>
      </c>
      <c r="C1692" s="1" t="s">
        <v>169</v>
      </c>
      <c r="D1692" s="1" t="s">
        <v>57</v>
      </c>
      <c r="E1692" s="1" t="s">
        <v>170</v>
      </c>
      <c r="F1692" s="3">
        <v>1</v>
      </c>
      <c r="G1692" s="1" t="s">
        <v>29</v>
      </c>
      <c r="H1692" s="3">
        <v>83.94</v>
      </c>
      <c r="I1692" s="3">
        <v>83.94</v>
      </c>
      <c r="J1692" s="1" t="s">
        <v>30</v>
      </c>
      <c r="L1692" s="1" t="s">
        <v>31</v>
      </c>
      <c r="M1692" s="1" t="s">
        <v>1347</v>
      </c>
      <c r="N1692" s="1" t="s">
        <v>33</v>
      </c>
      <c r="O1692" s="1" t="s">
        <v>321</v>
      </c>
      <c r="P1692" s="1" t="s">
        <v>35</v>
      </c>
      <c r="Q1692" s="1" t="s">
        <v>106</v>
      </c>
      <c r="R1692" s="1" t="s">
        <v>107</v>
      </c>
      <c r="U1692" s="1" t="s">
        <v>171</v>
      </c>
      <c r="W1692" s="1">
        <f t="shared" si="54"/>
        <v>2018</v>
      </c>
      <c r="X1692" s="1">
        <f t="shared" si="55"/>
        <v>10</v>
      </c>
      <c r="Z1692" s="3">
        <v>0</v>
      </c>
    </row>
    <row r="1693" spans="1:26" ht="12.75" customHeight="1" x14ac:dyDescent="0.25">
      <c r="A1693" s="2">
        <v>43378.254624502297</v>
      </c>
      <c r="B1693" s="1" t="s">
        <v>504</v>
      </c>
      <c r="C1693" s="1" t="s">
        <v>505</v>
      </c>
      <c r="D1693" s="1" t="s">
        <v>57</v>
      </c>
      <c r="E1693" s="1" t="s">
        <v>506</v>
      </c>
      <c r="F1693" s="3">
        <v>3</v>
      </c>
      <c r="G1693" s="1" t="s">
        <v>29</v>
      </c>
      <c r="H1693" s="3">
        <v>154.22999999999999</v>
      </c>
      <c r="I1693" s="3">
        <v>462.68</v>
      </c>
      <c r="J1693" s="1" t="s">
        <v>30</v>
      </c>
      <c r="L1693" s="1" t="s">
        <v>31</v>
      </c>
      <c r="M1693" s="1" t="s">
        <v>1347</v>
      </c>
      <c r="N1693" s="1" t="s">
        <v>33</v>
      </c>
      <c r="O1693" s="1" t="s">
        <v>321</v>
      </c>
      <c r="P1693" s="1" t="s">
        <v>35</v>
      </c>
      <c r="Q1693" s="1" t="s">
        <v>121</v>
      </c>
      <c r="R1693" s="1" t="s">
        <v>122</v>
      </c>
      <c r="U1693" s="1" t="s">
        <v>508</v>
      </c>
      <c r="W1693" s="1">
        <f t="shared" si="54"/>
        <v>2018</v>
      </c>
      <c r="X1693" s="1">
        <f t="shared" si="55"/>
        <v>10</v>
      </c>
      <c r="Z1693" s="3">
        <v>0</v>
      </c>
    </row>
    <row r="1694" spans="1:26" ht="12.75" customHeight="1" x14ac:dyDescent="0.25">
      <c r="A1694" s="2">
        <v>43378.254624502297</v>
      </c>
      <c r="B1694" s="1" t="s">
        <v>229</v>
      </c>
      <c r="C1694" s="1" t="s">
        <v>230</v>
      </c>
      <c r="D1694" s="1" t="s">
        <v>57</v>
      </c>
      <c r="E1694" s="1" t="s">
        <v>231</v>
      </c>
      <c r="F1694" s="3">
        <v>3</v>
      </c>
      <c r="G1694" s="1" t="s">
        <v>105</v>
      </c>
      <c r="H1694" s="3">
        <v>219</v>
      </c>
      <c r="I1694" s="3">
        <v>657</v>
      </c>
      <c r="J1694" s="1" t="s">
        <v>30</v>
      </c>
      <c r="L1694" s="1" t="s">
        <v>31</v>
      </c>
      <c r="M1694" s="1" t="s">
        <v>1347</v>
      </c>
      <c r="N1694" s="1" t="s">
        <v>33</v>
      </c>
      <c r="O1694" s="1" t="s">
        <v>321</v>
      </c>
      <c r="P1694" s="1" t="s">
        <v>35</v>
      </c>
      <c r="Q1694" s="1" t="s">
        <v>59</v>
      </c>
      <c r="R1694" s="1" t="s">
        <v>60</v>
      </c>
      <c r="U1694" s="1" t="s">
        <v>61</v>
      </c>
      <c r="W1694" s="1">
        <f t="shared" si="54"/>
        <v>2018</v>
      </c>
      <c r="X1694" s="1">
        <f t="shared" si="55"/>
        <v>10</v>
      </c>
      <c r="Z1694" s="3">
        <v>0</v>
      </c>
    </row>
    <row r="1695" spans="1:26" ht="12.75" customHeight="1" x14ac:dyDescent="0.25">
      <c r="A1695" s="2">
        <v>43378.254624502297</v>
      </c>
      <c r="C1695" s="1" t="s">
        <v>581</v>
      </c>
      <c r="D1695" s="1" t="s">
        <v>40</v>
      </c>
      <c r="E1695" s="1" t="s">
        <v>582</v>
      </c>
      <c r="F1695" s="3">
        <v>10</v>
      </c>
      <c r="G1695" s="1" t="s">
        <v>29</v>
      </c>
      <c r="H1695" s="3">
        <v>325.27999999999997</v>
      </c>
      <c r="I1695" s="3">
        <v>3252.8</v>
      </c>
      <c r="J1695" s="1" t="s">
        <v>30</v>
      </c>
      <c r="L1695" s="1" t="s">
        <v>31</v>
      </c>
      <c r="M1695" s="1" t="s">
        <v>1347</v>
      </c>
      <c r="N1695" s="1" t="s">
        <v>33</v>
      </c>
      <c r="O1695" s="1" t="s">
        <v>321</v>
      </c>
      <c r="P1695" s="1" t="s">
        <v>35</v>
      </c>
      <c r="Q1695" s="1" t="s">
        <v>181</v>
      </c>
      <c r="R1695" s="1" t="s">
        <v>182</v>
      </c>
      <c r="U1695" s="1" t="s">
        <v>583</v>
      </c>
      <c r="W1695" s="1">
        <f t="shared" si="54"/>
        <v>2018</v>
      </c>
      <c r="X1695" s="1">
        <f t="shared" si="55"/>
        <v>10</v>
      </c>
      <c r="Z1695" s="3">
        <v>0</v>
      </c>
    </row>
    <row r="1696" spans="1:26" ht="12.75" customHeight="1" x14ac:dyDescent="0.25">
      <c r="A1696" s="2">
        <v>43378.255586805601</v>
      </c>
      <c r="C1696" s="1" t="s">
        <v>324</v>
      </c>
      <c r="D1696" s="1" t="s">
        <v>40</v>
      </c>
      <c r="E1696" s="1" t="s">
        <v>325</v>
      </c>
      <c r="F1696" s="3">
        <v>500</v>
      </c>
      <c r="G1696" s="1" t="s">
        <v>29</v>
      </c>
      <c r="H1696" s="3">
        <v>0.55000000000000004</v>
      </c>
      <c r="I1696" s="3">
        <v>275</v>
      </c>
      <c r="J1696" s="1" t="s">
        <v>318</v>
      </c>
      <c r="L1696" s="1" t="s">
        <v>319</v>
      </c>
      <c r="M1696" s="1" t="s">
        <v>1348</v>
      </c>
      <c r="N1696" s="1" t="s">
        <v>33</v>
      </c>
      <c r="O1696" s="1" t="s">
        <v>321</v>
      </c>
      <c r="P1696" s="1" t="s">
        <v>35</v>
      </c>
      <c r="Q1696" s="1" t="s">
        <v>67</v>
      </c>
      <c r="R1696" s="1" t="s">
        <v>68</v>
      </c>
      <c r="U1696" s="1" t="s">
        <v>326</v>
      </c>
      <c r="W1696" s="1">
        <f t="shared" si="54"/>
        <v>2018</v>
      </c>
      <c r="X1696" s="1">
        <f t="shared" si="55"/>
        <v>10</v>
      </c>
      <c r="Z1696" s="3">
        <v>0</v>
      </c>
    </row>
    <row r="1697" spans="1:26" ht="12.75" customHeight="1" x14ac:dyDescent="0.25">
      <c r="A1697" s="2">
        <v>43378.255586805601</v>
      </c>
      <c r="B1697" s="1" t="s">
        <v>1349</v>
      </c>
      <c r="C1697" s="1" t="s">
        <v>1350</v>
      </c>
      <c r="D1697" s="1" t="s">
        <v>40</v>
      </c>
      <c r="E1697" s="1" t="s">
        <v>1351</v>
      </c>
      <c r="F1697" s="3">
        <v>20</v>
      </c>
      <c r="G1697" s="1" t="s">
        <v>29</v>
      </c>
      <c r="H1697" s="3">
        <v>0.92</v>
      </c>
      <c r="I1697" s="3">
        <v>18.399999999999999</v>
      </c>
      <c r="J1697" s="1" t="s">
        <v>318</v>
      </c>
      <c r="L1697" s="1" t="s">
        <v>319</v>
      </c>
      <c r="M1697" s="1" t="s">
        <v>1348</v>
      </c>
      <c r="N1697" s="1" t="s">
        <v>33</v>
      </c>
      <c r="O1697" s="1" t="s">
        <v>321</v>
      </c>
      <c r="P1697" s="1" t="s">
        <v>35</v>
      </c>
      <c r="Q1697" s="1" t="s">
        <v>79</v>
      </c>
      <c r="R1697" s="1" t="s">
        <v>80</v>
      </c>
      <c r="U1697" s="1" t="s">
        <v>1111</v>
      </c>
      <c r="W1697" s="1">
        <f t="shared" si="54"/>
        <v>2018</v>
      </c>
      <c r="X1697" s="1">
        <f t="shared" si="55"/>
        <v>10</v>
      </c>
      <c r="Z1697" s="3">
        <v>0</v>
      </c>
    </row>
    <row r="1698" spans="1:26" ht="12.75" customHeight="1" x14ac:dyDescent="0.25">
      <c r="A1698" s="2">
        <v>43378.255586805601</v>
      </c>
      <c r="B1698" s="1" t="s">
        <v>55</v>
      </c>
      <c r="C1698" s="1" t="s">
        <v>62</v>
      </c>
      <c r="D1698" s="1" t="s">
        <v>57</v>
      </c>
      <c r="E1698" s="1" t="s">
        <v>63</v>
      </c>
      <c r="F1698" s="3">
        <v>30</v>
      </c>
      <c r="G1698" s="1" t="s">
        <v>29</v>
      </c>
      <c r="H1698" s="3">
        <v>2.19</v>
      </c>
      <c r="I1698" s="3">
        <v>65.7</v>
      </c>
      <c r="J1698" s="1" t="s">
        <v>318</v>
      </c>
      <c r="L1698" s="1" t="s">
        <v>319</v>
      </c>
      <c r="M1698" s="1" t="s">
        <v>1348</v>
      </c>
      <c r="N1698" s="1" t="s">
        <v>33</v>
      </c>
      <c r="O1698" s="1" t="s">
        <v>321</v>
      </c>
      <c r="P1698" s="1" t="s">
        <v>35</v>
      </c>
      <c r="Q1698" s="1" t="s">
        <v>59</v>
      </c>
      <c r="R1698" s="1" t="s">
        <v>60</v>
      </c>
      <c r="U1698" s="1" t="s">
        <v>61</v>
      </c>
      <c r="W1698" s="1">
        <f t="shared" si="54"/>
        <v>2018</v>
      </c>
      <c r="X1698" s="1">
        <f t="shared" si="55"/>
        <v>10</v>
      </c>
      <c r="Z1698" s="3">
        <v>0</v>
      </c>
    </row>
    <row r="1699" spans="1:26" ht="12.75" customHeight="1" x14ac:dyDescent="0.25">
      <c r="A1699" s="2">
        <v>43378.255586805601</v>
      </c>
      <c r="C1699" s="1" t="s">
        <v>70</v>
      </c>
      <c r="D1699" s="1" t="s">
        <v>71</v>
      </c>
      <c r="E1699" s="1" t="s">
        <v>72</v>
      </c>
      <c r="F1699" s="3">
        <v>200</v>
      </c>
      <c r="G1699" s="1" t="s">
        <v>29</v>
      </c>
      <c r="H1699" s="3">
        <v>2.35</v>
      </c>
      <c r="I1699" s="3">
        <v>469.48</v>
      </c>
      <c r="J1699" s="1" t="s">
        <v>318</v>
      </c>
      <c r="L1699" s="1" t="s">
        <v>319</v>
      </c>
      <c r="M1699" s="1" t="s">
        <v>1348</v>
      </c>
      <c r="N1699" s="1" t="s">
        <v>33</v>
      </c>
      <c r="O1699" s="1" t="s">
        <v>321</v>
      </c>
      <c r="P1699" s="1" t="s">
        <v>35</v>
      </c>
      <c r="Q1699" s="1" t="s">
        <v>73</v>
      </c>
      <c r="R1699" s="1" t="s">
        <v>74</v>
      </c>
      <c r="U1699" s="1" t="s">
        <v>75</v>
      </c>
      <c r="W1699" s="1">
        <f t="shared" si="54"/>
        <v>2018</v>
      </c>
      <c r="X1699" s="1">
        <f t="shared" si="55"/>
        <v>10</v>
      </c>
      <c r="Z1699" s="3">
        <v>0</v>
      </c>
    </row>
    <row r="1700" spans="1:26" ht="12.75" customHeight="1" x14ac:dyDescent="0.25">
      <c r="A1700" s="2">
        <v>43378.255586805601</v>
      </c>
      <c r="B1700" s="1" t="s">
        <v>1189</v>
      </c>
      <c r="C1700" s="1" t="s">
        <v>1190</v>
      </c>
      <c r="D1700" s="1" t="s">
        <v>40</v>
      </c>
      <c r="E1700" s="1" t="s">
        <v>1191</v>
      </c>
      <c r="F1700" s="3">
        <v>12</v>
      </c>
      <c r="G1700" s="1" t="s">
        <v>29</v>
      </c>
      <c r="H1700" s="3">
        <v>3.63</v>
      </c>
      <c r="I1700" s="3">
        <v>43.56</v>
      </c>
      <c r="J1700" s="1" t="s">
        <v>318</v>
      </c>
      <c r="L1700" s="1" t="s">
        <v>319</v>
      </c>
      <c r="M1700" s="1" t="s">
        <v>1348</v>
      </c>
      <c r="N1700" s="1" t="s">
        <v>33</v>
      </c>
      <c r="O1700" s="1" t="s">
        <v>321</v>
      </c>
      <c r="P1700" s="1" t="s">
        <v>35</v>
      </c>
      <c r="Q1700" s="1" t="s">
        <v>79</v>
      </c>
      <c r="R1700" s="1" t="s">
        <v>80</v>
      </c>
      <c r="U1700" s="1" t="s">
        <v>69</v>
      </c>
      <c r="W1700" s="1">
        <f t="shared" si="54"/>
        <v>2018</v>
      </c>
      <c r="X1700" s="1">
        <f t="shared" si="55"/>
        <v>10</v>
      </c>
      <c r="Z1700" s="3">
        <v>0</v>
      </c>
    </row>
    <row r="1701" spans="1:26" ht="12.75" customHeight="1" x14ac:dyDescent="0.25">
      <c r="A1701" s="2">
        <v>43378.255586805601</v>
      </c>
      <c r="B1701" s="1" t="s">
        <v>1352</v>
      </c>
      <c r="C1701" s="1" t="s">
        <v>1353</v>
      </c>
      <c r="D1701" s="1" t="s">
        <v>40</v>
      </c>
      <c r="E1701" s="1" t="s">
        <v>1354</v>
      </c>
      <c r="F1701" s="3">
        <v>12</v>
      </c>
      <c r="G1701" s="1" t="s">
        <v>29</v>
      </c>
      <c r="H1701" s="3">
        <v>3.63</v>
      </c>
      <c r="I1701" s="3">
        <v>43.56</v>
      </c>
      <c r="J1701" s="1" t="s">
        <v>318</v>
      </c>
      <c r="L1701" s="1" t="s">
        <v>319</v>
      </c>
      <c r="M1701" s="1" t="s">
        <v>1348</v>
      </c>
      <c r="N1701" s="1" t="s">
        <v>33</v>
      </c>
      <c r="O1701" s="1" t="s">
        <v>321</v>
      </c>
      <c r="P1701" s="1" t="s">
        <v>35</v>
      </c>
      <c r="Q1701" s="1" t="s">
        <v>79</v>
      </c>
      <c r="R1701" s="1" t="s">
        <v>80</v>
      </c>
      <c r="U1701" s="1" t="s">
        <v>69</v>
      </c>
      <c r="W1701" s="1">
        <f t="shared" si="54"/>
        <v>2018</v>
      </c>
      <c r="X1701" s="1">
        <f t="shared" si="55"/>
        <v>10</v>
      </c>
      <c r="Z1701" s="3">
        <v>0</v>
      </c>
    </row>
    <row r="1702" spans="1:26" ht="12.75" customHeight="1" x14ac:dyDescent="0.25">
      <c r="A1702" s="2">
        <v>43378.255586805601</v>
      </c>
      <c r="B1702" s="1" t="s">
        <v>607</v>
      </c>
      <c r="C1702" s="1" t="s">
        <v>608</v>
      </c>
      <c r="D1702" s="1" t="s">
        <v>40</v>
      </c>
      <c r="E1702" s="1" t="s">
        <v>609</v>
      </c>
      <c r="F1702" s="3">
        <v>12</v>
      </c>
      <c r="G1702" s="1" t="s">
        <v>29</v>
      </c>
      <c r="H1702" s="3">
        <v>3.63</v>
      </c>
      <c r="I1702" s="3">
        <v>43.56</v>
      </c>
      <c r="J1702" s="1" t="s">
        <v>318</v>
      </c>
      <c r="L1702" s="1" t="s">
        <v>319</v>
      </c>
      <c r="M1702" s="1" t="s">
        <v>1348</v>
      </c>
      <c r="N1702" s="1" t="s">
        <v>33</v>
      </c>
      <c r="O1702" s="1" t="s">
        <v>321</v>
      </c>
      <c r="P1702" s="1" t="s">
        <v>35</v>
      </c>
      <c r="Q1702" s="1" t="s">
        <v>79</v>
      </c>
      <c r="R1702" s="1" t="s">
        <v>80</v>
      </c>
      <c r="U1702" s="1" t="s">
        <v>69</v>
      </c>
      <c r="W1702" s="1">
        <f t="shared" si="54"/>
        <v>2018</v>
      </c>
      <c r="X1702" s="1">
        <f t="shared" si="55"/>
        <v>10</v>
      </c>
      <c r="Z1702" s="3">
        <v>0</v>
      </c>
    </row>
    <row r="1703" spans="1:26" ht="12.75" customHeight="1" x14ac:dyDescent="0.25">
      <c r="A1703" s="2">
        <v>43378.255586805601</v>
      </c>
      <c r="C1703" s="1" t="s">
        <v>445</v>
      </c>
      <c r="D1703" s="1" t="s">
        <v>150</v>
      </c>
      <c r="E1703" s="1" t="s">
        <v>446</v>
      </c>
      <c r="F1703" s="3">
        <v>28</v>
      </c>
      <c r="G1703" s="1" t="s">
        <v>29</v>
      </c>
      <c r="H1703" s="3">
        <v>5.99</v>
      </c>
      <c r="I1703" s="3">
        <v>167.72</v>
      </c>
      <c r="J1703" s="1" t="s">
        <v>318</v>
      </c>
      <c r="L1703" s="1" t="s">
        <v>319</v>
      </c>
      <c r="M1703" s="1" t="s">
        <v>1348</v>
      </c>
      <c r="N1703" s="1" t="s">
        <v>33</v>
      </c>
      <c r="O1703" s="1" t="s">
        <v>321</v>
      </c>
      <c r="P1703" s="1" t="s">
        <v>35</v>
      </c>
      <c r="Q1703" s="1" t="s">
        <v>152</v>
      </c>
      <c r="R1703" s="1" t="s">
        <v>153</v>
      </c>
      <c r="U1703" s="1" t="s">
        <v>447</v>
      </c>
      <c r="W1703" s="1">
        <f t="shared" si="54"/>
        <v>2018</v>
      </c>
      <c r="X1703" s="1">
        <f t="shared" si="55"/>
        <v>10</v>
      </c>
      <c r="Z1703" s="3">
        <v>0</v>
      </c>
    </row>
    <row r="1704" spans="1:26" ht="12.75" customHeight="1" x14ac:dyDescent="0.25">
      <c r="A1704" s="2">
        <v>43378.255586805601</v>
      </c>
      <c r="B1704" s="1" t="s">
        <v>956</v>
      </c>
      <c r="C1704" s="1" t="s">
        <v>957</v>
      </c>
      <c r="D1704" s="1" t="s">
        <v>40</v>
      </c>
      <c r="E1704" s="1" t="s">
        <v>958</v>
      </c>
      <c r="F1704" s="3">
        <v>10</v>
      </c>
      <c r="G1704" s="1" t="s">
        <v>29</v>
      </c>
      <c r="H1704" s="3">
        <v>6.55</v>
      </c>
      <c r="I1704" s="3">
        <v>65.5</v>
      </c>
      <c r="J1704" s="1" t="s">
        <v>318</v>
      </c>
      <c r="L1704" s="1" t="s">
        <v>319</v>
      </c>
      <c r="M1704" s="1" t="s">
        <v>1348</v>
      </c>
      <c r="N1704" s="1" t="s">
        <v>33</v>
      </c>
      <c r="O1704" s="1" t="s">
        <v>321</v>
      </c>
      <c r="P1704" s="1" t="s">
        <v>35</v>
      </c>
      <c r="Q1704" s="1" t="s">
        <v>79</v>
      </c>
      <c r="R1704" s="1" t="s">
        <v>80</v>
      </c>
      <c r="U1704" s="1" t="s">
        <v>69</v>
      </c>
      <c r="W1704" s="1">
        <f t="shared" si="54"/>
        <v>2018</v>
      </c>
      <c r="X1704" s="1">
        <f t="shared" si="55"/>
        <v>10</v>
      </c>
      <c r="Z1704" s="3">
        <v>0</v>
      </c>
    </row>
    <row r="1705" spans="1:26" ht="12.75" customHeight="1" x14ac:dyDescent="0.25">
      <c r="A1705" s="2">
        <v>43378.255586805601</v>
      </c>
      <c r="B1705" s="1" t="s">
        <v>332</v>
      </c>
      <c r="C1705" s="1" t="s">
        <v>333</v>
      </c>
      <c r="D1705" s="1" t="s">
        <v>27</v>
      </c>
      <c r="E1705" s="1" t="s">
        <v>334</v>
      </c>
      <c r="F1705" s="3">
        <v>6</v>
      </c>
      <c r="G1705" s="1" t="s">
        <v>29</v>
      </c>
      <c r="H1705" s="3">
        <v>10.89</v>
      </c>
      <c r="I1705" s="3">
        <v>65.34</v>
      </c>
      <c r="J1705" s="1" t="s">
        <v>318</v>
      </c>
      <c r="L1705" s="1" t="s">
        <v>319</v>
      </c>
      <c r="M1705" s="1" t="s">
        <v>1348</v>
      </c>
      <c r="N1705" s="1" t="s">
        <v>33</v>
      </c>
      <c r="O1705" s="1" t="s">
        <v>321</v>
      </c>
      <c r="P1705" s="1" t="s">
        <v>35</v>
      </c>
      <c r="Q1705" s="1" t="s">
        <v>112</v>
      </c>
      <c r="R1705" s="1" t="s">
        <v>113</v>
      </c>
      <c r="U1705" s="1" t="s">
        <v>114</v>
      </c>
      <c r="W1705" s="1">
        <f t="shared" si="54"/>
        <v>2018</v>
      </c>
      <c r="X1705" s="1">
        <f t="shared" si="55"/>
        <v>10</v>
      </c>
      <c r="Z1705" s="3">
        <v>0</v>
      </c>
    </row>
    <row r="1706" spans="1:26" ht="12.75" customHeight="1" x14ac:dyDescent="0.25">
      <c r="A1706" s="2">
        <v>43378.255586805601</v>
      </c>
      <c r="C1706" s="1" t="s">
        <v>110</v>
      </c>
      <c r="D1706" s="1" t="s">
        <v>27</v>
      </c>
      <c r="E1706" s="1" t="s">
        <v>111</v>
      </c>
      <c r="F1706" s="3">
        <v>12</v>
      </c>
      <c r="G1706" s="1" t="s">
        <v>29</v>
      </c>
      <c r="H1706" s="3">
        <v>22.86</v>
      </c>
      <c r="I1706" s="3">
        <v>274.37</v>
      </c>
      <c r="J1706" s="1" t="s">
        <v>318</v>
      </c>
      <c r="L1706" s="1" t="s">
        <v>319</v>
      </c>
      <c r="M1706" s="1" t="s">
        <v>1348</v>
      </c>
      <c r="N1706" s="1" t="s">
        <v>33</v>
      </c>
      <c r="O1706" s="1" t="s">
        <v>321</v>
      </c>
      <c r="P1706" s="1" t="s">
        <v>35</v>
      </c>
      <c r="Q1706" s="1" t="s">
        <v>112</v>
      </c>
      <c r="R1706" s="1" t="s">
        <v>113</v>
      </c>
      <c r="U1706" s="1" t="s">
        <v>114</v>
      </c>
      <c r="W1706" s="1">
        <f t="shared" si="54"/>
        <v>2018</v>
      </c>
      <c r="X1706" s="1">
        <f t="shared" si="55"/>
        <v>10</v>
      </c>
      <c r="Z1706" s="3">
        <v>0</v>
      </c>
    </row>
    <row r="1707" spans="1:26" ht="12.75" customHeight="1" x14ac:dyDescent="0.25">
      <c r="A1707" s="2">
        <v>43378.255586805601</v>
      </c>
      <c r="B1707" s="1" t="s">
        <v>367</v>
      </c>
      <c r="C1707" s="1" t="s">
        <v>368</v>
      </c>
      <c r="D1707" s="1" t="s">
        <v>40</v>
      </c>
      <c r="E1707" s="1" t="s">
        <v>369</v>
      </c>
      <c r="F1707" s="3">
        <v>20</v>
      </c>
      <c r="G1707" s="1" t="s">
        <v>29</v>
      </c>
      <c r="H1707" s="3">
        <v>23.69</v>
      </c>
      <c r="I1707" s="3">
        <v>473.71</v>
      </c>
      <c r="J1707" s="1" t="s">
        <v>318</v>
      </c>
      <c r="L1707" s="1" t="s">
        <v>319</v>
      </c>
      <c r="M1707" s="1" t="s">
        <v>1348</v>
      </c>
      <c r="N1707" s="1" t="s">
        <v>33</v>
      </c>
      <c r="O1707" s="1" t="s">
        <v>321</v>
      </c>
      <c r="P1707" s="1" t="s">
        <v>35</v>
      </c>
      <c r="Q1707" s="1" t="s">
        <v>67</v>
      </c>
      <c r="R1707" s="1" t="s">
        <v>68</v>
      </c>
      <c r="U1707" s="1" t="s">
        <v>69</v>
      </c>
      <c r="W1707" s="1">
        <f t="shared" si="54"/>
        <v>2018</v>
      </c>
      <c r="X1707" s="1">
        <f t="shared" si="55"/>
        <v>10</v>
      </c>
      <c r="Z1707" s="3">
        <v>0</v>
      </c>
    </row>
    <row r="1708" spans="1:26" ht="12.75" customHeight="1" x14ac:dyDescent="0.25">
      <c r="A1708" s="2">
        <v>43378.255586805601</v>
      </c>
      <c r="C1708" s="1" t="s">
        <v>513</v>
      </c>
      <c r="D1708" s="1" t="s">
        <v>40</v>
      </c>
      <c r="E1708" s="1" t="s">
        <v>514</v>
      </c>
      <c r="F1708" s="3">
        <v>10</v>
      </c>
      <c r="G1708" s="1" t="s">
        <v>105</v>
      </c>
      <c r="H1708" s="3">
        <v>35.700000000000003</v>
      </c>
      <c r="I1708" s="3">
        <v>356.95</v>
      </c>
      <c r="J1708" s="1" t="s">
        <v>318</v>
      </c>
      <c r="L1708" s="1" t="s">
        <v>319</v>
      </c>
      <c r="M1708" s="1" t="s">
        <v>1348</v>
      </c>
      <c r="N1708" s="1" t="s">
        <v>33</v>
      </c>
      <c r="O1708" s="1" t="s">
        <v>321</v>
      </c>
      <c r="P1708" s="1" t="s">
        <v>35</v>
      </c>
      <c r="Q1708" s="1" t="s">
        <v>181</v>
      </c>
      <c r="R1708" s="1" t="s">
        <v>182</v>
      </c>
      <c r="U1708" s="1" t="s">
        <v>288</v>
      </c>
      <c r="W1708" s="1">
        <f t="shared" si="54"/>
        <v>2018</v>
      </c>
      <c r="X1708" s="1">
        <f t="shared" si="55"/>
        <v>10</v>
      </c>
      <c r="Z1708" s="3">
        <v>0</v>
      </c>
    </row>
    <row r="1709" spans="1:26" ht="12.75" customHeight="1" x14ac:dyDescent="0.25">
      <c r="A1709" s="2">
        <v>43378.255586805601</v>
      </c>
      <c r="C1709" s="1" t="s">
        <v>285</v>
      </c>
      <c r="D1709" s="1" t="s">
        <v>40</v>
      </c>
      <c r="E1709" s="1" t="s">
        <v>286</v>
      </c>
      <c r="F1709" s="3">
        <v>20</v>
      </c>
      <c r="G1709" s="1" t="s">
        <v>105</v>
      </c>
      <c r="H1709" s="3">
        <v>60.5</v>
      </c>
      <c r="I1709" s="3">
        <v>1210</v>
      </c>
      <c r="J1709" s="1" t="s">
        <v>318</v>
      </c>
      <c r="L1709" s="1" t="s">
        <v>319</v>
      </c>
      <c r="M1709" s="1" t="s">
        <v>1348</v>
      </c>
      <c r="N1709" s="1" t="s">
        <v>33</v>
      </c>
      <c r="O1709" s="1" t="s">
        <v>321</v>
      </c>
      <c r="P1709" s="1" t="s">
        <v>35</v>
      </c>
      <c r="Q1709" s="1" t="s">
        <v>181</v>
      </c>
      <c r="R1709" s="1" t="s">
        <v>182</v>
      </c>
      <c r="U1709" s="1" t="s">
        <v>288</v>
      </c>
      <c r="W1709" s="1">
        <f t="shared" si="54"/>
        <v>2018</v>
      </c>
      <c r="X1709" s="1">
        <f t="shared" si="55"/>
        <v>10</v>
      </c>
      <c r="Z1709" s="3">
        <v>0</v>
      </c>
    </row>
    <row r="1710" spans="1:26" ht="12.75" customHeight="1" x14ac:dyDescent="0.25">
      <c r="A1710" s="2">
        <v>43378.256561955997</v>
      </c>
      <c r="B1710" s="1" t="s">
        <v>456</v>
      </c>
      <c r="C1710" s="1" t="s">
        <v>457</v>
      </c>
      <c r="D1710" s="1" t="s">
        <v>40</v>
      </c>
      <c r="E1710" s="1" t="s">
        <v>458</v>
      </c>
      <c r="F1710" s="3">
        <v>4</v>
      </c>
      <c r="G1710" s="1" t="s">
        <v>29</v>
      </c>
      <c r="H1710" s="3">
        <v>0.99</v>
      </c>
      <c r="I1710" s="3">
        <v>3.96</v>
      </c>
      <c r="J1710" s="1" t="s">
        <v>235</v>
      </c>
      <c r="L1710" s="1" t="s">
        <v>236</v>
      </c>
      <c r="M1710" s="1" t="s">
        <v>1355</v>
      </c>
      <c r="N1710" s="1" t="s">
        <v>33</v>
      </c>
      <c r="O1710" s="1" t="s">
        <v>321</v>
      </c>
      <c r="P1710" s="1" t="s">
        <v>35</v>
      </c>
      <c r="Q1710" s="1" t="s">
        <v>79</v>
      </c>
      <c r="R1710" s="1" t="s">
        <v>80</v>
      </c>
      <c r="U1710" s="1" t="s">
        <v>69</v>
      </c>
      <c r="W1710" s="1">
        <f t="shared" si="54"/>
        <v>2018</v>
      </c>
      <c r="X1710" s="1">
        <f t="shared" si="55"/>
        <v>10</v>
      </c>
      <c r="Z1710" s="3">
        <v>0</v>
      </c>
    </row>
    <row r="1711" spans="1:26" ht="12.75" customHeight="1" x14ac:dyDescent="0.25">
      <c r="A1711" s="2">
        <v>43378.256561955997</v>
      </c>
      <c r="C1711" s="1" t="s">
        <v>204</v>
      </c>
      <c r="D1711" s="1" t="s">
        <v>40</v>
      </c>
      <c r="E1711" s="1" t="s">
        <v>205</v>
      </c>
      <c r="F1711" s="3">
        <v>20</v>
      </c>
      <c r="G1711" s="1" t="s">
        <v>29</v>
      </c>
      <c r="H1711" s="3">
        <v>1.19</v>
      </c>
      <c r="I1711" s="3">
        <v>23.72</v>
      </c>
      <c r="J1711" s="1" t="s">
        <v>235</v>
      </c>
      <c r="L1711" s="1" t="s">
        <v>236</v>
      </c>
      <c r="M1711" s="1" t="s">
        <v>1355</v>
      </c>
      <c r="N1711" s="1" t="s">
        <v>33</v>
      </c>
      <c r="O1711" s="1" t="s">
        <v>321</v>
      </c>
      <c r="P1711" s="1" t="s">
        <v>35</v>
      </c>
      <c r="Q1711" s="1" t="s">
        <v>67</v>
      </c>
      <c r="R1711" s="1" t="s">
        <v>68</v>
      </c>
      <c r="U1711" s="1" t="s">
        <v>183</v>
      </c>
      <c r="W1711" s="1">
        <f t="shared" si="54"/>
        <v>2018</v>
      </c>
      <c r="X1711" s="1">
        <f t="shared" si="55"/>
        <v>10</v>
      </c>
      <c r="Z1711" s="3">
        <v>0</v>
      </c>
    </row>
    <row r="1712" spans="1:26" ht="12.75" customHeight="1" x14ac:dyDescent="0.25">
      <c r="A1712" s="2">
        <v>43378.256561955997</v>
      </c>
      <c r="B1712" s="1" t="s">
        <v>460</v>
      </c>
      <c r="C1712" s="1" t="s">
        <v>461</v>
      </c>
      <c r="D1712" s="1" t="s">
        <v>40</v>
      </c>
      <c r="E1712" s="1" t="s">
        <v>462</v>
      </c>
      <c r="F1712" s="3">
        <v>30</v>
      </c>
      <c r="G1712" s="1" t="s">
        <v>29</v>
      </c>
      <c r="H1712" s="3">
        <v>1.21</v>
      </c>
      <c r="I1712" s="3">
        <v>36.299999999999997</v>
      </c>
      <c r="J1712" s="1" t="s">
        <v>235</v>
      </c>
      <c r="L1712" s="1" t="s">
        <v>236</v>
      </c>
      <c r="M1712" s="1" t="s">
        <v>1355</v>
      </c>
      <c r="N1712" s="1" t="s">
        <v>33</v>
      </c>
      <c r="O1712" s="1" t="s">
        <v>321</v>
      </c>
      <c r="P1712" s="1" t="s">
        <v>35</v>
      </c>
      <c r="Q1712" s="1" t="s">
        <v>463</v>
      </c>
      <c r="R1712" s="1" t="s">
        <v>464</v>
      </c>
      <c r="U1712" s="1" t="s">
        <v>139</v>
      </c>
      <c r="W1712" s="1">
        <f t="shared" si="54"/>
        <v>2018</v>
      </c>
      <c r="X1712" s="1">
        <f t="shared" si="55"/>
        <v>10</v>
      </c>
      <c r="Z1712" s="3">
        <v>0</v>
      </c>
    </row>
    <row r="1713" spans="1:26" ht="12.75" customHeight="1" x14ac:dyDescent="0.25">
      <c r="A1713" s="2">
        <v>43378.256561955997</v>
      </c>
      <c r="B1713" s="1" t="s">
        <v>55</v>
      </c>
      <c r="C1713" s="1" t="s">
        <v>62</v>
      </c>
      <c r="D1713" s="1" t="s">
        <v>57</v>
      </c>
      <c r="E1713" s="1" t="s">
        <v>63</v>
      </c>
      <c r="F1713" s="3">
        <v>30</v>
      </c>
      <c r="G1713" s="1" t="s">
        <v>29</v>
      </c>
      <c r="H1713" s="3">
        <v>2.19</v>
      </c>
      <c r="I1713" s="3">
        <v>65.7</v>
      </c>
      <c r="J1713" s="1" t="s">
        <v>235</v>
      </c>
      <c r="L1713" s="1" t="s">
        <v>236</v>
      </c>
      <c r="M1713" s="1" t="s">
        <v>1355</v>
      </c>
      <c r="N1713" s="1" t="s">
        <v>33</v>
      </c>
      <c r="O1713" s="1" t="s">
        <v>321</v>
      </c>
      <c r="P1713" s="1" t="s">
        <v>35</v>
      </c>
      <c r="Q1713" s="1" t="s">
        <v>59</v>
      </c>
      <c r="R1713" s="1" t="s">
        <v>60</v>
      </c>
      <c r="U1713" s="1" t="s">
        <v>61</v>
      </c>
      <c r="W1713" s="1">
        <f t="shared" si="54"/>
        <v>2018</v>
      </c>
      <c r="X1713" s="1">
        <f t="shared" si="55"/>
        <v>10</v>
      </c>
      <c r="Z1713" s="3">
        <v>0</v>
      </c>
    </row>
    <row r="1714" spans="1:26" ht="12.75" customHeight="1" x14ac:dyDescent="0.25">
      <c r="A1714" s="2">
        <v>43378.256561955997</v>
      </c>
      <c r="B1714" s="1" t="s">
        <v>238</v>
      </c>
      <c r="C1714" s="1" t="s">
        <v>239</v>
      </c>
      <c r="D1714" s="1" t="s">
        <v>40</v>
      </c>
      <c r="E1714" s="1" t="s">
        <v>240</v>
      </c>
      <c r="F1714" s="3">
        <v>2</v>
      </c>
      <c r="G1714" s="1" t="s">
        <v>29</v>
      </c>
      <c r="H1714" s="3">
        <v>2.48</v>
      </c>
      <c r="I1714" s="3">
        <v>4.96</v>
      </c>
      <c r="J1714" s="1" t="s">
        <v>235</v>
      </c>
      <c r="L1714" s="1" t="s">
        <v>236</v>
      </c>
      <c r="M1714" s="1" t="s">
        <v>1355</v>
      </c>
      <c r="N1714" s="1" t="s">
        <v>33</v>
      </c>
      <c r="O1714" s="1" t="s">
        <v>321</v>
      </c>
      <c r="P1714" s="1" t="s">
        <v>35</v>
      </c>
      <c r="Q1714" s="1" t="s">
        <v>181</v>
      </c>
      <c r="R1714" s="1" t="s">
        <v>182</v>
      </c>
      <c r="U1714" s="1" t="s">
        <v>69</v>
      </c>
      <c r="W1714" s="1">
        <f t="shared" si="54"/>
        <v>2018</v>
      </c>
      <c r="X1714" s="1">
        <f t="shared" si="55"/>
        <v>10</v>
      </c>
      <c r="Z1714" s="3">
        <v>0</v>
      </c>
    </row>
    <row r="1715" spans="1:26" ht="12.75" customHeight="1" x14ac:dyDescent="0.25">
      <c r="A1715" s="2">
        <v>43378.256561955997</v>
      </c>
      <c r="B1715" s="1" t="s">
        <v>626</v>
      </c>
      <c r="C1715" s="1" t="s">
        <v>627</v>
      </c>
      <c r="D1715" s="1" t="s">
        <v>27</v>
      </c>
      <c r="E1715" s="1" t="s">
        <v>628</v>
      </c>
      <c r="F1715" s="3">
        <v>2</v>
      </c>
      <c r="G1715" s="1" t="s">
        <v>29</v>
      </c>
      <c r="H1715" s="3">
        <v>3.62</v>
      </c>
      <c r="I1715" s="3">
        <v>7.24</v>
      </c>
      <c r="J1715" s="1" t="s">
        <v>235</v>
      </c>
      <c r="L1715" s="1" t="s">
        <v>236</v>
      </c>
      <c r="M1715" s="1" t="s">
        <v>1355</v>
      </c>
      <c r="N1715" s="1" t="s">
        <v>33</v>
      </c>
      <c r="O1715" s="1" t="s">
        <v>321</v>
      </c>
      <c r="P1715" s="1" t="s">
        <v>35</v>
      </c>
      <c r="Q1715" s="1" t="s">
        <v>84</v>
      </c>
      <c r="R1715" s="1" t="s">
        <v>85</v>
      </c>
      <c r="U1715" s="1" t="s">
        <v>86</v>
      </c>
      <c r="W1715" s="1">
        <f t="shared" si="54"/>
        <v>2018</v>
      </c>
      <c r="X1715" s="1">
        <f t="shared" si="55"/>
        <v>10</v>
      </c>
      <c r="Z1715" s="3">
        <v>0</v>
      </c>
    </row>
    <row r="1716" spans="1:26" ht="12.75" customHeight="1" x14ac:dyDescent="0.25">
      <c r="A1716" s="2">
        <v>43378.256561955997</v>
      </c>
      <c r="B1716" s="1" t="s">
        <v>250</v>
      </c>
      <c r="C1716" s="1" t="s">
        <v>251</v>
      </c>
      <c r="D1716" s="1" t="s">
        <v>40</v>
      </c>
      <c r="E1716" s="1" t="s">
        <v>252</v>
      </c>
      <c r="F1716" s="3">
        <v>2</v>
      </c>
      <c r="G1716" s="1" t="s">
        <v>105</v>
      </c>
      <c r="H1716" s="3">
        <v>3.75</v>
      </c>
      <c r="I1716" s="3">
        <v>7.5</v>
      </c>
      <c r="J1716" s="1" t="s">
        <v>235</v>
      </c>
      <c r="L1716" s="1" t="s">
        <v>236</v>
      </c>
      <c r="M1716" s="1" t="s">
        <v>1355</v>
      </c>
      <c r="N1716" s="1" t="s">
        <v>33</v>
      </c>
      <c r="O1716" s="1" t="s">
        <v>321</v>
      </c>
      <c r="P1716" s="1" t="s">
        <v>35</v>
      </c>
      <c r="Q1716" s="1" t="s">
        <v>90</v>
      </c>
      <c r="R1716" s="1" t="s">
        <v>91</v>
      </c>
      <c r="U1716" s="1" t="s">
        <v>69</v>
      </c>
      <c r="W1716" s="1">
        <f t="shared" si="54"/>
        <v>2018</v>
      </c>
      <c r="X1716" s="1">
        <f t="shared" si="55"/>
        <v>10</v>
      </c>
      <c r="Z1716" s="3">
        <v>0</v>
      </c>
    </row>
    <row r="1717" spans="1:26" ht="12.75" customHeight="1" x14ac:dyDescent="0.25">
      <c r="A1717" s="2">
        <v>43378.256561955997</v>
      </c>
      <c r="B1717" s="1" t="s">
        <v>253</v>
      </c>
      <c r="C1717" s="1" t="s">
        <v>254</v>
      </c>
      <c r="D1717" s="1" t="s">
        <v>40</v>
      </c>
      <c r="E1717" s="1" t="s">
        <v>255</v>
      </c>
      <c r="F1717" s="3">
        <v>10</v>
      </c>
      <c r="G1717" s="1" t="s">
        <v>29</v>
      </c>
      <c r="H1717" s="3">
        <v>4.24</v>
      </c>
      <c r="I1717" s="3">
        <v>42.38</v>
      </c>
      <c r="J1717" s="1" t="s">
        <v>235</v>
      </c>
      <c r="L1717" s="1" t="s">
        <v>236</v>
      </c>
      <c r="M1717" s="1" t="s">
        <v>1355</v>
      </c>
      <c r="N1717" s="1" t="s">
        <v>33</v>
      </c>
      <c r="O1717" s="1" t="s">
        <v>321</v>
      </c>
      <c r="P1717" s="1" t="s">
        <v>35</v>
      </c>
      <c r="Q1717" s="1" t="s">
        <v>79</v>
      </c>
      <c r="R1717" s="1" t="s">
        <v>80</v>
      </c>
      <c r="U1717" s="1" t="s">
        <v>69</v>
      </c>
      <c r="W1717" s="1">
        <f t="shared" si="54"/>
        <v>2018</v>
      </c>
      <c r="X1717" s="1">
        <f t="shared" si="55"/>
        <v>10</v>
      </c>
      <c r="Z1717" s="3">
        <v>0</v>
      </c>
    </row>
    <row r="1718" spans="1:26" ht="12.75" customHeight="1" x14ac:dyDescent="0.25">
      <c r="A1718" s="2">
        <v>43378.256561955997</v>
      </c>
      <c r="B1718" s="1" t="s">
        <v>1356</v>
      </c>
      <c r="C1718" s="1" t="s">
        <v>1357</v>
      </c>
      <c r="D1718" s="1" t="s">
        <v>40</v>
      </c>
      <c r="E1718" s="1" t="s">
        <v>1358</v>
      </c>
      <c r="F1718" s="3">
        <v>2</v>
      </c>
      <c r="G1718" s="1" t="s">
        <v>29</v>
      </c>
      <c r="H1718" s="3">
        <v>4.46</v>
      </c>
      <c r="I1718" s="3">
        <v>8.92</v>
      </c>
      <c r="J1718" s="1" t="s">
        <v>235</v>
      </c>
      <c r="L1718" s="1" t="s">
        <v>236</v>
      </c>
      <c r="M1718" s="1" t="s">
        <v>1355</v>
      </c>
      <c r="N1718" s="1" t="s">
        <v>33</v>
      </c>
      <c r="O1718" s="1" t="s">
        <v>321</v>
      </c>
      <c r="P1718" s="1" t="s">
        <v>35</v>
      </c>
      <c r="Q1718" s="1" t="s">
        <v>181</v>
      </c>
      <c r="R1718" s="1" t="s">
        <v>182</v>
      </c>
      <c r="U1718" s="1" t="s">
        <v>69</v>
      </c>
      <c r="W1718" s="1">
        <f t="shared" si="54"/>
        <v>2018</v>
      </c>
      <c r="X1718" s="1">
        <f t="shared" si="55"/>
        <v>10</v>
      </c>
      <c r="Z1718" s="3">
        <v>0</v>
      </c>
    </row>
    <row r="1719" spans="1:26" ht="12.75" customHeight="1" x14ac:dyDescent="0.25">
      <c r="A1719" s="2">
        <v>43378.256561955997</v>
      </c>
      <c r="B1719" s="1" t="s">
        <v>206</v>
      </c>
      <c r="C1719" s="1" t="s">
        <v>207</v>
      </c>
      <c r="D1719" s="1" t="s">
        <v>40</v>
      </c>
      <c r="E1719" s="1" t="s">
        <v>208</v>
      </c>
      <c r="F1719" s="3">
        <v>6</v>
      </c>
      <c r="G1719" s="1" t="s">
        <v>29</v>
      </c>
      <c r="H1719" s="3">
        <v>4.4800000000000004</v>
      </c>
      <c r="I1719" s="3">
        <v>26.86</v>
      </c>
      <c r="J1719" s="1" t="s">
        <v>235</v>
      </c>
      <c r="L1719" s="1" t="s">
        <v>236</v>
      </c>
      <c r="M1719" s="1" t="s">
        <v>1355</v>
      </c>
      <c r="N1719" s="1" t="s">
        <v>33</v>
      </c>
      <c r="O1719" s="1" t="s">
        <v>321</v>
      </c>
      <c r="P1719" s="1" t="s">
        <v>35</v>
      </c>
      <c r="Q1719" s="1" t="s">
        <v>79</v>
      </c>
      <c r="R1719" s="1" t="s">
        <v>80</v>
      </c>
      <c r="U1719" s="1" t="s">
        <v>69</v>
      </c>
      <c r="W1719" s="1">
        <f t="shared" si="54"/>
        <v>2018</v>
      </c>
      <c r="X1719" s="1">
        <f t="shared" si="55"/>
        <v>10</v>
      </c>
      <c r="Z1719" s="3">
        <v>0</v>
      </c>
    </row>
    <row r="1720" spans="1:26" ht="12.75" customHeight="1" x14ac:dyDescent="0.25">
      <c r="A1720" s="2">
        <v>43378.256561955997</v>
      </c>
      <c r="C1720" s="1" t="s">
        <v>209</v>
      </c>
      <c r="D1720" s="1" t="s">
        <v>27</v>
      </c>
      <c r="E1720" s="1" t="s">
        <v>210</v>
      </c>
      <c r="F1720" s="3">
        <v>4</v>
      </c>
      <c r="G1720" s="1" t="s">
        <v>105</v>
      </c>
      <c r="H1720" s="3">
        <v>6.29</v>
      </c>
      <c r="I1720" s="3">
        <v>25.17</v>
      </c>
      <c r="J1720" s="1" t="s">
        <v>235</v>
      </c>
      <c r="L1720" s="1" t="s">
        <v>236</v>
      </c>
      <c r="M1720" s="1" t="s">
        <v>1355</v>
      </c>
      <c r="N1720" s="1" t="s">
        <v>33</v>
      </c>
      <c r="O1720" s="1" t="s">
        <v>321</v>
      </c>
      <c r="P1720" s="1" t="s">
        <v>35</v>
      </c>
      <c r="Q1720" s="1" t="s">
        <v>52</v>
      </c>
      <c r="R1720" s="1" t="s">
        <v>53</v>
      </c>
      <c r="U1720" s="1" t="s">
        <v>54</v>
      </c>
      <c r="W1720" s="1">
        <f t="shared" si="54"/>
        <v>2018</v>
      </c>
      <c r="X1720" s="1">
        <f t="shared" si="55"/>
        <v>10</v>
      </c>
      <c r="Z1720" s="3">
        <v>0</v>
      </c>
    </row>
    <row r="1721" spans="1:26" ht="12.75" customHeight="1" x14ac:dyDescent="0.25">
      <c r="A1721" s="2">
        <v>43378.256561955997</v>
      </c>
      <c r="C1721" s="1" t="s">
        <v>262</v>
      </c>
      <c r="D1721" s="1" t="s">
        <v>27</v>
      </c>
      <c r="E1721" s="1" t="s">
        <v>263</v>
      </c>
      <c r="F1721" s="3">
        <v>6</v>
      </c>
      <c r="G1721" s="1" t="s">
        <v>105</v>
      </c>
      <c r="H1721" s="3">
        <v>7.03</v>
      </c>
      <c r="I1721" s="3">
        <v>42.17</v>
      </c>
      <c r="J1721" s="1" t="s">
        <v>235</v>
      </c>
      <c r="L1721" s="1" t="s">
        <v>236</v>
      </c>
      <c r="M1721" s="1" t="s">
        <v>1355</v>
      </c>
      <c r="N1721" s="1" t="s">
        <v>33</v>
      </c>
      <c r="O1721" s="1" t="s">
        <v>321</v>
      </c>
      <c r="P1721" s="1" t="s">
        <v>35</v>
      </c>
      <c r="Q1721" s="1" t="s">
        <v>112</v>
      </c>
      <c r="R1721" s="1" t="s">
        <v>113</v>
      </c>
      <c r="U1721" s="1" t="s">
        <v>160</v>
      </c>
      <c r="W1721" s="1">
        <f t="shared" si="54"/>
        <v>2018</v>
      </c>
      <c r="X1721" s="1">
        <f t="shared" si="55"/>
        <v>10</v>
      </c>
      <c r="Z1721" s="3">
        <v>0</v>
      </c>
    </row>
    <row r="1722" spans="1:26" ht="12.75" customHeight="1" x14ac:dyDescent="0.25">
      <c r="A1722" s="2">
        <v>43378.256561955997</v>
      </c>
      <c r="B1722" s="1" t="s">
        <v>259</v>
      </c>
      <c r="C1722" s="1" t="s">
        <v>260</v>
      </c>
      <c r="D1722" s="1" t="s">
        <v>40</v>
      </c>
      <c r="E1722" s="1" t="s">
        <v>261</v>
      </c>
      <c r="F1722" s="3">
        <v>1</v>
      </c>
      <c r="G1722" s="1" t="s">
        <v>29</v>
      </c>
      <c r="H1722" s="3">
        <v>8.4700000000000006</v>
      </c>
      <c r="I1722" s="3">
        <v>8.4700000000000006</v>
      </c>
      <c r="J1722" s="1" t="s">
        <v>235</v>
      </c>
      <c r="L1722" s="1" t="s">
        <v>236</v>
      </c>
      <c r="M1722" s="1" t="s">
        <v>1355</v>
      </c>
      <c r="N1722" s="1" t="s">
        <v>33</v>
      </c>
      <c r="O1722" s="1" t="s">
        <v>321</v>
      </c>
      <c r="P1722" s="1" t="s">
        <v>35</v>
      </c>
      <c r="Q1722" s="1" t="s">
        <v>90</v>
      </c>
      <c r="R1722" s="1" t="s">
        <v>91</v>
      </c>
      <c r="U1722" s="1" t="s">
        <v>69</v>
      </c>
      <c r="W1722" s="1">
        <f t="shared" si="54"/>
        <v>2018</v>
      </c>
      <c r="X1722" s="1">
        <f t="shared" si="55"/>
        <v>10</v>
      </c>
      <c r="Z1722" s="3">
        <v>0</v>
      </c>
    </row>
    <row r="1723" spans="1:26" ht="12.75" customHeight="1" x14ac:dyDescent="0.25">
      <c r="A1723" s="2">
        <v>43378.256561955997</v>
      </c>
      <c r="B1723" s="1" t="s">
        <v>244</v>
      </c>
      <c r="C1723" s="1" t="s">
        <v>245</v>
      </c>
      <c r="D1723" s="1" t="s">
        <v>40</v>
      </c>
      <c r="E1723" s="1" t="s">
        <v>246</v>
      </c>
      <c r="F1723" s="3">
        <v>6</v>
      </c>
      <c r="G1723" s="1" t="s">
        <v>29</v>
      </c>
      <c r="H1723" s="3">
        <v>8.9499999999999993</v>
      </c>
      <c r="I1723" s="3">
        <v>53.7</v>
      </c>
      <c r="J1723" s="1" t="s">
        <v>235</v>
      </c>
      <c r="L1723" s="1" t="s">
        <v>236</v>
      </c>
      <c r="M1723" s="1" t="s">
        <v>1355</v>
      </c>
      <c r="N1723" s="1" t="s">
        <v>33</v>
      </c>
      <c r="O1723" s="1" t="s">
        <v>321</v>
      </c>
      <c r="P1723" s="1" t="s">
        <v>35</v>
      </c>
      <c r="Q1723" s="1" t="s">
        <v>79</v>
      </c>
      <c r="R1723" s="1" t="s">
        <v>80</v>
      </c>
      <c r="U1723" s="1" t="s">
        <v>69</v>
      </c>
      <c r="W1723" s="1">
        <f t="shared" si="54"/>
        <v>2018</v>
      </c>
      <c r="X1723" s="1">
        <f t="shared" si="55"/>
        <v>10</v>
      </c>
      <c r="Z1723" s="3">
        <v>0</v>
      </c>
    </row>
    <row r="1724" spans="1:26" ht="12.75" customHeight="1" x14ac:dyDescent="0.25">
      <c r="A1724" s="2">
        <v>43378.256561955997</v>
      </c>
      <c r="C1724" s="1" t="s">
        <v>211</v>
      </c>
      <c r="D1724" s="1" t="s">
        <v>27</v>
      </c>
      <c r="E1724" s="1" t="s">
        <v>212</v>
      </c>
      <c r="F1724" s="3">
        <v>4</v>
      </c>
      <c r="G1724" s="1" t="s">
        <v>105</v>
      </c>
      <c r="H1724" s="3">
        <v>9.56</v>
      </c>
      <c r="I1724" s="3">
        <v>38.229999999999997</v>
      </c>
      <c r="J1724" s="1" t="s">
        <v>235</v>
      </c>
      <c r="L1724" s="1" t="s">
        <v>236</v>
      </c>
      <c r="M1724" s="1" t="s">
        <v>1355</v>
      </c>
      <c r="N1724" s="1" t="s">
        <v>33</v>
      </c>
      <c r="O1724" s="1" t="s">
        <v>321</v>
      </c>
      <c r="P1724" s="1" t="s">
        <v>35</v>
      </c>
      <c r="Q1724" s="1" t="s">
        <v>112</v>
      </c>
      <c r="R1724" s="1" t="s">
        <v>113</v>
      </c>
      <c r="U1724" s="1" t="s">
        <v>213</v>
      </c>
      <c r="W1724" s="1">
        <f t="shared" si="54"/>
        <v>2018</v>
      </c>
      <c r="X1724" s="1">
        <f t="shared" si="55"/>
        <v>10</v>
      </c>
      <c r="Z1724" s="3">
        <v>0</v>
      </c>
    </row>
    <row r="1725" spans="1:26" ht="12.75" customHeight="1" x14ac:dyDescent="0.25">
      <c r="A1725" s="2">
        <v>43378.256561955997</v>
      </c>
      <c r="B1725" s="1" t="s">
        <v>569</v>
      </c>
      <c r="C1725" s="1" t="s">
        <v>570</v>
      </c>
      <c r="D1725" s="1" t="s">
        <v>40</v>
      </c>
      <c r="E1725" s="1" t="s">
        <v>571</v>
      </c>
      <c r="F1725" s="3">
        <v>1</v>
      </c>
      <c r="G1725" s="1" t="s">
        <v>29</v>
      </c>
      <c r="H1725" s="3">
        <v>13.31</v>
      </c>
      <c r="I1725" s="3">
        <v>13.31</v>
      </c>
      <c r="J1725" s="1" t="s">
        <v>235</v>
      </c>
      <c r="L1725" s="1" t="s">
        <v>236</v>
      </c>
      <c r="M1725" s="1" t="s">
        <v>1355</v>
      </c>
      <c r="N1725" s="1" t="s">
        <v>33</v>
      </c>
      <c r="O1725" s="1" t="s">
        <v>321</v>
      </c>
      <c r="P1725" s="1" t="s">
        <v>35</v>
      </c>
      <c r="Q1725" s="1" t="s">
        <v>572</v>
      </c>
      <c r="R1725" s="1" t="s">
        <v>573</v>
      </c>
      <c r="U1725" s="1" t="s">
        <v>139</v>
      </c>
      <c r="W1725" s="1">
        <f t="shared" si="54"/>
        <v>2018</v>
      </c>
      <c r="X1725" s="1">
        <f t="shared" si="55"/>
        <v>10</v>
      </c>
      <c r="Z1725" s="3">
        <v>0</v>
      </c>
    </row>
    <row r="1726" spans="1:26" ht="12.75" customHeight="1" x14ac:dyDescent="0.25">
      <c r="A1726" s="2">
        <v>43378.256561955997</v>
      </c>
      <c r="B1726" s="1" t="s">
        <v>264</v>
      </c>
      <c r="C1726" s="1" t="s">
        <v>265</v>
      </c>
      <c r="D1726" s="1" t="s">
        <v>27</v>
      </c>
      <c r="E1726" s="1" t="s">
        <v>266</v>
      </c>
      <c r="F1726" s="3">
        <v>2</v>
      </c>
      <c r="G1726" s="1" t="s">
        <v>29</v>
      </c>
      <c r="H1726" s="3">
        <v>14.46</v>
      </c>
      <c r="I1726" s="3">
        <v>28.92</v>
      </c>
      <c r="J1726" s="1" t="s">
        <v>235</v>
      </c>
      <c r="L1726" s="1" t="s">
        <v>236</v>
      </c>
      <c r="M1726" s="1" t="s">
        <v>1355</v>
      </c>
      <c r="N1726" s="1" t="s">
        <v>33</v>
      </c>
      <c r="O1726" s="1" t="s">
        <v>321</v>
      </c>
      <c r="P1726" s="1" t="s">
        <v>35</v>
      </c>
      <c r="Q1726" s="1" t="s">
        <v>84</v>
      </c>
      <c r="R1726" s="1" t="s">
        <v>85</v>
      </c>
      <c r="U1726" s="1" t="s">
        <v>86</v>
      </c>
      <c r="W1726" s="1">
        <f t="shared" si="54"/>
        <v>2018</v>
      </c>
      <c r="X1726" s="1">
        <f t="shared" si="55"/>
        <v>10</v>
      </c>
      <c r="Z1726" s="3">
        <v>0</v>
      </c>
    </row>
    <row r="1727" spans="1:26" ht="12.75" customHeight="1" x14ac:dyDescent="0.25">
      <c r="A1727" s="2">
        <v>43378.256561955997</v>
      </c>
      <c r="B1727" s="1" t="s">
        <v>94</v>
      </c>
      <c r="C1727" s="1" t="s">
        <v>95</v>
      </c>
      <c r="D1727" s="1" t="s">
        <v>57</v>
      </c>
      <c r="E1727" s="1" t="s">
        <v>96</v>
      </c>
      <c r="F1727" s="3">
        <v>2</v>
      </c>
      <c r="G1727" s="1" t="s">
        <v>29</v>
      </c>
      <c r="H1727" s="3">
        <v>15.13</v>
      </c>
      <c r="I1727" s="3">
        <v>30.26</v>
      </c>
      <c r="J1727" s="1" t="s">
        <v>235</v>
      </c>
      <c r="L1727" s="1" t="s">
        <v>236</v>
      </c>
      <c r="M1727" s="1" t="s">
        <v>1355</v>
      </c>
      <c r="N1727" s="1" t="s">
        <v>33</v>
      </c>
      <c r="O1727" s="1" t="s">
        <v>321</v>
      </c>
      <c r="P1727" s="1" t="s">
        <v>35</v>
      </c>
      <c r="Q1727" s="1" t="s">
        <v>97</v>
      </c>
      <c r="R1727" s="1" t="s">
        <v>98</v>
      </c>
      <c r="U1727" s="1" t="s">
        <v>61</v>
      </c>
      <c r="W1727" s="1">
        <f t="shared" si="54"/>
        <v>2018</v>
      </c>
      <c r="X1727" s="1">
        <f t="shared" si="55"/>
        <v>10</v>
      </c>
      <c r="Z1727" s="3">
        <v>0</v>
      </c>
    </row>
    <row r="1728" spans="1:26" ht="12.75" customHeight="1" x14ac:dyDescent="0.25">
      <c r="A1728" s="2">
        <v>43378.256561955997</v>
      </c>
      <c r="B1728" s="1" t="s">
        <v>267</v>
      </c>
      <c r="C1728" s="1" t="s">
        <v>268</v>
      </c>
      <c r="D1728" s="1" t="s">
        <v>27</v>
      </c>
      <c r="E1728" s="1" t="s">
        <v>269</v>
      </c>
      <c r="F1728" s="3">
        <v>12</v>
      </c>
      <c r="G1728" s="1" t="s">
        <v>105</v>
      </c>
      <c r="H1728" s="3">
        <v>17.96</v>
      </c>
      <c r="I1728" s="3">
        <v>215.52</v>
      </c>
      <c r="J1728" s="1" t="s">
        <v>235</v>
      </c>
      <c r="L1728" s="1" t="s">
        <v>236</v>
      </c>
      <c r="M1728" s="1" t="s">
        <v>1355</v>
      </c>
      <c r="N1728" s="1" t="s">
        <v>33</v>
      </c>
      <c r="O1728" s="1" t="s">
        <v>321</v>
      </c>
      <c r="P1728" s="1" t="s">
        <v>35</v>
      </c>
      <c r="Q1728" s="1" t="s">
        <v>36</v>
      </c>
      <c r="R1728" s="1" t="s">
        <v>37</v>
      </c>
      <c r="U1728" s="1" t="s">
        <v>61</v>
      </c>
      <c r="W1728" s="1">
        <f t="shared" si="54"/>
        <v>2018</v>
      </c>
      <c r="X1728" s="1">
        <f t="shared" si="55"/>
        <v>10</v>
      </c>
      <c r="Z1728" s="3">
        <v>0</v>
      </c>
    </row>
    <row r="1729" spans="1:26" ht="12.75" customHeight="1" x14ac:dyDescent="0.25">
      <c r="A1729" s="2">
        <v>43378.256561955997</v>
      </c>
      <c r="C1729" s="1" t="s">
        <v>270</v>
      </c>
      <c r="D1729" s="1" t="s">
        <v>27</v>
      </c>
      <c r="E1729" s="1" t="s">
        <v>271</v>
      </c>
      <c r="F1729" s="3">
        <v>12</v>
      </c>
      <c r="G1729" s="1" t="s">
        <v>105</v>
      </c>
      <c r="H1729" s="3">
        <v>20.57</v>
      </c>
      <c r="I1729" s="3">
        <v>246.84</v>
      </c>
      <c r="J1729" s="1" t="s">
        <v>235</v>
      </c>
      <c r="L1729" s="1" t="s">
        <v>236</v>
      </c>
      <c r="M1729" s="1" t="s">
        <v>1355</v>
      </c>
      <c r="N1729" s="1" t="s">
        <v>33</v>
      </c>
      <c r="O1729" s="1" t="s">
        <v>321</v>
      </c>
      <c r="P1729" s="1" t="s">
        <v>35</v>
      </c>
      <c r="Q1729" s="1" t="s">
        <v>112</v>
      </c>
      <c r="R1729" s="1" t="s">
        <v>113</v>
      </c>
      <c r="U1729" s="1" t="s">
        <v>160</v>
      </c>
      <c r="W1729" s="1">
        <f t="shared" si="54"/>
        <v>2018</v>
      </c>
      <c r="X1729" s="1">
        <f t="shared" si="55"/>
        <v>10</v>
      </c>
      <c r="Z1729" s="3">
        <v>0</v>
      </c>
    </row>
    <row r="1730" spans="1:26" ht="12.75" customHeight="1" x14ac:dyDescent="0.25">
      <c r="A1730" s="2">
        <v>43378.256561955997</v>
      </c>
      <c r="B1730" s="1" t="s">
        <v>217</v>
      </c>
      <c r="C1730" s="1" t="s">
        <v>218</v>
      </c>
      <c r="D1730" s="1" t="s">
        <v>57</v>
      </c>
      <c r="E1730" s="1" t="s">
        <v>219</v>
      </c>
      <c r="F1730" s="3">
        <v>2</v>
      </c>
      <c r="G1730" s="1" t="s">
        <v>105</v>
      </c>
      <c r="H1730" s="3">
        <v>22.14</v>
      </c>
      <c r="I1730" s="3">
        <v>44.28</v>
      </c>
      <c r="J1730" s="1" t="s">
        <v>235</v>
      </c>
      <c r="L1730" s="1" t="s">
        <v>236</v>
      </c>
      <c r="M1730" s="1" t="s">
        <v>1355</v>
      </c>
      <c r="N1730" s="1" t="s">
        <v>33</v>
      </c>
      <c r="O1730" s="1" t="s">
        <v>321</v>
      </c>
      <c r="P1730" s="1" t="s">
        <v>35</v>
      </c>
      <c r="Q1730" s="1" t="s">
        <v>106</v>
      </c>
      <c r="R1730" s="1" t="s">
        <v>107</v>
      </c>
      <c r="U1730" s="1" t="s">
        <v>61</v>
      </c>
      <c r="W1730" s="1">
        <f t="shared" si="54"/>
        <v>2018</v>
      </c>
      <c r="X1730" s="1">
        <f t="shared" si="55"/>
        <v>10</v>
      </c>
      <c r="Z1730" s="3">
        <v>0</v>
      </c>
    </row>
    <row r="1731" spans="1:26" ht="12.75" customHeight="1" x14ac:dyDescent="0.25">
      <c r="A1731" s="2">
        <v>43378.256561955997</v>
      </c>
      <c r="C1731" s="1" t="s">
        <v>110</v>
      </c>
      <c r="D1731" s="1" t="s">
        <v>27</v>
      </c>
      <c r="E1731" s="1" t="s">
        <v>111</v>
      </c>
      <c r="F1731" s="3">
        <v>10</v>
      </c>
      <c r="G1731" s="1" t="s">
        <v>29</v>
      </c>
      <c r="H1731" s="3">
        <v>22.87</v>
      </c>
      <c r="I1731" s="3">
        <v>228.65</v>
      </c>
      <c r="J1731" s="1" t="s">
        <v>235</v>
      </c>
      <c r="L1731" s="1" t="s">
        <v>236</v>
      </c>
      <c r="M1731" s="1" t="s">
        <v>1355</v>
      </c>
      <c r="N1731" s="1" t="s">
        <v>33</v>
      </c>
      <c r="O1731" s="1" t="s">
        <v>321</v>
      </c>
      <c r="P1731" s="1" t="s">
        <v>35</v>
      </c>
      <c r="Q1731" s="1" t="s">
        <v>112</v>
      </c>
      <c r="R1731" s="1" t="s">
        <v>113</v>
      </c>
      <c r="U1731" s="1" t="s">
        <v>114</v>
      </c>
      <c r="W1731" s="1">
        <f t="shared" si="54"/>
        <v>2018</v>
      </c>
      <c r="X1731" s="1">
        <f t="shared" si="55"/>
        <v>10</v>
      </c>
      <c r="Z1731" s="3">
        <v>0</v>
      </c>
    </row>
    <row r="1732" spans="1:26" ht="12.75" customHeight="1" x14ac:dyDescent="0.25">
      <c r="A1732" s="2">
        <v>43378.256561955997</v>
      </c>
      <c r="B1732" s="1" t="s">
        <v>124</v>
      </c>
      <c r="C1732" s="1" t="s">
        <v>125</v>
      </c>
      <c r="D1732" s="1" t="s">
        <v>40</v>
      </c>
      <c r="E1732" s="1" t="s">
        <v>126</v>
      </c>
      <c r="F1732" s="3">
        <v>1</v>
      </c>
      <c r="G1732" s="1" t="s">
        <v>29</v>
      </c>
      <c r="H1732" s="3">
        <v>29.31</v>
      </c>
      <c r="I1732" s="3">
        <v>29.31</v>
      </c>
      <c r="J1732" s="1" t="s">
        <v>235</v>
      </c>
      <c r="L1732" s="1" t="s">
        <v>236</v>
      </c>
      <c r="M1732" s="1" t="s">
        <v>1355</v>
      </c>
      <c r="N1732" s="1" t="s">
        <v>33</v>
      </c>
      <c r="O1732" s="1" t="s">
        <v>321</v>
      </c>
      <c r="P1732" s="1" t="s">
        <v>35</v>
      </c>
      <c r="Q1732" s="1" t="s">
        <v>90</v>
      </c>
      <c r="R1732" s="1" t="s">
        <v>91</v>
      </c>
      <c r="U1732" s="1" t="s">
        <v>69</v>
      </c>
      <c r="W1732" s="1">
        <f t="shared" si="54"/>
        <v>2018</v>
      </c>
      <c r="X1732" s="1">
        <f t="shared" si="55"/>
        <v>10</v>
      </c>
      <c r="Z1732" s="3">
        <v>0</v>
      </c>
    </row>
    <row r="1733" spans="1:26" ht="12.75" customHeight="1" x14ac:dyDescent="0.25">
      <c r="A1733" s="2">
        <v>43378.256561955997</v>
      </c>
      <c r="B1733" s="1" t="s">
        <v>220</v>
      </c>
      <c r="C1733" s="1" t="s">
        <v>221</v>
      </c>
      <c r="D1733" s="1" t="s">
        <v>57</v>
      </c>
      <c r="E1733" s="1" t="s">
        <v>222</v>
      </c>
      <c r="F1733" s="3">
        <v>2</v>
      </c>
      <c r="G1733" s="1" t="s">
        <v>29</v>
      </c>
      <c r="H1733" s="3">
        <v>32.67</v>
      </c>
      <c r="I1733" s="3">
        <v>65.34</v>
      </c>
      <c r="J1733" s="1" t="s">
        <v>235</v>
      </c>
      <c r="L1733" s="1" t="s">
        <v>236</v>
      </c>
      <c r="M1733" s="1" t="s">
        <v>1355</v>
      </c>
      <c r="N1733" s="1" t="s">
        <v>33</v>
      </c>
      <c r="O1733" s="1" t="s">
        <v>321</v>
      </c>
      <c r="P1733" s="1" t="s">
        <v>35</v>
      </c>
      <c r="Q1733" s="1" t="s">
        <v>59</v>
      </c>
      <c r="R1733" s="1" t="s">
        <v>60</v>
      </c>
      <c r="U1733" s="1" t="s">
        <v>61</v>
      </c>
      <c r="W1733" s="1">
        <f t="shared" si="54"/>
        <v>2018</v>
      </c>
      <c r="X1733" s="1">
        <f t="shared" si="55"/>
        <v>10</v>
      </c>
      <c r="Z1733" s="3">
        <v>0</v>
      </c>
    </row>
    <row r="1734" spans="1:26" ht="12.75" customHeight="1" x14ac:dyDescent="0.25">
      <c r="A1734" s="2">
        <v>43378.256561955997</v>
      </c>
      <c r="B1734" s="1" t="s">
        <v>127</v>
      </c>
      <c r="C1734" s="1" t="s">
        <v>128</v>
      </c>
      <c r="D1734" s="1" t="s">
        <v>40</v>
      </c>
      <c r="E1734" s="1" t="s">
        <v>129</v>
      </c>
      <c r="F1734" s="3">
        <v>2</v>
      </c>
      <c r="G1734" s="1" t="s">
        <v>29</v>
      </c>
      <c r="H1734" s="3">
        <v>35.6</v>
      </c>
      <c r="I1734" s="3">
        <v>71.2</v>
      </c>
      <c r="J1734" s="1" t="s">
        <v>235</v>
      </c>
      <c r="L1734" s="1" t="s">
        <v>236</v>
      </c>
      <c r="M1734" s="1" t="s">
        <v>1355</v>
      </c>
      <c r="N1734" s="1" t="s">
        <v>33</v>
      </c>
      <c r="O1734" s="1" t="s">
        <v>321</v>
      </c>
      <c r="P1734" s="1" t="s">
        <v>35</v>
      </c>
      <c r="Q1734" s="1" t="s">
        <v>90</v>
      </c>
      <c r="R1734" s="1" t="s">
        <v>91</v>
      </c>
      <c r="U1734" s="1" t="s">
        <v>69</v>
      </c>
      <c r="W1734" s="1">
        <f t="shared" si="54"/>
        <v>2018</v>
      </c>
      <c r="X1734" s="1">
        <f t="shared" si="55"/>
        <v>10</v>
      </c>
      <c r="Z1734" s="3">
        <v>0</v>
      </c>
    </row>
    <row r="1735" spans="1:26" ht="12.75" customHeight="1" x14ac:dyDescent="0.25">
      <c r="A1735" s="2">
        <v>43378.256561955997</v>
      </c>
      <c r="C1735" s="1" t="s">
        <v>285</v>
      </c>
      <c r="D1735" s="1" t="s">
        <v>40</v>
      </c>
      <c r="E1735" s="1" t="s">
        <v>286</v>
      </c>
      <c r="F1735" s="3">
        <v>4</v>
      </c>
      <c r="G1735" s="1" t="s">
        <v>105</v>
      </c>
      <c r="H1735" s="3">
        <v>60.5</v>
      </c>
      <c r="I1735" s="3">
        <v>242</v>
      </c>
      <c r="J1735" s="1" t="s">
        <v>235</v>
      </c>
      <c r="L1735" s="1" t="s">
        <v>236</v>
      </c>
      <c r="M1735" s="1" t="s">
        <v>1355</v>
      </c>
      <c r="N1735" s="1" t="s">
        <v>33</v>
      </c>
      <c r="O1735" s="1" t="s">
        <v>321</v>
      </c>
      <c r="P1735" s="1" t="s">
        <v>35</v>
      </c>
      <c r="Q1735" s="1" t="s">
        <v>181</v>
      </c>
      <c r="R1735" s="1" t="s">
        <v>182</v>
      </c>
      <c r="U1735" s="1" t="s">
        <v>288</v>
      </c>
      <c r="W1735" s="1">
        <f t="shared" si="54"/>
        <v>2018</v>
      </c>
      <c r="X1735" s="1">
        <f t="shared" si="55"/>
        <v>10</v>
      </c>
      <c r="Z1735" s="3">
        <v>0</v>
      </c>
    </row>
    <row r="1736" spans="1:26" ht="12.75" customHeight="1" x14ac:dyDescent="0.25">
      <c r="A1736" s="2">
        <v>43378.256561955997</v>
      </c>
      <c r="B1736" s="1" t="s">
        <v>277</v>
      </c>
      <c r="C1736" s="1" t="s">
        <v>278</v>
      </c>
      <c r="D1736" s="1" t="s">
        <v>57</v>
      </c>
      <c r="E1736" s="1" t="s">
        <v>279</v>
      </c>
      <c r="F1736" s="3">
        <v>2</v>
      </c>
      <c r="G1736" s="1" t="s">
        <v>29</v>
      </c>
      <c r="H1736" s="3">
        <v>84</v>
      </c>
      <c r="I1736" s="3">
        <v>168</v>
      </c>
      <c r="J1736" s="1" t="s">
        <v>235</v>
      </c>
      <c r="L1736" s="1" t="s">
        <v>236</v>
      </c>
      <c r="M1736" s="1" t="s">
        <v>1355</v>
      </c>
      <c r="N1736" s="1" t="s">
        <v>33</v>
      </c>
      <c r="O1736" s="1" t="s">
        <v>321</v>
      </c>
      <c r="P1736" s="1" t="s">
        <v>35</v>
      </c>
      <c r="Q1736" s="1" t="s">
        <v>97</v>
      </c>
      <c r="R1736" s="1" t="s">
        <v>98</v>
      </c>
      <c r="U1736" s="1" t="s">
        <v>175</v>
      </c>
      <c r="W1736" s="1">
        <f t="shared" si="54"/>
        <v>2018</v>
      </c>
      <c r="X1736" s="1">
        <f t="shared" si="55"/>
        <v>10</v>
      </c>
      <c r="Z1736" s="3">
        <v>0</v>
      </c>
    </row>
    <row r="1737" spans="1:26" ht="12.75" customHeight="1" x14ac:dyDescent="0.25">
      <c r="A1737" s="2">
        <v>43378.256561955997</v>
      </c>
      <c r="B1737" s="1" t="s">
        <v>172</v>
      </c>
      <c r="C1737" s="1" t="s">
        <v>173</v>
      </c>
      <c r="D1737" s="1" t="s">
        <v>57</v>
      </c>
      <c r="E1737" s="1" t="s">
        <v>174</v>
      </c>
      <c r="F1737" s="3">
        <v>1</v>
      </c>
      <c r="G1737" s="1" t="s">
        <v>29</v>
      </c>
      <c r="H1737" s="3">
        <v>95</v>
      </c>
      <c r="I1737" s="3">
        <v>95</v>
      </c>
      <c r="J1737" s="1" t="s">
        <v>235</v>
      </c>
      <c r="L1737" s="1" t="s">
        <v>236</v>
      </c>
      <c r="M1737" s="1" t="s">
        <v>1355</v>
      </c>
      <c r="N1737" s="1" t="s">
        <v>33</v>
      </c>
      <c r="O1737" s="1" t="s">
        <v>321</v>
      </c>
      <c r="P1737" s="1" t="s">
        <v>35</v>
      </c>
      <c r="Q1737" s="1" t="s">
        <v>97</v>
      </c>
      <c r="R1737" s="1" t="s">
        <v>98</v>
      </c>
      <c r="U1737" s="1" t="s">
        <v>175</v>
      </c>
      <c r="W1737" s="1">
        <f t="shared" si="54"/>
        <v>2018</v>
      </c>
      <c r="X1737" s="1">
        <f t="shared" si="55"/>
        <v>10</v>
      </c>
      <c r="Z1737" s="3">
        <v>0</v>
      </c>
    </row>
    <row r="1738" spans="1:26" ht="12.75" customHeight="1" x14ac:dyDescent="0.25">
      <c r="A1738" s="2">
        <v>43378.256561955997</v>
      </c>
      <c r="B1738" s="1" t="s">
        <v>372</v>
      </c>
      <c r="C1738" s="1" t="s">
        <v>373</v>
      </c>
      <c r="D1738" s="1" t="s">
        <v>40</v>
      </c>
      <c r="E1738" s="1" t="s">
        <v>374</v>
      </c>
      <c r="F1738" s="3">
        <v>1</v>
      </c>
      <c r="G1738" s="1" t="s">
        <v>105</v>
      </c>
      <c r="H1738" s="3">
        <v>106.48</v>
      </c>
      <c r="I1738" s="3">
        <v>106.48</v>
      </c>
      <c r="J1738" s="1" t="s">
        <v>235</v>
      </c>
      <c r="L1738" s="1" t="s">
        <v>236</v>
      </c>
      <c r="M1738" s="1" t="s">
        <v>1355</v>
      </c>
      <c r="N1738" s="1" t="s">
        <v>33</v>
      </c>
      <c r="O1738" s="1" t="s">
        <v>321</v>
      </c>
      <c r="P1738" s="1" t="s">
        <v>35</v>
      </c>
      <c r="Q1738" s="1" t="s">
        <v>282</v>
      </c>
      <c r="R1738" s="1" t="s">
        <v>283</v>
      </c>
      <c r="U1738" s="1" t="s">
        <v>69</v>
      </c>
      <c r="W1738" s="1">
        <f t="shared" si="54"/>
        <v>2018</v>
      </c>
      <c r="X1738" s="1">
        <f t="shared" si="55"/>
        <v>10</v>
      </c>
      <c r="Z1738" s="3">
        <v>0</v>
      </c>
    </row>
    <row r="1739" spans="1:26" ht="12.75" customHeight="1" x14ac:dyDescent="0.25">
      <c r="A1739" s="2">
        <v>43378.256561955997</v>
      </c>
      <c r="B1739" s="1" t="s">
        <v>435</v>
      </c>
      <c r="C1739" s="1" t="s">
        <v>436</v>
      </c>
      <c r="D1739" s="1" t="s">
        <v>40</v>
      </c>
      <c r="E1739" s="1" t="s">
        <v>437</v>
      </c>
      <c r="F1739" s="3">
        <v>2</v>
      </c>
      <c r="G1739" s="1" t="s">
        <v>29</v>
      </c>
      <c r="H1739" s="3">
        <v>151.25</v>
      </c>
      <c r="I1739" s="3">
        <v>302.5</v>
      </c>
      <c r="J1739" s="1" t="s">
        <v>235</v>
      </c>
      <c r="L1739" s="1" t="s">
        <v>236</v>
      </c>
      <c r="M1739" s="1" t="s">
        <v>1355</v>
      </c>
      <c r="N1739" s="1" t="s">
        <v>33</v>
      </c>
      <c r="O1739" s="1" t="s">
        <v>321</v>
      </c>
      <c r="P1739" s="1" t="s">
        <v>35</v>
      </c>
      <c r="Q1739" s="1" t="s">
        <v>282</v>
      </c>
      <c r="R1739" s="1" t="s">
        <v>283</v>
      </c>
      <c r="U1739" s="1" t="s">
        <v>193</v>
      </c>
      <c r="W1739" s="1">
        <f t="shared" si="54"/>
        <v>2018</v>
      </c>
      <c r="X1739" s="1">
        <f t="shared" si="55"/>
        <v>10</v>
      </c>
      <c r="Z1739" s="3">
        <v>0</v>
      </c>
    </row>
    <row r="1740" spans="1:26" ht="12.75" customHeight="1" x14ac:dyDescent="0.25">
      <c r="A1740" s="2">
        <v>43378.256561955997</v>
      </c>
      <c r="C1740" s="1" t="s">
        <v>1359</v>
      </c>
      <c r="D1740" s="1" t="s">
        <v>57</v>
      </c>
      <c r="E1740" s="1" t="s">
        <v>1360</v>
      </c>
      <c r="F1740" s="3">
        <v>1</v>
      </c>
      <c r="G1740" s="1" t="s">
        <v>29</v>
      </c>
      <c r="H1740" s="3">
        <v>219</v>
      </c>
      <c r="I1740" s="3">
        <v>219</v>
      </c>
      <c r="J1740" s="1" t="s">
        <v>235</v>
      </c>
      <c r="L1740" s="1" t="s">
        <v>236</v>
      </c>
      <c r="M1740" s="1" t="s">
        <v>1355</v>
      </c>
      <c r="N1740" s="1" t="s">
        <v>33</v>
      </c>
      <c r="O1740" s="1" t="s">
        <v>321</v>
      </c>
      <c r="P1740" s="1" t="s">
        <v>35</v>
      </c>
      <c r="Q1740" s="1" t="s">
        <v>106</v>
      </c>
      <c r="R1740" s="1" t="s">
        <v>107</v>
      </c>
      <c r="W1740" s="1">
        <f t="shared" si="54"/>
        <v>2018</v>
      </c>
      <c r="X1740" s="1">
        <f t="shared" si="55"/>
        <v>10</v>
      </c>
      <c r="Z1740" s="3">
        <v>0</v>
      </c>
    </row>
    <row r="1741" spans="1:26" ht="12.75" customHeight="1" x14ac:dyDescent="0.25">
      <c r="A1741" s="2">
        <v>43378.256561955997</v>
      </c>
      <c r="B1741" s="1" t="s">
        <v>232</v>
      </c>
      <c r="C1741" s="1" t="s">
        <v>233</v>
      </c>
      <c r="D1741" s="1" t="s">
        <v>27</v>
      </c>
      <c r="E1741" s="1" t="s">
        <v>234</v>
      </c>
      <c r="F1741" s="3">
        <v>1</v>
      </c>
      <c r="G1741" s="1" t="s">
        <v>105</v>
      </c>
      <c r="H1741" s="3">
        <v>326.70999999999998</v>
      </c>
      <c r="I1741" s="3">
        <v>326.70999999999998</v>
      </c>
      <c r="J1741" s="1" t="s">
        <v>235</v>
      </c>
      <c r="L1741" s="1" t="s">
        <v>236</v>
      </c>
      <c r="M1741" s="1" t="s">
        <v>1355</v>
      </c>
      <c r="N1741" s="1" t="s">
        <v>33</v>
      </c>
      <c r="O1741" s="1" t="s">
        <v>321</v>
      </c>
      <c r="P1741" s="1" t="s">
        <v>35</v>
      </c>
      <c r="Q1741" s="1" t="s">
        <v>112</v>
      </c>
      <c r="R1741" s="1" t="s">
        <v>113</v>
      </c>
      <c r="U1741" s="1" t="s">
        <v>164</v>
      </c>
      <c r="W1741" s="1">
        <f t="shared" si="54"/>
        <v>2018</v>
      </c>
      <c r="X1741" s="1">
        <f t="shared" si="55"/>
        <v>10</v>
      </c>
      <c r="Z1741" s="3">
        <v>0</v>
      </c>
    </row>
    <row r="1742" spans="1:26" ht="12.75" customHeight="1" x14ac:dyDescent="0.25">
      <c r="A1742" s="2">
        <v>43378.257517361097</v>
      </c>
      <c r="C1742" s="1" t="s">
        <v>70</v>
      </c>
      <c r="D1742" s="1" t="s">
        <v>71</v>
      </c>
      <c r="E1742" s="1" t="s">
        <v>72</v>
      </c>
      <c r="F1742" s="3">
        <v>200</v>
      </c>
      <c r="G1742" s="1" t="s">
        <v>29</v>
      </c>
      <c r="H1742" s="3">
        <v>2.35</v>
      </c>
      <c r="I1742" s="3">
        <v>469.48</v>
      </c>
      <c r="J1742" s="1" t="s">
        <v>235</v>
      </c>
      <c r="L1742" s="1" t="s">
        <v>236</v>
      </c>
      <c r="M1742" s="1" t="s">
        <v>1361</v>
      </c>
      <c r="N1742" s="1" t="s">
        <v>33</v>
      </c>
      <c r="O1742" s="1" t="s">
        <v>321</v>
      </c>
      <c r="P1742" s="1" t="s">
        <v>35</v>
      </c>
      <c r="Q1742" s="1" t="s">
        <v>73</v>
      </c>
      <c r="R1742" s="1" t="s">
        <v>74</v>
      </c>
      <c r="U1742" s="1" t="s">
        <v>75</v>
      </c>
      <c r="W1742" s="1">
        <f t="shared" si="54"/>
        <v>2018</v>
      </c>
      <c r="X1742" s="1">
        <f t="shared" si="55"/>
        <v>10</v>
      </c>
      <c r="Z1742" s="3">
        <v>0</v>
      </c>
    </row>
    <row r="1743" spans="1:26" ht="12.75" customHeight="1" x14ac:dyDescent="0.25">
      <c r="A1743" s="2">
        <v>43378.258216354203</v>
      </c>
      <c r="B1743" s="1" t="s">
        <v>55</v>
      </c>
      <c r="C1743" s="1" t="s">
        <v>62</v>
      </c>
      <c r="D1743" s="1" t="s">
        <v>57</v>
      </c>
      <c r="E1743" s="1" t="s">
        <v>63</v>
      </c>
      <c r="F1743" s="3">
        <v>30</v>
      </c>
      <c r="G1743" s="1" t="s">
        <v>29</v>
      </c>
      <c r="H1743" s="3">
        <v>2.19</v>
      </c>
      <c r="I1743" s="3">
        <v>65.7</v>
      </c>
      <c r="J1743" s="1" t="s">
        <v>313</v>
      </c>
      <c r="L1743" s="1" t="s">
        <v>314</v>
      </c>
      <c r="M1743" s="1" t="s">
        <v>1362</v>
      </c>
      <c r="N1743" s="1" t="s">
        <v>33</v>
      </c>
      <c r="O1743" s="1" t="s">
        <v>321</v>
      </c>
      <c r="P1743" s="1" t="s">
        <v>35</v>
      </c>
      <c r="Q1743" s="1" t="s">
        <v>59</v>
      </c>
      <c r="R1743" s="1" t="s">
        <v>60</v>
      </c>
      <c r="U1743" s="1" t="s">
        <v>61</v>
      </c>
      <c r="W1743" s="1">
        <f t="shared" si="54"/>
        <v>2018</v>
      </c>
      <c r="X1743" s="1">
        <f t="shared" si="55"/>
        <v>10</v>
      </c>
      <c r="Z1743" s="3">
        <v>0</v>
      </c>
    </row>
    <row r="1744" spans="1:26" ht="12.75" customHeight="1" x14ac:dyDescent="0.25">
      <c r="A1744" s="2">
        <v>43378.258216354203</v>
      </c>
      <c r="B1744" s="1" t="s">
        <v>1352</v>
      </c>
      <c r="C1744" s="1" t="s">
        <v>1353</v>
      </c>
      <c r="D1744" s="1" t="s">
        <v>40</v>
      </c>
      <c r="E1744" s="1" t="s">
        <v>1354</v>
      </c>
      <c r="F1744" s="3">
        <v>2</v>
      </c>
      <c r="G1744" s="1" t="s">
        <v>29</v>
      </c>
      <c r="H1744" s="3">
        <v>3.63</v>
      </c>
      <c r="I1744" s="3">
        <v>7.26</v>
      </c>
      <c r="J1744" s="1" t="s">
        <v>313</v>
      </c>
      <c r="L1744" s="1" t="s">
        <v>314</v>
      </c>
      <c r="M1744" s="1" t="s">
        <v>1362</v>
      </c>
      <c r="N1744" s="1" t="s">
        <v>33</v>
      </c>
      <c r="O1744" s="1" t="s">
        <v>321</v>
      </c>
      <c r="P1744" s="1" t="s">
        <v>35</v>
      </c>
      <c r="Q1744" s="1" t="s">
        <v>79</v>
      </c>
      <c r="R1744" s="1" t="s">
        <v>80</v>
      </c>
      <c r="U1744" s="1" t="s">
        <v>69</v>
      </c>
      <c r="W1744" s="1">
        <f t="shared" si="54"/>
        <v>2018</v>
      </c>
      <c r="X1744" s="1">
        <f t="shared" si="55"/>
        <v>10</v>
      </c>
      <c r="Z1744" s="3">
        <v>0</v>
      </c>
    </row>
    <row r="1745" spans="1:26" ht="12.75" customHeight="1" x14ac:dyDescent="0.25">
      <c r="A1745" s="2">
        <v>43378.258216354203</v>
      </c>
      <c r="B1745" s="1" t="s">
        <v>607</v>
      </c>
      <c r="C1745" s="1" t="s">
        <v>608</v>
      </c>
      <c r="D1745" s="1" t="s">
        <v>40</v>
      </c>
      <c r="E1745" s="1" t="s">
        <v>609</v>
      </c>
      <c r="F1745" s="3">
        <v>2</v>
      </c>
      <c r="G1745" s="1" t="s">
        <v>29</v>
      </c>
      <c r="H1745" s="3">
        <v>3.63</v>
      </c>
      <c r="I1745" s="3">
        <v>7.26</v>
      </c>
      <c r="J1745" s="1" t="s">
        <v>313</v>
      </c>
      <c r="L1745" s="1" t="s">
        <v>314</v>
      </c>
      <c r="M1745" s="1" t="s">
        <v>1362</v>
      </c>
      <c r="N1745" s="1" t="s">
        <v>33</v>
      </c>
      <c r="O1745" s="1" t="s">
        <v>321</v>
      </c>
      <c r="P1745" s="1" t="s">
        <v>35</v>
      </c>
      <c r="Q1745" s="1" t="s">
        <v>79</v>
      </c>
      <c r="R1745" s="1" t="s">
        <v>80</v>
      </c>
      <c r="U1745" s="1" t="s">
        <v>69</v>
      </c>
      <c r="W1745" s="1">
        <f t="shared" si="54"/>
        <v>2018</v>
      </c>
      <c r="X1745" s="1">
        <f t="shared" si="55"/>
        <v>10</v>
      </c>
      <c r="Z1745" s="3">
        <v>0</v>
      </c>
    </row>
    <row r="1746" spans="1:26" ht="12.75" customHeight="1" x14ac:dyDescent="0.25">
      <c r="A1746" s="2">
        <v>43378.258216354203</v>
      </c>
      <c r="B1746" s="1" t="s">
        <v>956</v>
      </c>
      <c r="C1746" s="1" t="s">
        <v>957</v>
      </c>
      <c r="D1746" s="1" t="s">
        <v>40</v>
      </c>
      <c r="E1746" s="1" t="s">
        <v>958</v>
      </c>
      <c r="F1746" s="3">
        <v>10</v>
      </c>
      <c r="G1746" s="1" t="s">
        <v>29</v>
      </c>
      <c r="H1746" s="3">
        <v>6.55</v>
      </c>
      <c r="I1746" s="3">
        <v>65.5</v>
      </c>
      <c r="J1746" s="1" t="s">
        <v>313</v>
      </c>
      <c r="L1746" s="1" t="s">
        <v>314</v>
      </c>
      <c r="M1746" s="1" t="s">
        <v>1362</v>
      </c>
      <c r="N1746" s="1" t="s">
        <v>33</v>
      </c>
      <c r="O1746" s="1" t="s">
        <v>321</v>
      </c>
      <c r="P1746" s="1" t="s">
        <v>35</v>
      </c>
      <c r="Q1746" s="1" t="s">
        <v>79</v>
      </c>
      <c r="R1746" s="1" t="s">
        <v>80</v>
      </c>
      <c r="U1746" s="1" t="s">
        <v>69</v>
      </c>
      <c r="W1746" s="1">
        <f t="shared" si="54"/>
        <v>2018</v>
      </c>
      <c r="X1746" s="1">
        <f t="shared" si="55"/>
        <v>10</v>
      </c>
      <c r="Z1746" s="3">
        <v>0</v>
      </c>
    </row>
    <row r="1747" spans="1:26" ht="12.75" customHeight="1" x14ac:dyDescent="0.25">
      <c r="A1747" s="2">
        <v>43378.258216354203</v>
      </c>
      <c r="B1747" s="1" t="s">
        <v>1213</v>
      </c>
      <c r="C1747" s="1" t="s">
        <v>1214</v>
      </c>
      <c r="D1747" s="1" t="s">
        <v>57</v>
      </c>
      <c r="E1747" s="1" t="s">
        <v>1215</v>
      </c>
      <c r="F1747" s="3">
        <v>1</v>
      </c>
      <c r="G1747" s="1" t="s">
        <v>105</v>
      </c>
      <c r="H1747" s="3">
        <v>6.63</v>
      </c>
      <c r="I1747" s="3">
        <v>6.63</v>
      </c>
      <c r="J1747" s="1" t="s">
        <v>313</v>
      </c>
      <c r="L1747" s="1" t="s">
        <v>314</v>
      </c>
      <c r="M1747" s="1" t="s">
        <v>1362</v>
      </c>
      <c r="N1747" s="1" t="s">
        <v>33</v>
      </c>
      <c r="O1747" s="1" t="s">
        <v>321</v>
      </c>
      <c r="P1747" s="1" t="s">
        <v>35</v>
      </c>
      <c r="Q1747" s="1" t="s">
        <v>106</v>
      </c>
      <c r="R1747" s="1" t="s">
        <v>107</v>
      </c>
      <c r="U1747" s="1" t="s">
        <v>61</v>
      </c>
      <c r="W1747" s="1">
        <f t="shared" si="54"/>
        <v>2018</v>
      </c>
      <c r="X1747" s="1">
        <f t="shared" si="55"/>
        <v>10</v>
      </c>
      <c r="Z1747" s="3">
        <v>0</v>
      </c>
    </row>
    <row r="1748" spans="1:26" ht="12.75" customHeight="1" x14ac:dyDescent="0.25">
      <c r="A1748" s="2">
        <v>43378.258216354203</v>
      </c>
      <c r="B1748" s="1" t="s">
        <v>481</v>
      </c>
      <c r="C1748" s="1" t="s">
        <v>482</v>
      </c>
      <c r="D1748" s="1" t="s">
        <v>57</v>
      </c>
      <c r="E1748" s="1" t="s">
        <v>483</v>
      </c>
      <c r="F1748" s="3">
        <v>5</v>
      </c>
      <c r="G1748" s="1" t="s">
        <v>29</v>
      </c>
      <c r="H1748" s="3">
        <v>6.66</v>
      </c>
      <c r="I1748" s="3">
        <v>33.28</v>
      </c>
      <c r="J1748" s="1" t="s">
        <v>313</v>
      </c>
      <c r="L1748" s="1" t="s">
        <v>314</v>
      </c>
      <c r="M1748" s="1" t="s">
        <v>1362</v>
      </c>
      <c r="N1748" s="1" t="s">
        <v>33</v>
      </c>
      <c r="O1748" s="1" t="s">
        <v>321</v>
      </c>
      <c r="P1748" s="1" t="s">
        <v>35</v>
      </c>
      <c r="Q1748" s="1" t="s">
        <v>59</v>
      </c>
      <c r="R1748" s="1" t="s">
        <v>60</v>
      </c>
      <c r="U1748" s="1" t="s">
        <v>61</v>
      </c>
      <c r="W1748" s="1">
        <f t="shared" si="54"/>
        <v>2018</v>
      </c>
      <c r="X1748" s="1">
        <f t="shared" si="55"/>
        <v>10</v>
      </c>
      <c r="Z1748" s="3">
        <v>0</v>
      </c>
    </row>
    <row r="1749" spans="1:26" ht="12.75" customHeight="1" x14ac:dyDescent="0.25">
      <c r="A1749" s="2">
        <v>43378.258216354203</v>
      </c>
      <c r="B1749" s="1" t="s">
        <v>938</v>
      </c>
      <c r="C1749" s="1" t="s">
        <v>939</v>
      </c>
      <c r="D1749" s="1" t="s">
        <v>57</v>
      </c>
      <c r="E1749" s="1" t="s">
        <v>940</v>
      </c>
      <c r="F1749" s="3">
        <v>5</v>
      </c>
      <c r="G1749" s="1" t="s">
        <v>29</v>
      </c>
      <c r="H1749" s="3">
        <v>14.76</v>
      </c>
      <c r="I1749" s="3">
        <v>73.790000000000006</v>
      </c>
      <c r="J1749" s="1" t="s">
        <v>313</v>
      </c>
      <c r="L1749" s="1" t="s">
        <v>314</v>
      </c>
      <c r="M1749" s="1" t="s">
        <v>1362</v>
      </c>
      <c r="N1749" s="1" t="s">
        <v>33</v>
      </c>
      <c r="O1749" s="1" t="s">
        <v>321</v>
      </c>
      <c r="P1749" s="1" t="s">
        <v>35</v>
      </c>
      <c r="Q1749" s="1" t="s">
        <v>97</v>
      </c>
      <c r="R1749" s="1" t="s">
        <v>98</v>
      </c>
      <c r="S1749" s="1" t="s">
        <v>1363</v>
      </c>
      <c r="U1749" s="1" t="s">
        <v>61</v>
      </c>
      <c r="W1749" s="1">
        <f t="shared" si="54"/>
        <v>2018</v>
      </c>
      <c r="X1749" s="1">
        <f t="shared" si="55"/>
        <v>10</v>
      </c>
      <c r="Z1749" s="3">
        <v>0</v>
      </c>
    </row>
    <row r="1750" spans="1:26" ht="12.75" customHeight="1" x14ac:dyDescent="0.25">
      <c r="A1750" s="2">
        <v>43378.258216354203</v>
      </c>
      <c r="B1750" s="1" t="s">
        <v>267</v>
      </c>
      <c r="C1750" s="1" t="s">
        <v>268</v>
      </c>
      <c r="D1750" s="1" t="s">
        <v>27</v>
      </c>
      <c r="E1750" s="1" t="s">
        <v>269</v>
      </c>
      <c r="F1750" s="3">
        <v>5</v>
      </c>
      <c r="G1750" s="1" t="s">
        <v>105</v>
      </c>
      <c r="H1750" s="3">
        <v>17.96</v>
      </c>
      <c r="I1750" s="3">
        <v>89.8</v>
      </c>
      <c r="J1750" s="1" t="s">
        <v>313</v>
      </c>
      <c r="L1750" s="1" t="s">
        <v>314</v>
      </c>
      <c r="M1750" s="1" t="s">
        <v>1362</v>
      </c>
      <c r="N1750" s="1" t="s">
        <v>33</v>
      </c>
      <c r="O1750" s="1" t="s">
        <v>321</v>
      </c>
      <c r="P1750" s="1" t="s">
        <v>35</v>
      </c>
      <c r="Q1750" s="1" t="s">
        <v>36</v>
      </c>
      <c r="R1750" s="1" t="s">
        <v>37</v>
      </c>
      <c r="U1750" s="1" t="s">
        <v>61</v>
      </c>
      <c r="W1750" s="1">
        <f t="shared" si="54"/>
        <v>2018</v>
      </c>
      <c r="X1750" s="1">
        <f t="shared" si="55"/>
        <v>10</v>
      </c>
      <c r="Z1750" s="3">
        <v>0</v>
      </c>
    </row>
    <row r="1751" spans="1:26" ht="12.75" customHeight="1" x14ac:dyDescent="0.25">
      <c r="A1751" s="2">
        <v>43378.258216354203</v>
      </c>
      <c r="B1751" s="1" t="s">
        <v>217</v>
      </c>
      <c r="C1751" s="1" t="s">
        <v>218</v>
      </c>
      <c r="D1751" s="1" t="s">
        <v>57</v>
      </c>
      <c r="E1751" s="1" t="s">
        <v>219</v>
      </c>
      <c r="F1751" s="3">
        <v>4</v>
      </c>
      <c r="G1751" s="1" t="s">
        <v>105</v>
      </c>
      <c r="H1751" s="3">
        <v>22.14</v>
      </c>
      <c r="I1751" s="3">
        <v>88.56</v>
      </c>
      <c r="J1751" s="1" t="s">
        <v>313</v>
      </c>
      <c r="L1751" s="1" t="s">
        <v>314</v>
      </c>
      <c r="M1751" s="1" t="s">
        <v>1362</v>
      </c>
      <c r="N1751" s="1" t="s">
        <v>33</v>
      </c>
      <c r="O1751" s="1" t="s">
        <v>321</v>
      </c>
      <c r="P1751" s="1" t="s">
        <v>35</v>
      </c>
      <c r="Q1751" s="1" t="s">
        <v>106</v>
      </c>
      <c r="R1751" s="1" t="s">
        <v>107</v>
      </c>
      <c r="U1751" s="1" t="s">
        <v>61</v>
      </c>
      <c r="W1751" s="1">
        <f t="shared" si="54"/>
        <v>2018</v>
      </c>
      <c r="X1751" s="1">
        <f t="shared" si="55"/>
        <v>10</v>
      </c>
      <c r="Z1751" s="3">
        <v>0</v>
      </c>
    </row>
    <row r="1752" spans="1:26" ht="12.75" customHeight="1" x14ac:dyDescent="0.25">
      <c r="A1752" s="2">
        <v>43378.258216354203</v>
      </c>
      <c r="B1752" s="1" t="s">
        <v>274</v>
      </c>
      <c r="C1752" s="1" t="s">
        <v>275</v>
      </c>
      <c r="D1752" s="1" t="s">
        <v>57</v>
      </c>
      <c r="E1752" s="1" t="s">
        <v>276</v>
      </c>
      <c r="F1752" s="3">
        <v>2</v>
      </c>
      <c r="G1752" s="1" t="s">
        <v>29</v>
      </c>
      <c r="H1752" s="3">
        <v>37.51</v>
      </c>
      <c r="I1752" s="3">
        <v>75.02</v>
      </c>
      <c r="J1752" s="1" t="s">
        <v>313</v>
      </c>
      <c r="L1752" s="1" t="s">
        <v>314</v>
      </c>
      <c r="M1752" s="1" t="s">
        <v>1362</v>
      </c>
      <c r="N1752" s="1" t="s">
        <v>33</v>
      </c>
      <c r="O1752" s="1" t="s">
        <v>321</v>
      </c>
      <c r="P1752" s="1" t="s">
        <v>35</v>
      </c>
      <c r="Q1752" s="1" t="s">
        <v>59</v>
      </c>
      <c r="R1752" s="1" t="s">
        <v>60</v>
      </c>
      <c r="U1752" s="1" t="s">
        <v>61</v>
      </c>
      <c r="W1752" s="1">
        <f t="shared" si="54"/>
        <v>2018</v>
      </c>
      <c r="X1752" s="1">
        <f t="shared" si="55"/>
        <v>10</v>
      </c>
      <c r="Z1752" s="3">
        <v>0</v>
      </c>
    </row>
    <row r="1753" spans="1:26" ht="12.75" customHeight="1" x14ac:dyDescent="0.25">
      <c r="A1753" s="2">
        <v>43378.258216354203</v>
      </c>
      <c r="C1753" s="1" t="s">
        <v>469</v>
      </c>
      <c r="D1753" s="1" t="s">
        <v>27</v>
      </c>
      <c r="E1753" s="1" t="s">
        <v>470</v>
      </c>
      <c r="F1753" s="3">
        <v>1</v>
      </c>
      <c r="G1753" s="1" t="s">
        <v>105</v>
      </c>
      <c r="H1753" s="3">
        <v>374.5</v>
      </c>
      <c r="I1753" s="3">
        <v>374.5</v>
      </c>
      <c r="J1753" s="1" t="s">
        <v>313</v>
      </c>
      <c r="L1753" s="1" t="s">
        <v>314</v>
      </c>
      <c r="M1753" s="1" t="s">
        <v>1362</v>
      </c>
      <c r="N1753" s="1" t="s">
        <v>33</v>
      </c>
      <c r="O1753" s="1" t="s">
        <v>321</v>
      </c>
      <c r="P1753" s="1" t="s">
        <v>35</v>
      </c>
      <c r="Q1753" s="1" t="s">
        <v>112</v>
      </c>
      <c r="R1753" s="1" t="s">
        <v>113</v>
      </c>
      <c r="U1753" s="1" t="s">
        <v>114</v>
      </c>
      <c r="W1753" s="1">
        <f t="shared" si="54"/>
        <v>2018</v>
      </c>
      <c r="X1753" s="1">
        <f t="shared" si="55"/>
        <v>10</v>
      </c>
      <c r="Z1753" s="3">
        <v>0</v>
      </c>
    </row>
    <row r="1754" spans="1:26" ht="12.75" customHeight="1" x14ac:dyDescent="0.25">
      <c r="A1754" s="2">
        <v>43378.408780243102</v>
      </c>
      <c r="C1754" s="1" t="s">
        <v>1137</v>
      </c>
      <c r="D1754" s="1" t="s">
        <v>57</v>
      </c>
      <c r="E1754" s="1" t="s">
        <v>1138</v>
      </c>
      <c r="F1754" s="3">
        <v>2</v>
      </c>
      <c r="G1754" s="1" t="s">
        <v>29</v>
      </c>
      <c r="H1754" s="3">
        <v>76.23</v>
      </c>
      <c r="I1754" s="3">
        <v>152.46</v>
      </c>
      <c r="J1754" s="1" t="s">
        <v>42</v>
      </c>
      <c r="L1754" s="1" t="s">
        <v>43</v>
      </c>
      <c r="M1754" s="1" t="s">
        <v>1364</v>
      </c>
      <c r="N1754" s="1" t="s">
        <v>33</v>
      </c>
      <c r="O1754" s="1" t="s">
        <v>34</v>
      </c>
      <c r="P1754" s="1" t="s">
        <v>35</v>
      </c>
      <c r="Q1754" s="1" t="s">
        <v>121</v>
      </c>
      <c r="R1754" s="1" t="s">
        <v>122</v>
      </c>
      <c r="U1754" s="1" t="s">
        <v>1140</v>
      </c>
      <c r="W1754" s="1">
        <f t="shared" ref="W1754:W1817" si="56">YEAR(A1754)</f>
        <v>2018</v>
      </c>
      <c r="X1754" s="1">
        <f t="shared" ref="X1754:X1817" si="57">MONTH(A1754)</f>
        <v>10</v>
      </c>
      <c r="Z1754" s="3">
        <v>0</v>
      </c>
    </row>
    <row r="1755" spans="1:26" ht="12.75" customHeight="1" x14ac:dyDescent="0.25">
      <c r="A1755" s="2">
        <v>43378.409213194398</v>
      </c>
      <c r="C1755" s="1" t="s">
        <v>1137</v>
      </c>
      <c r="D1755" s="1" t="s">
        <v>57</v>
      </c>
      <c r="E1755" s="1" t="s">
        <v>1138</v>
      </c>
      <c r="F1755" s="3">
        <v>2</v>
      </c>
      <c r="G1755" s="1" t="s">
        <v>29</v>
      </c>
      <c r="H1755" s="3">
        <v>76.23</v>
      </c>
      <c r="I1755" s="3">
        <v>152.46</v>
      </c>
      <c r="J1755" s="1" t="s">
        <v>200</v>
      </c>
      <c r="L1755" s="1" t="s">
        <v>201</v>
      </c>
      <c r="M1755" s="1" t="s">
        <v>1365</v>
      </c>
      <c r="N1755" s="1" t="s">
        <v>33</v>
      </c>
      <c r="O1755" s="1" t="s">
        <v>34</v>
      </c>
      <c r="P1755" s="1" t="s">
        <v>35</v>
      </c>
      <c r="Q1755" s="1" t="s">
        <v>121</v>
      </c>
      <c r="R1755" s="1" t="s">
        <v>122</v>
      </c>
      <c r="U1755" s="1" t="s">
        <v>1140</v>
      </c>
      <c r="W1755" s="1">
        <f t="shared" si="56"/>
        <v>2018</v>
      </c>
      <c r="X1755" s="1">
        <f t="shared" si="57"/>
        <v>10</v>
      </c>
      <c r="Z1755" s="3">
        <v>0</v>
      </c>
    </row>
    <row r="1756" spans="1:26" ht="12.75" customHeight="1" x14ac:dyDescent="0.25">
      <c r="A1756" s="2">
        <v>43378.409213194398</v>
      </c>
      <c r="B1756" s="1" t="s">
        <v>1115</v>
      </c>
      <c r="C1756" s="1" t="s">
        <v>1116</v>
      </c>
      <c r="D1756" s="1" t="s">
        <v>57</v>
      </c>
      <c r="E1756" s="1" t="s">
        <v>1117</v>
      </c>
      <c r="F1756" s="3">
        <v>2</v>
      </c>
      <c r="G1756" s="1" t="s">
        <v>29</v>
      </c>
      <c r="H1756" s="3">
        <v>158.15</v>
      </c>
      <c r="I1756" s="3">
        <v>316.29000000000002</v>
      </c>
      <c r="J1756" s="1" t="s">
        <v>200</v>
      </c>
      <c r="L1756" s="1" t="s">
        <v>201</v>
      </c>
      <c r="M1756" s="1" t="s">
        <v>1365</v>
      </c>
      <c r="N1756" s="1" t="s">
        <v>33</v>
      </c>
      <c r="O1756" s="1" t="s">
        <v>34</v>
      </c>
      <c r="P1756" s="1" t="s">
        <v>35</v>
      </c>
      <c r="Q1756" s="1" t="s">
        <v>121</v>
      </c>
      <c r="R1756" s="1" t="s">
        <v>122</v>
      </c>
      <c r="U1756" s="1" t="s">
        <v>818</v>
      </c>
      <c r="W1756" s="1">
        <f t="shared" si="56"/>
        <v>2018</v>
      </c>
      <c r="X1756" s="1">
        <f t="shared" si="57"/>
        <v>10</v>
      </c>
      <c r="Z1756" s="3">
        <v>0</v>
      </c>
    </row>
    <row r="1757" spans="1:26" ht="12.75" customHeight="1" x14ac:dyDescent="0.25">
      <c r="A1757" s="2">
        <v>43378.411983067097</v>
      </c>
      <c r="C1757" s="1" t="s">
        <v>1137</v>
      </c>
      <c r="D1757" s="1" t="s">
        <v>57</v>
      </c>
      <c r="E1757" s="1" t="s">
        <v>1138</v>
      </c>
      <c r="F1757" s="3">
        <v>5</v>
      </c>
      <c r="G1757" s="1" t="s">
        <v>29</v>
      </c>
      <c r="H1757" s="3">
        <v>76.23</v>
      </c>
      <c r="I1757" s="3">
        <v>381.15</v>
      </c>
      <c r="J1757" s="1" t="s">
        <v>30</v>
      </c>
      <c r="L1757" s="1" t="s">
        <v>31</v>
      </c>
      <c r="M1757" s="1" t="s">
        <v>1366</v>
      </c>
      <c r="N1757" s="1" t="s">
        <v>33</v>
      </c>
      <c r="O1757" s="1" t="s">
        <v>34</v>
      </c>
      <c r="P1757" s="1" t="s">
        <v>35</v>
      </c>
      <c r="Q1757" s="1" t="s">
        <v>121</v>
      </c>
      <c r="R1757" s="1" t="s">
        <v>122</v>
      </c>
      <c r="U1757" s="1" t="s">
        <v>1140</v>
      </c>
      <c r="W1757" s="1">
        <f t="shared" si="56"/>
        <v>2018</v>
      </c>
      <c r="X1757" s="1">
        <f t="shared" si="57"/>
        <v>10</v>
      </c>
      <c r="Z1757" s="3">
        <v>0</v>
      </c>
    </row>
    <row r="1758" spans="1:26" ht="12.75" customHeight="1" x14ac:dyDescent="0.25">
      <c r="A1758" s="2">
        <v>43378.412429050899</v>
      </c>
      <c r="B1758" s="1" t="s">
        <v>1115</v>
      </c>
      <c r="C1758" s="1" t="s">
        <v>1116</v>
      </c>
      <c r="D1758" s="1" t="s">
        <v>57</v>
      </c>
      <c r="E1758" s="1" t="s">
        <v>1117</v>
      </c>
      <c r="F1758" s="3">
        <v>3</v>
      </c>
      <c r="G1758" s="1" t="s">
        <v>29</v>
      </c>
      <c r="H1758" s="3">
        <v>158.15</v>
      </c>
      <c r="I1758" s="3">
        <v>474.44</v>
      </c>
      <c r="J1758" s="1" t="s">
        <v>30</v>
      </c>
      <c r="L1758" s="1" t="s">
        <v>31</v>
      </c>
      <c r="M1758" s="1" t="s">
        <v>1367</v>
      </c>
      <c r="N1758" s="1" t="s">
        <v>33</v>
      </c>
      <c r="O1758" s="1" t="s">
        <v>34</v>
      </c>
      <c r="P1758" s="1" t="s">
        <v>35</v>
      </c>
      <c r="Q1758" s="1" t="s">
        <v>121</v>
      </c>
      <c r="R1758" s="1" t="s">
        <v>122</v>
      </c>
      <c r="U1758" s="1" t="s">
        <v>818</v>
      </c>
      <c r="W1758" s="1">
        <f t="shared" si="56"/>
        <v>2018</v>
      </c>
      <c r="X1758" s="1">
        <f t="shared" si="57"/>
        <v>10</v>
      </c>
      <c r="Z1758" s="3">
        <v>0</v>
      </c>
    </row>
    <row r="1759" spans="1:26" ht="12.75" customHeight="1" x14ac:dyDescent="0.25">
      <c r="A1759" s="2">
        <v>43378.412791087998</v>
      </c>
      <c r="C1759" s="1" t="s">
        <v>1137</v>
      </c>
      <c r="D1759" s="1" t="s">
        <v>57</v>
      </c>
      <c r="E1759" s="1" t="s">
        <v>1138</v>
      </c>
      <c r="F1759" s="3">
        <v>4</v>
      </c>
      <c r="G1759" s="1" t="s">
        <v>29</v>
      </c>
      <c r="H1759" s="3">
        <v>76.23</v>
      </c>
      <c r="I1759" s="3">
        <v>304.92</v>
      </c>
      <c r="J1759" s="1" t="s">
        <v>235</v>
      </c>
      <c r="L1759" s="1" t="s">
        <v>236</v>
      </c>
      <c r="M1759" s="1" t="s">
        <v>1368</v>
      </c>
      <c r="N1759" s="1" t="s">
        <v>33</v>
      </c>
      <c r="O1759" s="1" t="s">
        <v>34</v>
      </c>
      <c r="P1759" s="1" t="s">
        <v>35</v>
      </c>
      <c r="Q1759" s="1" t="s">
        <v>121</v>
      </c>
      <c r="R1759" s="1" t="s">
        <v>122</v>
      </c>
      <c r="U1759" s="1" t="s">
        <v>1140</v>
      </c>
      <c r="W1759" s="1">
        <f t="shared" si="56"/>
        <v>2018</v>
      </c>
      <c r="X1759" s="1">
        <f t="shared" si="57"/>
        <v>10</v>
      </c>
      <c r="Z1759" s="3">
        <v>0</v>
      </c>
    </row>
    <row r="1760" spans="1:26" ht="12.75" customHeight="1" x14ac:dyDescent="0.25">
      <c r="A1760" s="2">
        <v>43378.585358877302</v>
      </c>
      <c r="C1760" s="1" t="s">
        <v>1048</v>
      </c>
      <c r="D1760" s="1" t="s">
        <v>27</v>
      </c>
      <c r="E1760" s="1" t="s">
        <v>1049</v>
      </c>
      <c r="F1760" s="3">
        <v>10</v>
      </c>
      <c r="G1760" s="1" t="s">
        <v>29</v>
      </c>
      <c r="H1760" s="3">
        <v>2</v>
      </c>
      <c r="I1760" s="3">
        <v>20</v>
      </c>
      <c r="J1760" s="1" t="s">
        <v>354</v>
      </c>
      <c r="L1760" s="1" t="s">
        <v>355</v>
      </c>
      <c r="M1760" s="1" t="s">
        <v>1369</v>
      </c>
      <c r="N1760" s="1" t="s">
        <v>33</v>
      </c>
      <c r="O1760" s="1" t="s">
        <v>321</v>
      </c>
      <c r="P1760" s="1" t="s">
        <v>35</v>
      </c>
      <c r="Q1760" s="1" t="s">
        <v>36</v>
      </c>
      <c r="R1760" s="1" t="s">
        <v>37</v>
      </c>
      <c r="S1760" s="1" t="s">
        <v>1050</v>
      </c>
      <c r="U1760" s="1" t="s">
        <v>645</v>
      </c>
      <c r="W1760" s="1">
        <f t="shared" si="56"/>
        <v>2018</v>
      </c>
      <c r="X1760" s="1">
        <f t="shared" si="57"/>
        <v>10</v>
      </c>
      <c r="Z1760" s="3">
        <v>0</v>
      </c>
    </row>
    <row r="1761" spans="1:26" ht="12.75" customHeight="1" x14ac:dyDescent="0.25">
      <c r="A1761" s="2">
        <v>43378.585358877302</v>
      </c>
      <c r="C1761" s="1" t="s">
        <v>110</v>
      </c>
      <c r="D1761" s="1" t="s">
        <v>27</v>
      </c>
      <c r="E1761" s="1" t="s">
        <v>111</v>
      </c>
      <c r="F1761" s="3">
        <v>12</v>
      </c>
      <c r="G1761" s="1" t="s">
        <v>29</v>
      </c>
      <c r="H1761" s="3">
        <v>22.86</v>
      </c>
      <c r="I1761" s="3">
        <v>274.37</v>
      </c>
      <c r="J1761" s="1" t="s">
        <v>354</v>
      </c>
      <c r="L1761" s="1" t="s">
        <v>355</v>
      </c>
      <c r="M1761" s="1" t="s">
        <v>1369</v>
      </c>
      <c r="N1761" s="1" t="s">
        <v>33</v>
      </c>
      <c r="O1761" s="1" t="s">
        <v>321</v>
      </c>
      <c r="P1761" s="1" t="s">
        <v>35</v>
      </c>
      <c r="Q1761" s="1" t="s">
        <v>112</v>
      </c>
      <c r="R1761" s="1" t="s">
        <v>113</v>
      </c>
      <c r="U1761" s="1" t="s">
        <v>114</v>
      </c>
      <c r="W1761" s="1">
        <f t="shared" si="56"/>
        <v>2018</v>
      </c>
      <c r="X1761" s="1">
        <f t="shared" si="57"/>
        <v>10</v>
      </c>
      <c r="Z1761" s="3">
        <v>0</v>
      </c>
    </row>
    <row r="1762" spans="1:26" ht="12.75" customHeight="1" x14ac:dyDescent="0.25">
      <c r="A1762" s="2">
        <v>43378.585358877302</v>
      </c>
      <c r="B1762" s="1" t="s">
        <v>613</v>
      </c>
      <c r="C1762" s="1" t="s">
        <v>614</v>
      </c>
      <c r="D1762" s="1" t="s">
        <v>40</v>
      </c>
      <c r="E1762" s="1" t="s">
        <v>615</v>
      </c>
      <c r="F1762" s="3">
        <v>1</v>
      </c>
      <c r="G1762" s="1" t="s">
        <v>29</v>
      </c>
      <c r="H1762" s="3">
        <v>27.83</v>
      </c>
      <c r="I1762" s="3">
        <v>27.83</v>
      </c>
      <c r="J1762" s="1" t="s">
        <v>354</v>
      </c>
      <c r="L1762" s="1" t="s">
        <v>355</v>
      </c>
      <c r="M1762" s="1" t="s">
        <v>1369</v>
      </c>
      <c r="N1762" s="1" t="s">
        <v>33</v>
      </c>
      <c r="O1762" s="1" t="s">
        <v>321</v>
      </c>
      <c r="P1762" s="1" t="s">
        <v>35</v>
      </c>
      <c r="Q1762" s="1" t="s">
        <v>90</v>
      </c>
      <c r="R1762" s="1" t="s">
        <v>91</v>
      </c>
      <c r="U1762" s="1" t="s">
        <v>616</v>
      </c>
      <c r="W1762" s="1">
        <f t="shared" si="56"/>
        <v>2018</v>
      </c>
      <c r="X1762" s="1">
        <f t="shared" si="57"/>
        <v>10</v>
      </c>
      <c r="Z1762" s="3">
        <v>0</v>
      </c>
    </row>
    <row r="1763" spans="1:26" ht="12.75" customHeight="1" x14ac:dyDescent="0.25">
      <c r="A1763" s="2">
        <v>43378.585358877302</v>
      </c>
      <c r="B1763" s="1" t="s">
        <v>124</v>
      </c>
      <c r="C1763" s="1" t="s">
        <v>125</v>
      </c>
      <c r="D1763" s="1" t="s">
        <v>40</v>
      </c>
      <c r="E1763" s="1" t="s">
        <v>126</v>
      </c>
      <c r="F1763" s="3">
        <v>1</v>
      </c>
      <c r="G1763" s="1" t="s">
        <v>29</v>
      </c>
      <c r="H1763" s="3">
        <v>29.31</v>
      </c>
      <c r="I1763" s="3">
        <v>29.31</v>
      </c>
      <c r="J1763" s="1" t="s">
        <v>354</v>
      </c>
      <c r="L1763" s="1" t="s">
        <v>355</v>
      </c>
      <c r="M1763" s="1" t="s">
        <v>1369</v>
      </c>
      <c r="N1763" s="1" t="s">
        <v>33</v>
      </c>
      <c r="O1763" s="1" t="s">
        <v>321</v>
      </c>
      <c r="P1763" s="1" t="s">
        <v>35</v>
      </c>
      <c r="Q1763" s="1" t="s">
        <v>90</v>
      </c>
      <c r="R1763" s="1" t="s">
        <v>91</v>
      </c>
      <c r="U1763" s="1" t="s">
        <v>69</v>
      </c>
      <c r="W1763" s="1">
        <f t="shared" si="56"/>
        <v>2018</v>
      </c>
      <c r="X1763" s="1">
        <f t="shared" si="57"/>
        <v>10</v>
      </c>
      <c r="Z1763" s="3">
        <v>0</v>
      </c>
    </row>
    <row r="1764" spans="1:26" ht="12.75" customHeight="1" x14ac:dyDescent="0.25">
      <c r="A1764" s="2">
        <v>43378.585358877302</v>
      </c>
      <c r="C1764" s="1" t="s">
        <v>130</v>
      </c>
      <c r="D1764" s="1" t="s">
        <v>27</v>
      </c>
      <c r="E1764" s="1" t="s">
        <v>131</v>
      </c>
      <c r="F1764" s="3">
        <v>1</v>
      </c>
      <c r="G1764" s="1" t="s">
        <v>105</v>
      </c>
      <c r="H1764" s="3">
        <v>35.18</v>
      </c>
      <c r="I1764" s="3">
        <v>35.18</v>
      </c>
      <c r="J1764" s="1" t="s">
        <v>354</v>
      </c>
      <c r="L1764" s="1" t="s">
        <v>355</v>
      </c>
      <c r="M1764" s="1" t="s">
        <v>1369</v>
      </c>
      <c r="N1764" s="1" t="s">
        <v>33</v>
      </c>
      <c r="O1764" s="1" t="s">
        <v>321</v>
      </c>
      <c r="P1764" s="1" t="s">
        <v>35</v>
      </c>
      <c r="Q1764" s="1" t="s">
        <v>132</v>
      </c>
      <c r="R1764" s="1" t="s">
        <v>133</v>
      </c>
      <c r="W1764" s="1">
        <f t="shared" si="56"/>
        <v>2018</v>
      </c>
      <c r="X1764" s="1">
        <f t="shared" si="57"/>
        <v>10</v>
      </c>
      <c r="Z1764" s="3">
        <v>0</v>
      </c>
    </row>
    <row r="1765" spans="1:26" ht="12.75" customHeight="1" x14ac:dyDescent="0.25">
      <c r="A1765" s="2">
        <v>43378.585358877302</v>
      </c>
      <c r="B1765" s="1" t="s">
        <v>274</v>
      </c>
      <c r="C1765" s="1" t="s">
        <v>275</v>
      </c>
      <c r="D1765" s="1" t="s">
        <v>57</v>
      </c>
      <c r="E1765" s="1" t="s">
        <v>276</v>
      </c>
      <c r="F1765" s="3">
        <v>1</v>
      </c>
      <c r="G1765" s="1" t="s">
        <v>29</v>
      </c>
      <c r="H1765" s="3">
        <v>37.51</v>
      </c>
      <c r="I1765" s="3">
        <v>37.51</v>
      </c>
      <c r="J1765" s="1" t="s">
        <v>354</v>
      </c>
      <c r="L1765" s="1" t="s">
        <v>355</v>
      </c>
      <c r="M1765" s="1" t="s">
        <v>1369</v>
      </c>
      <c r="N1765" s="1" t="s">
        <v>33</v>
      </c>
      <c r="O1765" s="1" t="s">
        <v>321</v>
      </c>
      <c r="P1765" s="1" t="s">
        <v>35</v>
      </c>
      <c r="Q1765" s="1" t="s">
        <v>59</v>
      </c>
      <c r="R1765" s="1" t="s">
        <v>60</v>
      </c>
      <c r="U1765" s="1" t="s">
        <v>61</v>
      </c>
      <c r="W1765" s="1">
        <f t="shared" si="56"/>
        <v>2018</v>
      </c>
      <c r="X1765" s="1">
        <f t="shared" si="57"/>
        <v>10</v>
      </c>
      <c r="Z1765" s="3">
        <v>0</v>
      </c>
    </row>
    <row r="1766" spans="1:26" ht="12.75" customHeight="1" x14ac:dyDescent="0.25">
      <c r="A1766" s="2">
        <v>43378.585358877302</v>
      </c>
      <c r="B1766" s="1" t="s">
        <v>351</v>
      </c>
      <c r="C1766" s="1" t="s">
        <v>352</v>
      </c>
      <c r="D1766" s="1" t="s">
        <v>57</v>
      </c>
      <c r="E1766" s="1" t="s">
        <v>353</v>
      </c>
      <c r="F1766" s="3">
        <v>1</v>
      </c>
      <c r="G1766" s="1" t="s">
        <v>29</v>
      </c>
      <c r="H1766" s="3">
        <v>43.71</v>
      </c>
      <c r="I1766" s="3">
        <v>43.71</v>
      </c>
      <c r="J1766" s="1" t="s">
        <v>354</v>
      </c>
      <c r="L1766" s="1" t="s">
        <v>355</v>
      </c>
      <c r="M1766" s="1" t="s">
        <v>1369</v>
      </c>
      <c r="N1766" s="1" t="s">
        <v>33</v>
      </c>
      <c r="O1766" s="1" t="s">
        <v>321</v>
      </c>
      <c r="P1766" s="1" t="s">
        <v>35</v>
      </c>
      <c r="Q1766" s="1" t="s">
        <v>97</v>
      </c>
      <c r="R1766" s="1" t="s">
        <v>98</v>
      </c>
      <c r="U1766" s="1" t="s">
        <v>61</v>
      </c>
      <c r="W1766" s="1">
        <f t="shared" si="56"/>
        <v>2018</v>
      </c>
      <c r="X1766" s="1">
        <f t="shared" si="57"/>
        <v>10</v>
      </c>
      <c r="Z1766" s="3">
        <v>0</v>
      </c>
    </row>
    <row r="1767" spans="1:26" ht="12.75" customHeight="1" x14ac:dyDescent="0.25">
      <c r="A1767" s="2">
        <v>43378.585358877302</v>
      </c>
      <c r="C1767" s="1" t="s">
        <v>1370</v>
      </c>
      <c r="D1767" s="1" t="s">
        <v>57</v>
      </c>
      <c r="E1767" s="1" t="s">
        <v>1371</v>
      </c>
      <c r="F1767" s="3">
        <v>1</v>
      </c>
      <c r="G1767" s="1" t="s">
        <v>29</v>
      </c>
      <c r="H1767" s="3">
        <v>70</v>
      </c>
      <c r="I1767" s="3">
        <v>70</v>
      </c>
      <c r="J1767" s="1" t="s">
        <v>354</v>
      </c>
      <c r="L1767" s="1" t="s">
        <v>355</v>
      </c>
      <c r="M1767" s="1" t="s">
        <v>1369</v>
      </c>
      <c r="N1767" s="1" t="s">
        <v>33</v>
      </c>
      <c r="O1767" s="1" t="s">
        <v>321</v>
      </c>
      <c r="P1767" s="1" t="s">
        <v>35</v>
      </c>
      <c r="Q1767" s="1" t="s">
        <v>106</v>
      </c>
      <c r="R1767" s="1" t="s">
        <v>107</v>
      </c>
      <c r="U1767" s="1" t="s">
        <v>1372</v>
      </c>
      <c r="W1767" s="1">
        <f t="shared" si="56"/>
        <v>2018</v>
      </c>
      <c r="X1767" s="1">
        <f t="shared" si="57"/>
        <v>10</v>
      </c>
      <c r="Z1767" s="3">
        <v>0</v>
      </c>
    </row>
    <row r="1768" spans="1:26" ht="12.75" customHeight="1" x14ac:dyDescent="0.25">
      <c r="A1768" s="2">
        <v>43381.449025810201</v>
      </c>
      <c r="B1768" s="1" t="s">
        <v>81</v>
      </c>
      <c r="C1768" s="1" t="s">
        <v>82</v>
      </c>
      <c r="D1768" s="1" t="s">
        <v>27</v>
      </c>
      <c r="E1768" s="1" t="s">
        <v>83</v>
      </c>
      <c r="F1768" s="3">
        <v>20</v>
      </c>
      <c r="G1768" s="1" t="s">
        <v>29</v>
      </c>
      <c r="H1768" s="3">
        <v>3.79</v>
      </c>
      <c r="I1768" s="3">
        <v>75.819999999999993</v>
      </c>
      <c r="J1768" s="1" t="s">
        <v>42</v>
      </c>
      <c r="L1768" s="1" t="s">
        <v>43</v>
      </c>
      <c r="M1768" s="1" t="s">
        <v>1373</v>
      </c>
      <c r="N1768" s="1" t="s">
        <v>33</v>
      </c>
      <c r="O1768" s="1" t="s">
        <v>321</v>
      </c>
      <c r="P1768" s="1" t="s">
        <v>35</v>
      </c>
      <c r="Q1768" s="1" t="s">
        <v>84</v>
      </c>
      <c r="R1768" s="1" t="s">
        <v>85</v>
      </c>
      <c r="U1768" s="1" t="s">
        <v>86</v>
      </c>
      <c r="W1768" s="1">
        <f t="shared" si="56"/>
        <v>2018</v>
      </c>
      <c r="X1768" s="1">
        <f t="shared" si="57"/>
        <v>10</v>
      </c>
      <c r="Z1768" s="3">
        <v>0</v>
      </c>
    </row>
    <row r="1769" spans="1:26" ht="12.75" customHeight="1" x14ac:dyDescent="0.25">
      <c r="A1769" s="2">
        <v>43381.449025810201</v>
      </c>
      <c r="B1769" s="1" t="s">
        <v>115</v>
      </c>
      <c r="C1769" s="1" t="s">
        <v>116</v>
      </c>
      <c r="D1769" s="1" t="s">
        <v>27</v>
      </c>
      <c r="E1769" s="1" t="s">
        <v>117</v>
      </c>
      <c r="F1769" s="3">
        <v>10</v>
      </c>
      <c r="G1769" s="1" t="s">
        <v>29</v>
      </c>
      <c r="H1769" s="3">
        <v>27.6</v>
      </c>
      <c r="I1769" s="3">
        <v>276</v>
      </c>
      <c r="J1769" s="1" t="s">
        <v>42</v>
      </c>
      <c r="L1769" s="1" t="s">
        <v>43</v>
      </c>
      <c r="M1769" s="1" t="s">
        <v>1373</v>
      </c>
      <c r="N1769" s="1" t="s">
        <v>33</v>
      </c>
      <c r="O1769" s="1" t="s">
        <v>321</v>
      </c>
      <c r="P1769" s="1" t="s">
        <v>35</v>
      </c>
      <c r="Q1769" s="1" t="s">
        <v>84</v>
      </c>
      <c r="R1769" s="1" t="s">
        <v>85</v>
      </c>
      <c r="U1769" s="1" t="s">
        <v>86</v>
      </c>
      <c r="W1769" s="1">
        <f t="shared" si="56"/>
        <v>2018</v>
      </c>
      <c r="X1769" s="1">
        <f t="shared" si="57"/>
        <v>10</v>
      </c>
      <c r="Z1769" s="3">
        <v>0</v>
      </c>
    </row>
    <row r="1770" spans="1:26" ht="12.75" customHeight="1" x14ac:dyDescent="0.25">
      <c r="A1770" s="2">
        <v>43381.449025810201</v>
      </c>
      <c r="B1770" s="1" t="s">
        <v>134</v>
      </c>
      <c r="C1770" s="1" t="s">
        <v>135</v>
      </c>
      <c r="D1770" s="1" t="s">
        <v>40</v>
      </c>
      <c r="E1770" s="1" t="s">
        <v>136</v>
      </c>
      <c r="F1770" s="3">
        <v>4</v>
      </c>
      <c r="G1770" s="1" t="s">
        <v>29</v>
      </c>
      <c r="H1770" s="3">
        <v>48.4</v>
      </c>
      <c r="I1770" s="3">
        <v>193.6</v>
      </c>
      <c r="J1770" s="1" t="s">
        <v>42</v>
      </c>
      <c r="L1770" s="1" t="s">
        <v>43</v>
      </c>
      <c r="M1770" s="1" t="s">
        <v>1373</v>
      </c>
      <c r="N1770" s="1" t="s">
        <v>33</v>
      </c>
      <c r="O1770" s="1" t="s">
        <v>321</v>
      </c>
      <c r="P1770" s="1" t="s">
        <v>35</v>
      </c>
      <c r="Q1770" s="1" t="s">
        <v>137</v>
      </c>
      <c r="R1770" s="1" t="s">
        <v>138</v>
      </c>
      <c r="U1770" s="1" t="s">
        <v>139</v>
      </c>
      <c r="W1770" s="1">
        <f t="shared" si="56"/>
        <v>2018</v>
      </c>
      <c r="X1770" s="1">
        <f t="shared" si="57"/>
        <v>10</v>
      </c>
      <c r="Z1770" s="3">
        <v>0</v>
      </c>
    </row>
    <row r="1771" spans="1:26" ht="12.75" customHeight="1" x14ac:dyDescent="0.25">
      <c r="A1771" s="2">
        <v>43381.449025810201</v>
      </c>
      <c r="B1771" s="1" t="s">
        <v>144</v>
      </c>
      <c r="C1771" s="1" t="s">
        <v>145</v>
      </c>
      <c r="D1771" s="1" t="s">
        <v>40</v>
      </c>
      <c r="E1771" s="1" t="s">
        <v>146</v>
      </c>
      <c r="F1771" s="3">
        <v>2</v>
      </c>
      <c r="G1771" s="1" t="s">
        <v>29</v>
      </c>
      <c r="H1771" s="3">
        <v>50.8</v>
      </c>
      <c r="I1771" s="3">
        <v>101.6</v>
      </c>
      <c r="J1771" s="1" t="s">
        <v>42</v>
      </c>
      <c r="L1771" s="1" t="s">
        <v>43</v>
      </c>
      <c r="M1771" s="1" t="s">
        <v>1373</v>
      </c>
      <c r="N1771" s="1" t="s">
        <v>33</v>
      </c>
      <c r="O1771" s="1" t="s">
        <v>321</v>
      </c>
      <c r="P1771" s="1" t="s">
        <v>35</v>
      </c>
      <c r="Q1771" s="1" t="s">
        <v>147</v>
      </c>
      <c r="R1771" s="1" t="s">
        <v>148</v>
      </c>
      <c r="U1771" s="1" t="s">
        <v>139</v>
      </c>
      <c r="W1771" s="1">
        <f t="shared" si="56"/>
        <v>2018</v>
      </c>
      <c r="X1771" s="1">
        <f t="shared" si="57"/>
        <v>10</v>
      </c>
      <c r="Z1771" s="3">
        <v>0</v>
      </c>
    </row>
    <row r="1772" spans="1:26" ht="12.75" customHeight="1" x14ac:dyDescent="0.25">
      <c r="A1772" s="2">
        <v>43381.449634027798</v>
      </c>
      <c r="B1772" s="1" t="s">
        <v>134</v>
      </c>
      <c r="C1772" s="1" t="s">
        <v>135</v>
      </c>
      <c r="D1772" s="1" t="s">
        <v>40</v>
      </c>
      <c r="E1772" s="1" t="s">
        <v>136</v>
      </c>
      <c r="F1772" s="3">
        <v>3</v>
      </c>
      <c r="G1772" s="1" t="s">
        <v>29</v>
      </c>
      <c r="H1772" s="3">
        <v>48.4</v>
      </c>
      <c r="I1772" s="3">
        <v>145.19999999999999</v>
      </c>
      <c r="J1772" s="1" t="s">
        <v>200</v>
      </c>
      <c r="L1772" s="1" t="s">
        <v>201</v>
      </c>
      <c r="M1772" s="1" t="s">
        <v>1374</v>
      </c>
      <c r="N1772" s="1" t="s">
        <v>33</v>
      </c>
      <c r="O1772" s="1" t="s">
        <v>321</v>
      </c>
      <c r="P1772" s="1" t="s">
        <v>35</v>
      </c>
      <c r="Q1772" s="1" t="s">
        <v>137</v>
      </c>
      <c r="R1772" s="1" t="s">
        <v>138</v>
      </c>
      <c r="U1772" s="1" t="s">
        <v>139</v>
      </c>
      <c r="W1772" s="1">
        <f t="shared" si="56"/>
        <v>2018</v>
      </c>
      <c r="X1772" s="1">
        <f t="shared" si="57"/>
        <v>10</v>
      </c>
      <c r="Z1772" s="3">
        <v>0</v>
      </c>
    </row>
    <row r="1773" spans="1:26" ht="12.75" customHeight="1" x14ac:dyDescent="0.25">
      <c r="A1773" s="2">
        <v>43381.450663506897</v>
      </c>
      <c r="B1773" s="1" t="s">
        <v>81</v>
      </c>
      <c r="C1773" s="1" t="s">
        <v>82</v>
      </c>
      <c r="D1773" s="1" t="s">
        <v>27</v>
      </c>
      <c r="E1773" s="1" t="s">
        <v>83</v>
      </c>
      <c r="F1773" s="3">
        <v>15</v>
      </c>
      <c r="G1773" s="1" t="s">
        <v>29</v>
      </c>
      <c r="H1773" s="3">
        <v>3.79</v>
      </c>
      <c r="I1773" s="3">
        <v>56.87</v>
      </c>
      <c r="J1773" s="1" t="s">
        <v>30</v>
      </c>
      <c r="L1773" s="1" t="s">
        <v>31</v>
      </c>
      <c r="M1773" s="1" t="s">
        <v>1375</v>
      </c>
      <c r="N1773" s="1" t="s">
        <v>33</v>
      </c>
      <c r="O1773" s="1" t="s">
        <v>321</v>
      </c>
      <c r="P1773" s="1" t="s">
        <v>35</v>
      </c>
      <c r="Q1773" s="1" t="s">
        <v>84</v>
      </c>
      <c r="R1773" s="1" t="s">
        <v>85</v>
      </c>
      <c r="U1773" s="1" t="s">
        <v>86</v>
      </c>
      <c r="W1773" s="1">
        <f t="shared" si="56"/>
        <v>2018</v>
      </c>
      <c r="X1773" s="1">
        <f t="shared" si="57"/>
        <v>10</v>
      </c>
      <c r="Z1773" s="3">
        <v>0</v>
      </c>
    </row>
    <row r="1774" spans="1:26" ht="12.75" customHeight="1" x14ac:dyDescent="0.25">
      <c r="A1774" s="2">
        <v>43381.450663506897</v>
      </c>
      <c r="B1774" s="1" t="s">
        <v>134</v>
      </c>
      <c r="C1774" s="1" t="s">
        <v>135</v>
      </c>
      <c r="D1774" s="1" t="s">
        <v>40</v>
      </c>
      <c r="E1774" s="1" t="s">
        <v>136</v>
      </c>
      <c r="F1774" s="3">
        <v>5</v>
      </c>
      <c r="G1774" s="1" t="s">
        <v>29</v>
      </c>
      <c r="H1774" s="3">
        <v>48.4</v>
      </c>
      <c r="I1774" s="3">
        <v>242</v>
      </c>
      <c r="J1774" s="1" t="s">
        <v>30</v>
      </c>
      <c r="L1774" s="1" t="s">
        <v>31</v>
      </c>
      <c r="M1774" s="1" t="s">
        <v>1375</v>
      </c>
      <c r="N1774" s="1" t="s">
        <v>33</v>
      </c>
      <c r="O1774" s="1" t="s">
        <v>321</v>
      </c>
      <c r="P1774" s="1" t="s">
        <v>35</v>
      </c>
      <c r="Q1774" s="1" t="s">
        <v>137</v>
      </c>
      <c r="R1774" s="1" t="s">
        <v>138</v>
      </c>
      <c r="U1774" s="1" t="s">
        <v>139</v>
      </c>
      <c r="W1774" s="1">
        <f t="shared" si="56"/>
        <v>2018</v>
      </c>
      <c r="X1774" s="1">
        <f t="shared" si="57"/>
        <v>10</v>
      </c>
      <c r="Z1774" s="3">
        <v>0</v>
      </c>
    </row>
    <row r="1775" spans="1:26" ht="12.75" customHeight="1" x14ac:dyDescent="0.25">
      <c r="A1775" s="2">
        <v>43381.451591435201</v>
      </c>
      <c r="B1775" s="1" t="s">
        <v>168</v>
      </c>
      <c r="C1775" s="1" t="s">
        <v>169</v>
      </c>
      <c r="D1775" s="1" t="s">
        <v>57</v>
      </c>
      <c r="E1775" s="1" t="s">
        <v>170</v>
      </c>
      <c r="F1775" s="3">
        <v>1</v>
      </c>
      <c r="G1775" s="1" t="s">
        <v>29</v>
      </c>
      <c r="H1775" s="3">
        <v>83.97</v>
      </c>
      <c r="I1775" s="3">
        <v>83.97</v>
      </c>
      <c r="J1775" s="1" t="s">
        <v>30</v>
      </c>
      <c r="L1775" s="1" t="s">
        <v>31</v>
      </c>
      <c r="M1775" s="1" t="s">
        <v>1376</v>
      </c>
      <c r="N1775" s="1" t="s">
        <v>33</v>
      </c>
      <c r="O1775" s="1" t="s">
        <v>321</v>
      </c>
      <c r="P1775" s="1" t="s">
        <v>35</v>
      </c>
      <c r="Q1775" s="1" t="s">
        <v>106</v>
      </c>
      <c r="R1775" s="1" t="s">
        <v>107</v>
      </c>
      <c r="U1775" s="1" t="s">
        <v>171</v>
      </c>
      <c r="W1775" s="1">
        <f t="shared" si="56"/>
        <v>2018</v>
      </c>
      <c r="X1775" s="1">
        <f t="shared" si="57"/>
        <v>10</v>
      </c>
      <c r="Z1775" s="3">
        <v>0</v>
      </c>
    </row>
    <row r="1776" spans="1:26" ht="12.75" customHeight="1" x14ac:dyDescent="0.25">
      <c r="A1776" s="2">
        <v>43381.452183368099</v>
      </c>
      <c r="C1776" s="1" t="s">
        <v>316</v>
      </c>
      <c r="D1776" s="1" t="s">
        <v>40</v>
      </c>
      <c r="E1776" s="1" t="s">
        <v>317</v>
      </c>
      <c r="F1776" s="3">
        <v>1000</v>
      </c>
      <c r="G1776" s="1" t="s">
        <v>29</v>
      </c>
      <c r="H1776" s="3">
        <v>0.17</v>
      </c>
      <c r="I1776" s="3">
        <v>169.4</v>
      </c>
      <c r="J1776" s="1" t="s">
        <v>318</v>
      </c>
      <c r="L1776" s="1" t="s">
        <v>319</v>
      </c>
      <c r="M1776" s="1" t="s">
        <v>1377</v>
      </c>
      <c r="N1776" s="1" t="s">
        <v>33</v>
      </c>
      <c r="O1776" s="1" t="s">
        <v>321</v>
      </c>
      <c r="P1776" s="1" t="s">
        <v>35</v>
      </c>
      <c r="Q1776" s="1" t="s">
        <v>322</v>
      </c>
      <c r="R1776" s="1" t="s">
        <v>323</v>
      </c>
      <c r="U1776" s="1" t="s">
        <v>139</v>
      </c>
      <c r="W1776" s="1">
        <f t="shared" si="56"/>
        <v>2018</v>
      </c>
      <c r="X1776" s="1">
        <f t="shared" si="57"/>
        <v>10</v>
      </c>
      <c r="Z1776" s="3">
        <v>0</v>
      </c>
    </row>
    <row r="1777" spans="1:26" ht="12.75" customHeight="1" x14ac:dyDescent="0.25">
      <c r="A1777" s="2">
        <v>43381.452662615702</v>
      </c>
      <c r="B1777" s="1" t="s">
        <v>81</v>
      </c>
      <c r="C1777" s="1" t="s">
        <v>82</v>
      </c>
      <c r="D1777" s="1" t="s">
        <v>27</v>
      </c>
      <c r="E1777" s="1" t="s">
        <v>83</v>
      </c>
      <c r="F1777" s="3">
        <v>4</v>
      </c>
      <c r="G1777" s="1" t="s">
        <v>29</v>
      </c>
      <c r="H1777" s="3">
        <v>3.79</v>
      </c>
      <c r="I1777" s="3">
        <v>15.16</v>
      </c>
      <c r="J1777" s="1" t="s">
        <v>235</v>
      </c>
      <c r="L1777" s="1" t="s">
        <v>236</v>
      </c>
      <c r="M1777" s="1" t="s">
        <v>1378</v>
      </c>
      <c r="N1777" s="1" t="s">
        <v>33</v>
      </c>
      <c r="O1777" s="1" t="s">
        <v>321</v>
      </c>
      <c r="P1777" s="1" t="s">
        <v>35</v>
      </c>
      <c r="Q1777" s="1" t="s">
        <v>84</v>
      </c>
      <c r="R1777" s="1" t="s">
        <v>85</v>
      </c>
      <c r="U1777" s="1" t="s">
        <v>86</v>
      </c>
      <c r="W1777" s="1">
        <f t="shared" si="56"/>
        <v>2018</v>
      </c>
      <c r="X1777" s="1">
        <f t="shared" si="57"/>
        <v>10</v>
      </c>
      <c r="Z1777" s="3">
        <v>0</v>
      </c>
    </row>
    <row r="1778" spans="1:26" ht="12.75" customHeight="1" x14ac:dyDescent="0.25">
      <c r="A1778" s="2">
        <v>43381.452662615702</v>
      </c>
      <c r="B1778" s="1" t="s">
        <v>168</v>
      </c>
      <c r="C1778" s="1" t="s">
        <v>169</v>
      </c>
      <c r="D1778" s="1" t="s">
        <v>57</v>
      </c>
      <c r="E1778" s="1" t="s">
        <v>170</v>
      </c>
      <c r="F1778" s="3">
        <v>1</v>
      </c>
      <c r="G1778" s="1" t="s">
        <v>29</v>
      </c>
      <c r="H1778" s="3">
        <v>83.97</v>
      </c>
      <c r="I1778" s="3">
        <v>83.97</v>
      </c>
      <c r="J1778" s="1" t="s">
        <v>235</v>
      </c>
      <c r="L1778" s="1" t="s">
        <v>236</v>
      </c>
      <c r="M1778" s="1" t="s">
        <v>1378</v>
      </c>
      <c r="N1778" s="1" t="s">
        <v>33</v>
      </c>
      <c r="O1778" s="1" t="s">
        <v>321</v>
      </c>
      <c r="P1778" s="1" t="s">
        <v>35</v>
      </c>
      <c r="Q1778" s="1" t="s">
        <v>106</v>
      </c>
      <c r="R1778" s="1" t="s">
        <v>107</v>
      </c>
      <c r="U1778" s="1" t="s">
        <v>171</v>
      </c>
      <c r="W1778" s="1">
        <f t="shared" si="56"/>
        <v>2018</v>
      </c>
      <c r="X1778" s="1">
        <f t="shared" si="57"/>
        <v>10</v>
      </c>
      <c r="Z1778" s="3">
        <v>0</v>
      </c>
    </row>
    <row r="1779" spans="1:26" ht="12.75" customHeight="1" x14ac:dyDescent="0.25">
      <c r="A1779" s="2">
        <v>43382.335546990696</v>
      </c>
      <c r="B1779" s="1" t="s">
        <v>1379</v>
      </c>
      <c r="C1779" s="1" t="s">
        <v>1380</v>
      </c>
      <c r="D1779" s="1" t="s">
        <v>57</v>
      </c>
      <c r="E1779" s="1" t="s">
        <v>1381</v>
      </c>
      <c r="F1779" s="3">
        <v>1</v>
      </c>
      <c r="G1779" s="1" t="s">
        <v>29</v>
      </c>
      <c r="H1779" s="3">
        <v>11.98</v>
      </c>
      <c r="I1779" s="3">
        <v>11.98</v>
      </c>
      <c r="J1779" s="1" t="s">
        <v>354</v>
      </c>
      <c r="L1779" s="1" t="s">
        <v>355</v>
      </c>
      <c r="M1779" s="1" t="s">
        <v>1382</v>
      </c>
      <c r="N1779" s="1" t="s">
        <v>33</v>
      </c>
      <c r="O1779" s="1" t="s">
        <v>321</v>
      </c>
      <c r="P1779" s="1" t="s">
        <v>35</v>
      </c>
      <c r="Q1779" s="1" t="s">
        <v>106</v>
      </c>
      <c r="R1779" s="1" t="s">
        <v>107</v>
      </c>
      <c r="U1779" s="1" t="s">
        <v>61</v>
      </c>
      <c r="W1779" s="1">
        <f t="shared" si="56"/>
        <v>2018</v>
      </c>
      <c r="X1779" s="1">
        <f t="shared" si="57"/>
        <v>10</v>
      </c>
      <c r="Z1779" s="3">
        <v>0</v>
      </c>
    </row>
    <row r="1780" spans="1:26" ht="12.75" customHeight="1" x14ac:dyDescent="0.25">
      <c r="A1780" s="2">
        <v>43382.335546990696</v>
      </c>
      <c r="C1780" s="1" t="s">
        <v>1383</v>
      </c>
      <c r="D1780" s="1" t="s">
        <v>27</v>
      </c>
      <c r="E1780" s="1" t="s">
        <v>1384</v>
      </c>
      <c r="F1780" s="3">
        <v>1</v>
      </c>
      <c r="G1780" s="1" t="s">
        <v>29</v>
      </c>
      <c r="H1780" s="3">
        <v>32.67</v>
      </c>
      <c r="I1780" s="3">
        <v>32.67</v>
      </c>
      <c r="J1780" s="1" t="s">
        <v>354</v>
      </c>
      <c r="L1780" s="1" t="s">
        <v>355</v>
      </c>
      <c r="M1780" s="1" t="s">
        <v>1382</v>
      </c>
      <c r="N1780" s="1" t="s">
        <v>33</v>
      </c>
      <c r="O1780" s="1" t="s">
        <v>321</v>
      </c>
      <c r="P1780" s="1" t="s">
        <v>35</v>
      </c>
      <c r="Q1780" s="1" t="s">
        <v>52</v>
      </c>
      <c r="R1780" s="1" t="s">
        <v>53</v>
      </c>
      <c r="U1780" s="1" t="s">
        <v>54</v>
      </c>
      <c r="W1780" s="1">
        <f t="shared" si="56"/>
        <v>2018</v>
      </c>
      <c r="X1780" s="1">
        <f t="shared" si="57"/>
        <v>10</v>
      </c>
      <c r="Z1780" s="3">
        <v>0</v>
      </c>
    </row>
    <row r="1781" spans="1:26" ht="12.75" customHeight="1" x14ac:dyDescent="0.25">
      <c r="A1781" s="2">
        <v>43382.335546990696</v>
      </c>
      <c r="C1781" s="1" t="s">
        <v>399</v>
      </c>
      <c r="D1781" s="1" t="s">
        <v>27</v>
      </c>
      <c r="E1781" s="1" t="s">
        <v>400</v>
      </c>
      <c r="F1781" s="3">
        <v>1</v>
      </c>
      <c r="G1781" s="1" t="s">
        <v>29</v>
      </c>
      <c r="H1781" s="3">
        <v>53.23</v>
      </c>
      <c r="I1781" s="3">
        <v>53.23</v>
      </c>
      <c r="J1781" s="1" t="s">
        <v>354</v>
      </c>
      <c r="L1781" s="1" t="s">
        <v>355</v>
      </c>
      <c r="M1781" s="1" t="s">
        <v>1382</v>
      </c>
      <c r="N1781" s="1" t="s">
        <v>33</v>
      </c>
      <c r="O1781" s="1" t="s">
        <v>321</v>
      </c>
      <c r="P1781" s="1" t="s">
        <v>35</v>
      </c>
      <c r="Q1781" s="1" t="s">
        <v>52</v>
      </c>
      <c r="R1781" s="1" t="s">
        <v>53</v>
      </c>
      <c r="U1781" s="1" t="s">
        <v>402</v>
      </c>
      <c r="W1781" s="1">
        <f t="shared" si="56"/>
        <v>2018</v>
      </c>
      <c r="X1781" s="1">
        <f t="shared" si="57"/>
        <v>10</v>
      </c>
      <c r="Z1781" s="3">
        <v>0</v>
      </c>
    </row>
    <row r="1782" spans="1:26" ht="12.75" customHeight="1" x14ac:dyDescent="0.25">
      <c r="A1782" s="2">
        <v>43382.493054317099</v>
      </c>
      <c r="B1782" s="1" t="s">
        <v>64</v>
      </c>
      <c r="C1782" s="1" t="s">
        <v>65</v>
      </c>
      <c r="D1782" s="1" t="s">
        <v>40</v>
      </c>
      <c r="E1782" s="1" t="s">
        <v>66</v>
      </c>
      <c r="F1782" s="3">
        <v>15</v>
      </c>
      <c r="G1782" s="1" t="s">
        <v>29</v>
      </c>
      <c r="H1782" s="3">
        <v>2.2400000000000002</v>
      </c>
      <c r="I1782" s="3">
        <v>33.65</v>
      </c>
      <c r="J1782" s="1" t="s">
        <v>42</v>
      </c>
      <c r="L1782" s="1" t="s">
        <v>43</v>
      </c>
      <c r="M1782" s="1" t="s">
        <v>1385</v>
      </c>
      <c r="N1782" s="1" t="s">
        <v>33</v>
      </c>
      <c r="O1782" s="1" t="s">
        <v>321</v>
      </c>
      <c r="P1782" s="1" t="s">
        <v>35</v>
      </c>
      <c r="Q1782" s="1" t="s">
        <v>67</v>
      </c>
      <c r="R1782" s="1" t="s">
        <v>68</v>
      </c>
      <c r="U1782" s="1" t="s">
        <v>69</v>
      </c>
      <c r="W1782" s="1">
        <f t="shared" si="56"/>
        <v>2018</v>
      </c>
      <c r="X1782" s="1">
        <f t="shared" si="57"/>
        <v>10</v>
      </c>
      <c r="Z1782" s="3">
        <v>0</v>
      </c>
    </row>
    <row r="1783" spans="1:26" ht="12.75" customHeight="1" x14ac:dyDescent="0.25">
      <c r="A1783" s="2">
        <v>43382.493822685203</v>
      </c>
      <c r="B1783" s="1" t="s">
        <v>64</v>
      </c>
      <c r="C1783" s="1" t="s">
        <v>65</v>
      </c>
      <c r="D1783" s="1" t="s">
        <v>40</v>
      </c>
      <c r="E1783" s="1" t="s">
        <v>66</v>
      </c>
      <c r="F1783" s="3">
        <v>50</v>
      </c>
      <c r="G1783" s="1" t="s">
        <v>29</v>
      </c>
      <c r="H1783" s="3">
        <v>2.2400000000000002</v>
      </c>
      <c r="I1783" s="3">
        <v>112.18</v>
      </c>
      <c r="J1783" s="1" t="s">
        <v>200</v>
      </c>
      <c r="L1783" s="1" t="s">
        <v>201</v>
      </c>
      <c r="M1783" s="1" t="s">
        <v>1386</v>
      </c>
      <c r="N1783" s="1" t="s">
        <v>33</v>
      </c>
      <c r="O1783" s="1" t="s">
        <v>321</v>
      </c>
      <c r="P1783" s="1" t="s">
        <v>35</v>
      </c>
      <c r="Q1783" s="1" t="s">
        <v>67</v>
      </c>
      <c r="R1783" s="1" t="s">
        <v>68</v>
      </c>
      <c r="U1783" s="1" t="s">
        <v>69</v>
      </c>
      <c r="W1783" s="1">
        <f t="shared" si="56"/>
        <v>2018</v>
      </c>
      <c r="X1783" s="1">
        <f t="shared" si="57"/>
        <v>10</v>
      </c>
      <c r="Z1783" s="3">
        <v>0</v>
      </c>
    </row>
    <row r="1784" spans="1:26" ht="12.75" customHeight="1" x14ac:dyDescent="0.25">
      <c r="A1784" s="2">
        <v>43382.4965596412</v>
      </c>
      <c r="C1784" s="1" t="s">
        <v>184</v>
      </c>
      <c r="D1784" s="1" t="s">
        <v>27</v>
      </c>
      <c r="E1784" s="1" t="s">
        <v>185</v>
      </c>
      <c r="F1784" s="3">
        <v>3</v>
      </c>
      <c r="G1784" s="1" t="s">
        <v>29</v>
      </c>
      <c r="H1784" s="3">
        <v>172.79</v>
      </c>
      <c r="I1784" s="3">
        <v>518.36</v>
      </c>
      <c r="J1784" s="1" t="s">
        <v>200</v>
      </c>
      <c r="L1784" s="1" t="s">
        <v>201</v>
      </c>
      <c r="M1784" s="1" t="s">
        <v>1387</v>
      </c>
      <c r="N1784" s="1" t="s">
        <v>33</v>
      </c>
      <c r="O1784" s="1" t="s">
        <v>321</v>
      </c>
      <c r="P1784" s="1" t="s">
        <v>35</v>
      </c>
      <c r="Q1784" s="1" t="s">
        <v>112</v>
      </c>
      <c r="R1784" s="1" t="s">
        <v>113</v>
      </c>
      <c r="U1784" s="1" t="s">
        <v>114</v>
      </c>
      <c r="W1784" s="1">
        <f t="shared" si="56"/>
        <v>2018</v>
      </c>
      <c r="X1784" s="1">
        <f t="shared" si="57"/>
        <v>10</v>
      </c>
      <c r="Z1784" s="3">
        <v>0</v>
      </c>
    </row>
    <row r="1785" spans="1:26" ht="12.75" customHeight="1" x14ac:dyDescent="0.25">
      <c r="A1785" s="2">
        <v>43382.498231215301</v>
      </c>
      <c r="B1785" s="1" t="s">
        <v>64</v>
      </c>
      <c r="C1785" s="1" t="s">
        <v>65</v>
      </c>
      <c r="D1785" s="1" t="s">
        <v>40</v>
      </c>
      <c r="E1785" s="1" t="s">
        <v>66</v>
      </c>
      <c r="F1785" s="3">
        <v>40</v>
      </c>
      <c r="G1785" s="1" t="s">
        <v>29</v>
      </c>
      <c r="H1785" s="3">
        <v>2.2400000000000002</v>
      </c>
      <c r="I1785" s="3">
        <v>89.74</v>
      </c>
      <c r="J1785" s="1" t="s">
        <v>30</v>
      </c>
      <c r="L1785" s="1" t="s">
        <v>31</v>
      </c>
      <c r="M1785" s="1" t="s">
        <v>1388</v>
      </c>
      <c r="N1785" s="1" t="s">
        <v>33</v>
      </c>
      <c r="O1785" s="1" t="s">
        <v>321</v>
      </c>
      <c r="P1785" s="1" t="s">
        <v>35</v>
      </c>
      <c r="Q1785" s="1" t="s">
        <v>67</v>
      </c>
      <c r="R1785" s="1" t="s">
        <v>68</v>
      </c>
      <c r="U1785" s="1" t="s">
        <v>69</v>
      </c>
      <c r="W1785" s="1">
        <f t="shared" si="56"/>
        <v>2018</v>
      </c>
      <c r="X1785" s="1">
        <f t="shared" si="57"/>
        <v>10</v>
      </c>
      <c r="Z1785" s="3">
        <v>0</v>
      </c>
    </row>
    <row r="1786" spans="1:26" ht="12.75" customHeight="1" x14ac:dyDescent="0.25">
      <c r="A1786" s="2">
        <v>43382.498231215301</v>
      </c>
      <c r="C1786" s="1" t="s">
        <v>184</v>
      </c>
      <c r="D1786" s="1" t="s">
        <v>27</v>
      </c>
      <c r="E1786" s="1" t="s">
        <v>185</v>
      </c>
      <c r="F1786" s="3">
        <v>5</v>
      </c>
      <c r="G1786" s="1" t="s">
        <v>29</v>
      </c>
      <c r="H1786" s="3">
        <v>172.79</v>
      </c>
      <c r="I1786" s="3">
        <v>863.94</v>
      </c>
      <c r="J1786" s="1" t="s">
        <v>30</v>
      </c>
      <c r="L1786" s="1" t="s">
        <v>31</v>
      </c>
      <c r="M1786" s="1" t="s">
        <v>1388</v>
      </c>
      <c r="N1786" s="1" t="s">
        <v>33</v>
      </c>
      <c r="O1786" s="1" t="s">
        <v>321</v>
      </c>
      <c r="P1786" s="1" t="s">
        <v>35</v>
      </c>
      <c r="Q1786" s="1" t="s">
        <v>112</v>
      </c>
      <c r="R1786" s="1" t="s">
        <v>113</v>
      </c>
      <c r="U1786" s="1" t="s">
        <v>114</v>
      </c>
      <c r="W1786" s="1">
        <f t="shared" si="56"/>
        <v>2018</v>
      </c>
      <c r="X1786" s="1">
        <f t="shared" si="57"/>
        <v>10</v>
      </c>
      <c r="Z1786" s="3">
        <v>0</v>
      </c>
    </row>
    <row r="1787" spans="1:26" ht="12.75" customHeight="1" x14ac:dyDescent="0.25">
      <c r="A1787" s="2">
        <v>43382.498948993001</v>
      </c>
      <c r="B1787" s="1" t="s">
        <v>64</v>
      </c>
      <c r="C1787" s="1" t="s">
        <v>65</v>
      </c>
      <c r="D1787" s="1" t="s">
        <v>40</v>
      </c>
      <c r="E1787" s="1" t="s">
        <v>66</v>
      </c>
      <c r="F1787" s="3">
        <v>300</v>
      </c>
      <c r="G1787" s="1" t="s">
        <v>29</v>
      </c>
      <c r="H1787" s="3">
        <v>2.2400000000000002</v>
      </c>
      <c r="I1787" s="3">
        <v>673.08</v>
      </c>
      <c r="J1787" s="1" t="s">
        <v>318</v>
      </c>
      <c r="L1787" s="1" t="s">
        <v>319</v>
      </c>
      <c r="M1787" s="1" t="s">
        <v>1389</v>
      </c>
      <c r="N1787" s="1" t="s">
        <v>33</v>
      </c>
      <c r="O1787" s="1" t="s">
        <v>321</v>
      </c>
      <c r="P1787" s="1" t="s">
        <v>35</v>
      </c>
      <c r="Q1787" s="1" t="s">
        <v>67</v>
      </c>
      <c r="R1787" s="1" t="s">
        <v>68</v>
      </c>
      <c r="U1787" s="1" t="s">
        <v>69</v>
      </c>
      <c r="W1787" s="1">
        <f t="shared" si="56"/>
        <v>2018</v>
      </c>
      <c r="X1787" s="1">
        <f t="shared" si="57"/>
        <v>10</v>
      </c>
      <c r="Z1787" s="3">
        <v>0</v>
      </c>
    </row>
    <row r="1788" spans="1:26" ht="12.75" customHeight="1" x14ac:dyDescent="0.25">
      <c r="A1788" s="2">
        <v>43382.498948993001</v>
      </c>
      <c r="B1788" s="1" t="s">
        <v>408</v>
      </c>
      <c r="C1788" s="1" t="s">
        <v>409</v>
      </c>
      <c r="D1788" s="1" t="s">
        <v>40</v>
      </c>
      <c r="E1788" s="1" t="s">
        <v>410</v>
      </c>
      <c r="F1788" s="3">
        <v>10</v>
      </c>
      <c r="G1788" s="1" t="s">
        <v>29</v>
      </c>
      <c r="H1788" s="3">
        <v>6.55</v>
      </c>
      <c r="I1788" s="3">
        <v>65.5</v>
      </c>
      <c r="J1788" s="1" t="s">
        <v>318</v>
      </c>
      <c r="L1788" s="1" t="s">
        <v>319</v>
      </c>
      <c r="M1788" s="1" t="s">
        <v>1389</v>
      </c>
      <c r="N1788" s="1" t="s">
        <v>33</v>
      </c>
      <c r="O1788" s="1" t="s">
        <v>321</v>
      </c>
      <c r="P1788" s="1" t="s">
        <v>35</v>
      </c>
      <c r="Q1788" s="1" t="s">
        <v>79</v>
      </c>
      <c r="R1788" s="1" t="s">
        <v>80</v>
      </c>
      <c r="U1788" s="1" t="s">
        <v>69</v>
      </c>
      <c r="W1788" s="1">
        <f t="shared" si="56"/>
        <v>2018</v>
      </c>
      <c r="X1788" s="1">
        <f t="shared" si="57"/>
        <v>10</v>
      </c>
      <c r="Z1788" s="3">
        <v>0</v>
      </c>
    </row>
    <row r="1789" spans="1:26" ht="12.75" customHeight="1" x14ac:dyDescent="0.25">
      <c r="A1789" s="2">
        <v>43382.498948993001</v>
      </c>
      <c r="C1789" s="1" t="s">
        <v>184</v>
      </c>
      <c r="D1789" s="1" t="s">
        <v>27</v>
      </c>
      <c r="E1789" s="1" t="s">
        <v>185</v>
      </c>
      <c r="F1789" s="3">
        <v>1</v>
      </c>
      <c r="G1789" s="1" t="s">
        <v>29</v>
      </c>
      <c r="H1789" s="3">
        <v>172.79</v>
      </c>
      <c r="I1789" s="3">
        <v>172.79</v>
      </c>
      <c r="J1789" s="1" t="s">
        <v>318</v>
      </c>
      <c r="L1789" s="1" t="s">
        <v>319</v>
      </c>
      <c r="M1789" s="1" t="s">
        <v>1389</v>
      </c>
      <c r="N1789" s="1" t="s">
        <v>33</v>
      </c>
      <c r="O1789" s="1" t="s">
        <v>321</v>
      </c>
      <c r="P1789" s="1" t="s">
        <v>35</v>
      </c>
      <c r="Q1789" s="1" t="s">
        <v>112</v>
      </c>
      <c r="R1789" s="1" t="s">
        <v>113</v>
      </c>
      <c r="U1789" s="1" t="s">
        <v>114</v>
      </c>
      <c r="W1789" s="1">
        <f t="shared" si="56"/>
        <v>2018</v>
      </c>
      <c r="X1789" s="1">
        <f t="shared" si="57"/>
        <v>10</v>
      </c>
      <c r="Z1789" s="3">
        <v>0</v>
      </c>
    </row>
    <row r="1790" spans="1:26" ht="12.75" customHeight="1" x14ac:dyDescent="0.25">
      <c r="A1790" s="2">
        <v>43382.499666585602</v>
      </c>
      <c r="B1790" s="1" t="s">
        <v>64</v>
      </c>
      <c r="C1790" s="1" t="s">
        <v>65</v>
      </c>
      <c r="D1790" s="1" t="s">
        <v>40</v>
      </c>
      <c r="E1790" s="1" t="s">
        <v>66</v>
      </c>
      <c r="F1790" s="3">
        <v>20</v>
      </c>
      <c r="G1790" s="1" t="s">
        <v>29</v>
      </c>
      <c r="H1790" s="3">
        <v>2.2400000000000002</v>
      </c>
      <c r="I1790" s="3">
        <v>44.87</v>
      </c>
      <c r="J1790" s="1" t="s">
        <v>235</v>
      </c>
      <c r="L1790" s="1" t="s">
        <v>236</v>
      </c>
      <c r="M1790" s="1" t="s">
        <v>1390</v>
      </c>
      <c r="N1790" s="1" t="s">
        <v>33</v>
      </c>
      <c r="O1790" s="1" t="s">
        <v>321</v>
      </c>
      <c r="P1790" s="1" t="s">
        <v>35</v>
      </c>
      <c r="Q1790" s="1" t="s">
        <v>67</v>
      </c>
      <c r="R1790" s="1" t="s">
        <v>68</v>
      </c>
      <c r="U1790" s="1" t="s">
        <v>69</v>
      </c>
      <c r="W1790" s="1">
        <f t="shared" si="56"/>
        <v>2018</v>
      </c>
      <c r="X1790" s="1">
        <f t="shared" si="57"/>
        <v>10</v>
      </c>
      <c r="Z1790" s="3">
        <v>0</v>
      </c>
    </row>
    <row r="1791" spans="1:26" ht="12.75" customHeight="1" x14ac:dyDescent="0.25">
      <c r="A1791" s="2">
        <v>43382.499666585602</v>
      </c>
      <c r="B1791" s="1" t="s">
        <v>1391</v>
      </c>
      <c r="C1791" s="1" t="s">
        <v>1392</v>
      </c>
      <c r="D1791" s="1" t="s">
        <v>40</v>
      </c>
      <c r="E1791" s="1" t="s">
        <v>1393</v>
      </c>
      <c r="F1791" s="3">
        <v>2</v>
      </c>
      <c r="G1791" s="1" t="s">
        <v>29</v>
      </c>
      <c r="H1791" s="3">
        <v>8.4</v>
      </c>
      <c r="I1791" s="3">
        <v>16.8</v>
      </c>
      <c r="J1791" s="1" t="s">
        <v>235</v>
      </c>
      <c r="L1791" s="1" t="s">
        <v>236</v>
      </c>
      <c r="M1791" s="1" t="s">
        <v>1390</v>
      </c>
      <c r="N1791" s="1" t="s">
        <v>33</v>
      </c>
      <c r="O1791" s="1" t="s">
        <v>321</v>
      </c>
      <c r="P1791" s="1" t="s">
        <v>35</v>
      </c>
      <c r="Q1791" s="1" t="s">
        <v>181</v>
      </c>
      <c r="R1791" s="1" t="s">
        <v>182</v>
      </c>
      <c r="U1791" s="1" t="s">
        <v>69</v>
      </c>
      <c r="W1791" s="1">
        <f t="shared" si="56"/>
        <v>2018</v>
      </c>
      <c r="X1791" s="1">
        <f t="shared" si="57"/>
        <v>10</v>
      </c>
      <c r="Z1791" s="3">
        <v>0</v>
      </c>
    </row>
    <row r="1792" spans="1:26" ht="12.75" customHeight="1" x14ac:dyDescent="0.25">
      <c r="A1792" s="2">
        <v>43382.499666585602</v>
      </c>
      <c r="C1792" s="1" t="s">
        <v>184</v>
      </c>
      <c r="D1792" s="1" t="s">
        <v>27</v>
      </c>
      <c r="E1792" s="1" t="s">
        <v>185</v>
      </c>
      <c r="F1792" s="3">
        <v>4</v>
      </c>
      <c r="G1792" s="1" t="s">
        <v>29</v>
      </c>
      <c r="H1792" s="3">
        <v>172.79</v>
      </c>
      <c r="I1792" s="3">
        <v>691.15</v>
      </c>
      <c r="J1792" s="1" t="s">
        <v>235</v>
      </c>
      <c r="L1792" s="1" t="s">
        <v>236</v>
      </c>
      <c r="M1792" s="1" t="s">
        <v>1390</v>
      </c>
      <c r="N1792" s="1" t="s">
        <v>33</v>
      </c>
      <c r="O1792" s="1" t="s">
        <v>321</v>
      </c>
      <c r="P1792" s="1" t="s">
        <v>35</v>
      </c>
      <c r="Q1792" s="1" t="s">
        <v>112</v>
      </c>
      <c r="R1792" s="1" t="s">
        <v>113</v>
      </c>
      <c r="U1792" s="1" t="s">
        <v>114</v>
      </c>
      <c r="W1792" s="1">
        <f t="shared" si="56"/>
        <v>2018</v>
      </c>
      <c r="X1792" s="1">
        <f t="shared" si="57"/>
        <v>10</v>
      </c>
      <c r="Z1792" s="3">
        <v>0</v>
      </c>
    </row>
    <row r="1793" spans="1:26" ht="12.75" customHeight="1" x14ac:dyDescent="0.25">
      <c r="A1793" s="2">
        <v>43382.502304432899</v>
      </c>
      <c r="B1793" s="1" t="s">
        <v>408</v>
      </c>
      <c r="C1793" s="1" t="s">
        <v>409</v>
      </c>
      <c r="D1793" s="1" t="s">
        <v>40</v>
      </c>
      <c r="E1793" s="1" t="s">
        <v>410</v>
      </c>
      <c r="F1793" s="3">
        <v>10</v>
      </c>
      <c r="G1793" s="1" t="s">
        <v>29</v>
      </c>
      <c r="H1793" s="3">
        <v>6.55</v>
      </c>
      <c r="I1793" s="3">
        <v>65.5</v>
      </c>
      <c r="J1793" s="1" t="s">
        <v>313</v>
      </c>
      <c r="L1793" s="1" t="s">
        <v>314</v>
      </c>
      <c r="M1793" s="1" t="s">
        <v>1394</v>
      </c>
      <c r="N1793" s="1" t="s">
        <v>33</v>
      </c>
      <c r="O1793" s="1" t="s">
        <v>34</v>
      </c>
      <c r="P1793" s="1" t="s">
        <v>35</v>
      </c>
      <c r="Q1793" s="1" t="s">
        <v>79</v>
      </c>
      <c r="R1793" s="1" t="s">
        <v>80</v>
      </c>
      <c r="U1793" s="1" t="s">
        <v>69</v>
      </c>
      <c r="W1793" s="1">
        <f t="shared" si="56"/>
        <v>2018</v>
      </c>
      <c r="X1793" s="1">
        <f t="shared" si="57"/>
        <v>10</v>
      </c>
      <c r="Z1793" s="3">
        <v>0</v>
      </c>
    </row>
    <row r="1794" spans="1:26" ht="12.75" customHeight="1" x14ac:dyDescent="0.25">
      <c r="A1794" s="2">
        <v>43383.420857986101</v>
      </c>
      <c r="B1794" s="1" t="s">
        <v>168</v>
      </c>
      <c r="C1794" s="1" t="s">
        <v>169</v>
      </c>
      <c r="D1794" s="1" t="s">
        <v>57</v>
      </c>
      <c r="E1794" s="1" t="s">
        <v>170</v>
      </c>
      <c r="F1794" s="3">
        <v>1</v>
      </c>
      <c r="G1794" s="1" t="s">
        <v>29</v>
      </c>
      <c r="H1794" s="3">
        <v>83.97</v>
      </c>
      <c r="I1794" s="3">
        <v>83.97</v>
      </c>
      <c r="J1794" s="1" t="s">
        <v>313</v>
      </c>
      <c r="L1794" s="1" t="s">
        <v>314</v>
      </c>
      <c r="M1794" s="1" t="s">
        <v>1395</v>
      </c>
      <c r="N1794" s="1" t="s">
        <v>33</v>
      </c>
      <c r="O1794" s="1" t="s">
        <v>34</v>
      </c>
      <c r="P1794" s="1" t="s">
        <v>35</v>
      </c>
      <c r="Q1794" s="1" t="s">
        <v>106</v>
      </c>
      <c r="R1794" s="1" t="s">
        <v>107</v>
      </c>
      <c r="S1794" s="1" t="s">
        <v>171</v>
      </c>
      <c r="U1794" s="1" t="s">
        <v>171</v>
      </c>
      <c r="W1794" s="1">
        <f t="shared" si="56"/>
        <v>2018</v>
      </c>
      <c r="X1794" s="1">
        <f t="shared" si="57"/>
        <v>10</v>
      </c>
      <c r="Z1794" s="3">
        <v>0</v>
      </c>
    </row>
    <row r="1795" spans="1:26" ht="12.75" customHeight="1" x14ac:dyDescent="0.25">
      <c r="A1795" s="2">
        <v>43384.334266168997</v>
      </c>
      <c r="C1795" s="1" t="s">
        <v>567</v>
      </c>
      <c r="D1795" s="1" t="s">
        <v>27</v>
      </c>
      <c r="E1795" s="1" t="s">
        <v>568</v>
      </c>
      <c r="F1795" s="3">
        <v>10</v>
      </c>
      <c r="G1795" s="1" t="s">
        <v>105</v>
      </c>
      <c r="H1795" s="3">
        <v>11.5</v>
      </c>
      <c r="I1795" s="3">
        <v>115</v>
      </c>
      <c r="J1795" s="1" t="s">
        <v>200</v>
      </c>
      <c r="L1795" s="1" t="s">
        <v>201</v>
      </c>
      <c r="M1795" s="1" t="s">
        <v>1396</v>
      </c>
      <c r="N1795" s="1" t="s">
        <v>33</v>
      </c>
      <c r="O1795" s="1" t="s">
        <v>34</v>
      </c>
      <c r="P1795" s="1" t="s">
        <v>35</v>
      </c>
      <c r="Q1795" s="1" t="s">
        <v>112</v>
      </c>
      <c r="R1795" s="1" t="s">
        <v>113</v>
      </c>
      <c r="U1795" s="1" t="s">
        <v>160</v>
      </c>
      <c r="W1795" s="1">
        <f t="shared" si="56"/>
        <v>2018</v>
      </c>
      <c r="X1795" s="1">
        <f t="shared" si="57"/>
        <v>10</v>
      </c>
      <c r="Z1795" s="3">
        <v>0</v>
      </c>
    </row>
    <row r="1796" spans="1:26" ht="12.75" customHeight="1" x14ac:dyDescent="0.25">
      <c r="A1796" s="2">
        <v>43384.334679016203</v>
      </c>
      <c r="C1796" s="1" t="s">
        <v>1397</v>
      </c>
      <c r="D1796" s="1" t="s">
        <v>40</v>
      </c>
      <c r="E1796" s="1" t="s">
        <v>1398</v>
      </c>
      <c r="F1796" s="3">
        <v>3</v>
      </c>
      <c r="G1796" s="1" t="s">
        <v>29</v>
      </c>
      <c r="H1796" s="3">
        <v>94</v>
      </c>
      <c r="I1796" s="3">
        <v>282</v>
      </c>
      <c r="J1796" s="1" t="s">
        <v>30</v>
      </c>
      <c r="L1796" s="1" t="s">
        <v>31</v>
      </c>
      <c r="M1796" s="1" t="s">
        <v>1399</v>
      </c>
      <c r="N1796" s="1" t="s">
        <v>33</v>
      </c>
      <c r="O1796" s="1" t="s">
        <v>34</v>
      </c>
      <c r="P1796" s="1" t="s">
        <v>35</v>
      </c>
      <c r="Q1796" s="1" t="s">
        <v>90</v>
      </c>
      <c r="R1796" s="1" t="s">
        <v>91</v>
      </c>
      <c r="W1796" s="1">
        <f t="shared" si="56"/>
        <v>2018</v>
      </c>
      <c r="X1796" s="1">
        <f t="shared" si="57"/>
        <v>10</v>
      </c>
      <c r="Z1796" s="3">
        <v>0</v>
      </c>
    </row>
    <row r="1797" spans="1:26" ht="12.75" customHeight="1" x14ac:dyDescent="0.25">
      <c r="A1797" s="2">
        <v>43384.352514351798</v>
      </c>
      <c r="B1797" s="1" t="s">
        <v>38</v>
      </c>
      <c r="C1797" s="1" t="s">
        <v>39</v>
      </c>
      <c r="D1797" s="1" t="s">
        <v>40</v>
      </c>
      <c r="E1797" s="1" t="s">
        <v>41</v>
      </c>
      <c r="F1797" s="3">
        <v>300</v>
      </c>
      <c r="G1797" s="1" t="s">
        <v>29</v>
      </c>
      <c r="H1797" s="3">
        <v>1.05</v>
      </c>
      <c r="I1797" s="3">
        <v>315.81</v>
      </c>
      <c r="J1797" s="1" t="s">
        <v>42</v>
      </c>
      <c r="L1797" s="1" t="s">
        <v>43</v>
      </c>
      <c r="M1797" s="1" t="s">
        <v>1400</v>
      </c>
      <c r="N1797" s="1" t="s">
        <v>33</v>
      </c>
      <c r="O1797" s="1" t="s">
        <v>321</v>
      </c>
      <c r="P1797" s="1" t="s">
        <v>35</v>
      </c>
      <c r="Q1797" s="1" t="s">
        <v>45</v>
      </c>
      <c r="R1797" s="1" t="s">
        <v>46</v>
      </c>
      <c r="W1797" s="1">
        <f t="shared" si="56"/>
        <v>2018</v>
      </c>
      <c r="X1797" s="1">
        <f t="shared" si="57"/>
        <v>10</v>
      </c>
      <c r="Z1797" s="3">
        <v>0</v>
      </c>
    </row>
    <row r="1798" spans="1:26" ht="12.75" customHeight="1" x14ac:dyDescent="0.25">
      <c r="A1798" s="2">
        <v>43384.352514351798</v>
      </c>
      <c r="C1798" s="1" t="s">
        <v>975</v>
      </c>
      <c r="D1798" s="1" t="s">
        <v>40</v>
      </c>
      <c r="E1798" s="1" t="s">
        <v>976</v>
      </c>
      <c r="F1798" s="3">
        <v>10</v>
      </c>
      <c r="G1798" s="1" t="s">
        <v>29</v>
      </c>
      <c r="H1798" s="3">
        <v>3.48</v>
      </c>
      <c r="I1798" s="3">
        <v>34.799999999999997</v>
      </c>
      <c r="J1798" s="1" t="s">
        <v>42</v>
      </c>
      <c r="L1798" s="1" t="s">
        <v>43</v>
      </c>
      <c r="M1798" s="1" t="s">
        <v>1400</v>
      </c>
      <c r="N1798" s="1" t="s">
        <v>33</v>
      </c>
      <c r="O1798" s="1" t="s">
        <v>321</v>
      </c>
      <c r="P1798" s="1" t="s">
        <v>35</v>
      </c>
      <c r="Q1798" s="1" t="s">
        <v>282</v>
      </c>
      <c r="R1798" s="1" t="s">
        <v>283</v>
      </c>
      <c r="U1798" s="1" t="s">
        <v>183</v>
      </c>
      <c r="W1798" s="1">
        <f t="shared" si="56"/>
        <v>2018</v>
      </c>
      <c r="X1798" s="1">
        <f t="shared" si="57"/>
        <v>10</v>
      </c>
      <c r="Z1798" s="3">
        <v>0</v>
      </c>
    </row>
    <row r="1799" spans="1:26" ht="12.75" customHeight="1" x14ac:dyDescent="0.25">
      <c r="A1799" s="2">
        <v>43384.352514351798</v>
      </c>
      <c r="C1799" s="1" t="s">
        <v>517</v>
      </c>
      <c r="D1799" s="1" t="s">
        <v>40</v>
      </c>
      <c r="E1799" s="1" t="s">
        <v>518</v>
      </c>
      <c r="F1799" s="3">
        <v>4</v>
      </c>
      <c r="G1799" s="1" t="s">
        <v>29</v>
      </c>
      <c r="H1799" s="3">
        <v>7.72</v>
      </c>
      <c r="I1799" s="3">
        <v>30.88</v>
      </c>
      <c r="J1799" s="1" t="s">
        <v>42</v>
      </c>
      <c r="L1799" s="1" t="s">
        <v>43</v>
      </c>
      <c r="M1799" s="1" t="s">
        <v>1400</v>
      </c>
      <c r="N1799" s="1" t="s">
        <v>33</v>
      </c>
      <c r="O1799" s="1" t="s">
        <v>321</v>
      </c>
      <c r="P1799" s="1" t="s">
        <v>35</v>
      </c>
      <c r="Q1799" s="1" t="s">
        <v>282</v>
      </c>
      <c r="R1799" s="1" t="s">
        <v>283</v>
      </c>
      <c r="U1799" s="1" t="s">
        <v>183</v>
      </c>
      <c r="W1799" s="1">
        <f t="shared" si="56"/>
        <v>2018</v>
      </c>
      <c r="X1799" s="1">
        <f t="shared" si="57"/>
        <v>10</v>
      </c>
      <c r="Z1799" s="3">
        <v>0</v>
      </c>
    </row>
    <row r="1800" spans="1:26" ht="12.75" customHeight="1" x14ac:dyDescent="0.25">
      <c r="A1800" s="2">
        <v>43384.353114780097</v>
      </c>
      <c r="B1800" s="1" t="s">
        <v>47</v>
      </c>
      <c r="C1800" s="1" t="s">
        <v>48</v>
      </c>
      <c r="D1800" s="1" t="s">
        <v>40</v>
      </c>
      <c r="E1800" s="1" t="s">
        <v>49</v>
      </c>
      <c r="F1800" s="3">
        <v>78</v>
      </c>
      <c r="G1800" s="1" t="s">
        <v>29</v>
      </c>
      <c r="H1800" s="3">
        <v>1.05</v>
      </c>
      <c r="I1800" s="3">
        <v>82.11</v>
      </c>
      <c r="J1800" s="1" t="s">
        <v>200</v>
      </c>
      <c r="L1800" s="1" t="s">
        <v>201</v>
      </c>
      <c r="M1800" s="1" t="s">
        <v>1401</v>
      </c>
      <c r="N1800" s="1" t="s">
        <v>33</v>
      </c>
      <c r="O1800" s="1" t="s">
        <v>321</v>
      </c>
      <c r="P1800" s="1" t="s">
        <v>35</v>
      </c>
      <c r="Q1800" s="1" t="s">
        <v>45</v>
      </c>
      <c r="R1800" s="1" t="s">
        <v>46</v>
      </c>
      <c r="W1800" s="1">
        <f t="shared" si="56"/>
        <v>2018</v>
      </c>
      <c r="X1800" s="1">
        <f t="shared" si="57"/>
        <v>10</v>
      </c>
      <c r="Z1800" s="3">
        <v>0</v>
      </c>
    </row>
    <row r="1801" spans="1:26" ht="12.75" customHeight="1" x14ac:dyDescent="0.25">
      <c r="A1801" s="2">
        <v>43384.3536678241</v>
      </c>
      <c r="B1801" s="1" t="s">
        <v>47</v>
      </c>
      <c r="C1801" s="1" t="s">
        <v>48</v>
      </c>
      <c r="D1801" s="1" t="s">
        <v>40</v>
      </c>
      <c r="E1801" s="1" t="s">
        <v>49</v>
      </c>
      <c r="F1801" s="3">
        <v>150</v>
      </c>
      <c r="G1801" s="1" t="s">
        <v>29</v>
      </c>
      <c r="H1801" s="3">
        <v>1.05</v>
      </c>
      <c r="I1801" s="3">
        <v>157.91</v>
      </c>
      <c r="J1801" s="1" t="s">
        <v>30</v>
      </c>
      <c r="L1801" s="1" t="s">
        <v>31</v>
      </c>
      <c r="M1801" s="1" t="s">
        <v>1402</v>
      </c>
      <c r="N1801" s="1" t="s">
        <v>33</v>
      </c>
      <c r="O1801" s="1" t="s">
        <v>321</v>
      </c>
      <c r="P1801" s="1" t="s">
        <v>35</v>
      </c>
      <c r="Q1801" s="1" t="s">
        <v>45</v>
      </c>
      <c r="R1801" s="1" t="s">
        <v>46</v>
      </c>
      <c r="W1801" s="1">
        <f t="shared" si="56"/>
        <v>2018</v>
      </c>
      <c r="X1801" s="1">
        <f t="shared" si="57"/>
        <v>10</v>
      </c>
      <c r="Z1801" s="3">
        <v>0</v>
      </c>
    </row>
    <row r="1802" spans="1:26" ht="12.75" customHeight="1" x14ac:dyDescent="0.25">
      <c r="A1802" s="2">
        <v>43384.3536678241</v>
      </c>
      <c r="B1802" s="1" t="s">
        <v>38</v>
      </c>
      <c r="C1802" s="1" t="s">
        <v>39</v>
      </c>
      <c r="D1802" s="1" t="s">
        <v>40</v>
      </c>
      <c r="E1802" s="1" t="s">
        <v>41</v>
      </c>
      <c r="F1802" s="3">
        <v>200</v>
      </c>
      <c r="G1802" s="1" t="s">
        <v>29</v>
      </c>
      <c r="H1802" s="3">
        <v>1.05</v>
      </c>
      <c r="I1802" s="3">
        <v>210.54</v>
      </c>
      <c r="J1802" s="1" t="s">
        <v>30</v>
      </c>
      <c r="L1802" s="1" t="s">
        <v>31</v>
      </c>
      <c r="M1802" s="1" t="s">
        <v>1402</v>
      </c>
      <c r="N1802" s="1" t="s">
        <v>33</v>
      </c>
      <c r="O1802" s="1" t="s">
        <v>321</v>
      </c>
      <c r="P1802" s="1" t="s">
        <v>35</v>
      </c>
      <c r="Q1802" s="1" t="s">
        <v>45</v>
      </c>
      <c r="R1802" s="1" t="s">
        <v>46</v>
      </c>
      <c r="S1802" s="1" t="s">
        <v>459</v>
      </c>
      <c r="W1802" s="1">
        <f t="shared" si="56"/>
        <v>2018</v>
      </c>
      <c r="X1802" s="1">
        <f t="shared" si="57"/>
        <v>10</v>
      </c>
      <c r="Z1802" s="3">
        <v>0</v>
      </c>
    </row>
    <row r="1803" spans="1:26" ht="12.75" customHeight="1" x14ac:dyDescent="0.25">
      <c r="A1803" s="2">
        <v>43384.3542584143</v>
      </c>
      <c r="B1803" s="1" t="s">
        <v>38</v>
      </c>
      <c r="C1803" s="1" t="s">
        <v>39</v>
      </c>
      <c r="D1803" s="1" t="s">
        <v>40</v>
      </c>
      <c r="E1803" s="1" t="s">
        <v>41</v>
      </c>
      <c r="F1803" s="3">
        <v>50</v>
      </c>
      <c r="G1803" s="1" t="s">
        <v>29</v>
      </c>
      <c r="H1803" s="3">
        <v>1.05</v>
      </c>
      <c r="I1803" s="3">
        <v>52.64</v>
      </c>
      <c r="J1803" s="1" t="s">
        <v>235</v>
      </c>
      <c r="L1803" s="1" t="s">
        <v>236</v>
      </c>
      <c r="M1803" s="1" t="s">
        <v>1403</v>
      </c>
      <c r="N1803" s="1" t="s">
        <v>33</v>
      </c>
      <c r="O1803" s="1" t="s">
        <v>321</v>
      </c>
      <c r="P1803" s="1" t="s">
        <v>35</v>
      </c>
      <c r="Q1803" s="1" t="s">
        <v>45</v>
      </c>
      <c r="R1803" s="1" t="s">
        <v>46</v>
      </c>
      <c r="W1803" s="1">
        <f t="shared" si="56"/>
        <v>2018</v>
      </c>
      <c r="X1803" s="1">
        <f t="shared" si="57"/>
        <v>10</v>
      </c>
      <c r="Z1803" s="3">
        <v>0</v>
      </c>
    </row>
    <row r="1804" spans="1:26" ht="12.75" customHeight="1" x14ac:dyDescent="0.25">
      <c r="A1804" s="2">
        <v>43384.594950312501</v>
      </c>
      <c r="B1804" s="1" t="s">
        <v>788</v>
      </c>
      <c r="C1804" s="1" t="s">
        <v>789</v>
      </c>
      <c r="D1804" s="1" t="s">
        <v>40</v>
      </c>
      <c r="E1804" s="1" t="s">
        <v>790</v>
      </c>
      <c r="F1804" s="3">
        <v>2</v>
      </c>
      <c r="G1804" s="1" t="s">
        <v>29</v>
      </c>
      <c r="H1804" s="3">
        <v>21.05</v>
      </c>
      <c r="I1804" s="3">
        <v>42.1</v>
      </c>
      <c r="J1804" s="1" t="s">
        <v>42</v>
      </c>
      <c r="L1804" s="1" t="s">
        <v>43</v>
      </c>
      <c r="M1804" s="1" t="s">
        <v>1404</v>
      </c>
      <c r="N1804" s="1" t="s">
        <v>33</v>
      </c>
      <c r="O1804" s="1" t="s">
        <v>321</v>
      </c>
      <c r="P1804" s="1" t="s">
        <v>35</v>
      </c>
      <c r="Q1804" s="1" t="s">
        <v>90</v>
      </c>
      <c r="R1804" s="1" t="s">
        <v>91</v>
      </c>
      <c r="U1804" s="1" t="s">
        <v>69</v>
      </c>
      <c r="W1804" s="1">
        <f t="shared" si="56"/>
        <v>2018</v>
      </c>
      <c r="X1804" s="1">
        <f t="shared" si="57"/>
        <v>10</v>
      </c>
      <c r="Z1804" s="3">
        <v>0</v>
      </c>
    </row>
    <row r="1805" spans="1:26" ht="12.75" customHeight="1" x14ac:dyDescent="0.25">
      <c r="A1805" s="2">
        <v>43385.253989039396</v>
      </c>
      <c r="C1805" s="1" t="s">
        <v>1405</v>
      </c>
      <c r="D1805" s="1" t="s">
        <v>27</v>
      </c>
      <c r="E1805" s="1" t="s">
        <v>1406</v>
      </c>
      <c r="F1805" s="3">
        <v>1</v>
      </c>
      <c r="G1805" s="1" t="s">
        <v>29</v>
      </c>
      <c r="H1805" s="3">
        <v>484</v>
      </c>
      <c r="I1805" s="3">
        <v>484</v>
      </c>
      <c r="J1805" s="1" t="s">
        <v>354</v>
      </c>
      <c r="L1805" s="1" t="s">
        <v>355</v>
      </c>
      <c r="M1805" s="1" t="s">
        <v>1407</v>
      </c>
      <c r="N1805" s="1" t="s">
        <v>33</v>
      </c>
      <c r="O1805" s="1" t="s">
        <v>321</v>
      </c>
      <c r="P1805" s="1" t="s">
        <v>35</v>
      </c>
      <c r="Q1805" s="1" t="s">
        <v>36</v>
      </c>
      <c r="R1805" s="1" t="s">
        <v>37</v>
      </c>
      <c r="U1805" s="1" t="s">
        <v>538</v>
      </c>
      <c r="W1805" s="1">
        <f t="shared" si="56"/>
        <v>2018</v>
      </c>
      <c r="X1805" s="1">
        <f t="shared" si="57"/>
        <v>10</v>
      </c>
      <c r="Z1805" s="3">
        <v>0</v>
      </c>
    </row>
    <row r="1806" spans="1:26" ht="12.75" customHeight="1" x14ac:dyDescent="0.25">
      <c r="A1806" s="2">
        <v>43385.2544116551</v>
      </c>
      <c r="C1806" s="1" t="s">
        <v>1408</v>
      </c>
      <c r="D1806" s="1" t="s">
        <v>27</v>
      </c>
      <c r="E1806" s="1" t="s">
        <v>1409</v>
      </c>
      <c r="F1806" s="3">
        <v>1</v>
      </c>
      <c r="G1806" s="1" t="s">
        <v>29</v>
      </c>
      <c r="H1806" s="3">
        <v>102.9</v>
      </c>
      <c r="I1806" s="3">
        <v>102.9</v>
      </c>
      <c r="J1806" s="1" t="s">
        <v>235</v>
      </c>
      <c r="L1806" s="1" t="s">
        <v>236</v>
      </c>
      <c r="M1806" s="1" t="s">
        <v>1410</v>
      </c>
      <c r="N1806" s="1" t="s">
        <v>33</v>
      </c>
      <c r="O1806" s="1" t="s">
        <v>321</v>
      </c>
      <c r="P1806" s="1" t="s">
        <v>35</v>
      </c>
      <c r="Q1806" s="1" t="s">
        <v>52</v>
      </c>
      <c r="R1806" s="1" t="s">
        <v>53</v>
      </c>
      <c r="W1806" s="1">
        <f t="shared" si="56"/>
        <v>2018</v>
      </c>
      <c r="X1806" s="1">
        <f t="shared" si="57"/>
        <v>10</v>
      </c>
      <c r="Z1806" s="3">
        <v>0</v>
      </c>
    </row>
    <row r="1807" spans="1:26" ht="12.75" customHeight="1" x14ac:dyDescent="0.25">
      <c r="A1807" s="2">
        <v>43388.327438194399</v>
      </c>
      <c r="B1807" s="1" t="s">
        <v>920</v>
      </c>
      <c r="C1807" s="1" t="s">
        <v>921</v>
      </c>
      <c r="D1807" s="1" t="s">
        <v>27</v>
      </c>
      <c r="E1807" s="1" t="s">
        <v>922</v>
      </c>
      <c r="F1807" s="3">
        <v>1</v>
      </c>
      <c r="G1807" s="1" t="s">
        <v>29</v>
      </c>
      <c r="H1807" s="3">
        <v>484</v>
      </c>
      <c r="I1807" s="3">
        <v>484</v>
      </c>
      <c r="J1807" s="1" t="s">
        <v>42</v>
      </c>
      <c r="L1807" s="1" t="s">
        <v>43</v>
      </c>
      <c r="M1807" s="1" t="s">
        <v>1411</v>
      </c>
      <c r="N1807" s="1" t="s">
        <v>362</v>
      </c>
      <c r="O1807" s="1" t="s">
        <v>363</v>
      </c>
      <c r="P1807" s="1" t="s">
        <v>35</v>
      </c>
      <c r="Q1807" s="1" t="s">
        <v>84</v>
      </c>
      <c r="R1807" s="1" t="s">
        <v>85</v>
      </c>
      <c r="U1807" s="1" t="s">
        <v>713</v>
      </c>
      <c r="W1807" s="1">
        <f t="shared" si="56"/>
        <v>2018</v>
      </c>
      <c r="X1807" s="1">
        <f t="shared" si="57"/>
        <v>10</v>
      </c>
      <c r="Z1807" s="3">
        <v>0</v>
      </c>
    </row>
    <row r="1808" spans="1:26" ht="12.75" customHeight="1" x14ac:dyDescent="0.25">
      <c r="A1808" s="2">
        <v>43388.336558761599</v>
      </c>
      <c r="C1808" s="1" t="s">
        <v>734</v>
      </c>
      <c r="D1808" s="1" t="s">
        <v>150</v>
      </c>
      <c r="E1808" s="1" t="s">
        <v>735</v>
      </c>
      <c r="F1808" s="3">
        <v>10</v>
      </c>
      <c r="G1808" s="1" t="s">
        <v>29</v>
      </c>
      <c r="H1808" s="3">
        <v>3.63</v>
      </c>
      <c r="I1808" s="3">
        <v>36.299999999999997</v>
      </c>
      <c r="J1808" s="1" t="s">
        <v>235</v>
      </c>
      <c r="L1808" s="1" t="s">
        <v>236</v>
      </c>
      <c r="M1808" s="1" t="s">
        <v>1412</v>
      </c>
      <c r="N1808" s="1" t="s">
        <v>33</v>
      </c>
      <c r="O1808" s="1" t="s">
        <v>34</v>
      </c>
      <c r="P1808" s="1" t="s">
        <v>35</v>
      </c>
      <c r="Q1808" s="1" t="s">
        <v>152</v>
      </c>
      <c r="R1808" s="1" t="s">
        <v>153</v>
      </c>
      <c r="S1808" s="1" t="s">
        <v>1413</v>
      </c>
      <c r="U1808" s="1" t="s">
        <v>738</v>
      </c>
      <c r="W1808" s="1">
        <f t="shared" si="56"/>
        <v>2018</v>
      </c>
      <c r="X1808" s="1">
        <f t="shared" si="57"/>
        <v>10</v>
      </c>
      <c r="Z1808" s="3">
        <v>0</v>
      </c>
    </row>
    <row r="1809" spans="1:26" ht="12.75" customHeight="1" x14ac:dyDescent="0.25">
      <c r="A1809" s="2">
        <v>43388.336558761599</v>
      </c>
      <c r="C1809" s="1" t="s">
        <v>734</v>
      </c>
      <c r="D1809" s="1" t="s">
        <v>150</v>
      </c>
      <c r="E1809" s="1" t="s">
        <v>735</v>
      </c>
      <c r="F1809" s="3">
        <v>1</v>
      </c>
      <c r="G1809" s="1" t="s">
        <v>29</v>
      </c>
      <c r="H1809" s="3">
        <v>3.63</v>
      </c>
      <c r="I1809" s="3">
        <v>3.63</v>
      </c>
      <c r="J1809" s="1" t="s">
        <v>235</v>
      </c>
      <c r="L1809" s="1" t="s">
        <v>236</v>
      </c>
      <c r="M1809" s="1" t="s">
        <v>1412</v>
      </c>
      <c r="N1809" s="1" t="s">
        <v>33</v>
      </c>
      <c r="O1809" s="1" t="s">
        <v>34</v>
      </c>
      <c r="P1809" s="1" t="s">
        <v>35</v>
      </c>
      <c r="Q1809" s="1" t="s">
        <v>152</v>
      </c>
      <c r="R1809" s="1" t="s">
        <v>153</v>
      </c>
      <c r="S1809" s="1" t="s">
        <v>1414</v>
      </c>
      <c r="U1809" s="1" t="s">
        <v>738</v>
      </c>
      <c r="W1809" s="1">
        <f t="shared" si="56"/>
        <v>2018</v>
      </c>
      <c r="X1809" s="1">
        <f t="shared" si="57"/>
        <v>10</v>
      </c>
      <c r="Z1809" s="3">
        <v>0</v>
      </c>
    </row>
    <row r="1810" spans="1:26" ht="12.75" customHeight="1" x14ac:dyDescent="0.25">
      <c r="A1810" s="2">
        <v>43388.337111608802</v>
      </c>
      <c r="B1810" s="1" t="s">
        <v>763</v>
      </c>
      <c r="C1810" s="1" t="s">
        <v>764</v>
      </c>
      <c r="D1810" s="1" t="s">
        <v>27</v>
      </c>
      <c r="E1810" s="1" t="s">
        <v>765</v>
      </c>
      <c r="F1810" s="3">
        <v>1</v>
      </c>
      <c r="G1810" s="1" t="s">
        <v>29</v>
      </c>
      <c r="H1810" s="3">
        <v>121</v>
      </c>
      <c r="I1810" s="3">
        <v>121</v>
      </c>
      <c r="J1810" s="1" t="s">
        <v>313</v>
      </c>
      <c r="L1810" s="1" t="s">
        <v>314</v>
      </c>
      <c r="M1810" s="1" t="s">
        <v>1415</v>
      </c>
      <c r="N1810" s="1" t="s">
        <v>33</v>
      </c>
      <c r="O1810" s="1" t="s">
        <v>34</v>
      </c>
      <c r="P1810" s="1" t="s">
        <v>35</v>
      </c>
      <c r="Q1810" s="1" t="s">
        <v>84</v>
      </c>
      <c r="R1810" s="1" t="s">
        <v>85</v>
      </c>
      <c r="U1810" s="1" t="s">
        <v>713</v>
      </c>
      <c r="W1810" s="1">
        <f t="shared" si="56"/>
        <v>2018</v>
      </c>
      <c r="X1810" s="1">
        <f t="shared" si="57"/>
        <v>10</v>
      </c>
      <c r="Z1810" s="3">
        <v>0</v>
      </c>
    </row>
    <row r="1811" spans="1:26" ht="12.75" customHeight="1" x14ac:dyDescent="0.25">
      <c r="A1811" s="2">
        <v>43389.259671608801</v>
      </c>
      <c r="C1811" s="1" t="s">
        <v>1416</v>
      </c>
      <c r="D1811" s="1" t="s">
        <v>40</v>
      </c>
      <c r="E1811" s="1" t="s">
        <v>1417</v>
      </c>
      <c r="F1811" s="3">
        <v>5</v>
      </c>
      <c r="G1811" s="1" t="s">
        <v>29</v>
      </c>
      <c r="H1811" s="3">
        <v>32.86</v>
      </c>
      <c r="I1811" s="3">
        <v>164.32</v>
      </c>
      <c r="J1811" s="1" t="s">
        <v>354</v>
      </c>
      <c r="L1811" s="1" t="s">
        <v>355</v>
      </c>
      <c r="M1811" s="1" t="s">
        <v>1418</v>
      </c>
      <c r="N1811" s="1" t="s">
        <v>33</v>
      </c>
      <c r="O1811" s="1" t="s">
        <v>321</v>
      </c>
      <c r="P1811" s="1" t="s">
        <v>35</v>
      </c>
      <c r="Q1811" s="1" t="s">
        <v>67</v>
      </c>
      <c r="R1811" s="1" t="s">
        <v>68</v>
      </c>
      <c r="U1811" s="1" t="s">
        <v>1111</v>
      </c>
      <c r="W1811" s="1">
        <f t="shared" si="56"/>
        <v>2018</v>
      </c>
      <c r="X1811" s="1">
        <f t="shared" si="57"/>
        <v>10</v>
      </c>
      <c r="Z1811" s="3">
        <v>0</v>
      </c>
    </row>
    <row r="1812" spans="1:26" ht="12.75" customHeight="1" x14ac:dyDescent="0.25">
      <c r="A1812" s="2">
        <v>43389.259671608801</v>
      </c>
      <c r="C1812" s="1" t="s">
        <v>1106</v>
      </c>
      <c r="D1812" s="1" t="s">
        <v>40</v>
      </c>
      <c r="E1812" s="1" t="s">
        <v>1107</v>
      </c>
      <c r="F1812" s="3">
        <v>1</v>
      </c>
      <c r="G1812" s="1" t="s">
        <v>29</v>
      </c>
      <c r="H1812" s="3">
        <v>229</v>
      </c>
      <c r="I1812" s="3">
        <v>229</v>
      </c>
      <c r="J1812" s="1" t="s">
        <v>354</v>
      </c>
      <c r="L1812" s="1" t="s">
        <v>355</v>
      </c>
      <c r="M1812" s="1" t="s">
        <v>1418</v>
      </c>
      <c r="N1812" s="1" t="s">
        <v>33</v>
      </c>
      <c r="O1812" s="1" t="s">
        <v>321</v>
      </c>
      <c r="P1812" s="1" t="s">
        <v>35</v>
      </c>
      <c r="Q1812" s="1" t="s">
        <v>181</v>
      </c>
      <c r="R1812" s="1" t="s">
        <v>182</v>
      </c>
      <c r="U1812" s="1" t="s">
        <v>616</v>
      </c>
      <c r="W1812" s="1">
        <f t="shared" si="56"/>
        <v>2018</v>
      </c>
      <c r="X1812" s="1">
        <f t="shared" si="57"/>
        <v>10</v>
      </c>
      <c r="Z1812" s="3">
        <v>0</v>
      </c>
    </row>
    <row r="1813" spans="1:26" ht="12.75" customHeight="1" x14ac:dyDescent="0.25">
      <c r="A1813" s="2">
        <v>43389.2602841435</v>
      </c>
      <c r="C1813" s="1" t="s">
        <v>1419</v>
      </c>
      <c r="D1813" s="1" t="s">
        <v>40</v>
      </c>
      <c r="E1813" s="1" t="s">
        <v>1420</v>
      </c>
      <c r="F1813" s="3">
        <v>1</v>
      </c>
      <c r="G1813" s="1" t="s">
        <v>29</v>
      </c>
      <c r="H1813" s="3">
        <v>43.45</v>
      </c>
      <c r="I1813" s="3">
        <v>43.45</v>
      </c>
      <c r="J1813" s="1" t="s">
        <v>42</v>
      </c>
      <c r="L1813" s="1" t="s">
        <v>43</v>
      </c>
      <c r="M1813" s="1" t="s">
        <v>1421</v>
      </c>
      <c r="N1813" s="1" t="s">
        <v>33</v>
      </c>
      <c r="O1813" s="1" t="s">
        <v>321</v>
      </c>
      <c r="P1813" s="1" t="s">
        <v>35</v>
      </c>
      <c r="Q1813" s="1" t="s">
        <v>79</v>
      </c>
      <c r="R1813" s="1" t="s">
        <v>80</v>
      </c>
      <c r="U1813" s="1" t="s">
        <v>1422</v>
      </c>
      <c r="W1813" s="1">
        <f t="shared" si="56"/>
        <v>2018</v>
      </c>
      <c r="X1813" s="1">
        <f t="shared" si="57"/>
        <v>10</v>
      </c>
      <c r="Z1813" s="3">
        <v>0</v>
      </c>
    </row>
    <row r="1814" spans="1:26" ht="12.75" customHeight="1" x14ac:dyDescent="0.25">
      <c r="A1814" s="2">
        <v>43389.260707870402</v>
      </c>
      <c r="C1814" s="1" t="s">
        <v>1416</v>
      </c>
      <c r="D1814" s="1" t="s">
        <v>40</v>
      </c>
      <c r="E1814" s="1" t="s">
        <v>1417</v>
      </c>
      <c r="F1814" s="3">
        <v>14</v>
      </c>
      <c r="G1814" s="1" t="s">
        <v>29</v>
      </c>
      <c r="H1814" s="3">
        <v>32.86</v>
      </c>
      <c r="I1814" s="3">
        <v>460.08</v>
      </c>
      <c r="J1814" s="1" t="s">
        <v>200</v>
      </c>
      <c r="L1814" s="1" t="s">
        <v>201</v>
      </c>
      <c r="M1814" s="1" t="s">
        <v>1423</v>
      </c>
      <c r="N1814" s="1" t="s">
        <v>33</v>
      </c>
      <c r="O1814" s="1" t="s">
        <v>321</v>
      </c>
      <c r="P1814" s="1" t="s">
        <v>35</v>
      </c>
      <c r="Q1814" s="1" t="s">
        <v>67</v>
      </c>
      <c r="R1814" s="1" t="s">
        <v>68</v>
      </c>
      <c r="U1814" s="1" t="s">
        <v>1111</v>
      </c>
      <c r="W1814" s="1">
        <f t="shared" si="56"/>
        <v>2018</v>
      </c>
      <c r="X1814" s="1">
        <f t="shared" si="57"/>
        <v>10</v>
      </c>
      <c r="Z1814" s="3">
        <v>0</v>
      </c>
    </row>
    <row r="1815" spans="1:26" ht="12.75" customHeight="1" x14ac:dyDescent="0.25">
      <c r="A1815" s="2">
        <v>43389.261133067099</v>
      </c>
      <c r="C1815" s="1" t="s">
        <v>1182</v>
      </c>
      <c r="D1815" s="1" t="s">
        <v>40</v>
      </c>
      <c r="E1815" s="1" t="s">
        <v>1183</v>
      </c>
      <c r="F1815" s="3">
        <v>3</v>
      </c>
      <c r="G1815" s="1" t="s">
        <v>105</v>
      </c>
      <c r="H1815" s="3">
        <v>166.8</v>
      </c>
      <c r="I1815" s="3">
        <v>500.4</v>
      </c>
      <c r="J1815" s="1" t="s">
        <v>30</v>
      </c>
      <c r="L1815" s="1" t="s">
        <v>31</v>
      </c>
      <c r="M1815" s="1" t="s">
        <v>1424</v>
      </c>
      <c r="N1815" s="1" t="s">
        <v>33</v>
      </c>
      <c r="O1815" s="1" t="s">
        <v>321</v>
      </c>
      <c r="P1815" s="1" t="s">
        <v>35</v>
      </c>
      <c r="Q1815" s="1" t="s">
        <v>181</v>
      </c>
      <c r="R1815" s="1" t="s">
        <v>182</v>
      </c>
      <c r="W1815" s="1">
        <f t="shared" si="56"/>
        <v>2018</v>
      </c>
      <c r="X1815" s="1">
        <f t="shared" si="57"/>
        <v>10</v>
      </c>
      <c r="Z1815" s="3">
        <v>0</v>
      </c>
    </row>
    <row r="1816" spans="1:26" ht="12.75" customHeight="1" x14ac:dyDescent="0.25">
      <c r="A1816" s="2">
        <v>43389.439356134302</v>
      </c>
      <c r="B1816" s="1" t="s">
        <v>1379</v>
      </c>
      <c r="C1816" s="1" t="s">
        <v>1380</v>
      </c>
      <c r="D1816" s="1" t="s">
        <v>57</v>
      </c>
      <c r="E1816" s="1" t="s">
        <v>1381</v>
      </c>
      <c r="F1816" s="3">
        <v>4</v>
      </c>
      <c r="G1816" s="1" t="s">
        <v>29</v>
      </c>
      <c r="H1816" s="3">
        <v>11.97</v>
      </c>
      <c r="I1816" s="3">
        <v>47.87</v>
      </c>
      <c r="J1816" s="1" t="s">
        <v>354</v>
      </c>
      <c r="L1816" s="1" t="s">
        <v>355</v>
      </c>
      <c r="M1816" s="1" t="s">
        <v>1425</v>
      </c>
      <c r="N1816" s="1" t="s">
        <v>33</v>
      </c>
      <c r="O1816" s="1" t="s">
        <v>321</v>
      </c>
      <c r="P1816" s="1" t="s">
        <v>35</v>
      </c>
      <c r="Q1816" s="1" t="s">
        <v>106</v>
      </c>
      <c r="R1816" s="1" t="s">
        <v>107</v>
      </c>
      <c r="U1816" s="1" t="s">
        <v>61</v>
      </c>
      <c r="W1816" s="1">
        <f t="shared" si="56"/>
        <v>2018</v>
      </c>
      <c r="X1816" s="1">
        <f t="shared" si="57"/>
        <v>10</v>
      </c>
      <c r="Z1816" s="3">
        <v>0</v>
      </c>
    </row>
    <row r="1817" spans="1:26" ht="12.75" customHeight="1" x14ac:dyDescent="0.25">
      <c r="A1817" s="2">
        <v>43390.524836840297</v>
      </c>
      <c r="B1817" s="1" t="s">
        <v>296</v>
      </c>
      <c r="C1817" s="1" t="s">
        <v>297</v>
      </c>
      <c r="D1817" s="1" t="s">
        <v>40</v>
      </c>
      <c r="E1817" s="1" t="s">
        <v>298</v>
      </c>
      <c r="F1817" s="3">
        <v>300</v>
      </c>
      <c r="G1817" s="1" t="s">
        <v>29</v>
      </c>
      <c r="H1817" s="3">
        <v>2.88</v>
      </c>
      <c r="I1817" s="3">
        <v>862.89</v>
      </c>
      <c r="J1817" s="1" t="s">
        <v>235</v>
      </c>
      <c r="L1817" s="1" t="s">
        <v>236</v>
      </c>
      <c r="M1817" s="1" t="s">
        <v>1426</v>
      </c>
      <c r="N1817" s="1" t="s">
        <v>33</v>
      </c>
      <c r="O1817" s="1" t="s">
        <v>34</v>
      </c>
      <c r="P1817" s="1" t="s">
        <v>35</v>
      </c>
      <c r="Q1817" s="1" t="s">
        <v>300</v>
      </c>
      <c r="R1817" s="1" t="s">
        <v>301</v>
      </c>
      <c r="U1817" s="1" t="s">
        <v>302</v>
      </c>
      <c r="W1817" s="1">
        <f t="shared" si="56"/>
        <v>2018</v>
      </c>
      <c r="X1817" s="1">
        <f t="shared" si="57"/>
        <v>10</v>
      </c>
      <c r="Z1817" s="3">
        <v>0</v>
      </c>
    </row>
    <row r="1818" spans="1:26" ht="12.75" customHeight="1" x14ac:dyDescent="0.25">
      <c r="A1818" s="2">
        <v>43390.547319409699</v>
      </c>
      <c r="C1818" s="1" t="s">
        <v>391</v>
      </c>
      <c r="D1818" s="1" t="s">
        <v>27</v>
      </c>
      <c r="E1818" s="1" t="s">
        <v>392</v>
      </c>
      <c r="F1818" s="3">
        <v>1</v>
      </c>
      <c r="G1818" s="1" t="s">
        <v>29</v>
      </c>
      <c r="H1818" s="3">
        <v>226</v>
      </c>
      <c r="I1818" s="3">
        <v>226</v>
      </c>
      <c r="J1818" s="1" t="s">
        <v>42</v>
      </c>
      <c r="L1818" s="1" t="s">
        <v>43</v>
      </c>
      <c r="M1818" s="1" t="s">
        <v>1427</v>
      </c>
      <c r="N1818" s="1" t="s">
        <v>33</v>
      </c>
      <c r="O1818" s="1" t="s">
        <v>363</v>
      </c>
      <c r="P1818" s="1" t="s">
        <v>1428</v>
      </c>
      <c r="Q1818" s="1" t="s">
        <v>36</v>
      </c>
      <c r="R1818" s="1" t="s">
        <v>37</v>
      </c>
      <c r="S1818" s="1" t="s">
        <v>1429</v>
      </c>
      <c r="W1818" s="1">
        <f t="shared" ref="W1818:W1881" si="58">YEAR(A1818)</f>
        <v>2018</v>
      </c>
      <c r="X1818" s="1">
        <f t="shared" ref="X1818:X1881" si="59">MONTH(A1818)</f>
        <v>10</v>
      </c>
      <c r="Z1818" s="3">
        <v>0</v>
      </c>
    </row>
    <row r="1819" spans="1:26" ht="12.75" customHeight="1" x14ac:dyDescent="0.25">
      <c r="A1819" s="2">
        <v>43390.569849849497</v>
      </c>
      <c r="C1819" s="1" t="s">
        <v>395</v>
      </c>
      <c r="D1819" s="1" t="s">
        <v>27</v>
      </c>
      <c r="E1819" s="1" t="s">
        <v>396</v>
      </c>
      <c r="F1819" s="3">
        <v>1</v>
      </c>
      <c r="G1819" s="1" t="s">
        <v>29</v>
      </c>
      <c r="H1819" s="3">
        <v>41</v>
      </c>
      <c r="I1819" s="3">
        <v>41</v>
      </c>
      <c r="J1819" s="1" t="s">
        <v>354</v>
      </c>
      <c r="L1819" s="1" t="s">
        <v>355</v>
      </c>
      <c r="M1819" s="1" t="s">
        <v>1430</v>
      </c>
      <c r="N1819" s="1" t="s">
        <v>33</v>
      </c>
      <c r="O1819" s="1" t="s">
        <v>363</v>
      </c>
      <c r="P1819" s="1" t="s">
        <v>35</v>
      </c>
      <c r="Q1819" s="1" t="s">
        <v>36</v>
      </c>
      <c r="R1819" s="1" t="s">
        <v>37</v>
      </c>
      <c r="S1819" s="1" t="s">
        <v>1431</v>
      </c>
      <c r="W1819" s="1">
        <f t="shared" si="58"/>
        <v>2018</v>
      </c>
      <c r="X1819" s="1">
        <f t="shared" si="59"/>
        <v>10</v>
      </c>
      <c r="Z1819" s="3">
        <v>0</v>
      </c>
    </row>
    <row r="1820" spans="1:26" ht="12.75" customHeight="1" x14ac:dyDescent="0.25">
      <c r="A1820" s="2">
        <v>43395.379298576401</v>
      </c>
      <c r="B1820" s="1" t="s">
        <v>1432</v>
      </c>
      <c r="C1820" s="1" t="s">
        <v>1433</v>
      </c>
      <c r="D1820" s="1" t="s">
        <v>57</v>
      </c>
      <c r="E1820" s="1" t="s">
        <v>1434</v>
      </c>
      <c r="F1820" s="3">
        <v>1</v>
      </c>
      <c r="G1820" s="1" t="s">
        <v>29</v>
      </c>
      <c r="H1820" s="3">
        <v>346</v>
      </c>
      <c r="I1820" s="3">
        <v>346</v>
      </c>
      <c r="J1820" s="1" t="s">
        <v>30</v>
      </c>
      <c r="L1820" s="1" t="s">
        <v>31</v>
      </c>
      <c r="M1820" s="1" t="s">
        <v>1435</v>
      </c>
      <c r="N1820" s="1" t="s">
        <v>33</v>
      </c>
      <c r="O1820" s="1" t="s">
        <v>321</v>
      </c>
      <c r="P1820" s="1" t="s">
        <v>35</v>
      </c>
      <c r="Q1820" s="1" t="s">
        <v>97</v>
      </c>
      <c r="R1820" s="1" t="s">
        <v>98</v>
      </c>
      <c r="U1820" s="1" t="s">
        <v>1436</v>
      </c>
      <c r="W1820" s="1">
        <f t="shared" si="58"/>
        <v>2018</v>
      </c>
      <c r="X1820" s="1">
        <f t="shared" si="59"/>
        <v>10</v>
      </c>
      <c r="Z1820" s="3">
        <v>0</v>
      </c>
    </row>
    <row r="1821" spans="1:26" ht="12.75" customHeight="1" x14ac:dyDescent="0.25">
      <c r="A1821" s="2">
        <v>43397.5481055903</v>
      </c>
      <c r="C1821" s="1" t="s">
        <v>391</v>
      </c>
      <c r="D1821" s="1" t="s">
        <v>27</v>
      </c>
      <c r="E1821" s="1" t="s">
        <v>392</v>
      </c>
      <c r="F1821" s="3">
        <v>1</v>
      </c>
      <c r="G1821" s="1" t="s">
        <v>29</v>
      </c>
      <c r="H1821" s="3">
        <v>226</v>
      </c>
      <c r="I1821" s="3">
        <v>226</v>
      </c>
      <c r="J1821" s="1" t="s">
        <v>42</v>
      </c>
      <c r="L1821" s="1" t="s">
        <v>43</v>
      </c>
      <c r="M1821" s="1" t="s">
        <v>1437</v>
      </c>
      <c r="N1821" s="1" t="s">
        <v>33</v>
      </c>
      <c r="O1821" s="1" t="s">
        <v>363</v>
      </c>
      <c r="P1821" s="1" t="s">
        <v>35</v>
      </c>
      <c r="Q1821" s="1" t="s">
        <v>36</v>
      </c>
      <c r="R1821" s="1" t="s">
        <v>37</v>
      </c>
      <c r="S1821" s="1" t="s">
        <v>1429</v>
      </c>
      <c r="W1821" s="1">
        <f t="shared" si="58"/>
        <v>2018</v>
      </c>
      <c r="X1821" s="1">
        <f t="shared" si="59"/>
        <v>10</v>
      </c>
      <c r="Z1821" s="3">
        <v>0</v>
      </c>
    </row>
    <row r="1822" spans="1:26" ht="12.75" customHeight="1" x14ac:dyDescent="0.25">
      <c r="A1822" s="2">
        <v>43398.527708020803</v>
      </c>
      <c r="C1822" s="1" t="s">
        <v>1438</v>
      </c>
      <c r="D1822" s="1" t="s">
        <v>27</v>
      </c>
      <c r="E1822" s="1" t="s">
        <v>1439</v>
      </c>
      <c r="F1822" s="3">
        <v>1</v>
      </c>
      <c r="G1822" s="1" t="s">
        <v>105</v>
      </c>
      <c r="H1822" s="3">
        <v>20.54</v>
      </c>
      <c r="I1822" s="3">
        <v>20.54</v>
      </c>
      <c r="J1822" s="1" t="s">
        <v>354</v>
      </c>
      <c r="L1822" s="1" t="s">
        <v>355</v>
      </c>
      <c r="M1822" s="1" t="s">
        <v>1440</v>
      </c>
      <c r="N1822" s="1" t="s">
        <v>33</v>
      </c>
      <c r="O1822" s="1" t="s">
        <v>321</v>
      </c>
      <c r="P1822" s="1" t="s">
        <v>35</v>
      </c>
      <c r="Q1822" s="1" t="s">
        <v>112</v>
      </c>
      <c r="R1822" s="1" t="s">
        <v>113</v>
      </c>
      <c r="W1822" s="1">
        <f t="shared" si="58"/>
        <v>2018</v>
      </c>
      <c r="X1822" s="1">
        <f t="shared" si="59"/>
        <v>10</v>
      </c>
      <c r="Z1822" s="3">
        <v>0</v>
      </c>
    </row>
    <row r="1823" spans="1:26" ht="12.75" customHeight="1" x14ac:dyDescent="0.25">
      <c r="A1823" s="2">
        <v>43398.540862812501</v>
      </c>
      <c r="C1823" s="1" t="s">
        <v>358</v>
      </c>
      <c r="D1823" s="1" t="s">
        <v>359</v>
      </c>
      <c r="E1823" s="1" t="s">
        <v>360</v>
      </c>
      <c r="F1823" s="3">
        <v>1</v>
      </c>
      <c r="G1823" s="1" t="s">
        <v>29</v>
      </c>
      <c r="H1823" s="3">
        <v>1748.82</v>
      </c>
      <c r="I1823" s="3">
        <v>1748.82</v>
      </c>
      <c r="J1823" s="1" t="s">
        <v>42</v>
      </c>
      <c r="L1823" s="1" t="s">
        <v>43</v>
      </c>
      <c r="M1823" s="1" t="s">
        <v>1441</v>
      </c>
      <c r="N1823" s="1" t="s">
        <v>362</v>
      </c>
      <c r="O1823" s="1" t="s">
        <v>363</v>
      </c>
      <c r="P1823" s="1" t="s">
        <v>35</v>
      </c>
      <c r="Q1823" s="1" t="s">
        <v>364</v>
      </c>
      <c r="R1823" s="1" t="s">
        <v>365</v>
      </c>
      <c r="U1823" s="1" t="s">
        <v>366</v>
      </c>
      <c r="W1823" s="1">
        <f t="shared" si="58"/>
        <v>2018</v>
      </c>
      <c r="X1823" s="1">
        <f t="shared" si="59"/>
        <v>10</v>
      </c>
      <c r="Z1823" s="3">
        <v>0</v>
      </c>
    </row>
    <row r="1824" spans="1:26" ht="12.75" customHeight="1" x14ac:dyDescent="0.25">
      <c r="A1824" s="2">
        <v>43398.545250196803</v>
      </c>
      <c r="C1824" s="1" t="s">
        <v>358</v>
      </c>
      <c r="D1824" s="1" t="s">
        <v>359</v>
      </c>
      <c r="E1824" s="1" t="s">
        <v>360</v>
      </c>
      <c r="F1824" s="3">
        <v>1</v>
      </c>
      <c r="G1824" s="1" t="s">
        <v>29</v>
      </c>
      <c r="H1824" s="3">
        <v>1748.82</v>
      </c>
      <c r="I1824" s="3">
        <v>1748.82</v>
      </c>
      <c r="J1824" s="1" t="s">
        <v>235</v>
      </c>
      <c r="L1824" s="1" t="s">
        <v>236</v>
      </c>
      <c r="M1824" s="1" t="s">
        <v>1442</v>
      </c>
      <c r="N1824" s="1" t="s">
        <v>362</v>
      </c>
      <c r="O1824" s="1" t="s">
        <v>363</v>
      </c>
      <c r="P1824" s="1" t="s">
        <v>35</v>
      </c>
      <c r="Q1824" s="1" t="s">
        <v>364</v>
      </c>
      <c r="R1824" s="1" t="s">
        <v>365</v>
      </c>
      <c r="U1824" s="1" t="s">
        <v>366</v>
      </c>
      <c r="W1824" s="1">
        <f t="shared" si="58"/>
        <v>2018</v>
      </c>
      <c r="X1824" s="1">
        <f t="shared" si="59"/>
        <v>10</v>
      </c>
      <c r="Z1824" s="3">
        <v>0</v>
      </c>
    </row>
    <row r="1825" spans="1:26" ht="12.75" customHeight="1" x14ac:dyDescent="0.25">
      <c r="A1825" s="2">
        <v>43398.546260648101</v>
      </c>
      <c r="B1825" s="1" t="s">
        <v>607</v>
      </c>
      <c r="C1825" s="1" t="s">
        <v>608</v>
      </c>
      <c r="D1825" s="1" t="s">
        <v>40</v>
      </c>
      <c r="E1825" s="1" t="s">
        <v>609</v>
      </c>
      <c r="F1825" s="3">
        <v>4</v>
      </c>
      <c r="G1825" s="1" t="s">
        <v>29</v>
      </c>
      <c r="H1825" s="3">
        <v>3.63</v>
      </c>
      <c r="I1825" s="3">
        <v>14.52</v>
      </c>
      <c r="J1825" s="1" t="s">
        <v>200</v>
      </c>
      <c r="L1825" s="1" t="s">
        <v>201</v>
      </c>
      <c r="M1825" s="1" t="s">
        <v>1443</v>
      </c>
      <c r="N1825" s="1" t="s">
        <v>33</v>
      </c>
      <c r="O1825" s="1" t="s">
        <v>321</v>
      </c>
      <c r="P1825" s="1" t="s">
        <v>35</v>
      </c>
      <c r="Q1825" s="1" t="s">
        <v>79</v>
      </c>
      <c r="R1825" s="1" t="s">
        <v>80</v>
      </c>
      <c r="U1825" s="1" t="s">
        <v>69</v>
      </c>
      <c r="W1825" s="1">
        <f t="shared" si="58"/>
        <v>2018</v>
      </c>
      <c r="X1825" s="1">
        <f t="shared" si="59"/>
        <v>10</v>
      </c>
      <c r="Z1825" s="3">
        <v>0</v>
      </c>
    </row>
    <row r="1826" spans="1:26" ht="12.75" customHeight="1" x14ac:dyDescent="0.25">
      <c r="A1826" s="2">
        <v>43398.601203159698</v>
      </c>
      <c r="C1826" s="1" t="s">
        <v>188</v>
      </c>
      <c r="D1826" s="1" t="s">
        <v>27</v>
      </c>
      <c r="E1826" s="1" t="s">
        <v>189</v>
      </c>
      <c r="F1826" s="3">
        <v>1</v>
      </c>
      <c r="G1826" s="1" t="s">
        <v>29</v>
      </c>
      <c r="H1826" s="3">
        <v>382.36</v>
      </c>
      <c r="I1826" s="3">
        <v>382.36</v>
      </c>
      <c r="J1826" s="1" t="s">
        <v>42</v>
      </c>
      <c r="L1826" s="1" t="s">
        <v>43</v>
      </c>
      <c r="M1826" s="1" t="s">
        <v>1444</v>
      </c>
      <c r="N1826" s="1" t="s">
        <v>33</v>
      </c>
      <c r="O1826" s="1" t="s">
        <v>321</v>
      </c>
      <c r="P1826" s="1" t="s">
        <v>35</v>
      </c>
      <c r="Q1826" s="1" t="s">
        <v>142</v>
      </c>
      <c r="R1826" s="1" t="s">
        <v>143</v>
      </c>
      <c r="U1826" s="1" t="s">
        <v>54</v>
      </c>
      <c r="W1826" s="1">
        <f t="shared" si="58"/>
        <v>2018</v>
      </c>
      <c r="X1826" s="1">
        <f t="shared" si="59"/>
        <v>10</v>
      </c>
      <c r="Z1826" s="3">
        <v>0</v>
      </c>
    </row>
    <row r="1827" spans="1:26" ht="12.75" customHeight="1" x14ac:dyDescent="0.25">
      <c r="A1827" s="2">
        <v>43402.417883217597</v>
      </c>
      <c r="C1827" s="1" t="s">
        <v>1445</v>
      </c>
      <c r="D1827" s="1" t="s">
        <v>27</v>
      </c>
      <c r="E1827" s="1" t="s">
        <v>1446</v>
      </c>
      <c r="F1827" s="3">
        <v>1</v>
      </c>
      <c r="G1827" s="1" t="s">
        <v>29</v>
      </c>
      <c r="H1827" s="3">
        <v>35.33</v>
      </c>
      <c r="I1827" s="3">
        <v>35.33</v>
      </c>
      <c r="J1827" s="1" t="s">
        <v>235</v>
      </c>
      <c r="L1827" s="1" t="s">
        <v>236</v>
      </c>
      <c r="M1827" s="1" t="s">
        <v>1447</v>
      </c>
      <c r="N1827" s="1" t="s">
        <v>33</v>
      </c>
      <c r="O1827" s="1" t="s">
        <v>34</v>
      </c>
      <c r="P1827" s="1" t="s">
        <v>35</v>
      </c>
      <c r="Q1827" s="1" t="s">
        <v>52</v>
      </c>
      <c r="R1827" s="1" t="s">
        <v>53</v>
      </c>
      <c r="U1827" s="1" t="s">
        <v>54</v>
      </c>
      <c r="W1827" s="1">
        <f t="shared" si="58"/>
        <v>2018</v>
      </c>
      <c r="X1827" s="1">
        <f t="shared" si="59"/>
        <v>10</v>
      </c>
      <c r="Z1827" s="3">
        <v>0</v>
      </c>
    </row>
    <row r="1828" spans="1:26" ht="12.75" customHeight="1" x14ac:dyDescent="0.25">
      <c r="A1828" s="2">
        <v>43403.349775034701</v>
      </c>
      <c r="C1828" s="1" t="s">
        <v>1448</v>
      </c>
      <c r="D1828" s="1" t="s">
        <v>40</v>
      </c>
      <c r="E1828" s="1" t="s">
        <v>1449</v>
      </c>
      <c r="F1828" s="3">
        <v>3</v>
      </c>
      <c r="G1828" s="1" t="s">
        <v>29</v>
      </c>
      <c r="H1828" s="3">
        <v>999</v>
      </c>
      <c r="I1828" s="3">
        <v>2997</v>
      </c>
      <c r="J1828" s="1" t="s">
        <v>318</v>
      </c>
      <c r="L1828" s="1" t="s">
        <v>319</v>
      </c>
      <c r="M1828" s="1" t="s">
        <v>1450</v>
      </c>
      <c r="N1828" s="1" t="s">
        <v>33</v>
      </c>
      <c r="O1828" s="1" t="s">
        <v>737</v>
      </c>
      <c r="P1828" s="1" t="s">
        <v>1001</v>
      </c>
      <c r="Q1828" s="1" t="s">
        <v>181</v>
      </c>
      <c r="R1828" s="1" t="s">
        <v>182</v>
      </c>
      <c r="W1828" s="1">
        <f t="shared" si="58"/>
        <v>2018</v>
      </c>
      <c r="X1828" s="1">
        <f t="shared" si="59"/>
        <v>10</v>
      </c>
      <c r="Z1828" s="3">
        <v>0</v>
      </c>
    </row>
    <row r="1829" spans="1:26" ht="12.75" customHeight="1" x14ac:dyDescent="0.25">
      <c r="A1829" s="2">
        <v>43403.350183761599</v>
      </c>
      <c r="C1829" s="1" t="s">
        <v>1448</v>
      </c>
      <c r="D1829" s="1" t="s">
        <v>40</v>
      </c>
      <c r="E1829" s="1" t="s">
        <v>1449</v>
      </c>
      <c r="F1829" s="3">
        <v>1</v>
      </c>
      <c r="G1829" s="1" t="s">
        <v>29</v>
      </c>
      <c r="H1829" s="3">
        <v>999</v>
      </c>
      <c r="I1829" s="3">
        <v>999</v>
      </c>
      <c r="J1829" s="1" t="s">
        <v>235</v>
      </c>
      <c r="L1829" s="1" t="s">
        <v>236</v>
      </c>
      <c r="M1829" s="1" t="s">
        <v>1451</v>
      </c>
      <c r="N1829" s="1" t="s">
        <v>33</v>
      </c>
      <c r="O1829" s="1" t="s">
        <v>737</v>
      </c>
      <c r="P1829" s="1" t="s">
        <v>1001</v>
      </c>
      <c r="Q1829" s="1" t="s">
        <v>181</v>
      </c>
      <c r="R1829" s="1" t="s">
        <v>182</v>
      </c>
      <c r="W1829" s="1">
        <f t="shared" si="58"/>
        <v>2018</v>
      </c>
      <c r="X1829" s="1">
        <f t="shared" si="59"/>
        <v>10</v>
      </c>
      <c r="Z1829" s="3">
        <v>0</v>
      </c>
    </row>
    <row r="1830" spans="1:26" ht="12.75" customHeight="1" x14ac:dyDescent="0.25">
      <c r="A1830" s="2">
        <v>43403.351417592603</v>
      </c>
      <c r="C1830" s="1" t="s">
        <v>1448</v>
      </c>
      <c r="D1830" s="1" t="s">
        <v>40</v>
      </c>
      <c r="E1830" s="1" t="s">
        <v>1449</v>
      </c>
      <c r="F1830" s="3">
        <v>-3</v>
      </c>
      <c r="G1830" s="1" t="s">
        <v>29</v>
      </c>
      <c r="H1830" s="3">
        <v>999</v>
      </c>
      <c r="I1830" s="3">
        <v>-2997</v>
      </c>
      <c r="J1830" s="1" t="s">
        <v>318</v>
      </c>
      <c r="L1830" s="1" t="s">
        <v>319</v>
      </c>
      <c r="M1830" s="1" t="s">
        <v>1452</v>
      </c>
      <c r="N1830" s="1" t="s">
        <v>33</v>
      </c>
      <c r="O1830" s="1" t="s">
        <v>737</v>
      </c>
      <c r="P1830" s="1" t="s">
        <v>1003</v>
      </c>
      <c r="Q1830" s="1" t="s">
        <v>181</v>
      </c>
      <c r="R1830" s="1" t="s">
        <v>182</v>
      </c>
      <c r="W1830" s="1">
        <f t="shared" si="58"/>
        <v>2018</v>
      </c>
      <c r="X1830" s="1">
        <f t="shared" si="59"/>
        <v>10</v>
      </c>
      <c r="Z1830" s="3">
        <v>0</v>
      </c>
    </row>
    <row r="1831" spans="1:26" ht="12.75" customHeight="1" x14ac:dyDescent="0.25">
      <c r="A1831" s="2">
        <v>43403.351581284704</v>
      </c>
      <c r="C1831" s="1" t="s">
        <v>1448</v>
      </c>
      <c r="D1831" s="1" t="s">
        <v>40</v>
      </c>
      <c r="E1831" s="1" t="s">
        <v>1449</v>
      </c>
      <c r="F1831" s="3">
        <v>-1</v>
      </c>
      <c r="G1831" s="1" t="s">
        <v>29</v>
      </c>
      <c r="H1831" s="3">
        <v>999</v>
      </c>
      <c r="I1831" s="3">
        <v>-999</v>
      </c>
      <c r="J1831" s="1" t="s">
        <v>235</v>
      </c>
      <c r="L1831" s="1" t="s">
        <v>236</v>
      </c>
      <c r="M1831" s="1" t="s">
        <v>1453</v>
      </c>
      <c r="N1831" s="1" t="s">
        <v>33</v>
      </c>
      <c r="O1831" s="1" t="s">
        <v>737</v>
      </c>
      <c r="P1831" s="1" t="s">
        <v>1003</v>
      </c>
      <c r="Q1831" s="1" t="s">
        <v>181</v>
      </c>
      <c r="R1831" s="1" t="s">
        <v>182</v>
      </c>
      <c r="W1831" s="1">
        <f t="shared" si="58"/>
        <v>2018</v>
      </c>
      <c r="X1831" s="1">
        <f t="shared" si="59"/>
        <v>10</v>
      </c>
      <c r="Z1831" s="3">
        <v>0</v>
      </c>
    </row>
    <row r="1832" spans="1:26" ht="12.75" customHeight="1" x14ac:dyDescent="0.25">
      <c r="A1832" s="2">
        <v>43403.400565705997</v>
      </c>
      <c r="C1832" s="1" t="s">
        <v>1454</v>
      </c>
      <c r="D1832" s="1" t="s">
        <v>40</v>
      </c>
      <c r="E1832" s="1" t="s">
        <v>1455</v>
      </c>
      <c r="F1832" s="3">
        <v>3</v>
      </c>
      <c r="G1832" s="1" t="s">
        <v>29</v>
      </c>
      <c r="H1832" s="3">
        <v>850.63</v>
      </c>
      <c r="I1832" s="3">
        <v>2551.88</v>
      </c>
      <c r="J1832" s="1" t="s">
        <v>318</v>
      </c>
      <c r="L1832" s="1" t="s">
        <v>319</v>
      </c>
      <c r="M1832" s="1" t="s">
        <v>1456</v>
      </c>
      <c r="N1832" s="1" t="s">
        <v>33</v>
      </c>
      <c r="O1832" s="1" t="s">
        <v>737</v>
      </c>
      <c r="P1832" s="1" t="s">
        <v>35</v>
      </c>
      <c r="Q1832" s="1" t="s">
        <v>67</v>
      </c>
      <c r="R1832" s="1" t="s">
        <v>68</v>
      </c>
      <c r="S1832" s="1" t="s">
        <v>1457</v>
      </c>
      <c r="U1832" s="1" t="s">
        <v>1457</v>
      </c>
      <c r="W1832" s="1">
        <f t="shared" si="58"/>
        <v>2018</v>
      </c>
      <c r="X1832" s="1">
        <f t="shared" si="59"/>
        <v>10</v>
      </c>
      <c r="Z1832" s="3">
        <v>0</v>
      </c>
    </row>
    <row r="1833" spans="1:26" ht="12.75" customHeight="1" x14ac:dyDescent="0.25">
      <c r="A1833" s="2">
        <v>43403.400984525499</v>
      </c>
      <c r="C1833" s="1" t="s">
        <v>1454</v>
      </c>
      <c r="D1833" s="1" t="s">
        <v>40</v>
      </c>
      <c r="E1833" s="1" t="s">
        <v>1455</v>
      </c>
      <c r="F1833" s="3">
        <v>1</v>
      </c>
      <c r="G1833" s="1" t="s">
        <v>29</v>
      </c>
      <c r="H1833" s="3">
        <v>850.63</v>
      </c>
      <c r="I1833" s="3">
        <v>850.63</v>
      </c>
      <c r="J1833" s="1" t="s">
        <v>235</v>
      </c>
      <c r="L1833" s="1" t="s">
        <v>236</v>
      </c>
      <c r="M1833" s="1" t="s">
        <v>1458</v>
      </c>
      <c r="N1833" s="1" t="s">
        <v>33</v>
      </c>
      <c r="O1833" s="1" t="s">
        <v>737</v>
      </c>
      <c r="P1833" s="1" t="s">
        <v>35</v>
      </c>
      <c r="Q1833" s="1" t="s">
        <v>67</v>
      </c>
      <c r="R1833" s="1" t="s">
        <v>68</v>
      </c>
      <c r="S1833" s="1" t="s">
        <v>1457</v>
      </c>
      <c r="U1833" s="1" t="s">
        <v>1457</v>
      </c>
      <c r="W1833" s="1">
        <f t="shared" si="58"/>
        <v>2018</v>
      </c>
      <c r="X1833" s="1">
        <f t="shared" si="59"/>
        <v>10</v>
      </c>
      <c r="Z1833" s="3">
        <v>0</v>
      </c>
    </row>
    <row r="1834" spans="1:26" ht="12.75" customHeight="1" x14ac:dyDescent="0.25">
      <c r="A1834" s="2">
        <v>43405.470559062502</v>
      </c>
      <c r="C1834" s="1" t="s">
        <v>1459</v>
      </c>
      <c r="D1834" s="1" t="s">
        <v>40</v>
      </c>
      <c r="E1834" s="1" t="s">
        <v>1460</v>
      </c>
      <c r="F1834" s="3">
        <v>6</v>
      </c>
      <c r="G1834" s="1" t="s">
        <v>105</v>
      </c>
      <c r="H1834" s="3">
        <v>72.599999999999994</v>
      </c>
      <c r="I1834" s="3">
        <v>435.6</v>
      </c>
      <c r="J1834" s="1" t="s">
        <v>42</v>
      </c>
      <c r="L1834" s="1" t="s">
        <v>43</v>
      </c>
      <c r="M1834" s="1" t="s">
        <v>1461</v>
      </c>
      <c r="N1834" s="1" t="s">
        <v>33</v>
      </c>
      <c r="O1834" s="1" t="s">
        <v>873</v>
      </c>
      <c r="P1834" s="1" t="s">
        <v>35</v>
      </c>
      <c r="Q1834" s="1" t="s">
        <v>322</v>
      </c>
      <c r="R1834" s="1" t="s">
        <v>323</v>
      </c>
      <c r="W1834" s="1">
        <f t="shared" si="58"/>
        <v>2018</v>
      </c>
      <c r="X1834" s="1">
        <f t="shared" si="59"/>
        <v>11</v>
      </c>
      <c r="Z1834" s="3">
        <v>0</v>
      </c>
    </row>
    <row r="1835" spans="1:26" ht="12.75" customHeight="1" x14ac:dyDescent="0.25">
      <c r="A1835" s="2">
        <v>43406.431398344903</v>
      </c>
      <c r="B1835" s="1" t="s">
        <v>197</v>
      </c>
      <c r="C1835" s="1" t="s">
        <v>198</v>
      </c>
      <c r="D1835" s="1" t="s">
        <v>150</v>
      </c>
      <c r="E1835" s="1" t="s">
        <v>199</v>
      </c>
      <c r="F1835" s="3">
        <v>100</v>
      </c>
      <c r="G1835" s="1" t="s">
        <v>29</v>
      </c>
      <c r="H1835" s="3">
        <v>0.23</v>
      </c>
      <c r="I1835" s="3">
        <v>22.69</v>
      </c>
      <c r="J1835" s="1" t="s">
        <v>42</v>
      </c>
      <c r="L1835" s="1" t="s">
        <v>43</v>
      </c>
      <c r="M1835" s="1" t="s">
        <v>1462</v>
      </c>
      <c r="N1835" s="1" t="s">
        <v>33</v>
      </c>
      <c r="O1835" s="1" t="s">
        <v>34</v>
      </c>
      <c r="P1835" s="1" t="s">
        <v>35</v>
      </c>
      <c r="Q1835" s="1" t="s">
        <v>152</v>
      </c>
      <c r="R1835" s="1" t="s">
        <v>153</v>
      </c>
      <c r="U1835" s="1" t="s">
        <v>203</v>
      </c>
      <c r="W1835" s="1">
        <f t="shared" si="58"/>
        <v>2018</v>
      </c>
      <c r="X1835" s="1">
        <f t="shared" si="59"/>
        <v>11</v>
      </c>
      <c r="Z1835" s="3">
        <v>0</v>
      </c>
    </row>
    <row r="1836" spans="1:26" ht="12.75" customHeight="1" x14ac:dyDescent="0.25">
      <c r="A1836" s="2">
        <v>43406.431398344903</v>
      </c>
      <c r="C1836" s="1" t="s">
        <v>324</v>
      </c>
      <c r="D1836" s="1" t="s">
        <v>40</v>
      </c>
      <c r="E1836" s="1" t="s">
        <v>325</v>
      </c>
      <c r="F1836" s="3">
        <v>100</v>
      </c>
      <c r="G1836" s="1" t="s">
        <v>29</v>
      </c>
      <c r="H1836" s="3">
        <v>0.55000000000000004</v>
      </c>
      <c r="I1836" s="3">
        <v>55</v>
      </c>
      <c r="J1836" s="1" t="s">
        <v>42</v>
      </c>
      <c r="L1836" s="1" t="s">
        <v>43</v>
      </c>
      <c r="M1836" s="1" t="s">
        <v>1462</v>
      </c>
      <c r="N1836" s="1" t="s">
        <v>33</v>
      </c>
      <c r="O1836" s="1" t="s">
        <v>34</v>
      </c>
      <c r="P1836" s="1" t="s">
        <v>35</v>
      </c>
      <c r="Q1836" s="1" t="s">
        <v>67</v>
      </c>
      <c r="R1836" s="1" t="s">
        <v>68</v>
      </c>
      <c r="U1836" s="1" t="s">
        <v>326</v>
      </c>
      <c r="W1836" s="1">
        <f t="shared" si="58"/>
        <v>2018</v>
      </c>
      <c r="X1836" s="1">
        <f t="shared" si="59"/>
        <v>11</v>
      </c>
      <c r="Z1836" s="3">
        <v>0</v>
      </c>
    </row>
    <row r="1837" spans="1:26" ht="12.75" customHeight="1" x14ac:dyDescent="0.25">
      <c r="A1837" s="2">
        <v>43406.431398344903</v>
      </c>
      <c r="B1837" s="1" t="s">
        <v>442</v>
      </c>
      <c r="C1837" s="1" t="s">
        <v>443</v>
      </c>
      <c r="D1837" s="1" t="s">
        <v>40</v>
      </c>
      <c r="E1837" s="1" t="s">
        <v>444</v>
      </c>
      <c r="F1837" s="3">
        <v>20</v>
      </c>
      <c r="G1837" s="1" t="s">
        <v>29</v>
      </c>
      <c r="H1837" s="3">
        <v>1.08</v>
      </c>
      <c r="I1837" s="3">
        <v>21.68</v>
      </c>
      <c r="J1837" s="1" t="s">
        <v>42</v>
      </c>
      <c r="L1837" s="1" t="s">
        <v>43</v>
      </c>
      <c r="M1837" s="1" t="s">
        <v>1462</v>
      </c>
      <c r="N1837" s="1" t="s">
        <v>33</v>
      </c>
      <c r="O1837" s="1" t="s">
        <v>34</v>
      </c>
      <c r="P1837" s="1" t="s">
        <v>35</v>
      </c>
      <c r="Q1837" s="1" t="s">
        <v>67</v>
      </c>
      <c r="R1837" s="1" t="s">
        <v>68</v>
      </c>
      <c r="U1837" s="1" t="s">
        <v>69</v>
      </c>
      <c r="W1837" s="1">
        <f t="shared" si="58"/>
        <v>2018</v>
      </c>
      <c r="X1837" s="1">
        <f t="shared" si="59"/>
        <v>11</v>
      </c>
      <c r="Z1837" s="3">
        <v>0</v>
      </c>
    </row>
    <row r="1838" spans="1:26" ht="12.75" customHeight="1" x14ac:dyDescent="0.25">
      <c r="A1838" s="2">
        <v>43406.431398344903</v>
      </c>
      <c r="B1838" s="1" t="s">
        <v>55</v>
      </c>
      <c r="C1838" s="1" t="s">
        <v>62</v>
      </c>
      <c r="D1838" s="1" t="s">
        <v>57</v>
      </c>
      <c r="E1838" s="1" t="s">
        <v>63</v>
      </c>
      <c r="F1838" s="3">
        <v>30</v>
      </c>
      <c r="G1838" s="1" t="s">
        <v>29</v>
      </c>
      <c r="H1838" s="3">
        <v>2.19</v>
      </c>
      <c r="I1838" s="3">
        <v>65.72</v>
      </c>
      <c r="J1838" s="1" t="s">
        <v>42</v>
      </c>
      <c r="L1838" s="1" t="s">
        <v>43</v>
      </c>
      <c r="M1838" s="1" t="s">
        <v>1462</v>
      </c>
      <c r="N1838" s="1" t="s">
        <v>33</v>
      </c>
      <c r="O1838" s="1" t="s">
        <v>34</v>
      </c>
      <c r="P1838" s="1" t="s">
        <v>35</v>
      </c>
      <c r="Q1838" s="1" t="s">
        <v>59</v>
      </c>
      <c r="R1838" s="1" t="s">
        <v>60</v>
      </c>
      <c r="U1838" s="1" t="s">
        <v>61</v>
      </c>
      <c r="W1838" s="1">
        <f t="shared" si="58"/>
        <v>2018</v>
      </c>
      <c r="X1838" s="1">
        <f t="shared" si="59"/>
        <v>11</v>
      </c>
      <c r="Z1838" s="3">
        <v>0</v>
      </c>
    </row>
    <row r="1839" spans="1:26" ht="12.75" customHeight="1" x14ac:dyDescent="0.25">
      <c r="A1839" s="2">
        <v>43406.431398344903</v>
      </c>
      <c r="B1839" s="1" t="s">
        <v>55</v>
      </c>
      <c r="C1839" s="1" t="s">
        <v>56</v>
      </c>
      <c r="D1839" s="1" t="s">
        <v>57</v>
      </c>
      <c r="E1839" s="1" t="s">
        <v>58</v>
      </c>
      <c r="F1839" s="3">
        <v>30</v>
      </c>
      <c r="G1839" s="1" t="s">
        <v>29</v>
      </c>
      <c r="H1839" s="3">
        <v>2.19</v>
      </c>
      <c r="I1839" s="3">
        <v>65.62</v>
      </c>
      <c r="J1839" s="1" t="s">
        <v>42</v>
      </c>
      <c r="L1839" s="1" t="s">
        <v>43</v>
      </c>
      <c r="M1839" s="1" t="s">
        <v>1462</v>
      </c>
      <c r="N1839" s="1" t="s">
        <v>33</v>
      </c>
      <c r="O1839" s="1" t="s">
        <v>34</v>
      </c>
      <c r="P1839" s="1" t="s">
        <v>35</v>
      </c>
      <c r="Q1839" s="1" t="s">
        <v>59</v>
      </c>
      <c r="R1839" s="1" t="s">
        <v>60</v>
      </c>
      <c r="U1839" s="1" t="s">
        <v>61</v>
      </c>
      <c r="W1839" s="1">
        <f t="shared" si="58"/>
        <v>2018</v>
      </c>
      <c r="X1839" s="1">
        <f t="shared" si="59"/>
        <v>11</v>
      </c>
      <c r="Z1839" s="3">
        <v>0</v>
      </c>
    </row>
    <row r="1840" spans="1:26" ht="12.75" customHeight="1" x14ac:dyDescent="0.25">
      <c r="A1840" s="2">
        <v>43406.431398344903</v>
      </c>
      <c r="C1840" s="1" t="s">
        <v>70</v>
      </c>
      <c r="D1840" s="1" t="s">
        <v>71</v>
      </c>
      <c r="E1840" s="1" t="s">
        <v>72</v>
      </c>
      <c r="F1840" s="3">
        <v>200</v>
      </c>
      <c r="G1840" s="1" t="s">
        <v>29</v>
      </c>
      <c r="H1840" s="3">
        <v>2.35</v>
      </c>
      <c r="I1840" s="3">
        <v>469.48</v>
      </c>
      <c r="J1840" s="1" t="s">
        <v>42</v>
      </c>
      <c r="L1840" s="1" t="s">
        <v>43</v>
      </c>
      <c r="M1840" s="1" t="s">
        <v>1462</v>
      </c>
      <c r="N1840" s="1" t="s">
        <v>33</v>
      </c>
      <c r="O1840" s="1" t="s">
        <v>34</v>
      </c>
      <c r="P1840" s="1" t="s">
        <v>35</v>
      </c>
      <c r="Q1840" s="1" t="s">
        <v>73</v>
      </c>
      <c r="R1840" s="1" t="s">
        <v>74</v>
      </c>
      <c r="U1840" s="1" t="s">
        <v>75</v>
      </c>
      <c r="W1840" s="1">
        <f t="shared" si="58"/>
        <v>2018</v>
      </c>
      <c r="X1840" s="1">
        <f t="shared" si="59"/>
        <v>11</v>
      </c>
      <c r="Z1840" s="3">
        <v>0</v>
      </c>
    </row>
    <row r="1841" spans="1:26" ht="12.75" customHeight="1" x14ac:dyDescent="0.25">
      <c r="A1841" s="2">
        <v>43406.431398344903</v>
      </c>
      <c r="B1841" s="1" t="s">
        <v>81</v>
      </c>
      <c r="C1841" s="1" t="s">
        <v>82</v>
      </c>
      <c r="D1841" s="1" t="s">
        <v>27</v>
      </c>
      <c r="E1841" s="1" t="s">
        <v>83</v>
      </c>
      <c r="F1841" s="3">
        <v>20</v>
      </c>
      <c r="G1841" s="1" t="s">
        <v>29</v>
      </c>
      <c r="H1841" s="3">
        <v>3.79</v>
      </c>
      <c r="I1841" s="3">
        <v>75.8</v>
      </c>
      <c r="J1841" s="1" t="s">
        <v>42</v>
      </c>
      <c r="L1841" s="1" t="s">
        <v>43</v>
      </c>
      <c r="M1841" s="1" t="s">
        <v>1462</v>
      </c>
      <c r="N1841" s="1" t="s">
        <v>33</v>
      </c>
      <c r="O1841" s="1" t="s">
        <v>34</v>
      </c>
      <c r="P1841" s="1" t="s">
        <v>35</v>
      </c>
      <c r="Q1841" s="1" t="s">
        <v>84</v>
      </c>
      <c r="R1841" s="1" t="s">
        <v>85</v>
      </c>
      <c r="U1841" s="1" t="s">
        <v>86</v>
      </c>
      <c r="W1841" s="1">
        <f t="shared" si="58"/>
        <v>2018</v>
      </c>
      <c r="X1841" s="1">
        <f t="shared" si="59"/>
        <v>11</v>
      </c>
      <c r="Z1841" s="3">
        <v>0</v>
      </c>
    </row>
    <row r="1842" spans="1:26" ht="12.75" customHeight="1" x14ac:dyDescent="0.25">
      <c r="A1842" s="2">
        <v>43406.431398344903</v>
      </c>
      <c r="C1842" s="1" t="s">
        <v>975</v>
      </c>
      <c r="D1842" s="1" t="s">
        <v>40</v>
      </c>
      <c r="E1842" s="1" t="s">
        <v>976</v>
      </c>
      <c r="F1842" s="3">
        <v>37</v>
      </c>
      <c r="G1842" s="1" t="s">
        <v>29</v>
      </c>
      <c r="H1842" s="3">
        <v>3.98</v>
      </c>
      <c r="I1842" s="3">
        <v>147.26</v>
      </c>
      <c r="J1842" s="1" t="s">
        <v>42</v>
      </c>
      <c r="L1842" s="1" t="s">
        <v>43</v>
      </c>
      <c r="M1842" s="1" t="s">
        <v>1462</v>
      </c>
      <c r="N1842" s="1" t="s">
        <v>33</v>
      </c>
      <c r="O1842" s="1" t="s">
        <v>34</v>
      </c>
      <c r="P1842" s="1" t="s">
        <v>35</v>
      </c>
      <c r="Q1842" s="1" t="s">
        <v>282</v>
      </c>
      <c r="R1842" s="1" t="s">
        <v>283</v>
      </c>
      <c r="U1842" s="1" t="s">
        <v>183</v>
      </c>
      <c r="W1842" s="1">
        <f t="shared" si="58"/>
        <v>2018</v>
      </c>
      <c r="X1842" s="1">
        <f t="shared" si="59"/>
        <v>11</v>
      </c>
      <c r="Z1842" s="3">
        <v>0</v>
      </c>
    </row>
    <row r="1843" spans="1:26" ht="12.75" customHeight="1" x14ac:dyDescent="0.25">
      <c r="A1843" s="2">
        <v>43406.431398344903</v>
      </c>
      <c r="C1843" s="1" t="s">
        <v>209</v>
      </c>
      <c r="D1843" s="1" t="s">
        <v>27</v>
      </c>
      <c r="E1843" s="1" t="s">
        <v>210</v>
      </c>
      <c r="F1843" s="3">
        <v>5</v>
      </c>
      <c r="G1843" s="1" t="s">
        <v>105</v>
      </c>
      <c r="H1843" s="3">
        <v>6.29</v>
      </c>
      <c r="I1843" s="3">
        <v>31.46</v>
      </c>
      <c r="J1843" s="1" t="s">
        <v>42</v>
      </c>
      <c r="L1843" s="1" t="s">
        <v>43</v>
      </c>
      <c r="M1843" s="1" t="s">
        <v>1462</v>
      </c>
      <c r="N1843" s="1" t="s">
        <v>33</v>
      </c>
      <c r="O1843" s="1" t="s">
        <v>34</v>
      </c>
      <c r="P1843" s="1" t="s">
        <v>35</v>
      </c>
      <c r="Q1843" s="1" t="s">
        <v>52</v>
      </c>
      <c r="R1843" s="1" t="s">
        <v>53</v>
      </c>
      <c r="U1843" s="1" t="s">
        <v>54</v>
      </c>
      <c r="W1843" s="1">
        <f t="shared" si="58"/>
        <v>2018</v>
      </c>
      <c r="X1843" s="1">
        <f t="shared" si="59"/>
        <v>11</v>
      </c>
      <c r="Z1843" s="3">
        <v>0</v>
      </c>
    </row>
    <row r="1844" spans="1:26" ht="12.75" customHeight="1" x14ac:dyDescent="0.25">
      <c r="A1844" s="2">
        <v>43406.431398344903</v>
      </c>
      <c r="C1844" s="1" t="s">
        <v>262</v>
      </c>
      <c r="D1844" s="1" t="s">
        <v>27</v>
      </c>
      <c r="E1844" s="1" t="s">
        <v>263</v>
      </c>
      <c r="F1844" s="3">
        <v>1</v>
      </c>
      <c r="G1844" s="1" t="s">
        <v>105</v>
      </c>
      <c r="H1844" s="3">
        <v>7.03</v>
      </c>
      <c r="I1844" s="3">
        <v>7.03</v>
      </c>
      <c r="J1844" s="1" t="s">
        <v>42</v>
      </c>
      <c r="L1844" s="1" t="s">
        <v>43</v>
      </c>
      <c r="M1844" s="1" t="s">
        <v>1462</v>
      </c>
      <c r="N1844" s="1" t="s">
        <v>33</v>
      </c>
      <c r="O1844" s="1" t="s">
        <v>34</v>
      </c>
      <c r="P1844" s="1" t="s">
        <v>35</v>
      </c>
      <c r="Q1844" s="1" t="s">
        <v>112</v>
      </c>
      <c r="R1844" s="1" t="s">
        <v>113</v>
      </c>
      <c r="U1844" s="1" t="s">
        <v>160</v>
      </c>
      <c r="W1844" s="1">
        <f t="shared" si="58"/>
        <v>2018</v>
      </c>
      <c r="X1844" s="1">
        <f t="shared" si="59"/>
        <v>11</v>
      </c>
      <c r="Z1844" s="3">
        <v>0</v>
      </c>
    </row>
    <row r="1845" spans="1:26" ht="12.75" customHeight="1" x14ac:dyDescent="0.25">
      <c r="A1845" s="2">
        <v>43406.431398344903</v>
      </c>
      <c r="C1845" s="1" t="s">
        <v>211</v>
      </c>
      <c r="D1845" s="1" t="s">
        <v>27</v>
      </c>
      <c r="E1845" s="1" t="s">
        <v>212</v>
      </c>
      <c r="F1845" s="3">
        <v>1</v>
      </c>
      <c r="G1845" s="1" t="s">
        <v>105</v>
      </c>
      <c r="H1845" s="3">
        <v>9.56</v>
      </c>
      <c r="I1845" s="3">
        <v>9.56</v>
      </c>
      <c r="J1845" s="1" t="s">
        <v>42</v>
      </c>
      <c r="L1845" s="1" t="s">
        <v>43</v>
      </c>
      <c r="M1845" s="1" t="s">
        <v>1462</v>
      </c>
      <c r="N1845" s="1" t="s">
        <v>33</v>
      </c>
      <c r="O1845" s="1" t="s">
        <v>34</v>
      </c>
      <c r="P1845" s="1" t="s">
        <v>35</v>
      </c>
      <c r="Q1845" s="1" t="s">
        <v>112</v>
      </c>
      <c r="R1845" s="1" t="s">
        <v>113</v>
      </c>
      <c r="U1845" s="1" t="s">
        <v>213</v>
      </c>
      <c r="W1845" s="1">
        <f t="shared" si="58"/>
        <v>2018</v>
      </c>
      <c r="X1845" s="1">
        <f t="shared" si="59"/>
        <v>11</v>
      </c>
      <c r="Z1845" s="3">
        <v>0</v>
      </c>
    </row>
    <row r="1846" spans="1:26" ht="12.75" customHeight="1" x14ac:dyDescent="0.25">
      <c r="A1846" s="2">
        <v>43406.431398344903</v>
      </c>
      <c r="C1846" s="1" t="s">
        <v>838</v>
      </c>
      <c r="D1846" s="1" t="s">
        <v>57</v>
      </c>
      <c r="E1846" s="1" t="s">
        <v>839</v>
      </c>
      <c r="F1846" s="3">
        <v>1</v>
      </c>
      <c r="G1846" s="1" t="s">
        <v>29</v>
      </c>
      <c r="H1846" s="3">
        <v>9.59</v>
      </c>
      <c r="I1846" s="3">
        <v>9.59</v>
      </c>
      <c r="J1846" s="1" t="s">
        <v>42</v>
      </c>
      <c r="L1846" s="1" t="s">
        <v>43</v>
      </c>
      <c r="M1846" s="1" t="s">
        <v>1462</v>
      </c>
      <c r="N1846" s="1" t="s">
        <v>33</v>
      </c>
      <c r="O1846" s="1" t="s">
        <v>34</v>
      </c>
      <c r="P1846" s="1" t="s">
        <v>35</v>
      </c>
      <c r="Q1846" s="1" t="s">
        <v>106</v>
      </c>
      <c r="R1846" s="1" t="s">
        <v>107</v>
      </c>
      <c r="U1846" s="1" t="s">
        <v>841</v>
      </c>
      <c r="W1846" s="1">
        <f t="shared" si="58"/>
        <v>2018</v>
      </c>
      <c r="X1846" s="1">
        <f t="shared" si="59"/>
        <v>11</v>
      </c>
      <c r="Z1846" s="3">
        <v>0</v>
      </c>
    </row>
    <row r="1847" spans="1:26" ht="12.75" customHeight="1" x14ac:dyDescent="0.25">
      <c r="A1847" s="2">
        <v>43406.431398344903</v>
      </c>
      <c r="C1847" s="1" t="s">
        <v>92</v>
      </c>
      <c r="D1847" s="1" t="s">
        <v>27</v>
      </c>
      <c r="E1847" s="1" t="s">
        <v>93</v>
      </c>
      <c r="F1847" s="3">
        <v>4</v>
      </c>
      <c r="G1847" s="1" t="s">
        <v>29</v>
      </c>
      <c r="H1847" s="3">
        <v>12.58</v>
      </c>
      <c r="I1847" s="3">
        <v>50.32</v>
      </c>
      <c r="J1847" s="1" t="s">
        <v>42</v>
      </c>
      <c r="L1847" s="1" t="s">
        <v>43</v>
      </c>
      <c r="M1847" s="1" t="s">
        <v>1462</v>
      </c>
      <c r="N1847" s="1" t="s">
        <v>33</v>
      </c>
      <c r="O1847" s="1" t="s">
        <v>34</v>
      </c>
      <c r="P1847" s="1" t="s">
        <v>35</v>
      </c>
      <c r="Q1847" s="1" t="s">
        <v>52</v>
      </c>
      <c r="R1847" s="1" t="s">
        <v>53</v>
      </c>
      <c r="U1847" s="1" t="s">
        <v>54</v>
      </c>
      <c r="W1847" s="1">
        <f t="shared" si="58"/>
        <v>2018</v>
      </c>
      <c r="X1847" s="1">
        <f t="shared" si="59"/>
        <v>11</v>
      </c>
      <c r="Z1847" s="3">
        <v>0</v>
      </c>
    </row>
    <row r="1848" spans="1:26" ht="12.75" customHeight="1" x14ac:dyDescent="0.25">
      <c r="A1848" s="2">
        <v>43406.431398344903</v>
      </c>
      <c r="B1848" s="1" t="s">
        <v>102</v>
      </c>
      <c r="C1848" s="1" t="s">
        <v>103</v>
      </c>
      <c r="D1848" s="1" t="s">
        <v>57</v>
      </c>
      <c r="E1848" s="1" t="s">
        <v>104</v>
      </c>
      <c r="F1848" s="3">
        <v>10</v>
      </c>
      <c r="G1848" s="1" t="s">
        <v>105</v>
      </c>
      <c r="H1848" s="3">
        <v>14.52</v>
      </c>
      <c r="I1848" s="3">
        <v>145.19999999999999</v>
      </c>
      <c r="J1848" s="1" t="s">
        <v>42</v>
      </c>
      <c r="L1848" s="1" t="s">
        <v>43</v>
      </c>
      <c r="M1848" s="1" t="s">
        <v>1462</v>
      </c>
      <c r="N1848" s="1" t="s">
        <v>33</v>
      </c>
      <c r="O1848" s="1" t="s">
        <v>34</v>
      </c>
      <c r="P1848" s="1" t="s">
        <v>35</v>
      </c>
      <c r="Q1848" s="1" t="s">
        <v>106</v>
      </c>
      <c r="R1848" s="1" t="s">
        <v>107</v>
      </c>
      <c r="U1848" s="1" t="s">
        <v>61</v>
      </c>
      <c r="W1848" s="1">
        <f t="shared" si="58"/>
        <v>2018</v>
      </c>
      <c r="X1848" s="1">
        <f t="shared" si="59"/>
        <v>11</v>
      </c>
      <c r="Z1848" s="3">
        <v>0</v>
      </c>
    </row>
    <row r="1849" spans="1:26" ht="12.75" customHeight="1" x14ac:dyDescent="0.25">
      <c r="A1849" s="2">
        <v>43406.431398344903</v>
      </c>
      <c r="B1849" s="1" t="s">
        <v>94</v>
      </c>
      <c r="C1849" s="1" t="s">
        <v>95</v>
      </c>
      <c r="D1849" s="1" t="s">
        <v>57</v>
      </c>
      <c r="E1849" s="1" t="s">
        <v>96</v>
      </c>
      <c r="F1849" s="3">
        <v>2</v>
      </c>
      <c r="G1849" s="1" t="s">
        <v>29</v>
      </c>
      <c r="H1849" s="3">
        <v>15.13</v>
      </c>
      <c r="I1849" s="3">
        <v>30.26</v>
      </c>
      <c r="J1849" s="1" t="s">
        <v>42</v>
      </c>
      <c r="L1849" s="1" t="s">
        <v>43</v>
      </c>
      <c r="M1849" s="1" t="s">
        <v>1462</v>
      </c>
      <c r="N1849" s="1" t="s">
        <v>33</v>
      </c>
      <c r="O1849" s="1" t="s">
        <v>34</v>
      </c>
      <c r="P1849" s="1" t="s">
        <v>35</v>
      </c>
      <c r="Q1849" s="1" t="s">
        <v>97</v>
      </c>
      <c r="R1849" s="1" t="s">
        <v>98</v>
      </c>
      <c r="U1849" s="1" t="s">
        <v>61</v>
      </c>
      <c r="W1849" s="1">
        <f t="shared" si="58"/>
        <v>2018</v>
      </c>
      <c r="X1849" s="1">
        <f t="shared" si="59"/>
        <v>11</v>
      </c>
      <c r="Z1849" s="3">
        <v>0</v>
      </c>
    </row>
    <row r="1850" spans="1:26" ht="12.75" customHeight="1" x14ac:dyDescent="0.25">
      <c r="A1850" s="2">
        <v>43406.431398344903</v>
      </c>
      <c r="B1850" s="1" t="s">
        <v>267</v>
      </c>
      <c r="C1850" s="1" t="s">
        <v>268</v>
      </c>
      <c r="D1850" s="1" t="s">
        <v>27</v>
      </c>
      <c r="E1850" s="1" t="s">
        <v>269</v>
      </c>
      <c r="F1850" s="3">
        <v>3</v>
      </c>
      <c r="G1850" s="1" t="s">
        <v>105</v>
      </c>
      <c r="H1850" s="3">
        <v>17.96</v>
      </c>
      <c r="I1850" s="3">
        <v>53.88</v>
      </c>
      <c r="J1850" s="1" t="s">
        <v>42</v>
      </c>
      <c r="L1850" s="1" t="s">
        <v>43</v>
      </c>
      <c r="M1850" s="1" t="s">
        <v>1462</v>
      </c>
      <c r="N1850" s="1" t="s">
        <v>33</v>
      </c>
      <c r="O1850" s="1" t="s">
        <v>34</v>
      </c>
      <c r="P1850" s="1" t="s">
        <v>35</v>
      </c>
      <c r="Q1850" s="1" t="s">
        <v>36</v>
      </c>
      <c r="R1850" s="1" t="s">
        <v>37</v>
      </c>
      <c r="U1850" s="1" t="s">
        <v>61</v>
      </c>
      <c r="W1850" s="1">
        <f t="shared" si="58"/>
        <v>2018</v>
      </c>
      <c r="X1850" s="1">
        <f t="shared" si="59"/>
        <v>11</v>
      </c>
      <c r="Z1850" s="3">
        <v>0</v>
      </c>
    </row>
    <row r="1851" spans="1:26" ht="12.75" customHeight="1" x14ac:dyDescent="0.25">
      <c r="A1851" s="2">
        <v>43406.431398344903</v>
      </c>
      <c r="C1851" s="1" t="s">
        <v>270</v>
      </c>
      <c r="D1851" s="1" t="s">
        <v>27</v>
      </c>
      <c r="E1851" s="1" t="s">
        <v>271</v>
      </c>
      <c r="F1851" s="3">
        <v>6</v>
      </c>
      <c r="G1851" s="1" t="s">
        <v>105</v>
      </c>
      <c r="H1851" s="3">
        <v>20.57</v>
      </c>
      <c r="I1851" s="3">
        <v>123.42</v>
      </c>
      <c r="J1851" s="1" t="s">
        <v>42</v>
      </c>
      <c r="L1851" s="1" t="s">
        <v>43</v>
      </c>
      <c r="M1851" s="1" t="s">
        <v>1462</v>
      </c>
      <c r="N1851" s="1" t="s">
        <v>33</v>
      </c>
      <c r="O1851" s="1" t="s">
        <v>34</v>
      </c>
      <c r="P1851" s="1" t="s">
        <v>35</v>
      </c>
      <c r="Q1851" s="1" t="s">
        <v>112</v>
      </c>
      <c r="R1851" s="1" t="s">
        <v>113</v>
      </c>
      <c r="U1851" s="1" t="s">
        <v>160</v>
      </c>
      <c r="W1851" s="1">
        <f t="shared" si="58"/>
        <v>2018</v>
      </c>
      <c r="X1851" s="1">
        <f t="shared" si="59"/>
        <v>11</v>
      </c>
      <c r="Z1851" s="3">
        <v>0</v>
      </c>
    </row>
    <row r="1852" spans="1:26" ht="12.75" customHeight="1" x14ac:dyDescent="0.25">
      <c r="A1852" s="2">
        <v>43406.431398344903</v>
      </c>
      <c r="B1852" s="1" t="s">
        <v>217</v>
      </c>
      <c r="C1852" s="1" t="s">
        <v>218</v>
      </c>
      <c r="D1852" s="1" t="s">
        <v>57</v>
      </c>
      <c r="E1852" s="1" t="s">
        <v>219</v>
      </c>
      <c r="F1852" s="3">
        <v>4</v>
      </c>
      <c r="G1852" s="1" t="s">
        <v>105</v>
      </c>
      <c r="H1852" s="3">
        <v>22.14</v>
      </c>
      <c r="I1852" s="3">
        <v>88.56</v>
      </c>
      <c r="J1852" s="1" t="s">
        <v>42</v>
      </c>
      <c r="L1852" s="1" t="s">
        <v>43</v>
      </c>
      <c r="M1852" s="1" t="s">
        <v>1462</v>
      </c>
      <c r="N1852" s="1" t="s">
        <v>33</v>
      </c>
      <c r="O1852" s="1" t="s">
        <v>34</v>
      </c>
      <c r="P1852" s="1" t="s">
        <v>35</v>
      </c>
      <c r="Q1852" s="1" t="s">
        <v>106</v>
      </c>
      <c r="R1852" s="1" t="s">
        <v>107</v>
      </c>
      <c r="U1852" s="1" t="s">
        <v>61</v>
      </c>
      <c r="W1852" s="1">
        <f t="shared" si="58"/>
        <v>2018</v>
      </c>
      <c r="X1852" s="1">
        <f t="shared" si="59"/>
        <v>11</v>
      </c>
      <c r="Z1852" s="3">
        <v>0</v>
      </c>
    </row>
    <row r="1853" spans="1:26" ht="12.75" customHeight="1" x14ac:dyDescent="0.25">
      <c r="A1853" s="2">
        <v>43406.431398344903</v>
      </c>
      <c r="B1853" s="1" t="s">
        <v>124</v>
      </c>
      <c r="C1853" s="1" t="s">
        <v>125</v>
      </c>
      <c r="D1853" s="1" t="s">
        <v>40</v>
      </c>
      <c r="E1853" s="1" t="s">
        <v>126</v>
      </c>
      <c r="F1853" s="3">
        <v>1</v>
      </c>
      <c r="G1853" s="1" t="s">
        <v>29</v>
      </c>
      <c r="H1853" s="3">
        <v>29.31</v>
      </c>
      <c r="I1853" s="3">
        <v>29.31</v>
      </c>
      <c r="J1853" s="1" t="s">
        <v>42</v>
      </c>
      <c r="L1853" s="1" t="s">
        <v>43</v>
      </c>
      <c r="M1853" s="1" t="s">
        <v>1462</v>
      </c>
      <c r="N1853" s="1" t="s">
        <v>33</v>
      </c>
      <c r="O1853" s="1" t="s">
        <v>34</v>
      </c>
      <c r="P1853" s="1" t="s">
        <v>35</v>
      </c>
      <c r="Q1853" s="1" t="s">
        <v>90</v>
      </c>
      <c r="R1853" s="1" t="s">
        <v>91</v>
      </c>
      <c r="U1853" s="1" t="s">
        <v>69</v>
      </c>
      <c r="W1853" s="1">
        <f t="shared" si="58"/>
        <v>2018</v>
      </c>
      <c r="X1853" s="1">
        <f t="shared" si="59"/>
        <v>11</v>
      </c>
      <c r="Z1853" s="3">
        <v>0</v>
      </c>
    </row>
    <row r="1854" spans="1:26" ht="12.75" customHeight="1" x14ac:dyDescent="0.25">
      <c r="A1854" s="2">
        <v>43406.431398344903</v>
      </c>
      <c r="B1854" s="1" t="s">
        <v>127</v>
      </c>
      <c r="C1854" s="1" t="s">
        <v>128</v>
      </c>
      <c r="D1854" s="1" t="s">
        <v>40</v>
      </c>
      <c r="E1854" s="1" t="s">
        <v>129</v>
      </c>
      <c r="F1854" s="3">
        <v>1</v>
      </c>
      <c r="G1854" s="1" t="s">
        <v>29</v>
      </c>
      <c r="H1854" s="3">
        <v>35.6</v>
      </c>
      <c r="I1854" s="3">
        <v>35.6</v>
      </c>
      <c r="J1854" s="1" t="s">
        <v>42</v>
      </c>
      <c r="L1854" s="1" t="s">
        <v>43</v>
      </c>
      <c r="M1854" s="1" t="s">
        <v>1462</v>
      </c>
      <c r="N1854" s="1" t="s">
        <v>33</v>
      </c>
      <c r="O1854" s="1" t="s">
        <v>34</v>
      </c>
      <c r="P1854" s="1" t="s">
        <v>35</v>
      </c>
      <c r="Q1854" s="1" t="s">
        <v>90</v>
      </c>
      <c r="R1854" s="1" t="s">
        <v>91</v>
      </c>
      <c r="U1854" s="1" t="s">
        <v>69</v>
      </c>
      <c r="W1854" s="1">
        <f t="shared" si="58"/>
        <v>2018</v>
      </c>
      <c r="X1854" s="1">
        <f t="shared" si="59"/>
        <v>11</v>
      </c>
      <c r="Z1854" s="3">
        <v>0</v>
      </c>
    </row>
    <row r="1855" spans="1:26" ht="12.75" customHeight="1" x14ac:dyDescent="0.25">
      <c r="A1855" s="2">
        <v>43406.431398344903</v>
      </c>
      <c r="B1855" s="1" t="s">
        <v>274</v>
      </c>
      <c r="C1855" s="1" t="s">
        <v>275</v>
      </c>
      <c r="D1855" s="1" t="s">
        <v>57</v>
      </c>
      <c r="E1855" s="1" t="s">
        <v>276</v>
      </c>
      <c r="F1855" s="3">
        <v>1</v>
      </c>
      <c r="G1855" s="1" t="s">
        <v>29</v>
      </c>
      <c r="H1855" s="3">
        <v>37.51</v>
      </c>
      <c r="I1855" s="3">
        <v>37.51</v>
      </c>
      <c r="J1855" s="1" t="s">
        <v>42</v>
      </c>
      <c r="L1855" s="1" t="s">
        <v>43</v>
      </c>
      <c r="M1855" s="1" t="s">
        <v>1462</v>
      </c>
      <c r="N1855" s="1" t="s">
        <v>33</v>
      </c>
      <c r="O1855" s="1" t="s">
        <v>34</v>
      </c>
      <c r="P1855" s="1" t="s">
        <v>35</v>
      </c>
      <c r="Q1855" s="1" t="s">
        <v>59</v>
      </c>
      <c r="R1855" s="1" t="s">
        <v>60</v>
      </c>
      <c r="U1855" s="1" t="s">
        <v>61</v>
      </c>
      <c r="W1855" s="1">
        <f t="shared" si="58"/>
        <v>2018</v>
      </c>
      <c r="X1855" s="1">
        <f t="shared" si="59"/>
        <v>11</v>
      </c>
      <c r="Z1855" s="3">
        <v>0</v>
      </c>
    </row>
    <row r="1856" spans="1:26" ht="12.75" customHeight="1" x14ac:dyDescent="0.25">
      <c r="A1856" s="2">
        <v>43406.431398344903</v>
      </c>
      <c r="B1856" s="1" t="s">
        <v>118</v>
      </c>
      <c r="C1856" s="1" t="s">
        <v>119</v>
      </c>
      <c r="D1856" s="1" t="s">
        <v>57</v>
      </c>
      <c r="E1856" s="1" t="s">
        <v>120</v>
      </c>
      <c r="F1856" s="3">
        <v>2</v>
      </c>
      <c r="G1856" s="1" t="s">
        <v>29</v>
      </c>
      <c r="H1856" s="3">
        <v>38.1</v>
      </c>
      <c r="I1856" s="3">
        <v>76.19</v>
      </c>
      <c r="J1856" s="1" t="s">
        <v>42</v>
      </c>
      <c r="L1856" s="1" t="s">
        <v>43</v>
      </c>
      <c r="M1856" s="1" t="s">
        <v>1462</v>
      </c>
      <c r="N1856" s="1" t="s">
        <v>33</v>
      </c>
      <c r="O1856" s="1" t="s">
        <v>34</v>
      </c>
      <c r="P1856" s="1" t="s">
        <v>35</v>
      </c>
      <c r="Q1856" s="1" t="s">
        <v>121</v>
      </c>
      <c r="R1856" s="1" t="s">
        <v>122</v>
      </c>
      <c r="U1856" s="1" t="s">
        <v>123</v>
      </c>
      <c r="W1856" s="1">
        <f t="shared" si="58"/>
        <v>2018</v>
      </c>
      <c r="X1856" s="1">
        <f t="shared" si="59"/>
        <v>11</v>
      </c>
      <c r="Z1856" s="3">
        <v>0</v>
      </c>
    </row>
    <row r="1857" spans="1:26" ht="12.75" customHeight="1" x14ac:dyDescent="0.25">
      <c r="A1857" s="2">
        <v>43406.431398344903</v>
      </c>
      <c r="B1857" s="1" t="s">
        <v>833</v>
      </c>
      <c r="C1857" s="1" t="s">
        <v>834</v>
      </c>
      <c r="D1857" s="1" t="s">
        <v>57</v>
      </c>
      <c r="E1857" s="1" t="s">
        <v>835</v>
      </c>
      <c r="F1857" s="3">
        <v>1</v>
      </c>
      <c r="G1857" s="1" t="s">
        <v>29</v>
      </c>
      <c r="H1857" s="3">
        <v>39.93</v>
      </c>
      <c r="I1857" s="3">
        <v>39.93</v>
      </c>
      <c r="J1857" s="1" t="s">
        <v>42</v>
      </c>
      <c r="L1857" s="1" t="s">
        <v>43</v>
      </c>
      <c r="M1857" s="1" t="s">
        <v>1462</v>
      </c>
      <c r="N1857" s="1" t="s">
        <v>33</v>
      </c>
      <c r="O1857" s="1" t="s">
        <v>34</v>
      </c>
      <c r="P1857" s="1" t="s">
        <v>35</v>
      </c>
      <c r="Q1857" s="1" t="s">
        <v>59</v>
      </c>
      <c r="R1857" s="1" t="s">
        <v>60</v>
      </c>
      <c r="U1857" s="1" t="s">
        <v>61</v>
      </c>
      <c r="W1857" s="1">
        <f t="shared" si="58"/>
        <v>2018</v>
      </c>
      <c r="X1857" s="1">
        <f t="shared" si="59"/>
        <v>11</v>
      </c>
      <c r="Z1857" s="3">
        <v>0</v>
      </c>
    </row>
    <row r="1858" spans="1:26" ht="12.75" customHeight="1" x14ac:dyDescent="0.25">
      <c r="A1858" s="2">
        <v>43406.431398344903</v>
      </c>
      <c r="B1858" s="1" t="s">
        <v>134</v>
      </c>
      <c r="C1858" s="1" t="s">
        <v>135</v>
      </c>
      <c r="D1858" s="1" t="s">
        <v>40</v>
      </c>
      <c r="E1858" s="1" t="s">
        <v>136</v>
      </c>
      <c r="F1858" s="3">
        <v>3</v>
      </c>
      <c r="G1858" s="1" t="s">
        <v>29</v>
      </c>
      <c r="H1858" s="3">
        <v>48.4</v>
      </c>
      <c r="I1858" s="3">
        <v>145.21</v>
      </c>
      <c r="J1858" s="1" t="s">
        <v>42</v>
      </c>
      <c r="L1858" s="1" t="s">
        <v>43</v>
      </c>
      <c r="M1858" s="1" t="s">
        <v>1462</v>
      </c>
      <c r="N1858" s="1" t="s">
        <v>33</v>
      </c>
      <c r="O1858" s="1" t="s">
        <v>34</v>
      </c>
      <c r="P1858" s="1" t="s">
        <v>35</v>
      </c>
      <c r="Q1858" s="1" t="s">
        <v>137</v>
      </c>
      <c r="R1858" s="1" t="s">
        <v>138</v>
      </c>
      <c r="U1858" s="1" t="s">
        <v>139</v>
      </c>
      <c r="W1858" s="1">
        <f t="shared" si="58"/>
        <v>2018</v>
      </c>
      <c r="X1858" s="1">
        <f t="shared" si="59"/>
        <v>11</v>
      </c>
      <c r="Z1858" s="3">
        <v>0</v>
      </c>
    </row>
    <row r="1859" spans="1:26" ht="12.75" customHeight="1" x14ac:dyDescent="0.25">
      <c r="A1859" s="2">
        <v>43406.431398344903</v>
      </c>
      <c r="B1859" s="1" t="s">
        <v>144</v>
      </c>
      <c r="C1859" s="1" t="s">
        <v>145</v>
      </c>
      <c r="D1859" s="1" t="s">
        <v>40</v>
      </c>
      <c r="E1859" s="1" t="s">
        <v>146</v>
      </c>
      <c r="F1859" s="3">
        <v>4</v>
      </c>
      <c r="G1859" s="1" t="s">
        <v>29</v>
      </c>
      <c r="H1859" s="3">
        <v>50.8</v>
      </c>
      <c r="I1859" s="3">
        <v>203.2</v>
      </c>
      <c r="J1859" s="1" t="s">
        <v>42</v>
      </c>
      <c r="L1859" s="1" t="s">
        <v>43</v>
      </c>
      <c r="M1859" s="1" t="s">
        <v>1462</v>
      </c>
      <c r="N1859" s="1" t="s">
        <v>33</v>
      </c>
      <c r="O1859" s="1" t="s">
        <v>34</v>
      </c>
      <c r="P1859" s="1" t="s">
        <v>35</v>
      </c>
      <c r="Q1859" s="1" t="s">
        <v>147</v>
      </c>
      <c r="R1859" s="1" t="s">
        <v>148</v>
      </c>
      <c r="U1859" s="1" t="s">
        <v>139</v>
      </c>
      <c r="W1859" s="1">
        <f t="shared" si="58"/>
        <v>2018</v>
      </c>
      <c r="X1859" s="1">
        <f t="shared" si="59"/>
        <v>11</v>
      </c>
      <c r="Z1859" s="3">
        <v>0</v>
      </c>
    </row>
    <row r="1860" spans="1:26" ht="12.75" customHeight="1" x14ac:dyDescent="0.25">
      <c r="A1860" s="2">
        <v>43406.431398344903</v>
      </c>
      <c r="B1860" s="1" t="s">
        <v>155</v>
      </c>
      <c r="C1860" s="1" t="s">
        <v>156</v>
      </c>
      <c r="D1860" s="1" t="s">
        <v>57</v>
      </c>
      <c r="E1860" s="1" t="s">
        <v>157</v>
      </c>
      <c r="F1860" s="3">
        <v>1</v>
      </c>
      <c r="G1860" s="1" t="s">
        <v>29</v>
      </c>
      <c r="H1860" s="3">
        <v>54.43</v>
      </c>
      <c r="I1860" s="3">
        <v>54.43</v>
      </c>
      <c r="J1860" s="1" t="s">
        <v>42</v>
      </c>
      <c r="L1860" s="1" t="s">
        <v>43</v>
      </c>
      <c r="M1860" s="1" t="s">
        <v>1462</v>
      </c>
      <c r="N1860" s="1" t="s">
        <v>33</v>
      </c>
      <c r="O1860" s="1" t="s">
        <v>34</v>
      </c>
      <c r="P1860" s="1" t="s">
        <v>35</v>
      </c>
      <c r="Q1860" s="1" t="s">
        <v>59</v>
      </c>
      <c r="R1860" s="1" t="s">
        <v>60</v>
      </c>
      <c r="U1860" s="1" t="s">
        <v>61</v>
      </c>
      <c r="W1860" s="1">
        <f t="shared" si="58"/>
        <v>2018</v>
      </c>
      <c r="X1860" s="1">
        <f t="shared" si="59"/>
        <v>11</v>
      </c>
      <c r="Z1860" s="3">
        <v>0</v>
      </c>
    </row>
    <row r="1861" spans="1:26" ht="12.75" customHeight="1" x14ac:dyDescent="0.25">
      <c r="A1861" s="2">
        <v>43406.431398344903</v>
      </c>
      <c r="C1861" s="1" t="s">
        <v>158</v>
      </c>
      <c r="D1861" s="1" t="s">
        <v>27</v>
      </c>
      <c r="E1861" s="1" t="s">
        <v>159</v>
      </c>
      <c r="F1861" s="3">
        <v>2</v>
      </c>
      <c r="G1861" s="1" t="s">
        <v>105</v>
      </c>
      <c r="H1861" s="3">
        <v>57.7</v>
      </c>
      <c r="I1861" s="3">
        <v>115.4</v>
      </c>
      <c r="J1861" s="1" t="s">
        <v>42</v>
      </c>
      <c r="L1861" s="1" t="s">
        <v>43</v>
      </c>
      <c r="M1861" s="1" t="s">
        <v>1462</v>
      </c>
      <c r="N1861" s="1" t="s">
        <v>33</v>
      </c>
      <c r="O1861" s="1" t="s">
        <v>34</v>
      </c>
      <c r="P1861" s="1" t="s">
        <v>35</v>
      </c>
      <c r="Q1861" s="1" t="s">
        <v>112</v>
      </c>
      <c r="R1861" s="1" t="s">
        <v>113</v>
      </c>
      <c r="U1861" s="1" t="s">
        <v>160</v>
      </c>
      <c r="W1861" s="1">
        <f t="shared" si="58"/>
        <v>2018</v>
      </c>
      <c r="X1861" s="1">
        <f t="shared" si="59"/>
        <v>11</v>
      </c>
      <c r="Z1861" s="3">
        <v>0</v>
      </c>
    </row>
    <row r="1862" spans="1:26" ht="12.75" customHeight="1" x14ac:dyDescent="0.25">
      <c r="A1862" s="2">
        <v>43406.431398344903</v>
      </c>
      <c r="B1862" s="1" t="s">
        <v>560</v>
      </c>
      <c r="C1862" s="1" t="s">
        <v>561</v>
      </c>
      <c r="D1862" s="1" t="s">
        <v>57</v>
      </c>
      <c r="E1862" s="1" t="s">
        <v>562</v>
      </c>
      <c r="F1862" s="3">
        <v>1</v>
      </c>
      <c r="G1862" s="1" t="s">
        <v>29</v>
      </c>
      <c r="H1862" s="3">
        <v>59.13</v>
      </c>
      <c r="I1862" s="3">
        <v>59.13</v>
      </c>
      <c r="J1862" s="1" t="s">
        <v>42</v>
      </c>
      <c r="L1862" s="1" t="s">
        <v>43</v>
      </c>
      <c r="M1862" s="1" t="s">
        <v>1462</v>
      </c>
      <c r="N1862" s="1" t="s">
        <v>33</v>
      </c>
      <c r="O1862" s="1" t="s">
        <v>34</v>
      </c>
      <c r="P1862" s="1" t="s">
        <v>35</v>
      </c>
      <c r="Q1862" s="1" t="s">
        <v>59</v>
      </c>
      <c r="R1862" s="1" t="s">
        <v>60</v>
      </c>
      <c r="U1862" s="1" t="s">
        <v>61</v>
      </c>
      <c r="W1862" s="1">
        <f t="shared" si="58"/>
        <v>2018</v>
      </c>
      <c r="X1862" s="1">
        <f t="shared" si="59"/>
        <v>11</v>
      </c>
      <c r="Z1862" s="3">
        <v>0</v>
      </c>
    </row>
    <row r="1863" spans="1:26" ht="12.75" customHeight="1" x14ac:dyDescent="0.25">
      <c r="A1863" s="2">
        <v>43406.431398344903</v>
      </c>
      <c r="C1863" s="1" t="s">
        <v>1137</v>
      </c>
      <c r="D1863" s="1" t="s">
        <v>57</v>
      </c>
      <c r="E1863" s="1" t="s">
        <v>1138</v>
      </c>
      <c r="F1863" s="3">
        <v>2</v>
      </c>
      <c r="G1863" s="1" t="s">
        <v>29</v>
      </c>
      <c r="H1863" s="3">
        <v>76.23</v>
      </c>
      <c r="I1863" s="3">
        <v>152.44999999999999</v>
      </c>
      <c r="J1863" s="1" t="s">
        <v>42</v>
      </c>
      <c r="L1863" s="1" t="s">
        <v>43</v>
      </c>
      <c r="M1863" s="1" t="s">
        <v>1462</v>
      </c>
      <c r="N1863" s="1" t="s">
        <v>33</v>
      </c>
      <c r="O1863" s="1" t="s">
        <v>34</v>
      </c>
      <c r="P1863" s="1" t="s">
        <v>35</v>
      </c>
      <c r="Q1863" s="1" t="s">
        <v>121</v>
      </c>
      <c r="R1863" s="1" t="s">
        <v>122</v>
      </c>
      <c r="U1863" s="1" t="s">
        <v>1140</v>
      </c>
      <c r="W1863" s="1">
        <f t="shared" si="58"/>
        <v>2018</v>
      </c>
      <c r="X1863" s="1">
        <f t="shared" si="59"/>
        <v>11</v>
      </c>
      <c r="Z1863" s="3">
        <v>0</v>
      </c>
    </row>
    <row r="1864" spans="1:26" ht="12.75" customHeight="1" x14ac:dyDescent="0.25">
      <c r="A1864" s="2">
        <v>43406.431398344903</v>
      </c>
      <c r="C1864" s="1" t="s">
        <v>165</v>
      </c>
      <c r="D1864" s="1" t="s">
        <v>27</v>
      </c>
      <c r="E1864" s="1" t="s">
        <v>166</v>
      </c>
      <c r="F1864" s="3">
        <v>1</v>
      </c>
      <c r="G1864" s="1" t="s">
        <v>29</v>
      </c>
      <c r="H1864" s="3">
        <v>78</v>
      </c>
      <c r="I1864" s="3">
        <v>78</v>
      </c>
      <c r="J1864" s="1" t="s">
        <v>42</v>
      </c>
      <c r="L1864" s="1" t="s">
        <v>43</v>
      </c>
      <c r="M1864" s="1" t="s">
        <v>1462</v>
      </c>
      <c r="N1864" s="1" t="s">
        <v>33</v>
      </c>
      <c r="O1864" s="1" t="s">
        <v>34</v>
      </c>
      <c r="P1864" s="1" t="s">
        <v>35</v>
      </c>
      <c r="Q1864" s="1" t="s">
        <v>112</v>
      </c>
      <c r="R1864" s="1" t="s">
        <v>113</v>
      </c>
      <c r="U1864" s="1" t="s">
        <v>167</v>
      </c>
      <c r="W1864" s="1">
        <f t="shared" si="58"/>
        <v>2018</v>
      </c>
      <c r="X1864" s="1">
        <f t="shared" si="59"/>
        <v>11</v>
      </c>
      <c r="Z1864" s="3">
        <v>0</v>
      </c>
    </row>
    <row r="1865" spans="1:26" ht="12.75" customHeight="1" x14ac:dyDescent="0.25">
      <c r="A1865" s="2">
        <v>43406.431398344903</v>
      </c>
      <c r="B1865" s="1" t="s">
        <v>671</v>
      </c>
      <c r="C1865" s="1" t="s">
        <v>672</v>
      </c>
      <c r="D1865" s="1" t="s">
        <v>57</v>
      </c>
      <c r="E1865" s="1" t="s">
        <v>673</v>
      </c>
      <c r="F1865" s="3">
        <v>1</v>
      </c>
      <c r="G1865" s="1" t="s">
        <v>29</v>
      </c>
      <c r="H1865" s="3">
        <v>96</v>
      </c>
      <c r="I1865" s="3">
        <v>96</v>
      </c>
      <c r="J1865" s="1" t="s">
        <v>42</v>
      </c>
      <c r="L1865" s="1" t="s">
        <v>43</v>
      </c>
      <c r="M1865" s="1" t="s">
        <v>1462</v>
      </c>
      <c r="N1865" s="1" t="s">
        <v>33</v>
      </c>
      <c r="O1865" s="1" t="s">
        <v>34</v>
      </c>
      <c r="P1865" s="1" t="s">
        <v>35</v>
      </c>
      <c r="Q1865" s="1" t="s">
        <v>97</v>
      </c>
      <c r="R1865" s="1" t="s">
        <v>98</v>
      </c>
      <c r="U1865" s="1" t="s">
        <v>175</v>
      </c>
      <c r="W1865" s="1">
        <f t="shared" si="58"/>
        <v>2018</v>
      </c>
      <c r="X1865" s="1">
        <f t="shared" si="59"/>
        <v>11</v>
      </c>
      <c r="Z1865" s="3">
        <v>0</v>
      </c>
    </row>
    <row r="1866" spans="1:26" ht="12.75" customHeight="1" x14ac:dyDescent="0.25">
      <c r="A1866" s="2">
        <v>43406.431398344903</v>
      </c>
      <c r="B1866" s="1" t="s">
        <v>452</v>
      </c>
      <c r="C1866" s="1" t="s">
        <v>453</v>
      </c>
      <c r="D1866" s="1" t="s">
        <v>57</v>
      </c>
      <c r="E1866" s="1" t="s">
        <v>454</v>
      </c>
      <c r="F1866" s="3">
        <v>2</v>
      </c>
      <c r="G1866" s="1" t="s">
        <v>29</v>
      </c>
      <c r="H1866" s="3">
        <v>151.24</v>
      </c>
      <c r="I1866" s="3">
        <v>302.47000000000003</v>
      </c>
      <c r="J1866" s="1" t="s">
        <v>42</v>
      </c>
      <c r="L1866" s="1" t="s">
        <v>43</v>
      </c>
      <c r="M1866" s="1" t="s">
        <v>1462</v>
      </c>
      <c r="N1866" s="1" t="s">
        <v>33</v>
      </c>
      <c r="O1866" s="1" t="s">
        <v>34</v>
      </c>
      <c r="P1866" s="1" t="s">
        <v>35</v>
      </c>
      <c r="Q1866" s="1" t="s">
        <v>59</v>
      </c>
      <c r="R1866" s="1" t="s">
        <v>60</v>
      </c>
      <c r="U1866" s="1" t="s">
        <v>61</v>
      </c>
      <c r="W1866" s="1">
        <f t="shared" si="58"/>
        <v>2018</v>
      </c>
      <c r="X1866" s="1">
        <f t="shared" si="59"/>
        <v>11</v>
      </c>
      <c r="Z1866" s="3">
        <v>0</v>
      </c>
    </row>
    <row r="1867" spans="1:26" ht="12.75" customHeight="1" x14ac:dyDescent="0.25">
      <c r="A1867" s="2">
        <v>43406.431398344903</v>
      </c>
      <c r="C1867" s="1" t="s">
        <v>596</v>
      </c>
      <c r="D1867" s="1" t="s">
        <v>27</v>
      </c>
      <c r="E1867" s="1" t="s">
        <v>597</v>
      </c>
      <c r="F1867" s="3">
        <v>2</v>
      </c>
      <c r="G1867" s="1" t="s">
        <v>29</v>
      </c>
      <c r="H1867" s="3">
        <v>153.66999999999999</v>
      </c>
      <c r="I1867" s="3">
        <v>307.33999999999997</v>
      </c>
      <c r="J1867" s="1" t="s">
        <v>42</v>
      </c>
      <c r="L1867" s="1" t="s">
        <v>43</v>
      </c>
      <c r="M1867" s="1" t="s">
        <v>1462</v>
      </c>
      <c r="N1867" s="1" t="s">
        <v>33</v>
      </c>
      <c r="O1867" s="1" t="s">
        <v>34</v>
      </c>
      <c r="P1867" s="1" t="s">
        <v>35</v>
      </c>
      <c r="Q1867" s="1" t="s">
        <v>52</v>
      </c>
      <c r="R1867" s="1" t="s">
        <v>53</v>
      </c>
      <c r="U1867" s="1" t="s">
        <v>54</v>
      </c>
      <c r="W1867" s="1">
        <f t="shared" si="58"/>
        <v>2018</v>
      </c>
      <c r="X1867" s="1">
        <f t="shared" si="59"/>
        <v>11</v>
      </c>
      <c r="Z1867" s="3">
        <v>0</v>
      </c>
    </row>
    <row r="1868" spans="1:26" ht="12.75" customHeight="1" x14ac:dyDescent="0.25">
      <c r="A1868" s="2">
        <v>43406.431398344903</v>
      </c>
      <c r="C1868" s="1" t="s">
        <v>581</v>
      </c>
      <c r="D1868" s="1" t="s">
        <v>40</v>
      </c>
      <c r="E1868" s="1" t="s">
        <v>582</v>
      </c>
      <c r="F1868" s="3">
        <v>2</v>
      </c>
      <c r="G1868" s="1" t="s">
        <v>29</v>
      </c>
      <c r="H1868" s="3">
        <v>337.54</v>
      </c>
      <c r="I1868" s="3">
        <v>675.08</v>
      </c>
      <c r="J1868" s="1" t="s">
        <v>42</v>
      </c>
      <c r="L1868" s="1" t="s">
        <v>43</v>
      </c>
      <c r="M1868" s="1" t="s">
        <v>1462</v>
      </c>
      <c r="N1868" s="1" t="s">
        <v>33</v>
      </c>
      <c r="O1868" s="1" t="s">
        <v>34</v>
      </c>
      <c r="P1868" s="1" t="s">
        <v>35</v>
      </c>
      <c r="Q1868" s="1" t="s">
        <v>181</v>
      </c>
      <c r="R1868" s="1" t="s">
        <v>182</v>
      </c>
      <c r="U1868" s="1" t="s">
        <v>583</v>
      </c>
      <c r="W1868" s="1">
        <f t="shared" si="58"/>
        <v>2018</v>
      </c>
      <c r="X1868" s="1">
        <f t="shared" si="59"/>
        <v>11</v>
      </c>
      <c r="Z1868" s="3">
        <v>0</v>
      </c>
    </row>
    <row r="1869" spans="1:26" ht="12.75" customHeight="1" x14ac:dyDescent="0.25">
      <c r="A1869" s="2">
        <v>43406.431398344903</v>
      </c>
      <c r="B1869" s="1" t="s">
        <v>1463</v>
      </c>
      <c r="C1869" s="1" t="s">
        <v>1464</v>
      </c>
      <c r="D1869" s="1" t="s">
        <v>27</v>
      </c>
      <c r="E1869" s="1" t="s">
        <v>1465</v>
      </c>
      <c r="F1869" s="3">
        <v>1</v>
      </c>
      <c r="G1869" s="1" t="s">
        <v>29</v>
      </c>
      <c r="H1869" s="3">
        <v>439</v>
      </c>
      <c r="I1869" s="3">
        <v>439</v>
      </c>
      <c r="J1869" s="1" t="s">
        <v>42</v>
      </c>
      <c r="L1869" s="1" t="s">
        <v>43</v>
      </c>
      <c r="M1869" s="1" t="s">
        <v>1462</v>
      </c>
      <c r="N1869" s="1" t="s">
        <v>33</v>
      </c>
      <c r="O1869" s="1" t="s">
        <v>34</v>
      </c>
      <c r="P1869" s="1" t="s">
        <v>35</v>
      </c>
      <c r="Q1869" s="1" t="s">
        <v>36</v>
      </c>
      <c r="R1869" s="1" t="s">
        <v>37</v>
      </c>
      <c r="U1869" s="1" t="s">
        <v>1466</v>
      </c>
      <c r="W1869" s="1">
        <f t="shared" si="58"/>
        <v>2018</v>
      </c>
      <c r="X1869" s="1">
        <f t="shared" si="59"/>
        <v>11</v>
      </c>
      <c r="Z1869" s="3">
        <v>0</v>
      </c>
    </row>
    <row r="1870" spans="1:26" ht="12.75" customHeight="1" x14ac:dyDescent="0.25">
      <c r="A1870" s="2">
        <v>43406.435624074104</v>
      </c>
      <c r="B1870" s="1" t="s">
        <v>197</v>
      </c>
      <c r="C1870" s="1" t="s">
        <v>198</v>
      </c>
      <c r="D1870" s="1" t="s">
        <v>150</v>
      </c>
      <c r="E1870" s="1" t="s">
        <v>199</v>
      </c>
      <c r="F1870" s="3">
        <v>100</v>
      </c>
      <c r="G1870" s="1" t="s">
        <v>29</v>
      </c>
      <c r="H1870" s="3">
        <v>0.23</v>
      </c>
      <c r="I1870" s="3">
        <v>22.69</v>
      </c>
      <c r="J1870" s="1" t="s">
        <v>200</v>
      </c>
      <c r="L1870" s="1" t="s">
        <v>201</v>
      </c>
      <c r="M1870" s="1" t="s">
        <v>1467</v>
      </c>
      <c r="N1870" s="1" t="s">
        <v>33</v>
      </c>
      <c r="O1870" s="1" t="s">
        <v>321</v>
      </c>
      <c r="P1870" s="1" t="s">
        <v>35</v>
      </c>
      <c r="Q1870" s="1" t="s">
        <v>152</v>
      </c>
      <c r="R1870" s="1" t="s">
        <v>153</v>
      </c>
      <c r="U1870" s="1" t="s">
        <v>203</v>
      </c>
      <c r="W1870" s="1">
        <f t="shared" si="58"/>
        <v>2018</v>
      </c>
      <c r="X1870" s="1">
        <f t="shared" si="59"/>
        <v>11</v>
      </c>
      <c r="Z1870" s="3">
        <v>0</v>
      </c>
    </row>
    <row r="1871" spans="1:26" ht="12.75" customHeight="1" x14ac:dyDescent="0.25">
      <c r="A1871" s="2">
        <v>43406.435624074104</v>
      </c>
      <c r="C1871" s="1" t="s">
        <v>324</v>
      </c>
      <c r="D1871" s="1" t="s">
        <v>40</v>
      </c>
      <c r="E1871" s="1" t="s">
        <v>325</v>
      </c>
      <c r="F1871" s="3">
        <v>50</v>
      </c>
      <c r="G1871" s="1" t="s">
        <v>29</v>
      </c>
      <c r="H1871" s="3">
        <v>0.55000000000000004</v>
      </c>
      <c r="I1871" s="3">
        <v>27.5</v>
      </c>
      <c r="J1871" s="1" t="s">
        <v>200</v>
      </c>
      <c r="L1871" s="1" t="s">
        <v>201</v>
      </c>
      <c r="M1871" s="1" t="s">
        <v>1467</v>
      </c>
      <c r="N1871" s="1" t="s">
        <v>33</v>
      </c>
      <c r="O1871" s="1" t="s">
        <v>321</v>
      </c>
      <c r="P1871" s="1" t="s">
        <v>35</v>
      </c>
      <c r="Q1871" s="1" t="s">
        <v>67</v>
      </c>
      <c r="R1871" s="1" t="s">
        <v>68</v>
      </c>
      <c r="U1871" s="1" t="s">
        <v>326</v>
      </c>
      <c r="W1871" s="1">
        <f t="shared" si="58"/>
        <v>2018</v>
      </c>
      <c r="X1871" s="1">
        <f t="shared" si="59"/>
        <v>11</v>
      </c>
      <c r="Z1871" s="3">
        <v>0</v>
      </c>
    </row>
    <row r="1872" spans="1:26" ht="12.75" customHeight="1" x14ac:dyDescent="0.25">
      <c r="A1872" s="2">
        <v>43406.435624074104</v>
      </c>
      <c r="B1872" s="1" t="s">
        <v>1156</v>
      </c>
      <c r="C1872" s="1" t="s">
        <v>1157</v>
      </c>
      <c r="D1872" s="1" t="s">
        <v>40</v>
      </c>
      <c r="E1872" s="1" t="s">
        <v>1158</v>
      </c>
      <c r="F1872" s="3">
        <v>40</v>
      </c>
      <c r="G1872" s="1" t="s">
        <v>29</v>
      </c>
      <c r="H1872" s="3">
        <v>0.73</v>
      </c>
      <c r="I1872" s="3">
        <v>29.04</v>
      </c>
      <c r="J1872" s="1" t="s">
        <v>200</v>
      </c>
      <c r="L1872" s="1" t="s">
        <v>201</v>
      </c>
      <c r="M1872" s="1" t="s">
        <v>1467</v>
      </c>
      <c r="N1872" s="1" t="s">
        <v>33</v>
      </c>
      <c r="O1872" s="1" t="s">
        <v>321</v>
      </c>
      <c r="P1872" s="1" t="s">
        <v>35</v>
      </c>
      <c r="Q1872" s="1" t="s">
        <v>67</v>
      </c>
      <c r="R1872" s="1" t="s">
        <v>68</v>
      </c>
      <c r="U1872" s="1" t="s">
        <v>69</v>
      </c>
      <c r="W1872" s="1">
        <f t="shared" si="58"/>
        <v>2018</v>
      </c>
      <c r="X1872" s="1">
        <f t="shared" si="59"/>
        <v>11</v>
      </c>
      <c r="Z1872" s="3">
        <v>0</v>
      </c>
    </row>
    <row r="1873" spans="1:26" ht="12.75" customHeight="1" x14ac:dyDescent="0.25">
      <c r="A1873" s="2">
        <v>43406.435624074104</v>
      </c>
      <c r="B1873" s="1" t="s">
        <v>1349</v>
      </c>
      <c r="C1873" s="1" t="s">
        <v>1350</v>
      </c>
      <c r="D1873" s="1" t="s">
        <v>40</v>
      </c>
      <c r="E1873" s="1" t="s">
        <v>1351</v>
      </c>
      <c r="F1873" s="3">
        <v>10</v>
      </c>
      <c r="G1873" s="1" t="s">
        <v>29</v>
      </c>
      <c r="H1873" s="3">
        <v>0.92</v>
      </c>
      <c r="I1873" s="3">
        <v>9.1999999999999993</v>
      </c>
      <c r="J1873" s="1" t="s">
        <v>200</v>
      </c>
      <c r="L1873" s="1" t="s">
        <v>201</v>
      </c>
      <c r="M1873" s="1" t="s">
        <v>1467</v>
      </c>
      <c r="N1873" s="1" t="s">
        <v>33</v>
      </c>
      <c r="O1873" s="1" t="s">
        <v>321</v>
      </c>
      <c r="P1873" s="1" t="s">
        <v>35</v>
      </c>
      <c r="Q1873" s="1" t="s">
        <v>79</v>
      </c>
      <c r="R1873" s="1" t="s">
        <v>80</v>
      </c>
      <c r="U1873" s="1" t="s">
        <v>1111</v>
      </c>
      <c r="W1873" s="1">
        <f t="shared" si="58"/>
        <v>2018</v>
      </c>
      <c r="X1873" s="1">
        <f t="shared" si="59"/>
        <v>11</v>
      </c>
      <c r="Z1873" s="3">
        <v>0</v>
      </c>
    </row>
    <row r="1874" spans="1:26" ht="12.75" customHeight="1" x14ac:dyDescent="0.25">
      <c r="A1874" s="2">
        <v>43406.435624074104</v>
      </c>
      <c r="C1874" s="1" t="s">
        <v>50</v>
      </c>
      <c r="D1874" s="1" t="s">
        <v>27</v>
      </c>
      <c r="E1874" s="1" t="s">
        <v>51</v>
      </c>
      <c r="F1874" s="3">
        <v>30</v>
      </c>
      <c r="G1874" s="1" t="s">
        <v>29</v>
      </c>
      <c r="H1874" s="3">
        <v>1.1499999999999999</v>
      </c>
      <c r="I1874" s="3">
        <v>34.5</v>
      </c>
      <c r="J1874" s="1" t="s">
        <v>200</v>
      </c>
      <c r="L1874" s="1" t="s">
        <v>201</v>
      </c>
      <c r="M1874" s="1" t="s">
        <v>1467</v>
      </c>
      <c r="N1874" s="1" t="s">
        <v>33</v>
      </c>
      <c r="O1874" s="1" t="s">
        <v>321</v>
      </c>
      <c r="P1874" s="1" t="s">
        <v>35</v>
      </c>
      <c r="Q1874" s="1" t="s">
        <v>52</v>
      </c>
      <c r="R1874" s="1" t="s">
        <v>53</v>
      </c>
      <c r="U1874" s="1" t="s">
        <v>54</v>
      </c>
      <c r="W1874" s="1">
        <f t="shared" si="58"/>
        <v>2018</v>
      </c>
      <c r="X1874" s="1">
        <f t="shared" si="59"/>
        <v>11</v>
      </c>
      <c r="Z1874" s="3">
        <v>0</v>
      </c>
    </row>
    <row r="1875" spans="1:26" ht="12.75" customHeight="1" x14ac:dyDescent="0.25">
      <c r="A1875" s="2">
        <v>43406.435624074104</v>
      </c>
      <c r="B1875" s="1" t="s">
        <v>664</v>
      </c>
      <c r="C1875" s="1" t="s">
        <v>665</v>
      </c>
      <c r="D1875" s="1" t="s">
        <v>40</v>
      </c>
      <c r="E1875" s="1" t="s">
        <v>666</v>
      </c>
      <c r="F1875" s="3">
        <v>1</v>
      </c>
      <c r="G1875" s="1" t="s">
        <v>29</v>
      </c>
      <c r="H1875" s="3">
        <v>1.48</v>
      </c>
      <c r="I1875" s="3">
        <v>1.48</v>
      </c>
      <c r="J1875" s="1" t="s">
        <v>200</v>
      </c>
      <c r="L1875" s="1" t="s">
        <v>201</v>
      </c>
      <c r="M1875" s="1" t="s">
        <v>1467</v>
      </c>
      <c r="N1875" s="1" t="s">
        <v>33</v>
      </c>
      <c r="O1875" s="1" t="s">
        <v>321</v>
      </c>
      <c r="P1875" s="1" t="s">
        <v>35</v>
      </c>
      <c r="Q1875" s="1" t="s">
        <v>79</v>
      </c>
      <c r="R1875" s="1" t="s">
        <v>80</v>
      </c>
      <c r="U1875" s="1" t="s">
        <v>69</v>
      </c>
      <c r="W1875" s="1">
        <f t="shared" si="58"/>
        <v>2018</v>
      </c>
      <c r="X1875" s="1">
        <f t="shared" si="59"/>
        <v>11</v>
      </c>
      <c r="Z1875" s="3">
        <v>0</v>
      </c>
    </row>
    <row r="1876" spans="1:26" ht="12.75" customHeight="1" x14ac:dyDescent="0.25">
      <c r="A1876" s="2">
        <v>43406.435624074104</v>
      </c>
      <c r="C1876" s="1" t="s">
        <v>70</v>
      </c>
      <c r="D1876" s="1" t="s">
        <v>71</v>
      </c>
      <c r="E1876" s="1" t="s">
        <v>72</v>
      </c>
      <c r="F1876" s="3">
        <v>200</v>
      </c>
      <c r="G1876" s="1" t="s">
        <v>29</v>
      </c>
      <c r="H1876" s="3">
        <v>2.35</v>
      </c>
      <c r="I1876" s="3">
        <v>469.48</v>
      </c>
      <c r="J1876" s="1" t="s">
        <v>200</v>
      </c>
      <c r="L1876" s="1" t="s">
        <v>201</v>
      </c>
      <c r="M1876" s="1" t="s">
        <v>1467</v>
      </c>
      <c r="N1876" s="1" t="s">
        <v>33</v>
      </c>
      <c r="O1876" s="1" t="s">
        <v>321</v>
      </c>
      <c r="P1876" s="1" t="s">
        <v>35</v>
      </c>
      <c r="Q1876" s="1" t="s">
        <v>73</v>
      </c>
      <c r="R1876" s="1" t="s">
        <v>74</v>
      </c>
      <c r="U1876" s="1" t="s">
        <v>75</v>
      </c>
      <c r="W1876" s="1">
        <f t="shared" si="58"/>
        <v>2018</v>
      </c>
      <c r="X1876" s="1">
        <f t="shared" si="59"/>
        <v>11</v>
      </c>
      <c r="Z1876" s="3">
        <v>0</v>
      </c>
    </row>
    <row r="1877" spans="1:26" ht="12.75" customHeight="1" x14ac:dyDescent="0.25">
      <c r="A1877" s="2">
        <v>43406.435624074104</v>
      </c>
      <c r="B1877" s="1" t="s">
        <v>604</v>
      </c>
      <c r="C1877" s="1" t="s">
        <v>605</v>
      </c>
      <c r="D1877" s="1" t="s">
        <v>40</v>
      </c>
      <c r="E1877" s="1" t="s">
        <v>606</v>
      </c>
      <c r="F1877" s="3">
        <v>1</v>
      </c>
      <c r="G1877" s="1" t="s">
        <v>29</v>
      </c>
      <c r="H1877" s="3">
        <v>3.03</v>
      </c>
      <c r="I1877" s="3">
        <v>3.03</v>
      </c>
      <c r="J1877" s="1" t="s">
        <v>200</v>
      </c>
      <c r="L1877" s="1" t="s">
        <v>201</v>
      </c>
      <c r="M1877" s="1" t="s">
        <v>1467</v>
      </c>
      <c r="N1877" s="1" t="s">
        <v>33</v>
      </c>
      <c r="O1877" s="1" t="s">
        <v>321</v>
      </c>
      <c r="P1877" s="1" t="s">
        <v>35</v>
      </c>
      <c r="Q1877" s="1" t="s">
        <v>79</v>
      </c>
      <c r="R1877" s="1" t="s">
        <v>80</v>
      </c>
      <c r="U1877" s="1" t="s">
        <v>69</v>
      </c>
      <c r="W1877" s="1">
        <f t="shared" si="58"/>
        <v>2018</v>
      </c>
      <c r="X1877" s="1">
        <f t="shared" si="59"/>
        <v>11</v>
      </c>
      <c r="Z1877" s="3">
        <v>0</v>
      </c>
    </row>
    <row r="1878" spans="1:26" ht="12.75" customHeight="1" x14ac:dyDescent="0.25">
      <c r="A1878" s="2">
        <v>43406.435624074104</v>
      </c>
      <c r="B1878" s="1" t="s">
        <v>327</v>
      </c>
      <c r="C1878" s="1" t="s">
        <v>328</v>
      </c>
      <c r="D1878" s="1" t="s">
        <v>40</v>
      </c>
      <c r="E1878" s="1" t="s">
        <v>329</v>
      </c>
      <c r="F1878" s="3">
        <v>13</v>
      </c>
      <c r="G1878" s="1" t="s">
        <v>29</v>
      </c>
      <c r="H1878" s="3">
        <v>3.1</v>
      </c>
      <c r="I1878" s="3">
        <v>40.299999999999997</v>
      </c>
      <c r="J1878" s="1" t="s">
        <v>200</v>
      </c>
      <c r="L1878" s="1" t="s">
        <v>201</v>
      </c>
      <c r="M1878" s="1" t="s">
        <v>1467</v>
      </c>
      <c r="N1878" s="1" t="s">
        <v>33</v>
      </c>
      <c r="O1878" s="1" t="s">
        <v>321</v>
      </c>
      <c r="P1878" s="1" t="s">
        <v>35</v>
      </c>
      <c r="Q1878" s="1" t="s">
        <v>67</v>
      </c>
      <c r="R1878" s="1" t="s">
        <v>68</v>
      </c>
      <c r="U1878" s="1" t="s">
        <v>69</v>
      </c>
      <c r="W1878" s="1">
        <f t="shared" si="58"/>
        <v>2018</v>
      </c>
      <c r="X1878" s="1">
        <f t="shared" si="59"/>
        <v>11</v>
      </c>
      <c r="Z1878" s="3">
        <v>0</v>
      </c>
    </row>
    <row r="1879" spans="1:26" ht="12.75" customHeight="1" x14ac:dyDescent="0.25">
      <c r="A1879" s="2">
        <v>43406.435624074104</v>
      </c>
      <c r="B1879" s="1" t="s">
        <v>81</v>
      </c>
      <c r="C1879" s="1" t="s">
        <v>82</v>
      </c>
      <c r="D1879" s="1" t="s">
        <v>27</v>
      </c>
      <c r="E1879" s="1" t="s">
        <v>83</v>
      </c>
      <c r="F1879" s="3">
        <v>24</v>
      </c>
      <c r="G1879" s="1" t="s">
        <v>29</v>
      </c>
      <c r="H1879" s="3">
        <v>3.79</v>
      </c>
      <c r="I1879" s="3">
        <v>90.96</v>
      </c>
      <c r="J1879" s="1" t="s">
        <v>200</v>
      </c>
      <c r="L1879" s="1" t="s">
        <v>201</v>
      </c>
      <c r="M1879" s="1" t="s">
        <v>1467</v>
      </c>
      <c r="N1879" s="1" t="s">
        <v>33</v>
      </c>
      <c r="O1879" s="1" t="s">
        <v>321</v>
      </c>
      <c r="P1879" s="1" t="s">
        <v>35</v>
      </c>
      <c r="Q1879" s="1" t="s">
        <v>84</v>
      </c>
      <c r="R1879" s="1" t="s">
        <v>85</v>
      </c>
      <c r="U1879" s="1" t="s">
        <v>86</v>
      </c>
      <c r="W1879" s="1">
        <f t="shared" si="58"/>
        <v>2018</v>
      </c>
      <c r="X1879" s="1">
        <f t="shared" si="59"/>
        <v>11</v>
      </c>
      <c r="Z1879" s="3">
        <v>0</v>
      </c>
    </row>
    <row r="1880" spans="1:26" ht="12.75" customHeight="1" x14ac:dyDescent="0.25">
      <c r="A1880" s="2">
        <v>43406.435624074104</v>
      </c>
      <c r="B1880" s="1" t="s">
        <v>253</v>
      </c>
      <c r="C1880" s="1" t="s">
        <v>254</v>
      </c>
      <c r="D1880" s="1" t="s">
        <v>40</v>
      </c>
      <c r="E1880" s="1" t="s">
        <v>255</v>
      </c>
      <c r="F1880" s="3">
        <v>20</v>
      </c>
      <c r="G1880" s="1" t="s">
        <v>29</v>
      </c>
      <c r="H1880" s="3">
        <v>4.24</v>
      </c>
      <c r="I1880" s="3">
        <v>84.8</v>
      </c>
      <c r="J1880" s="1" t="s">
        <v>200</v>
      </c>
      <c r="L1880" s="1" t="s">
        <v>201</v>
      </c>
      <c r="M1880" s="1" t="s">
        <v>1467</v>
      </c>
      <c r="N1880" s="1" t="s">
        <v>33</v>
      </c>
      <c r="O1880" s="1" t="s">
        <v>321</v>
      </c>
      <c r="P1880" s="1" t="s">
        <v>35</v>
      </c>
      <c r="Q1880" s="1" t="s">
        <v>79</v>
      </c>
      <c r="R1880" s="1" t="s">
        <v>80</v>
      </c>
      <c r="U1880" s="1" t="s">
        <v>69</v>
      </c>
      <c r="W1880" s="1">
        <f t="shared" si="58"/>
        <v>2018</v>
      </c>
      <c r="X1880" s="1">
        <f t="shared" si="59"/>
        <v>11</v>
      </c>
      <c r="Z1880" s="3">
        <v>0</v>
      </c>
    </row>
    <row r="1881" spans="1:26" ht="12.75" customHeight="1" x14ac:dyDescent="0.25">
      <c r="A1881" s="2">
        <v>43406.435624074104</v>
      </c>
      <c r="C1881" s="1" t="s">
        <v>445</v>
      </c>
      <c r="D1881" s="1" t="s">
        <v>150</v>
      </c>
      <c r="E1881" s="1" t="s">
        <v>446</v>
      </c>
      <c r="F1881" s="3">
        <v>20</v>
      </c>
      <c r="G1881" s="1" t="s">
        <v>29</v>
      </c>
      <c r="H1881" s="3">
        <v>5.99</v>
      </c>
      <c r="I1881" s="3">
        <v>119.8</v>
      </c>
      <c r="J1881" s="1" t="s">
        <v>200</v>
      </c>
      <c r="L1881" s="1" t="s">
        <v>201</v>
      </c>
      <c r="M1881" s="1" t="s">
        <v>1467</v>
      </c>
      <c r="N1881" s="1" t="s">
        <v>33</v>
      </c>
      <c r="O1881" s="1" t="s">
        <v>321</v>
      </c>
      <c r="P1881" s="1" t="s">
        <v>35</v>
      </c>
      <c r="Q1881" s="1" t="s">
        <v>152</v>
      </c>
      <c r="R1881" s="1" t="s">
        <v>153</v>
      </c>
      <c r="U1881" s="1" t="s">
        <v>447</v>
      </c>
      <c r="W1881" s="1">
        <f t="shared" si="58"/>
        <v>2018</v>
      </c>
      <c r="X1881" s="1">
        <f t="shared" si="59"/>
        <v>11</v>
      </c>
      <c r="Z1881" s="3">
        <v>0</v>
      </c>
    </row>
    <row r="1882" spans="1:26" ht="12.75" customHeight="1" x14ac:dyDescent="0.25">
      <c r="A1882" s="2">
        <v>43406.435624074104</v>
      </c>
      <c r="C1882" s="1" t="s">
        <v>209</v>
      </c>
      <c r="D1882" s="1" t="s">
        <v>27</v>
      </c>
      <c r="E1882" s="1" t="s">
        <v>210</v>
      </c>
      <c r="F1882" s="3">
        <v>10</v>
      </c>
      <c r="G1882" s="1" t="s">
        <v>105</v>
      </c>
      <c r="H1882" s="3">
        <v>6.3</v>
      </c>
      <c r="I1882" s="3">
        <v>62.96</v>
      </c>
      <c r="J1882" s="1" t="s">
        <v>200</v>
      </c>
      <c r="L1882" s="1" t="s">
        <v>201</v>
      </c>
      <c r="M1882" s="1" t="s">
        <v>1467</v>
      </c>
      <c r="N1882" s="1" t="s">
        <v>33</v>
      </c>
      <c r="O1882" s="1" t="s">
        <v>321</v>
      </c>
      <c r="P1882" s="1" t="s">
        <v>35</v>
      </c>
      <c r="Q1882" s="1" t="s">
        <v>52</v>
      </c>
      <c r="R1882" s="1" t="s">
        <v>53</v>
      </c>
      <c r="U1882" s="1" t="s">
        <v>54</v>
      </c>
      <c r="W1882" s="1">
        <f t="shared" ref="W1882:W1945" si="60">YEAR(A1882)</f>
        <v>2018</v>
      </c>
      <c r="X1882" s="1">
        <f t="shared" ref="X1882:X1945" si="61">MONTH(A1882)</f>
        <v>11</v>
      </c>
      <c r="Z1882" s="3">
        <v>0</v>
      </c>
    </row>
    <row r="1883" spans="1:26" ht="12.75" customHeight="1" x14ac:dyDescent="0.25">
      <c r="A1883" s="2">
        <v>43406.435624074104</v>
      </c>
      <c r="C1883" s="1" t="s">
        <v>211</v>
      </c>
      <c r="D1883" s="1" t="s">
        <v>27</v>
      </c>
      <c r="E1883" s="1" t="s">
        <v>212</v>
      </c>
      <c r="F1883" s="3">
        <v>6</v>
      </c>
      <c r="G1883" s="1" t="s">
        <v>105</v>
      </c>
      <c r="H1883" s="3">
        <v>9.56</v>
      </c>
      <c r="I1883" s="3">
        <v>57.36</v>
      </c>
      <c r="J1883" s="1" t="s">
        <v>200</v>
      </c>
      <c r="L1883" s="1" t="s">
        <v>201</v>
      </c>
      <c r="M1883" s="1" t="s">
        <v>1467</v>
      </c>
      <c r="N1883" s="1" t="s">
        <v>33</v>
      </c>
      <c r="O1883" s="1" t="s">
        <v>321</v>
      </c>
      <c r="P1883" s="1" t="s">
        <v>35</v>
      </c>
      <c r="Q1883" s="1" t="s">
        <v>112</v>
      </c>
      <c r="R1883" s="1" t="s">
        <v>113</v>
      </c>
      <c r="U1883" s="1" t="s">
        <v>213</v>
      </c>
      <c r="W1883" s="1">
        <f t="shared" si="60"/>
        <v>2018</v>
      </c>
      <c r="X1883" s="1">
        <f t="shared" si="61"/>
        <v>11</v>
      </c>
      <c r="Z1883" s="3">
        <v>0</v>
      </c>
    </row>
    <row r="1884" spans="1:26" ht="12.75" customHeight="1" x14ac:dyDescent="0.25">
      <c r="A1884" s="2">
        <v>43406.435624074104</v>
      </c>
      <c r="C1884" s="1" t="s">
        <v>567</v>
      </c>
      <c r="D1884" s="1" t="s">
        <v>27</v>
      </c>
      <c r="E1884" s="1" t="s">
        <v>568</v>
      </c>
      <c r="F1884" s="3">
        <v>10</v>
      </c>
      <c r="G1884" s="1" t="s">
        <v>105</v>
      </c>
      <c r="H1884" s="3">
        <v>11.5</v>
      </c>
      <c r="I1884" s="3">
        <v>114.95</v>
      </c>
      <c r="J1884" s="1" t="s">
        <v>200</v>
      </c>
      <c r="L1884" s="1" t="s">
        <v>201</v>
      </c>
      <c r="M1884" s="1" t="s">
        <v>1467</v>
      </c>
      <c r="N1884" s="1" t="s">
        <v>33</v>
      </c>
      <c r="O1884" s="1" t="s">
        <v>321</v>
      </c>
      <c r="P1884" s="1" t="s">
        <v>35</v>
      </c>
      <c r="Q1884" s="1" t="s">
        <v>112</v>
      </c>
      <c r="R1884" s="1" t="s">
        <v>113</v>
      </c>
      <c r="U1884" s="1" t="s">
        <v>160</v>
      </c>
      <c r="W1884" s="1">
        <f t="shared" si="60"/>
        <v>2018</v>
      </c>
      <c r="X1884" s="1">
        <f t="shared" si="61"/>
        <v>11</v>
      </c>
      <c r="Z1884" s="3">
        <v>0</v>
      </c>
    </row>
    <row r="1885" spans="1:26" ht="12.75" customHeight="1" x14ac:dyDescent="0.25">
      <c r="A1885" s="2">
        <v>43406.435624074104</v>
      </c>
      <c r="C1885" s="1" t="s">
        <v>1468</v>
      </c>
      <c r="D1885" s="1" t="s">
        <v>27</v>
      </c>
      <c r="E1885" s="1" t="s">
        <v>1469</v>
      </c>
      <c r="F1885" s="3">
        <v>1</v>
      </c>
      <c r="G1885" s="1" t="s">
        <v>29</v>
      </c>
      <c r="H1885" s="3">
        <v>11.7</v>
      </c>
      <c r="I1885" s="3">
        <v>11.7</v>
      </c>
      <c r="J1885" s="1" t="s">
        <v>200</v>
      </c>
      <c r="L1885" s="1" t="s">
        <v>201</v>
      </c>
      <c r="M1885" s="1" t="s">
        <v>1467</v>
      </c>
      <c r="N1885" s="1" t="s">
        <v>33</v>
      </c>
      <c r="O1885" s="1" t="s">
        <v>321</v>
      </c>
      <c r="P1885" s="1" t="s">
        <v>35</v>
      </c>
      <c r="Q1885" s="1" t="s">
        <v>36</v>
      </c>
      <c r="R1885" s="1" t="s">
        <v>37</v>
      </c>
      <c r="U1885" s="1" t="s">
        <v>538</v>
      </c>
      <c r="W1885" s="1">
        <f t="shared" si="60"/>
        <v>2018</v>
      </c>
      <c r="X1885" s="1">
        <f t="shared" si="61"/>
        <v>11</v>
      </c>
      <c r="Z1885" s="3">
        <v>0</v>
      </c>
    </row>
    <row r="1886" spans="1:26" ht="12.75" customHeight="1" x14ac:dyDescent="0.25">
      <c r="A1886" s="2">
        <v>43406.435624074104</v>
      </c>
      <c r="C1886" s="1" t="s">
        <v>92</v>
      </c>
      <c r="D1886" s="1" t="s">
        <v>27</v>
      </c>
      <c r="E1886" s="1" t="s">
        <v>93</v>
      </c>
      <c r="F1886" s="3">
        <v>10</v>
      </c>
      <c r="G1886" s="1" t="s">
        <v>29</v>
      </c>
      <c r="H1886" s="3">
        <v>12.58</v>
      </c>
      <c r="I1886" s="3">
        <v>125.8</v>
      </c>
      <c r="J1886" s="1" t="s">
        <v>200</v>
      </c>
      <c r="L1886" s="1" t="s">
        <v>201</v>
      </c>
      <c r="M1886" s="1" t="s">
        <v>1467</v>
      </c>
      <c r="N1886" s="1" t="s">
        <v>33</v>
      </c>
      <c r="O1886" s="1" t="s">
        <v>321</v>
      </c>
      <c r="P1886" s="1" t="s">
        <v>35</v>
      </c>
      <c r="Q1886" s="1" t="s">
        <v>52</v>
      </c>
      <c r="R1886" s="1" t="s">
        <v>53</v>
      </c>
      <c r="U1886" s="1" t="s">
        <v>54</v>
      </c>
      <c r="W1886" s="1">
        <f t="shared" si="60"/>
        <v>2018</v>
      </c>
      <c r="X1886" s="1">
        <f t="shared" si="61"/>
        <v>11</v>
      </c>
      <c r="Z1886" s="3">
        <v>0</v>
      </c>
    </row>
    <row r="1887" spans="1:26" ht="12.75" customHeight="1" x14ac:dyDescent="0.25">
      <c r="A1887" s="2">
        <v>43406.435624074104</v>
      </c>
      <c r="C1887" s="1" t="s">
        <v>1470</v>
      </c>
      <c r="D1887" s="1" t="s">
        <v>57</v>
      </c>
      <c r="E1887" s="1" t="s">
        <v>1471</v>
      </c>
      <c r="F1887" s="3">
        <v>1</v>
      </c>
      <c r="G1887" s="1" t="s">
        <v>29</v>
      </c>
      <c r="H1887" s="3">
        <v>14.02</v>
      </c>
      <c r="I1887" s="3">
        <v>14.02</v>
      </c>
      <c r="J1887" s="1" t="s">
        <v>200</v>
      </c>
      <c r="L1887" s="1" t="s">
        <v>201</v>
      </c>
      <c r="M1887" s="1" t="s">
        <v>1467</v>
      </c>
      <c r="N1887" s="1" t="s">
        <v>33</v>
      </c>
      <c r="O1887" s="1" t="s">
        <v>321</v>
      </c>
      <c r="P1887" s="1" t="s">
        <v>35</v>
      </c>
      <c r="Q1887" s="1" t="s">
        <v>59</v>
      </c>
      <c r="R1887" s="1" t="s">
        <v>60</v>
      </c>
      <c r="W1887" s="1">
        <f t="shared" si="60"/>
        <v>2018</v>
      </c>
      <c r="X1887" s="1">
        <f t="shared" si="61"/>
        <v>11</v>
      </c>
      <c r="Z1887" s="3">
        <v>0</v>
      </c>
    </row>
    <row r="1888" spans="1:26" ht="12.75" customHeight="1" x14ac:dyDescent="0.25">
      <c r="A1888" s="2">
        <v>43406.435624074104</v>
      </c>
      <c r="B1888" s="1" t="s">
        <v>102</v>
      </c>
      <c r="C1888" s="1" t="s">
        <v>103</v>
      </c>
      <c r="D1888" s="1" t="s">
        <v>57</v>
      </c>
      <c r="E1888" s="1" t="s">
        <v>104</v>
      </c>
      <c r="F1888" s="3">
        <v>10</v>
      </c>
      <c r="G1888" s="1" t="s">
        <v>105</v>
      </c>
      <c r="H1888" s="3">
        <v>14.52</v>
      </c>
      <c r="I1888" s="3">
        <v>145.19999999999999</v>
      </c>
      <c r="J1888" s="1" t="s">
        <v>200</v>
      </c>
      <c r="L1888" s="1" t="s">
        <v>201</v>
      </c>
      <c r="M1888" s="1" t="s">
        <v>1467</v>
      </c>
      <c r="N1888" s="1" t="s">
        <v>33</v>
      </c>
      <c r="O1888" s="1" t="s">
        <v>321</v>
      </c>
      <c r="P1888" s="1" t="s">
        <v>35</v>
      </c>
      <c r="Q1888" s="1" t="s">
        <v>106</v>
      </c>
      <c r="R1888" s="1" t="s">
        <v>107</v>
      </c>
      <c r="U1888" s="1" t="s">
        <v>61</v>
      </c>
      <c r="W1888" s="1">
        <f t="shared" si="60"/>
        <v>2018</v>
      </c>
      <c r="X1888" s="1">
        <f t="shared" si="61"/>
        <v>11</v>
      </c>
      <c r="Z1888" s="3">
        <v>0</v>
      </c>
    </row>
    <row r="1889" spans="1:26" ht="12.75" customHeight="1" x14ac:dyDescent="0.25">
      <c r="A1889" s="2">
        <v>43406.435624074104</v>
      </c>
      <c r="B1889" s="1" t="s">
        <v>494</v>
      </c>
      <c r="C1889" s="1" t="s">
        <v>495</v>
      </c>
      <c r="D1889" s="1" t="s">
        <v>40</v>
      </c>
      <c r="E1889" s="1" t="s">
        <v>496</v>
      </c>
      <c r="F1889" s="3">
        <v>1</v>
      </c>
      <c r="G1889" s="1" t="s">
        <v>29</v>
      </c>
      <c r="H1889" s="3">
        <v>16.97</v>
      </c>
      <c r="I1889" s="3">
        <v>16.97</v>
      </c>
      <c r="J1889" s="1" t="s">
        <v>200</v>
      </c>
      <c r="L1889" s="1" t="s">
        <v>201</v>
      </c>
      <c r="M1889" s="1" t="s">
        <v>1467</v>
      </c>
      <c r="N1889" s="1" t="s">
        <v>33</v>
      </c>
      <c r="O1889" s="1" t="s">
        <v>321</v>
      </c>
      <c r="P1889" s="1" t="s">
        <v>35</v>
      </c>
      <c r="Q1889" s="1" t="s">
        <v>322</v>
      </c>
      <c r="R1889" s="1" t="s">
        <v>323</v>
      </c>
      <c r="W1889" s="1">
        <f t="shared" si="60"/>
        <v>2018</v>
      </c>
      <c r="X1889" s="1">
        <f t="shared" si="61"/>
        <v>11</v>
      </c>
      <c r="Z1889" s="3">
        <v>0</v>
      </c>
    </row>
    <row r="1890" spans="1:26" ht="12.75" customHeight="1" x14ac:dyDescent="0.25">
      <c r="A1890" s="2">
        <v>43406.435624074104</v>
      </c>
      <c r="B1890" s="1" t="s">
        <v>1472</v>
      </c>
      <c r="C1890" s="1" t="s">
        <v>1473</v>
      </c>
      <c r="D1890" s="1" t="s">
        <v>57</v>
      </c>
      <c r="E1890" s="1" t="s">
        <v>1474</v>
      </c>
      <c r="F1890" s="3">
        <v>1</v>
      </c>
      <c r="G1890" s="1" t="s">
        <v>29</v>
      </c>
      <c r="H1890" s="3">
        <v>21.15</v>
      </c>
      <c r="I1890" s="3">
        <v>21.15</v>
      </c>
      <c r="J1890" s="1" t="s">
        <v>200</v>
      </c>
      <c r="L1890" s="1" t="s">
        <v>201</v>
      </c>
      <c r="M1890" s="1" t="s">
        <v>1467</v>
      </c>
      <c r="N1890" s="1" t="s">
        <v>33</v>
      </c>
      <c r="O1890" s="1" t="s">
        <v>321</v>
      </c>
      <c r="P1890" s="1" t="s">
        <v>35</v>
      </c>
      <c r="Q1890" s="1" t="s">
        <v>97</v>
      </c>
      <c r="R1890" s="1" t="s">
        <v>98</v>
      </c>
      <c r="U1890" s="1" t="s">
        <v>61</v>
      </c>
      <c r="W1890" s="1">
        <f t="shared" si="60"/>
        <v>2018</v>
      </c>
      <c r="X1890" s="1">
        <f t="shared" si="61"/>
        <v>11</v>
      </c>
      <c r="Z1890" s="3">
        <v>0</v>
      </c>
    </row>
    <row r="1891" spans="1:26" ht="12.75" customHeight="1" x14ac:dyDescent="0.25">
      <c r="A1891" s="2">
        <v>43406.435624074104</v>
      </c>
      <c r="B1891" s="1" t="s">
        <v>217</v>
      </c>
      <c r="C1891" s="1" t="s">
        <v>218</v>
      </c>
      <c r="D1891" s="1" t="s">
        <v>57</v>
      </c>
      <c r="E1891" s="1" t="s">
        <v>219</v>
      </c>
      <c r="F1891" s="3">
        <v>10</v>
      </c>
      <c r="G1891" s="1" t="s">
        <v>105</v>
      </c>
      <c r="H1891" s="3">
        <v>22.14</v>
      </c>
      <c r="I1891" s="3">
        <v>221.4</v>
      </c>
      <c r="J1891" s="1" t="s">
        <v>200</v>
      </c>
      <c r="L1891" s="1" t="s">
        <v>201</v>
      </c>
      <c r="M1891" s="1" t="s">
        <v>1467</v>
      </c>
      <c r="N1891" s="1" t="s">
        <v>33</v>
      </c>
      <c r="O1891" s="1" t="s">
        <v>321</v>
      </c>
      <c r="P1891" s="1" t="s">
        <v>35</v>
      </c>
      <c r="Q1891" s="1" t="s">
        <v>106</v>
      </c>
      <c r="R1891" s="1" t="s">
        <v>107</v>
      </c>
      <c r="U1891" s="1" t="s">
        <v>61</v>
      </c>
      <c r="W1891" s="1">
        <f t="shared" si="60"/>
        <v>2018</v>
      </c>
      <c r="X1891" s="1">
        <f t="shared" si="61"/>
        <v>11</v>
      </c>
      <c r="Z1891" s="3">
        <v>0</v>
      </c>
    </row>
    <row r="1892" spans="1:26" ht="12.75" customHeight="1" x14ac:dyDescent="0.25">
      <c r="A1892" s="2">
        <v>43406.435624074104</v>
      </c>
      <c r="C1892" s="1" t="s">
        <v>697</v>
      </c>
      <c r="D1892" s="1" t="s">
        <v>27</v>
      </c>
      <c r="E1892" s="1" t="s">
        <v>698</v>
      </c>
      <c r="F1892" s="3">
        <v>5</v>
      </c>
      <c r="G1892" s="1" t="s">
        <v>105</v>
      </c>
      <c r="H1892" s="3">
        <v>22.69</v>
      </c>
      <c r="I1892" s="3">
        <v>113.45</v>
      </c>
      <c r="J1892" s="1" t="s">
        <v>200</v>
      </c>
      <c r="L1892" s="1" t="s">
        <v>201</v>
      </c>
      <c r="M1892" s="1" t="s">
        <v>1467</v>
      </c>
      <c r="N1892" s="1" t="s">
        <v>33</v>
      </c>
      <c r="O1892" s="1" t="s">
        <v>321</v>
      </c>
      <c r="P1892" s="1" t="s">
        <v>35</v>
      </c>
      <c r="Q1892" s="1" t="s">
        <v>112</v>
      </c>
      <c r="R1892" s="1" t="s">
        <v>113</v>
      </c>
      <c r="U1892" s="1" t="s">
        <v>160</v>
      </c>
      <c r="W1892" s="1">
        <f t="shared" si="60"/>
        <v>2018</v>
      </c>
      <c r="X1892" s="1">
        <f t="shared" si="61"/>
        <v>11</v>
      </c>
      <c r="Z1892" s="3">
        <v>0</v>
      </c>
    </row>
    <row r="1893" spans="1:26" ht="12.75" customHeight="1" x14ac:dyDescent="0.25">
      <c r="A1893" s="2">
        <v>43406.435624074104</v>
      </c>
      <c r="B1893" s="1" t="s">
        <v>124</v>
      </c>
      <c r="C1893" s="1" t="s">
        <v>125</v>
      </c>
      <c r="D1893" s="1" t="s">
        <v>40</v>
      </c>
      <c r="E1893" s="1" t="s">
        <v>126</v>
      </c>
      <c r="F1893" s="3">
        <v>1</v>
      </c>
      <c r="G1893" s="1" t="s">
        <v>29</v>
      </c>
      <c r="H1893" s="3">
        <v>29.31</v>
      </c>
      <c r="I1893" s="3">
        <v>29.31</v>
      </c>
      <c r="J1893" s="1" t="s">
        <v>200</v>
      </c>
      <c r="L1893" s="1" t="s">
        <v>201</v>
      </c>
      <c r="M1893" s="1" t="s">
        <v>1467</v>
      </c>
      <c r="N1893" s="1" t="s">
        <v>33</v>
      </c>
      <c r="O1893" s="1" t="s">
        <v>321</v>
      </c>
      <c r="P1893" s="1" t="s">
        <v>35</v>
      </c>
      <c r="Q1893" s="1" t="s">
        <v>90</v>
      </c>
      <c r="R1893" s="1" t="s">
        <v>91</v>
      </c>
      <c r="U1893" s="1" t="s">
        <v>69</v>
      </c>
      <c r="W1893" s="1">
        <f t="shared" si="60"/>
        <v>2018</v>
      </c>
      <c r="X1893" s="1">
        <f t="shared" si="61"/>
        <v>11</v>
      </c>
      <c r="Z1893" s="3">
        <v>0</v>
      </c>
    </row>
    <row r="1894" spans="1:26" ht="12.75" customHeight="1" x14ac:dyDescent="0.25">
      <c r="A1894" s="2">
        <v>43406.435624074104</v>
      </c>
      <c r="B1894" s="1" t="s">
        <v>805</v>
      </c>
      <c r="C1894" s="1" t="s">
        <v>806</v>
      </c>
      <c r="D1894" s="1" t="s">
        <v>57</v>
      </c>
      <c r="E1894" s="1" t="s">
        <v>807</v>
      </c>
      <c r="F1894" s="3">
        <v>1</v>
      </c>
      <c r="G1894" s="1" t="s">
        <v>29</v>
      </c>
      <c r="H1894" s="3">
        <v>31.44</v>
      </c>
      <c r="I1894" s="3">
        <v>31.44</v>
      </c>
      <c r="J1894" s="1" t="s">
        <v>200</v>
      </c>
      <c r="L1894" s="1" t="s">
        <v>201</v>
      </c>
      <c r="M1894" s="1" t="s">
        <v>1467</v>
      </c>
      <c r="N1894" s="1" t="s">
        <v>33</v>
      </c>
      <c r="O1894" s="1" t="s">
        <v>321</v>
      </c>
      <c r="P1894" s="1" t="s">
        <v>35</v>
      </c>
      <c r="Q1894" s="1" t="s">
        <v>59</v>
      </c>
      <c r="R1894" s="1" t="s">
        <v>60</v>
      </c>
      <c r="U1894" s="1" t="s">
        <v>61</v>
      </c>
      <c r="W1894" s="1">
        <f t="shared" si="60"/>
        <v>2018</v>
      </c>
      <c r="X1894" s="1">
        <f t="shared" si="61"/>
        <v>11</v>
      </c>
      <c r="Z1894" s="3">
        <v>0</v>
      </c>
    </row>
    <row r="1895" spans="1:26" ht="12.75" customHeight="1" x14ac:dyDescent="0.25">
      <c r="A1895" s="2">
        <v>43406.435624074104</v>
      </c>
      <c r="B1895" s="1" t="s">
        <v>448</v>
      </c>
      <c r="C1895" s="1" t="s">
        <v>449</v>
      </c>
      <c r="D1895" s="1" t="s">
        <v>57</v>
      </c>
      <c r="E1895" s="1" t="s">
        <v>450</v>
      </c>
      <c r="F1895" s="3">
        <v>2</v>
      </c>
      <c r="G1895" s="1" t="s">
        <v>29</v>
      </c>
      <c r="H1895" s="3">
        <v>36.299999999999997</v>
      </c>
      <c r="I1895" s="3">
        <v>72.599999999999994</v>
      </c>
      <c r="J1895" s="1" t="s">
        <v>200</v>
      </c>
      <c r="L1895" s="1" t="s">
        <v>201</v>
      </c>
      <c r="M1895" s="1" t="s">
        <v>1467</v>
      </c>
      <c r="N1895" s="1" t="s">
        <v>33</v>
      </c>
      <c r="O1895" s="1" t="s">
        <v>321</v>
      </c>
      <c r="P1895" s="1" t="s">
        <v>35</v>
      </c>
      <c r="Q1895" s="1" t="s">
        <v>59</v>
      </c>
      <c r="R1895" s="1" t="s">
        <v>60</v>
      </c>
      <c r="U1895" s="1" t="s">
        <v>61</v>
      </c>
      <c r="W1895" s="1">
        <f t="shared" si="60"/>
        <v>2018</v>
      </c>
      <c r="X1895" s="1">
        <f t="shared" si="61"/>
        <v>11</v>
      </c>
      <c r="Z1895" s="3">
        <v>0</v>
      </c>
    </row>
    <row r="1896" spans="1:26" ht="12.75" customHeight="1" x14ac:dyDescent="0.25">
      <c r="A1896" s="2">
        <v>43406.435624074104</v>
      </c>
      <c r="B1896" s="1" t="s">
        <v>274</v>
      </c>
      <c r="C1896" s="1" t="s">
        <v>275</v>
      </c>
      <c r="D1896" s="1" t="s">
        <v>57</v>
      </c>
      <c r="E1896" s="1" t="s">
        <v>276</v>
      </c>
      <c r="F1896" s="3">
        <v>1</v>
      </c>
      <c r="G1896" s="1" t="s">
        <v>29</v>
      </c>
      <c r="H1896" s="3">
        <v>37.51</v>
      </c>
      <c r="I1896" s="3">
        <v>37.51</v>
      </c>
      <c r="J1896" s="1" t="s">
        <v>200</v>
      </c>
      <c r="L1896" s="1" t="s">
        <v>201</v>
      </c>
      <c r="M1896" s="1" t="s">
        <v>1467</v>
      </c>
      <c r="N1896" s="1" t="s">
        <v>33</v>
      </c>
      <c r="O1896" s="1" t="s">
        <v>321</v>
      </c>
      <c r="P1896" s="1" t="s">
        <v>35</v>
      </c>
      <c r="Q1896" s="1" t="s">
        <v>59</v>
      </c>
      <c r="R1896" s="1" t="s">
        <v>60</v>
      </c>
      <c r="U1896" s="1" t="s">
        <v>61</v>
      </c>
      <c r="W1896" s="1">
        <f t="shared" si="60"/>
        <v>2018</v>
      </c>
      <c r="X1896" s="1">
        <f t="shared" si="61"/>
        <v>11</v>
      </c>
      <c r="Z1896" s="3">
        <v>0</v>
      </c>
    </row>
    <row r="1897" spans="1:26" ht="12.75" customHeight="1" x14ac:dyDescent="0.25">
      <c r="A1897" s="2">
        <v>43406.435624074104</v>
      </c>
      <c r="B1897" s="1" t="s">
        <v>118</v>
      </c>
      <c r="C1897" s="1" t="s">
        <v>119</v>
      </c>
      <c r="D1897" s="1" t="s">
        <v>57</v>
      </c>
      <c r="E1897" s="1" t="s">
        <v>120</v>
      </c>
      <c r="F1897" s="3">
        <v>6</v>
      </c>
      <c r="G1897" s="1" t="s">
        <v>29</v>
      </c>
      <c r="H1897" s="3">
        <v>38.1</v>
      </c>
      <c r="I1897" s="3">
        <v>228.57</v>
      </c>
      <c r="J1897" s="1" t="s">
        <v>200</v>
      </c>
      <c r="L1897" s="1" t="s">
        <v>201</v>
      </c>
      <c r="M1897" s="1" t="s">
        <v>1467</v>
      </c>
      <c r="N1897" s="1" t="s">
        <v>33</v>
      </c>
      <c r="O1897" s="1" t="s">
        <v>321</v>
      </c>
      <c r="P1897" s="1" t="s">
        <v>35</v>
      </c>
      <c r="Q1897" s="1" t="s">
        <v>121</v>
      </c>
      <c r="R1897" s="1" t="s">
        <v>122</v>
      </c>
      <c r="U1897" s="1" t="s">
        <v>123</v>
      </c>
      <c r="W1897" s="1">
        <f t="shared" si="60"/>
        <v>2018</v>
      </c>
      <c r="X1897" s="1">
        <f t="shared" si="61"/>
        <v>11</v>
      </c>
      <c r="Z1897" s="3">
        <v>0</v>
      </c>
    </row>
    <row r="1898" spans="1:26" ht="12.75" customHeight="1" x14ac:dyDescent="0.25">
      <c r="A1898" s="2">
        <v>43406.435624074104</v>
      </c>
      <c r="C1898" s="1" t="s">
        <v>501</v>
      </c>
      <c r="D1898" s="1" t="s">
        <v>40</v>
      </c>
      <c r="E1898" s="1" t="s">
        <v>502</v>
      </c>
      <c r="F1898" s="3">
        <v>2</v>
      </c>
      <c r="G1898" s="1" t="s">
        <v>105</v>
      </c>
      <c r="H1898" s="3">
        <v>45</v>
      </c>
      <c r="I1898" s="3">
        <v>90</v>
      </c>
      <c r="J1898" s="1" t="s">
        <v>200</v>
      </c>
      <c r="L1898" s="1" t="s">
        <v>201</v>
      </c>
      <c r="M1898" s="1" t="s">
        <v>1467</v>
      </c>
      <c r="N1898" s="1" t="s">
        <v>33</v>
      </c>
      <c r="O1898" s="1" t="s">
        <v>321</v>
      </c>
      <c r="P1898" s="1" t="s">
        <v>35</v>
      </c>
      <c r="Q1898" s="1" t="s">
        <v>282</v>
      </c>
      <c r="R1898" s="1" t="s">
        <v>283</v>
      </c>
      <c r="W1898" s="1">
        <f t="shared" si="60"/>
        <v>2018</v>
      </c>
      <c r="X1898" s="1">
        <f t="shared" si="61"/>
        <v>11</v>
      </c>
      <c r="Z1898" s="3">
        <v>0</v>
      </c>
    </row>
    <row r="1899" spans="1:26" ht="12.75" customHeight="1" x14ac:dyDescent="0.25">
      <c r="A1899" s="2">
        <v>43406.435624074104</v>
      </c>
      <c r="B1899" s="1" t="s">
        <v>291</v>
      </c>
      <c r="C1899" s="1" t="s">
        <v>292</v>
      </c>
      <c r="D1899" s="1" t="s">
        <v>57</v>
      </c>
      <c r="E1899" s="1" t="s">
        <v>293</v>
      </c>
      <c r="F1899" s="3">
        <v>6</v>
      </c>
      <c r="G1899" s="1" t="s">
        <v>105</v>
      </c>
      <c r="H1899" s="3">
        <v>45.98</v>
      </c>
      <c r="I1899" s="3">
        <v>275.88</v>
      </c>
      <c r="J1899" s="1" t="s">
        <v>200</v>
      </c>
      <c r="L1899" s="1" t="s">
        <v>201</v>
      </c>
      <c r="M1899" s="1" t="s">
        <v>1467</v>
      </c>
      <c r="N1899" s="1" t="s">
        <v>33</v>
      </c>
      <c r="O1899" s="1" t="s">
        <v>321</v>
      </c>
      <c r="P1899" s="1" t="s">
        <v>35</v>
      </c>
      <c r="Q1899" s="1" t="s">
        <v>121</v>
      </c>
      <c r="R1899" s="1" t="s">
        <v>122</v>
      </c>
      <c r="U1899" s="1" t="s">
        <v>295</v>
      </c>
      <c r="W1899" s="1">
        <f t="shared" si="60"/>
        <v>2018</v>
      </c>
      <c r="X1899" s="1">
        <f t="shared" si="61"/>
        <v>11</v>
      </c>
      <c r="Z1899" s="3">
        <v>0</v>
      </c>
    </row>
    <row r="1900" spans="1:26" ht="12.75" customHeight="1" x14ac:dyDescent="0.25">
      <c r="A1900" s="2">
        <v>43406.435624074104</v>
      </c>
      <c r="B1900" s="1" t="s">
        <v>134</v>
      </c>
      <c r="C1900" s="1" t="s">
        <v>135</v>
      </c>
      <c r="D1900" s="1" t="s">
        <v>40</v>
      </c>
      <c r="E1900" s="1" t="s">
        <v>136</v>
      </c>
      <c r="F1900" s="3">
        <v>3</v>
      </c>
      <c r="G1900" s="1" t="s">
        <v>29</v>
      </c>
      <c r="H1900" s="3">
        <v>48.4</v>
      </c>
      <c r="I1900" s="3">
        <v>145.21</v>
      </c>
      <c r="J1900" s="1" t="s">
        <v>200</v>
      </c>
      <c r="L1900" s="1" t="s">
        <v>201</v>
      </c>
      <c r="M1900" s="1" t="s">
        <v>1467</v>
      </c>
      <c r="N1900" s="1" t="s">
        <v>33</v>
      </c>
      <c r="O1900" s="1" t="s">
        <v>321</v>
      </c>
      <c r="P1900" s="1" t="s">
        <v>35</v>
      </c>
      <c r="Q1900" s="1" t="s">
        <v>137</v>
      </c>
      <c r="R1900" s="1" t="s">
        <v>138</v>
      </c>
      <c r="U1900" s="1" t="s">
        <v>139</v>
      </c>
      <c r="W1900" s="1">
        <f t="shared" si="60"/>
        <v>2018</v>
      </c>
      <c r="X1900" s="1">
        <f t="shared" si="61"/>
        <v>11</v>
      </c>
      <c r="Z1900" s="3">
        <v>0</v>
      </c>
    </row>
    <row r="1901" spans="1:26" ht="12.75" customHeight="1" x14ac:dyDescent="0.25">
      <c r="A1901" s="2">
        <v>43406.435624074104</v>
      </c>
      <c r="B1901" s="1" t="s">
        <v>144</v>
      </c>
      <c r="C1901" s="1" t="s">
        <v>145</v>
      </c>
      <c r="D1901" s="1" t="s">
        <v>40</v>
      </c>
      <c r="E1901" s="1" t="s">
        <v>146</v>
      </c>
      <c r="F1901" s="3">
        <v>2</v>
      </c>
      <c r="G1901" s="1" t="s">
        <v>29</v>
      </c>
      <c r="H1901" s="3">
        <v>50.8</v>
      </c>
      <c r="I1901" s="3">
        <v>101.6</v>
      </c>
      <c r="J1901" s="1" t="s">
        <v>200</v>
      </c>
      <c r="L1901" s="1" t="s">
        <v>201</v>
      </c>
      <c r="M1901" s="1" t="s">
        <v>1467</v>
      </c>
      <c r="N1901" s="1" t="s">
        <v>33</v>
      </c>
      <c r="O1901" s="1" t="s">
        <v>321</v>
      </c>
      <c r="P1901" s="1" t="s">
        <v>35</v>
      </c>
      <c r="Q1901" s="1" t="s">
        <v>147</v>
      </c>
      <c r="R1901" s="1" t="s">
        <v>148</v>
      </c>
      <c r="U1901" s="1" t="s">
        <v>139</v>
      </c>
      <c r="W1901" s="1">
        <f t="shared" si="60"/>
        <v>2018</v>
      </c>
      <c r="X1901" s="1">
        <f t="shared" si="61"/>
        <v>11</v>
      </c>
      <c r="Z1901" s="3">
        <v>0</v>
      </c>
    </row>
    <row r="1902" spans="1:26" ht="12.75" customHeight="1" x14ac:dyDescent="0.25">
      <c r="A1902" s="2">
        <v>43406.435624074104</v>
      </c>
      <c r="C1902" s="1" t="s">
        <v>158</v>
      </c>
      <c r="D1902" s="1" t="s">
        <v>27</v>
      </c>
      <c r="E1902" s="1" t="s">
        <v>159</v>
      </c>
      <c r="F1902" s="3">
        <v>6</v>
      </c>
      <c r="G1902" s="1" t="s">
        <v>105</v>
      </c>
      <c r="H1902" s="3">
        <v>57.7</v>
      </c>
      <c r="I1902" s="3">
        <v>346.21</v>
      </c>
      <c r="J1902" s="1" t="s">
        <v>200</v>
      </c>
      <c r="L1902" s="1" t="s">
        <v>201</v>
      </c>
      <c r="M1902" s="1" t="s">
        <v>1467</v>
      </c>
      <c r="N1902" s="1" t="s">
        <v>33</v>
      </c>
      <c r="O1902" s="1" t="s">
        <v>321</v>
      </c>
      <c r="P1902" s="1" t="s">
        <v>35</v>
      </c>
      <c r="Q1902" s="1" t="s">
        <v>112</v>
      </c>
      <c r="R1902" s="1" t="s">
        <v>113</v>
      </c>
      <c r="U1902" s="1" t="s">
        <v>160</v>
      </c>
      <c r="W1902" s="1">
        <f t="shared" si="60"/>
        <v>2018</v>
      </c>
      <c r="X1902" s="1">
        <f t="shared" si="61"/>
        <v>11</v>
      </c>
      <c r="Z1902" s="3">
        <v>0</v>
      </c>
    </row>
    <row r="1903" spans="1:26" ht="12.75" customHeight="1" x14ac:dyDescent="0.25">
      <c r="A1903" s="2">
        <v>43406.435624074104</v>
      </c>
      <c r="B1903" s="1" t="s">
        <v>560</v>
      </c>
      <c r="C1903" s="1" t="s">
        <v>561</v>
      </c>
      <c r="D1903" s="1" t="s">
        <v>57</v>
      </c>
      <c r="E1903" s="1" t="s">
        <v>562</v>
      </c>
      <c r="F1903" s="3">
        <v>1</v>
      </c>
      <c r="G1903" s="1" t="s">
        <v>29</v>
      </c>
      <c r="H1903" s="3">
        <v>59.13</v>
      </c>
      <c r="I1903" s="3">
        <v>59.13</v>
      </c>
      <c r="J1903" s="1" t="s">
        <v>200</v>
      </c>
      <c r="L1903" s="1" t="s">
        <v>201</v>
      </c>
      <c r="M1903" s="1" t="s">
        <v>1467</v>
      </c>
      <c r="N1903" s="1" t="s">
        <v>33</v>
      </c>
      <c r="O1903" s="1" t="s">
        <v>321</v>
      </c>
      <c r="P1903" s="1" t="s">
        <v>35</v>
      </c>
      <c r="Q1903" s="1" t="s">
        <v>59</v>
      </c>
      <c r="R1903" s="1" t="s">
        <v>60</v>
      </c>
      <c r="U1903" s="1" t="s">
        <v>61</v>
      </c>
      <c r="W1903" s="1">
        <f t="shared" si="60"/>
        <v>2018</v>
      </c>
      <c r="X1903" s="1">
        <f t="shared" si="61"/>
        <v>11</v>
      </c>
      <c r="Z1903" s="3">
        <v>0</v>
      </c>
    </row>
    <row r="1904" spans="1:26" ht="12.75" customHeight="1" x14ac:dyDescent="0.25">
      <c r="A1904" s="2">
        <v>43406.435624074104</v>
      </c>
      <c r="C1904" s="1" t="s">
        <v>1137</v>
      </c>
      <c r="D1904" s="1" t="s">
        <v>57</v>
      </c>
      <c r="E1904" s="1" t="s">
        <v>1138</v>
      </c>
      <c r="F1904" s="3">
        <v>3</v>
      </c>
      <c r="G1904" s="1" t="s">
        <v>29</v>
      </c>
      <c r="H1904" s="3">
        <v>76.23</v>
      </c>
      <c r="I1904" s="3">
        <v>228.68</v>
      </c>
      <c r="J1904" s="1" t="s">
        <v>200</v>
      </c>
      <c r="L1904" s="1" t="s">
        <v>201</v>
      </c>
      <c r="M1904" s="1" t="s">
        <v>1467</v>
      </c>
      <c r="N1904" s="1" t="s">
        <v>33</v>
      </c>
      <c r="O1904" s="1" t="s">
        <v>321</v>
      </c>
      <c r="P1904" s="1" t="s">
        <v>35</v>
      </c>
      <c r="Q1904" s="1" t="s">
        <v>121</v>
      </c>
      <c r="R1904" s="1" t="s">
        <v>122</v>
      </c>
      <c r="U1904" s="1" t="s">
        <v>1140</v>
      </c>
      <c r="W1904" s="1">
        <f t="shared" si="60"/>
        <v>2018</v>
      </c>
      <c r="X1904" s="1">
        <f t="shared" si="61"/>
        <v>11</v>
      </c>
      <c r="Z1904" s="3">
        <v>0</v>
      </c>
    </row>
    <row r="1905" spans="1:26" ht="12.75" customHeight="1" x14ac:dyDescent="0.25">
      <c r="A1905" s="2">
        <v>43406.435624074104</v>
      </c>
      <c r="C1905" s="1" t="s">
        <v>1370</v>
      </c>
      <c r="D1905" s="1" t="s">
        <v>57</v>
      </c>
      <c r="E1905" s="1" t="s">
        <v>1371</v>
      </c>
      <c r="F1905" s="3">
        <v>1</v>
      </c>
      <c r="G1905" s="1" t="s">
        <v>29</v>
      </c>
      <c r="H1905" s="3">
        <v>80</v>
      </c>
      <c r="I1905" s="3">
        <v>80</v>
      </c>
      <c r="J1905" s="1" t="s">
        <v>200</v>
      </c>
      <c r="L1905" s="1" t="s">
        <v>201</v>
      </c>
      <c r="M1905" s="1" t="s">
        <v>1467</v>
      </c>
      <c r="N1905" s="1" t="s">
        <v>33</v>
      </c>
      <c r="O1905" s="1" t="s">
        <v>321</v>
      </c>
      <c r="P1905" s="1" t="s">
        <v>35</v>
      </c>
      <c r="Q1905" s="1" t="s">
        <v>106</v>
      </c>
      <c r="R1905" s="1" t="s">
        <v>107</v>
      </c>
      <c r="U1905" s="1" t="s">
        <v>1372</v>
      </c>
      <c r="W1905" s="1">
        <f t="shared" si="60"/>
        <v>2018</v>
      </c>
      <c r="X1905" s="1">
        <f t="shared" si="61"/>
        <v>11</v>
      </c>
      <c r="Z1905" s="3">
        <v>0</v>
      </c>
    </row>
    <row r="1906" spans="1:26" ht="12.75" customHeight="1" x14ac:dyDescent="0.25">
      <c r="A1906" s="2">
        <v>43406.435624074104</v>
      </c>
      <c r="B1906" s="1" t="s">
        <v>1475</v>
      </c>
      <c r="C1906" s="1" t="s">
        <v>1476</v>
      </c>
      <c r="D1906" s="1" t="s">
        <v>57</v>
      </c>
      <c r="E1906" s="1" t="s">
        <v>1477</v>
      </c>
      <c r="F1906" s="3">
        <v>2</v>
      </c>
      <c r="G1906" s="1" t="s">
        <v>29</v>
      </c>
      <c r="H1906" s="3">
        <v>95.17</v>
      </c>
      <c r="I1906" s="3">
        <v>190.33</v>
      </c>
      <c r="J1906" s="1" t="s">
        <v>200</v>
      </c>
      <c r="L1906" s="1" t="s">
        <v>201</v>
      </c>
      <c r="M1906" s="1" t="s">
        <v>1467</v>
      </c>
      <c r="N1906" s="1" t="s">
        <v>33</v>
      </c>
      <c r="O1906" s="1" t="s">
        <v>321</v>
      </c>
      <c r="P1906" s="1" t="s">
        <v>35</v>
      </c>
      <c r="Q1906" s="1" t="s">
        <v>97</v>
      </c>
      <c r="R1906" s="1" t="s">
        <v>98</v>
      </c>
      <c r="U1906" s="1" t="s">
        <v>1478</v>
      </c>
      <c r="W1906" s="1">
        <f t="shared" si="60"/>
        <v>2018</v>
      </c>
      <c r="X1906" s="1">
        <f t="shared" si="61"/>
        <v>11</v>
      </c>
      <c r="Z1906" s="3">
        <v>0</v>
      </c>
    </row>
    <row r="1907" spans="1:26" ht="12.75" customHeight="1" x14ac:dyDescent="0.25">
      <c r="A1907" s="2">
        <v>43406.435624074104</v>
      </c>
      <c r="C1907" s="1" t="s">
        <v>596</v>
      </c>
      <c r="D1907" s="1" t="s">
        <v>27</v>
      </c>
      <c r="E1907" s="1" t="s">
        <v>597</v>
      </c>
      <c r="F1907" s="3">
        <v>1</v>
      </c>
      <c r="G1907" s="1" t="s">
        <v>29</v>
      </c>
      <c r="H1907" s="3">
        <v>153.66999999999999</v>
      </c>
      <c r="I1907" s="3">
        <v>153.66999999999999</v>
      </c>
      <c r="J1907" s="1" t="s">
        <v>200</v>
      </c>
      <c r="L1907" s="1" t="s">
        <v>201</v>
      </c>
      <c r="M1907" s="1" t="s">
        <v>1467</v>
      </c>
      <c r="N1907" s="1" t="s">
        <v>33</v>
      </c>
      <c r="O1907" s="1" t="s">
        <v>321</v>
      </c>
      <c r="P1907" s="1" t="s">
        <v>35</v>
      </c>
      <c r="Q1907" s="1" t="s">
        <v>52</v>
      </c>
      <c r="R1907" s="1" t="s">
        <v>53</v>
      </c>
      <c r="U1907" s="1" t="s">
        <v>54</v>
      </c>
      <c r="W1907" s="1">
        <f t="shared" si="60"/>
        <v>2018</v>
      </c>
      <c r="X1907" s="1">
        <f t="shared" si="61"/>
        <v>11</v>
      </c>
      <c r="Z1907" s="3">
        <v>0</v>
      </c>
    </row>
    <row r="1908" spans="1:26" ht="12.75" customHeight="1" x14ac:dyDescent="0.25">
      <c r="A1908" s="2">
        <v>43406.435624074104</v>
      </c>
      <c r="B1908" s="1" t="s">
        <v>504</v>
      </c>
      <c r="C1908" s="1" t="s">
        <v>505</v>
      </c>
      <c r="D1908" s="1" t="s">
        <v>57</v>
      </c>
      <c r="E1908" s="1" t="s">
        <v>506</v>
      </c>
      <c r="F1908" s="3">
        <v>3</v>
      </c>
      <c r="G1908" s="1" t="s">
        <v>29</v>
      </c>
      <c r="H1908" s="3">
        <v>154.22999999999999</v>
      </c>
      <c r="I1908" s="3">
        <v>462.68</v>
      </c>
      <c r="J1908" s="1" t="s">
        <v>200</v>
      </c>
      <c r="L1908" s="1" t="s">
        <v>201</v>
      </c>
      <c r="M1908" s="1" t="s">
        <v>1467</v>
      </c>
      <c r="N1908" s="1" t="s">
        <v>33</v>
      </c>
      <c r="O1908" s="1" t="s">
        <v>321</v>
      </c>
      <c r="P1908" s="1" t="s">
        <v>35</v>
      </c>
      <c r="Q1908" s="1" t="s">
        <v>121</v>
      </c>
      <c r="R1908" s="1" t="s">
        <v>122</v>
      </c>
      <c r="U1908" s="1" t="s">
        <v>508</v>
      </c>
      <c r="W1908" s="1">
        <f t="shared" si="60"/>
        <v>2018</v>
      </c>
      <c r="X1908" s="1">
        <f t="shared" si="61"/>
        <v>11</v>
      </c>
      <c r="Z1908" s="3">
        <v>0</v>
      </c>
    </row>
    <row r="1909" spans="1:26" ht="12.75" customHeight="1" x14ac:dyDescent="0.25">
      <c r="A1909" s="2">
        <v>43406.435624074104</v>
      </c>
      <c r="B1909" s="1" t="s">
        <v>229</v>
      </c>
      <c r="C1909" s="1" t="s">
        <v>230</v>
      </c>
      <c r="D1909" s="1" t="s">
        <v>57</v>
      </c>
      <c r="E1909" s="1" t="s">
        <v>231</v>
      </c>
      <c r="F1909" s="3">
        <v>2</v>
      </c>
      <c r="G1909" s="1" t="s">
        <v>105</v>
      </c>
      <c r="H1909" s="3">
        <v>219</v>
      </c>
      <c r="I1909" s="3">
        <v>438</v>
      </c>
      <c r="J1909" s="1" t="s">
        <v>200</v>
      </c>
      <c r="L1909" s="1" t="s">
        <v>201</v>
      </c>
      <c r="M1909" s="1" t="s">
        <v>1467</v>
      </c>
      <c r="N1909" s="1" t="s">
        <v>33</v>
      </c>
      <c r="O1909" s="1" t="s">
        <v>321</v>
      </c>
      <c r="P1909" s="1" t="s">
        <v>35</v>
      </c>
      <c r="Q1909" s="1" t="s">
        <v>59</v>
      </c>
      <c r="R1909" s="1" t="s">
        <v>60</v>
      </c>
      <c r="U1909" s="1" t="s">
        <v>61</v>
      </c>
      <c r="W1909" s="1">
        <f t="shared" si="60"/>
        <v>2018</v>
      </c>
      <c r="X1909" s="1">
        <f t="shared" si="61"/>
        <v>11</v>
      </c>
      <c r="Z1909" s="3">
        <v>0</v>
      </c>
    </row>
    <row r="1910" spans="1:26" ht="12.75" customHeight="1" x14ac:dyDescent="0.25">
      <c r="A1910" s="2">
        <v>43406.435624074104</v>
      </c>
      <c r="B1910" s="1" t="s">
        <v>232</v>
      </c>
      <c r="C1910" s="1" t="s">
        <v>233</v>
      </c>
      <c r="D1910" s="1" t="s">
        <v>27</v>
      </c>
      <c r="E1910" s="1" t="s">
        <v>234</v>
      </c>
      <c r="F1910" s="3">
        <v>2</v>
      </c>
      <c r="G1910" s="1" t="s">
        <v>105</v>
      </c>
      <c r="H1910" s="3">
        <v>326.70999999999998</v>
      </c>
      <c r="I1910" s="3">
        <v>653.41</v>
      </c>
      <c r="J1910" s="1" t="s">
        <v>200</v>
      </c>
      <c r="L1910" s="1" t="s">
        <v>201</v>
      </c>
      <c r="M1910" s="1" t="s">
        <v>1467</v>
      </c>
      <c r="N1910" s="1" t="s">
        <v>33</v>
      </c>
      <c r="O1910" s="1" t="s">
        <v>321</v>
      </c>
      <c r="P1910" s="1" t="s">
        <v>35</v>
      </c>
      <c r="Q1910" s="1" t="s">
        <v>112</v>
      </c>
      <c r="R1910" s="1" t="s">
        <v>113</v>
      </c>
      <c r="U1910" s="1" t="s">
        <v>164</v>
      </c>
      <c r="W1910" s="1">
        <f t="shared" si="60"/>
        <v>2018</v>
      </c>
      <c r="X1910" s="1">
        <f t="shared" si="61"/>
        <v>11</v>
      </c>
      <c r="Z1910" s="3">
        <v>0</v>
      </c>
    </row>
    <row r="1911" spans="1:26" ht="12.75" customHeight="1" x14ac:dyDescent="0.25">
      <c r="A1911" s="2">
        <v>43406.435624074104</v>
      </c>
      <c r="C1911" s="1" t="s">
        <v>581</v>
      </c>
      <c r="D1911" s="1" t="s">
        <v>40</v>
      </c>
      <c r="E1911" s="1" t="s">
        <v>582</v>
      </c>
      <c r="F1911" s="3">
        <v>10</v>
      </c>
      <c r="G1911" s="1" t="s">
        <v>29</v>
      </c>
      <c r="H1911" s="3">
        <v>337.54</v>
      </c>
      <c r="I1911" s="3">
        <v>3375.4</v>
      </c>
      <c r="J1911" s="1" t="s">
        <v>200</v>
      </c>
      <c r="L1911" s="1" t="s">
        <v>201</v>
      </c>
      <c r="M1911" s="1" t="s">
        <v>1467</v>
      </c>
      <c r="N1911" s="1" t="s">
        <v>33</v>
      </c>
      <c r="O1911" s="1" t="s">
        <v>321</v>
      </c>
      <c r="P1911" s="1" t="s">
        <v>35</v>
      </c>
      <c r="Q1911" s="1" t="s">
        <v>181</v>
      </c>
      <c r="R1911" s="1" t="s">
        <v>182</v>
      </c>
      <c r="U1911" s="1" t="s">
        <v>583</v>
      </c>
      <c r="W1911" s="1">
        <f t="shared" si="60"/>
        <v>2018</v>
      </c>
      <c r="X1911" s="1">
        <f t="shared" si="61"/>
        <v>11</v>
      </c>
      <c r="Z1911" s="3">
        <v>0</v>
      </c>
    </row>
    <row r="1912" spans="1:26" ht="12.75" customHeight="1" x14ac:dyDescent="0.25">
      <c r="A1912" s="2">
        <v>43406.435624074104</v>
      </c>
      <c r="B1912" s="1" t="s">
        <v>190</v>
      </c>
      <c r="C1912" s="1" t="s">
        <v>191</v>
      </c>
      <c r="D1912" s="1" t="s">
        <v>27</v>
      </c>
      <c r="E1912" s="1" t="s">
        <v>192</v>
      </c>
      <c r="F1912" s="3">
        <v>1</v>
      </c>
      <c r="G1912" s="1" t="s">
        <v>29</v>
      </c>
      <c r="H1912" s="3">
        <v>716.32</v>
      </c>
      <c r="I1912" s="3">
        <v>716.32</v>
      </c>
      <c r="J1912" s="1" t="s">
        <v>200</v>
      </c>
      <c r="L1912" s="1" t="s">
        <v>201</v>
      </c>
      <c r="M1912" s="1" t="s">
        <v>1467</v>
      </c>
      <c r="N1912" s="1" t="s">
        <v>33</v>
      </c>
      <c r="O1912" s="1" t="s">
        <v>321</v>
      </c>
      <c r="P1912" s="1" t="s">
        <v>35</v>
      </c>
      <c r="Q1912" s="1" t="s">
        <v>36</v>
      </c>
      <c r="R1912" s="1" t="s">
        <v>37</v>
      </c>
      <c r="U1912" s="1" t="s">
        <v>193</v>
      </c>
      <c r="W1912" s="1">
        <f t="shared" si="60"/>
        <v>2018</v>
      </c>
      <c r="X1912" s="1">
        <f t="shared" si="61"/>
        <v>11</v>
      </c>
      <c r="Z1912" s="3">
        <v>0</v>
      </c>
    </row>
    <row r="1913" spans="1:26" ht="12.75" customHeight="1" x14ac:dyDescent="0.25">
      <c r="A1913" s="2">
        <v>43406.435624074104</v>
      </c>
      <c r="B1913" s="1" t="s">
        <v>194</v>
      </c>
      <c r="C1913" s="1" t="s">
        <v>195</v>
      </c>
      <c r="D1913" s="1" t="s">
        <v>27</v>
      </c>
      <c r="E1913" s="1" t="s">
        <v>196</v>
      </c>
      <c r="F1913" s="3">
        <v>1</v>
      </c>
      <c r="G1913" s="1" t="s">
        <v>29</v>
      </c>
      <c r="H1913" s="3">
        <v>738.1</v>
      </c>
      <c r="I1913" s="3">
        <v>738.1</v>
      </c>
      <c r="J1913" s="1" t="s">
        <v>200</v>
      </c>
      <c r="L1913" s="1" t="s">
        <v>201</v>
      </c>
      <c r="M1913" s="1" t="s">
        <v>1467</v>
      </c>
      <c r="N1913" s="1" t="s">
        <v>33</v>
      </c>
      <c r="O1913" s="1" t="s">
        <v>321</v>
      </c>
      <c r="P1913" s="1" t="s">
        <v>35</v>
      </c>
      <c r="Q1913" s="1" t="s">
        <v>36</v>
      </c>
      <c r="R1913" s="1" t="s">
        <v>37</v>
      </c>
      <c r="U1913" s="1" t="s">
        <v>193</v>
      </c>
      <c r="W1913" s="1">
        <f t="shared" si="60"/>
        <v>2018</v>
      </c>
      <c r="X1913" s="1">
        <f t="shared" si="61"/>
        <v>11</v>
      </c>
      <c r="Z1913" s="3">
        <v>0</v>
      </c>
    </row>
    <row r="1914" spans="1:26" ht="12.75" customHeight="1" x14ac:dyDescent="0.25">
      <c r="A1914" s="2">
        <v>43406.4376835648</v>
      </c>
      <c r="B1914" s="1" t="s">
        <v>197</v>
      </c>
      <c r="C1914" s="1" t="s">
        <v>198</v>
      </c>
      <c r="D1914" s="1" t="s">
        <v>150</v>
      </c>
      <c r="E1914" s="1" t="s">
        <v>199</v>
      </c>
      <c r="F1914" s="3">
        <v>60</v>
      </c>
      <c r="G1914" s="1" t="s">
        <v>29</v>
      </c>
      <c r="H1914" s="3">
        <v>0.23</v>
      </c>
      <c r="I1914" s="3">
        <v>13.61</v>
      </c>
      <c r="J1914" s="1" t="s">
        <v>30</v>
      </c>
      <c r="L1914" s="1" t="s">
        <v>31</v>
      </c>
      <c r="M1914" s="1" t="s">
        <v>1479</v>
      </c>
      <c r="N1914" s="1" t="s">
        <v>33</v>
      </c>
      <c r="O1914" s="1" t="s">
        <v>34</v>
      </c>
      <c r="P1914" s="1" t="s">
        <v>35</v>
      </c>
      <c r="Q1914" s="1" t="s">
        <v>152</v>
      </c>
      <c r="R1914" s="1" t="s">
        <v>153</v>
      </c>
      <c r="U1914" s="1" t="s">
        <v>203</v>
      </c>
      <c r="W1914" s="1">
        <f t="shared" si="60"/>
        <v>2018</v>
      </c>
      <c r="X1914" s="1">
        <f t="shared" si="61"/>
        <v>11</v>
      </c>
      <c r="Z1914" s="3">
        <v>0</v>
      </c>
    </row>
    <row r="1915" spans="1:26" ht="12.75" customHeight="1" x14ac:dyDescent="0.25">
      <c r="A1915" s="2">
        <v>43406.4376835648</v>
      </c>
      <c r="B1915" s="1" t="s">
        <v>456</v>
      </c>
      <c r="C1915" s="1" t="s">
        <v>457</v>
      </c>
      <c r="D1915" s="1" t="s">
        <v>40</v>
      </c>
      <c r="E1915" s="1" t="s">
        <v>458</v>
      </c>
      <c r="F1915" s="3">
        <v>10</v>
      </c>
      <c r="G1915" s="1" t="s">
        <v>29</v>
      </c>
      <c r="H1915" s="3">
        <v>0.99</v>
      </c>
      <c r="I1915" s="3">
        <v>9.9</v>
      </c>
      <c r="J1915" s="1" t="s">
        <v>30</v>
      </c>
      <c r="L1915" s="1" t="s">
        <v>31</v>
      </c>
      <c r="M1915" s="1" t="s">
        <v>1479</v>
      </c>
      <c r="N1915" s="1" t="s">
        <v>33</v>
      </c>
      <c r="O1915" s="1" t="s">
        <v>34</v>
      </c>
      <c r="P1915" s="1" t="s">
        <v>35</v>
      </c>
      <c r="Q1915" s="1" t="s">
        <v>79</v>
      </c>
      <c r="R1915" s="1" t="s">
        <v>80</v>
      </c>
      <c r="U1915" s="1" t="s">
        <v>69</v>
      </c>
      <c r="W1915" s="1">
        <f t="shared" si="60"/>
        <v>2018</v>
      </c>
      <c r="X1915" s="1">
        <f t="shared" si="61"/>
        <v>11</v>
      </c>
      <c r="Z1915" s="3">
        <v>0</v>
      </c>
    </row>
    <row r="1916" spans="1:26" ht="12.75" customHeight="1" x14ac:dyDescent="0.25">
      <c r="A1916" s="2">
        <v>43406.4376835648</v>
      </c>
      <c r="C1916" s="1" t="s">
        <v>204</v>
      </c>
      <c r="D1916" s="1" t="s">
        <v>40</v>
      </c>
      <c r="E1916" s="1" t="s">
        <v>205</v>
      </c>
      <c r="F1916" s="3">
        <v>30</v>
      </c>
      <c r="G1916" s="1" t="s">
        <v>29</v>
      </c>
      <c r="H1916" s="3">
        <v>1.18</v>
      </c>
      <c r="I1916" s="3">
        <v>35.4</v>
      </c>
      <c r="J1916" s="1" t="s">
        <v>30</v>
      </c>
      <c r="L1916" s="1" t="s">
        <v>31</v>
      </c>
      <c r="M1916" s="1" t="s">
        <v>1479</v>
      </c>
      <c r="N1916" s="1" t="s">
        <v>33</v>
      </c>
      <c r="O1916" s="1" t="s">
        <v>34</v>
      </c>
      <c r="P1916" s="1" t="s">
        <v>35</v>
      </c>
      <c r="Q1916" s="1" t="s">
        <v>67</v>
      </c>
      <c r="R1916" s="1" t="s">
        <v>68</v>
      </c>
      <c r="U1916" s="1" t="s">
        <v>183</v>
      </c>
      <c r="W1916" s="1">
        <f t="shared" si="60"/>
        <v>2018</v>
      </c>
      <c r="X1916" s="1">
        <f t="shared" si="61"/>
        <v>11</v>
      </c>
      <c r="Z1916" s="3">
        <v>0</v>
      </c>
    </row>
    <row r="1917" spans="1:26" ht="12.75" customHeight="1" x14ac:dyDescent="0.25">
      <c r="A1917" s="2">
        <v>43406.4376835648</v>
      </c>
      <c r="B1917" s="1" t="s">
        <v>460</v>
      </c>
      <c r="C1917" s="1" t="s">
        <v>461</v>
      </c>
      <c r="D1917" s="1" t="s">
        <v>40</v>
      </c>
      <c r="E1917" s="1" t="s">
        <v>462</v>
      </c>
      <c r="F1917" s="3">
        <v>40</v>
      </c>
      <c r="G1917" s="1" t="s">
        <v>29</v>
      </c>
      <c r="H1917" s="3">
        <v>1.21</v>
      </c>
      <c r="I1917" s="3">
        <v>48.4</v>
      </c>
      <c r="J1917" s="1" t="s">
        <v>30</v>
      </c>
      <c r="L1917" s="1" t="s">
        <v>31</v>
      </c>
      <c r="M1917" s="1" t="s">
        <v>1479</v>
      </c>
      <c r="N1917" s="1" t="s">
        <v>33</v>
      </c>
      <c r="O1917" s="1" t="s">
        <v>34</v>
      </c>
      <c r="P1917" s="1" t="s">
        <v>35</v>
      </c>
      <c r="Q1917" s="1" t="s">
        <v>463</v>
      </c>
      <c r="R1917" s="1" t="s">
        <v>464</v>
      </c>
      <c r="U1917" s="1" t="s">
        <v>139</v>
      </c>
      <c r="W1917" s="1">
        <f t="shared" si="60"/>
        <v>2018</v>
      </c>
      <c r="X1917" s="1">
        <f t="shared" si="61"/>
        <v>11</v>
      </c>
      <c r="Z1917" s="3">
        <v>0</v>
      </c>
    </row>
    <row r="1918" spans="1:26" ht="12.75" customHeight="1" x14ac:dyDescent="0.25">
      <c r="A1918" s="2">
        <v>43406.4376835648</v>
      </c>
      <c r="B1918" s="1" t="s">
        <v>664</v>
      </c>
      <c r="C1918" s="1" t="s">
        <v>665</v>
      </c>
      <c r="D1918" s="1" t="s">
        <v>40</v>
      </c>
      <c r="E1918" s="1" t="s">
        <v>666</v>
      </c>
      <c r="F1918" s="3">
        <v>6</v>
      </c>
      <c r="G1918" s="1" t="s">
        <v>29</v>
      </c>
      <c r="H1918" s="3">
        <v>1.48</v>
      </c>
      <c r="I1918" s="3">
        <v>8.8800000000000008</v>
      </c>
      <c r="J1918" s="1" t="s">
        <v>30</v>
      </c>
      <c r="L1918" s="1" t="s">
        <v>31</v>
      </c>
      <c r="M1918" s="1" t="s">
        <v>1479</v>
      </c>
      <c r="N1918" s="1" t="s">
        <v>33</v>
      </c>
      <c r="O1918" s="1" t="s">
        <v>34</v>
      </c>
      <c r="P1918" s="1" t="s">
        <v>35</v>
      </c>
      <c r="Q1918" s="1" t="s">
        <v>79</v>
      </c>
      <c r="R1918" s="1" t="s">
        <v>80</v>
      </c>
      <c r="U1918" s="1" t="s">
        <v>69</v>
      </c>
      <c r="W1918" s="1">
        <f t="shared" si="60"/>
        <v>2018</v>
      </c>
      <c r="X1918" s="1">
        <f t="shared" si="61"/>
        <v>11</v>
      </c>
      <c r="Z1918" s="3">
        <v>0</v>
      </c>
    </row>
    <row r="1919" spans="1:26" ht="12.75" customHeight="1" x14ac:dyDescent="0.25">
      <c r="A1919" s="2">
        <v>43406.4376835648</v>
      </c>
      <c r="B1919" s="1" t="s">
        <v>564</v>
      </c>
      <c r="C1919" s="1" t="s">
        <v>565</v>
      </c>
      <c r="D1919" s="1" t="s">
        <v>40</v>
      </c>
      <c r="E1919" s="1" t="s">
        <v>566</v>
      </c>
      <c r="F1919" s="3">
        <v>30</v>
      </c>
      <c r="G1919" s="1" t="s">
        <v>29</v>
      </c>
      <c r="H1919" s="3">
        <v>2.72</v>
      </c>
      <c r="I1919" s="3">
        <v>81.48</v>
      </c>
      <c r="J1919" s="1" t="s">
        <v>30</v>
      </c>
      <c r="L1919" s="1" t="s">
        <v>31</v>
      </c>
      <c r="M1919" s="1" t="s">
        <v>1479</v>
      </c>
      <c r="N1919" s="1" t="s">
        <v>33</v>
      </c>
      <c r="O1919" s="1" t="s">
        <v>34</v>
      </c>
      <c r="P1919" s="1" t="s">
        <v>35</v>
      </c>
      <c r="Q1919" s="1" t="s">
        <v>67</v>
      </c>
      <c r="R1919" s="1" t="s">
        <v>68</v>
      </c>
      <c r="U1919" s="1" t="s">
        <v>69</v>
      </c>
      <c r="W1919" s="1">
        <f t="shared" si="60"/>
        <v>2018</v>
      </c>
      <c r="X1919" s="1">
        <f t="shared" si="61"/>
        <v>11</v>
      </c>
      <c r="Z1919" s="3">
        <v>0</v>
      </c>
    </row>
    <row r="1920" spans="1:26" ht="12.75" customHeight="1" x14ac:dyDescent="0.25">
      <c r="A1920" s="2">
        <v>43406.4376835648</v>
      </c>
      <c r="B1920" s="1" t="s">
        <v>626</v>
      </c>
      <c r="C1920" s="1" t="s">
        <v>627</v>
      </c>
      <c r="D1920" s="1" t="s">
        <v>27</v>
      </c>
      <c r="E1920" s="1" t="s">
        <v>628</v>
      </c>
      <c r="F1920" s="3">
        <v>15</v>
      </c>
      <c r="G1920" s="1" t="s">
        <v>29</v>
      </c>
      <c r="H1920" s="3">
        <v>3.62</v>
      </c>
      <c r="I1920" s="3">
        <v>54.3</v>
      </c>
      <c r="J1920" s="1" t="s">
        <v>30</v>
      </c>
      <c r="L1920" s="1" t="s">
        <v>31</v>
      </c>
      <c r="M1920" s="1" t="s">
        <v>1479</v>
      </c>
      <c r="N1920" s="1" t="s">
        <v>33</v>
      </c>
      <c r="O1920" s="1" t="s">
        <v>34</v>
      </c>
      <c r="P1920" s="1" t="s">
        <v>35</v>
      </c>
      <c r="Q1920" s="1" t="s">
        <v>84</v>
      </c>
      <c r="R1920" s="1" t="s">
        <v>85</v>
      </c>
      <c r="U1920" s="1" t="s">
        <v>86</v>
      </c>
      <c r="W1920" s="1">
        <f t="shared" si="60"/>
        <v>2018</v>
      </c>
      <c r="X1920" s="1">
        <f t="shared" si="61"/>
        <v>11</v>
      </c>
      <c r="Z1920" s="3">
        <v>0</v>
      </c>
    </row>
    <row r="1921" spans="1:26" ht="12.75" customHeight="1" x14ac:dyDescent="0.25">
      <c r="A1921" s="2">
        <v>43406.4376835648</v>
      </c>
      <c r="B1921" s="1" t="s">
        <v>81</v>
      </c>
      <c r="C1921" s="1" t="s">
        <v>82</v>
      </c>
      <c r="D1921" s="1" t="s">
        <v>27</v>
      </c>
      <c r="E1921" s="1" t="s">
        <v>83</v>
      </c>
      <c r="F1921" s="3">
        <v>20</v>
      </c>
      <c r="G1921" s="1" t="s">
        <v>29</v>
      </c>
      <c r="H1921" s="3">
        <v>3.79</v>
      </c>
      <c r="I1921" s="3">
        <v>75.8</v>
      </c>
      <c r="J1921" s="1" t="s">
        <v>30</v>
      </c>
      <c r="L1921" s="1" t="s">
        <v>31</v>
      </c>
      <c r="M1921" s="1" t="s">
        <v>1479</v>
      </c>
      <c r="N1921" s="1" t="s">
        <v>33</v>
      </c>
      <c r="O1921" s="1" t="s">
        <v>34</v>
      </c>
      <c r="P1921" s="1" t="s">
        <v>35</v>
      </c>
      <c r="Q1921" s="1" t="s">
        <v>84</v>
      </c>
      <c r="R1921" s="1" t="s">
        <v>85</v>
      </c>
      <c r="U1921" s="1" t="s">
        <v>86</v>
      </c>
      <c r="W1921" s="1">
        <f t="shared" si="60"/>
        <v>2018</v>
      </c>
      <c r="X1921" s="1">
        <f t="shared" si="61"/>
        <v>11</v>
      </c>
      <c r="Z1921" s="3">
        <v>0</v>
      </c>
    </row>
    <row r="1922" spans="1:26" ht="12.75" customHeight="1" x14ac:dyDescent="0.25">
      <c r="A1922" s="2">
        <v>43406.4376835648</v>
      </c>
      <c r="C1922" s="1" t="s">
        <v>445</v>
      </c>
      <c r="D1922" s="1" t="s">
        <v>150</v>
      </c>
      <c r="E1922" s="1" t="s">
        <v>446</v>
      </c>
      <c r="F1922" s="3">
        <v>20</v>
      </c>
      <c r="G1922" s="1" t="s">
        <v>29</v>
      </c>
      <c r="H1922" s="3">
        <v>5.99</v>
      </c>
      <c r="I1922" s="3">
        <v>119.8</v>
      </c>
      <c r="J1922" s="1" t="s">
        <v>30</v>
      </c>
      <c r="L1922" s="1" t="s">
        <v>31</v>
      </c>
      <c r="M1922" s="1" t="s">
        <v>1479</v>
      </c>
      <c r="N1922" s="1" t="s">
        <v>33</v>
      </c>
      <c r="O1922" s="1" t="s">
        <v>34</v>
      </c>
      <c r="P1922" s="1" t="s">
        <v>35</v>
      </c>
      <c r="Q1922" s="1" t="s">
        <v>152</v>
      </c>
      <c r="R1922" s="1" t="s">
        <v>153</v>
      </c>
      <c r="U1922" s="1" t="s">
        <v>447</v>
      </c>
      <c r="W1922" s="1">
        <f t="shared" si="60"/>
        <v>2018</v>
      </c>
      <c r="X1922" s="1">
        <f t="shared" si="61"/>
        <v>11</v>
      </c>
      <c r="Z1922" s="3">
        <v>0</v>
      </c>
    </row>
    <row r="1923" spans="1:26" ht="12.75" customHeight="1" x14ac:dyDescent="0.25">
      <c r="A1923" s="2">
        <v>43406.4376835648</v>
      </c>
      <c r="C1923" s="1" t="s">
        <v>209</v>
      </c>
      <c r="D1923" s="1" t="s">
        <v>27</v>
      </c>
      <c r="E1923" s="1" t="s">
        <v>210</v>
      </c>
      <c r="F1923" s="3">
        <v>6</v>
      </c>
      <c r="G1923" s="1" t="s">
        <v>105</v>
      </c>
      <c r="H1923" s="3">
        <v>6.29</v>
      </c>
      <c r="I1923" s="3">
        <v>37.75</v>
      </c>
      <c r="J1923" s="1" t="s">
        <v>30</v>
      </c>
      <c r="L1923" s="1" t="s">
        <v>31</v>
      </c>
      <c r="M1923" s="1" t="s">
        <v>1479</v>
      </c>
      <c r="N1923" s="1" t="s">
        <v>33</v>
      </c>
      <c r="O1923" s="1" t="s">
        <v>34</v>
      </c>
      <c r="P1923" s="1" t="s">
        <v>35</v>
      </c>
      <c r="Q1923" s="1" t="s">
        <v>52</v>
      </c>
      <c r="R1923" s="1" t="s">
        <v>53</v>
      </c>
      <c r="U1923" s="1" t="s">
        <v>54</v>
      </c>
      <c r="W1923" s="1">
        <f t="shared" si="60"/>
        <v>2018</v>
      </c>
      <c r="X1923" s="1">
        <f t="shared" si="61"/>
        <v>11</v>
      </c>
      <c r="Z1923" s="3">
        <v>0</v>
      </c>
    </row>
    <row r="1924" spans="1:26" ht="12.75" customHeight="1" x14ac:dyDescent="0.25">
      <c r="A1924" s="2">
        <v>43406.4376835648</v>
      </c>
      <c r="B1924" s="1" t="s">
        <v>304</v>
      </c>
      <c r="C1924" s="1" t="s">
        <v>305</v>
      </c>
      <c r="D1924" s="1" t="s">
        <v>27</v>
      </c>
      <c r="E1924" s="1" t="s">
        <v>306</v>
      </c>
      <c r="F1924" s="3">
        <v>50</v>
      </c>
      <c r="G1924" s="1" t="s">
        <v>29</v>
      </c>
      <c r="H1924" s="3">
        <v>7.74</v>
      </c>
      <c r="I1924" s="3">
        <v>387.11</v>
      </c>
      <c r="J1924" s="1" t="s">
        <v>30</v>
      </c>
      <c r="L1924" s="1" t="s">
        <v>31</v>
      </c>
      <c r="M1924" s="1" t="s">
        <v>1479</v>
      </c>
      <c r="N1924" s="1" t="s">
        <v>33</v>
      </c>
      <c r="O1924" s="1" t="s">
        <v>34</v>
      </c>
      <c r="P1924" s="1" t="s">
        <v>35</v>
      </c>
      <c r="Q1924" s="1" t="s">
        <v>112</v>
      </c>
      <c r="R1924" s="1" t="s">
        <v>113</v>
      </c>
      <c r="U1924" s="1" t="s">
        <v>114</v>
      </c>
      <c r="W1924" s="1">
        <f t="shared" si="60"/>
        <v>2018</v>
      </c>
      <c r="X1924" s="1">
        <f t="shared" si="61"/>
        <v>11</v>
      </c>
      <c r="Z1924" s="3">
        <v>0</v>
      </c>
    </row>
    <row r="1925" spans="1:26" ht="12.75" customHeight="1" x14ac:dyDescent="0.25">
      <c r="A1925" s="2">
        <v>43406.4376835648</v>
      </c>
      <c r="B1925" s="1" t="s">
        <v>944</v>
      </c>
      <c r="C1925" s="1" t="s">
        <v>945</v>
      </c>
      <c r="D1925" s="1" t="s">
        <v>57</v>
      </c>
      <c r="E1925" s="1" t="s">
        <v>946</v>
      </c>
      <c r="F1925" s="3">
        <v>1</v>
      </c>
      <c r="G1925" s="1" t="s">
        <v>29</v>
      </c>
      <c r="H1925" s="3">
        <v>16.940000000000001</v>
      </c>
      <c r="I1925" s="3">
        <v>16.940000000000001</v>
      </c>
      <c r="J1925" s="1" t="s">
        <v>30</v>
      </c>
      <c r="L1925" s="1" t="s">
        <v>31</v>
      </c>
      <c r="M1925" s="1" t="s">
        <v>1479</v>
      </c>
      <c r="N1925" s="1" t="s">
        <v>33</v>
      </c>
      <c r="O1925" s="1" t="s">
        <v>34</v>
      </c>
      <c r="P1925" s="1" t="s">
        <v>35</v>
      </c>
      <c r="Q1925" s="1" t="s">
        <v>59</v>
      </c>
      <c r="R1925" s="1" t="s">
        <v>60</v>
      </c>
      <c r="U1925" s="1" t="s">
        <v>61</v>
      </c>
      <c r="W1925" s="1">
        <f t="shared" si="60"/>
        <v>2018</v>
      </c>
      <c r="X1925" s="1">
        <f t="shared" si="61"/>
        <v>11</v>
      </c>
      <c r="Z1925" s="3">
        <v>0</v>
      </c>
    </row>
    <row r="1926" spans="1:26" ht="12.75" customHeight="1" x14ac:dyDescent="0.25">
      <c r="A1926" s="2">
        <v>43406.4376835648</v>
      </c>
      <c r="C1926" s="1" t="s">
        <v>270</v>
      </c>
      <c r="D1926" s="1" t="s">
        <v>27</v>
      </c>
      <c r="E1926" s="1" t="s">
        <v>271</v>
      </c>
      <c r="F1926" s="3">
        <v>25</v>
      </c>
      <c r="G1926" s="1" t="s">
        <v>105</v>
      </c>
      <c r="H1926" s="3">
        <v>20.57</v>
      </c>
      <c r="I1926" s="3">
        <v>514.25</v>
      </c>
      <c r="J1926" s="1" t="s">
        <v>30</v>
      </c>
      <c r="L1926" s="1" t="s">
        <v>31</v>
      </c>
      <c r="M1926" s="1" t="s">
        <v>1479</v>
      </c>
      <c r="N1926" s="1" t="s">
        <v>33</v>
      </c>
      <c r="O1926" s="1" t="s">
        <v>34</v>
      </c>
      <c r="P1926" s="1" t="s">
        <v>35</v>
      </c>
      <c r="Q1926" s="1" t="s">
        <v>112</v>
      </c>
      <c r="R1926" s="1" t="s">
        <v>113</v>
      </c>
      <c r="U1926" s="1" t="s">
        <v>160</v>
      </c>
      <c r="W1926" s="1">
        <f t="shared" si="60"/>
        <v>2018</v>
      </c>
      <c r="X1926" s="1">
        <f t="shared" si="61"/>
        <v>11</v>
      </c>
      <c r="Z1926" s="3">
        <v>0</v>
      </c>
    </row>
    <row r="1927" spans="1:26" ht="12.75" customHeight="1" x14ac:dyDescent="0.25">
      <c r="A1927" s="2">
        <v>43406.4376835648</v>
      </c>
      <c r="B1927" s="1" t="s">
        <v>217</v>
      </c>
      <c r="C1927" s="1" t="s">
        <v>218</v>
      </c>
      <c r="D1927" s="1" t="s">
        <v>57</v>
      </c>
      <c r="E1927" s="1" t="s">
        <v>219</v>
      </c>
      <c r="F1927" s="3">
        <v>5</v>
      </c>
      <c r="G1927" s="1" t="s">
        <v>105</v>
      </c>
      <c r="H1927" s="3">
        <v>22.14</v>
      </c>
      <c r="I1927" s="3">
        <v>110.7</v>
      </c>
      <c r="J1927" s="1" t="s">
        <v>30</v>
      </c>
      <c r="L1927" s="1" t="s">
        <v>31</v>
      </c>
      <c r="M1927" s="1" t="s">
        <v>1479</v>
      </c>
      <c r="N1927" s="1" t="s">
        <v>33</v>
      </c>
      <c r="O1927" s="1" t="s">
        <v>34</v>
      </c>
      <c r="P1927" s="1" t="s">
        <v>35</v>
      </c>
      <c r="Q1927" s="1" t="s">
        <v>106</v>
      </c>
      <c r="R1927" s="1" t="s">
        <v>107</v>
      </c>
      <c r="U1927" s="1" t="s">
        <v>61</v>
      </c>
      <c r="W1927" s="1">
        <f t="shared" si="60"/>
        <v>2018</v>
      </c>
      <c r="X1927" s="1">
        <f t="shared" si="61"/>
        <v>11</v>
      </c>
      <c r="Z1927" s="3">
        <v>0</v>
      </c>
    </row>
    <row r="1928" spans="1:26" ht="12.75" customHeight="1" x14ac:dyDescent="0.25">
      <c r="A1928" s="2">
        <v>43406.4376835648</v>
      </c>
      <c r="B1928" s="1" t="s">
        <v>124</v>
      </c>
      <c r="C1928" s="1" t="s">
        <v>125</v>
      </c>
      <c r="D1928" s="1" t="s">
        <v>40</v>
      </c>
      <c r="E1928" s="1" t="s">
        <v>126</v>
      </c>
      <c r="F1928" s="3">
        <v>1</v>
      </c>
      <c r="G1928" s="1" t="s">
        <v>29</v>
      </c>
      <c r="H1928" s="3">
        <v>29.31</v>
      </c>
      <c r="I1928" s="3">
        <v>29.31</v>
      </c>
      <c r="J1928" s="1" t="s">
        <v>30</v>
      </c>
      <c r="L1928" s="1" t="s">
        <v>31</v>
      </c>
      <c r="M1928" s="1" t="s">
        <v>1479</v>
      </c>
      <c r="N1928" s="1" t="s">
        <v>33</v>
      </c>
      <c r="O1928" s="1" t="s">
        <v>34</v>
      </c>
      <c r="P1928" s="1" t="s">
        <v>35</v>
      </c>
      <c r="Q1928" s="1" t="s">
        <v>90</v>
      </c>
      <c r="R1928" s="1" t="s">
        <v>91</v>
      </c>
      <c r="U1928" s="1" t="s">
        <v>69</v>
      </c>
      <c r="W1928" s="1">
        <f t="shared" si="60"/>
        <v>2018</v>
      </c>
      <c r="X1928" s="1">
        <f t="shared" si="61"/>
        <v>11</v>
      </c>
      <c r="Z1928" s="3">
        <v>0</v>
      </c>
    </row>
    <row r="1929" spans="1:26" ht="12.75" customHeight="1" x14ac:dyDescent="0.25">
      <c r="A1929" s="2">
        <v>43406.4376835648</v>
      </c>
      <c r="B1929" s="1" t="s">
        <v>118</v>
      </c>
      <c r="C1929" s="1" t="s">
        <v>119</v>
      </c>
      <c r="D1929" s="1" t="s">
        <v>57</v>
      </c>
      <c r="E1929" s="1" t="s">
        <v>120</v>
      </c>
      <c r="F1929" s="3">
        <v>10</v>
      </c>
      <c r="G1929" s="1" t="s">
        <v>29</v>
      </c>
      <c r="H1929" s="3">
        <v>38.090000000000003</v>
      </c>
      <c r="I1929" s="3">
        <v>380.94</v>
      </c>
      <c r="J1929" s="1" t="s">
        <v>30</v>
      </c>
      <c r="L1929" s="1" t="s">
        <v>31</v>
      </c>
      <c r="M1929" s="1" t="s">
        <v>1479</v>
      </c>
      <c r="N1929" s="1" t="s">
        <v>33</v>
      </c>
      <c r="O1929" s="1" t="s">
        <v>34</v>
      </c>
      <c r="P1929" s="1" t="s">
        <v>35</v>
      </c>
      <c r="Q1929" s="1" t="s">
        <v>121</v>
      </c>
      <c r="R1929" s="1" t="s">
        <v>122</v>
      </c>
      <c r="U1929" s="1" t="s">
        <v>123</v>
      </c>
      <c r="W1929" s="1">
        <f t="shared" si="60"/>
        <v>2018</v>
      </c>
      <c r="X1929" s="1">
        <f t="shared" si="61"/>
        <v>11</v>
      </c>
      <c r="Z1929" s="3">
        <v>0</v>
      </c>
    </row>
    <row r="1930" spans="1:26" ht="12.75" customHeight="1" x14ac:dyDescent="0.25">
      <c r="A1930" s="2">
        <v>43406.4376835648</v>
      </c>
      <c r="B1930" s="1" t="s">
        <v>684</v>
      </c>
      <c r="C1930" s="1" t="s">
        <v>685</v>
      </c>
      <c r="D1930" s="1" t="s">
        <v>40</v>
      </c>
      <c r="E1930" s="1" t="s">
        <v>686</v>
      </c>
      <c r="F1930" s="3">
        <v>1</v>
      </c>
      <c r="G1930" s="1" t="s">
        <v>687</v>
      </c>
      <c r="H1930" s="3">
        <v>42.23</v>
      </c>
      <c r="I1930" s="3">
        <v>42.23</v>
      </c>
      <c r="J1930" s="1" t="s">
        <v>30</v>
      </c>
      <c r="L1930" s="1" t="s">
        <v>31</v>
      </c>
      <c r="M1930" s="1" t="s">
        <v>1479</v>
      </c>
      <c r="N1930" s="1" t="s">
        <v>33</v>
      </c>
      <c r="O1930" s="1" t="s">
        <v>34</v>
      </c>
      <c r="P1930" s="1" t="s">
        <v>35</v>
      </c>
      <c r="Q1930" s="1" t="s">
        <v>79</v>
      </c>
      <c r="R1930" s="1" t="s">
        <v>80</v>
      </c>
      <c r="U1930" s="1" t="s">
        <v>69</v>
      </c>
      <c r="W1930" s="1">
        <f t="shared" si="60"/>
        <v>2018</v>
      </c>
      <c r="X1930" s="1">
        <f t="shared" si="61"/>
        <v>11</v>
      </c>
      <c r="Z1930" s="3">
        <v>0</v>
      </c>
    </row>
    <row r="1931" spans="1:26" ht="12.75" customHeight="1" x14ac:dyDescent="0.25">
      <c r="A1931" s="2">
        <v>43406.4376835648</v>
      </c>
      <c r="B1931" s="1" t="s">
        <v>134</v>
      </c>
      <c r="C1931" s="1" t="s">
        <v>135</v>
      </c>
      <c r="D1931" s="1" t="s">
        <v>40</v>
      </c>
      <c r="E1931" s="1" t="s">
        <v>136</v>
      </c>
      <c r="F1931" s="3">
        <v>3</v>
      </c>
      <c r="G1931" s="1" t="s">
        <v>29</v>
      </c>
      <c r="H1931" s="3">
        <v>48.4</v>
      </c>
      <c r="I1931" s="3">
        <v>145.21</v>
      </c>
      <c r="J1931" s="1" t="s">
        <v>30</v>
      </c>
      <c r="L1931" s="1" t="s">
        <v>31</v>
      </c>
      <c r="M1931" s="1" t="s">
        <v>1479</v>
      </c>
      <c r="N1931" s="1" t="s">
        <v>33</v>
      </c>
      <c r="O1931" s="1" t="s">
        <v>34</v>
      </c>
      <c r="P1931" s="1" t="s">
        <v>35</v>
      </c>
      <c r="Q1931" s="1" t="s">
        <v>137</v>
      </c>
      <c r="R1931" s="1" t="s">
        <v>138</v>
      </c>
      <c r="U1931" s="1" t="s">
        <v>139</v>
      </c>
      <c r="W1931" s="1">
        <f t="shared" si="60"/>
        <v>2018</v>
      </c>
      <c r="X1931" s="1">
        <f t="shared" si="61"/>
        <v>11</v>
      </c>
      <c r="Z1931" s="3">
        <v>0</v>
      </c>
    </row>
    <row r="1932" spans="1:26" ht="12.75" customHeight="1" x14ac:dyDescent="0.25">
      <c r="A1932" s="2">
        <v>43406.4376835648</v>
      </c>
      <c r="C1932" s="1" t="s">
        <v>158</v>
      </c>
      <c r="D1932" s="1" t="s">
        <v>27</v>
      </c>
      <c r="E1932" s="1" t="s">
        <v>159</v>
      </c>
      <c r="F1932" s="3">
        <v>1</v>
      </c>
      <c r="G1932" s="1" t="s">
        <v>105</v>
      </c>
      <c r="H1932" s="3">
        <v>57.7</v>
      </c>
      <c r="I1932" s="3">
        <v>57.7</v>
      </c>
      <c r="J1932" s="1" t="s">
        <v>30</v>
      </c>
      <c r="L1932" s="1" t="s">
        <v>31</v>
      </c>
      <c r="M1932" s="1" t="s">
        <v>1479</v>
      </c>
      <c r="N1932" s="1" t="s">
        <v>33</v>
      </c>
      <c r="O1932" s="1" t="s">
        <v>34</v>
      </c>
      <c r="P1932" s="1" t="s">
        <v>35</v>
      </c>
      <c r="Q1932" s="1" t="s">
        <v>112</v>
      </c>
      <c r="R1932" s="1" t="s">
        <v>113</v>
      </c>
      <c r="U1932" s="1" t="s">
        <v>160</v>
      </c>
      <c r="W1932" s="1">
        <f t="shared" si="60"/>
        <v>2018</v>
      </c>
      <c r="X1932" s="1">
        <f t="shared" si="61"/>
        <v>11</v>
      </c>
      <c r="Z1932" s="3">
        <v>0</v>
      </c>
    </row>
    <row r="1933" spans="1:26" ht="12.75" customHeight="1" x14ac:dyDescent="0.25">
      <c r="A1933" s="2">
        <v>43406.4376835648</v>
      </c>
      <c r="C1933" s="1" t="s">
        <v>1182</v>
      </c>
      <c r="D1933" s="1" t="s">
        <v>40</v>
      </c>
      <c r="E1933" s="1" t="s">
        <v>1183</v>
      </c>
      <c r="F1933" s="3">
        <v>1</v>
      </c>
      <c r="G1933" s="1" t="s">
        <v>105</v>
      </c>
      <c r="H1933" s="3">
        <v>166.8</v>
      </c>
      <c r="I1933" s="3">
        <v>166.8</v>
      </c>
      <c r="J1933" s="1" t="s">
        <v>30</v>
      </c>
      <c r="L1933" s="1" t="s">
        <v>31</v>
      </c>
      <c r="M1933" s="1" t="s">
        <v>1479</v>
      </c>
      <c r="N1933" s="1" t="s">
        <v>33</v>
      </c>
      <c r="O1933" s="1" t="s">
        <v>34</v>
      </c>
      <c r="P1933" s="1" t="s">
        <v>35</v>
      </c>
      <c r="Q1933" s="1" t="s">
        <v>181</v>
      </c>
      <c r="R1933" s="1" t="s">
        <v>182</v>
      </c>
      <c r="W1933" s="1">
        <f t="shared" si="60"/>
        <v>2018</v>
      </c>
      <c r="X1933" s="1">
        <f t="shared" si="61"/>
        <v>11</v>
      </c>
      <c r="Z1933" s="3">
        <v>0</v>
      </c>
    </row>
    <row r="1934" spans="1:26" ht="12.75" customHeight="1" x14ac:dyDescent="0.25">
      <c r="A1934" s="2">
        <v>43406.4376835648</v>
      </c>
      <c r="C1934" s="1" t="s">
        <v>226</v>
      </c>
      <c r="D1934" s="1" t="s">
        <v>27</v>
      </c>
      <c r="E1934" s="1" t="s">
        <v>227</v>
      </c>
      <c r="F1934" s="3">
        <v>6</v>
      </c>
      <c r="G1934" s="1" t="s">
        <v>29</v>
      </c>
      <c r="H1934" s="3">
        <v>197.23</v>
      </c>
      <c r="I1934" s="3">
        <v>1183.3800000000001</v>
      </c>
      <c r="J1934" s="1" t="s">
        <v>30</v>
      </c>
      <c r="L1934" s="1" t="s">
        <v>31</v>
      </c>
      <c r="M1934" s="1" t="s">
        <v>1479</v>
      </c>
      <c r="N1934" s="1" t="s">
        <v>33</v>
      </c>
      <c r="O1934" s="1" t="s">
        <v>34</v>
      </c>
      <c r="P1934" s="1" t="s">
        <v>35</v>
      </c>
      <c r="Q1934" s="1" t="s">
        <v>36</v>
      </c>
      <c r="R1934" s="1" t="s">
        <v>37</v>
      </c>
      <c r="U1934" s="1" t="s">
        <v>228</v>
      </c>
      <c r="W1934" s="1">
        <f t="shared" si="60"/>
        <v>2018</v>
      </c>
      <c r="X1934" s="1">
        <f t="shared" si="61"/>
        <v>11</v>
      </c>
      <c r="Z1934" s="3">
        <v>0</v>
      </c>
    </row>
    <row r="1935" spans="1:26" ht="12.75" customHeight="1" x14ac:dyDescent="0.25">
      <c r="A1935" s="2">
        <v>43406.4376835648</v>
      </c>
      <c r="B1935" s="1" t="s">
        <v>229</v>
      </c>
      <c r="C1935" s="1" t="s">
        <v>230</v>
      </c>
      <c r="D1935" s="1" t="s">
        <v>57</v>
      </c>
      <c r="E1935" s="1" t="s">
        <v>231</v>
      </c>
      <c r="F1935" s="3">
        <v>3</v>
      </c>
      <c r="G1935" s="1" t="s">
        <v>105</v>
      </c>
      <c r="H1935" s="3">
        <v>219</v>
      </c>
      <c r="I1935" s="3">
        <v>657</v>
      </c>
      <c r="J1935" s="1" t="s">
        <v>30</v>
      </c>
      <c r="L1935" s="1" t="s">
        <v>31</v>
      </c>
      <c r="M1935" s="1" t="s">
        <v>1479</v>
      </c>
      <c r="N1935" s="1" t="s">
        <v>33</v>
      </c>
      <c r="O1935" s="1" t="s">
        <v>34</v>
      </c>
      <c r="P1935" s="1" t="s">
        <v>35</v>
      </c>
      <c r="Q1935" s="1" t="s">
        <v>59</v>
      </c>
      <c r="R1935" s="1" t="s">
        <v>60</v>
      </c>
      <c r="U1935" s="1" t="s">
        <v>61</v>
      </c>
      <c r="W1935" s="1">
        <f t="shared" si="60"/>
        <v>2018</v>
      </c>
      <c r="X1935" s="1">
        <f t="shared" si="61"/>
        <v>11</v>
      </c>
      <c r="Z1935" s="3">
        <v>0</v>
      </c>
    </row>
    <row r="1936" spans="1:26" ht="12.75" customHeight="1" x14ac:dyDescent="0.25">
      <c r="A1936" s="2">
        <v>43406.4376835648</v>
      </c>
      <c r="C1936" s="1" t="s">
        <v>1480</v>
      </c>
      <c r="D1936" s="1" t="s">
        <v>27</v>
      </c>
      <c r="E1936" s="1" t="s">
        <v>1481</v>
      </c>
      <c r="F1936" s="3">
        <v>2</v>
      </c>
      <c r="G1936" s="1" t="s">
        <v>29</v>
      </c>
      <c r="H1936" s="3">
        <v>302.54000000000002</v>
      </c>
      <c r="I1936" s="3">
        <v>605.08000000000004</v>
      </c>
      <c r="J1936" s="1" t="s">
        <v>30</v>
      </c>
      <c r="L1936" s="1" t="s">
        <v>31</v>
      </c>
      <c r="M1936" s="1" t="s">
        <v>1479</v>
      </c>
      <c r="N1936" s="1" t="s">
        <v>33</v>
      </c>
      <c r="O1936" s="1" t="s">
        <v>34</v>
      </c>
      <c r="P1936" s="1" t="s">
        <v>35</v>
      </c>
      <c r="Q1936" s="1" t="s">
        <v>142</v>
      </c>
      <c r="R1936" s="1" t="s">
        <v>143</v>
      </c>
      <c r="U1936" s="1" t="s">
        <v>54</v>
      </c>
      <c r="W1936" s="1">
        <f t="shared" si="60"/>
        <v>2018</v>
      </c>
      <c r="X1936" s="1">
        <f t="shared" si="61"/>
        <v>11</v>
      </c>
      <c r="Z1936" s="3">
        <v>0</v>
      </c>
    </row>
    <row r="1937" spans="1:26" ht="12.75" customHeight="1" x14ac:dyDescent="0.25">
      <c r="A1937" s="2">
        <v>43406.4376835648</v>
      </c>
      <c r="B1937" s="1" t="s">
        <v>232</v>
      </c>
      <c r="C1937" s="1" t="s">
        <v>233</v>
      </c>
      <c r="D1937" s="1" t="s">
        <v>27</v>
      </c>
      <c r="E1937" s="1" t="s">
        <v>234</v>
      </c>
      <c r="F1937" s="3">
        <v>4</v>
      </c>
      <c r="G1937" s="1" t="s">
        <v>105</v>
      </c>
      <c r="H1937" s="3">
        <v>326.7</v>
      </c>
      <c r="I1937" s="3">
        <v>1306.81</v>
      </c>
      <c r="J1937" s="1" t="s">
        <v>30</v>
      </c>
      <c r="L1937" s="1" t="s">
        <v>31</v>
      </c>
      <c r="M1937" s="1" t="s">
        <v>1479</v>
      </c>
      <c r="N1937" s="1" t="s">
        <v>33</v>
      </c>
      <c r="O1937" s="1" t="s">
        <v>34</v>
      </c>
      <c r="P1937" s="1" t="s">
        <v>35</v>
      </c>
      <c r="Q1937" s="1" t="s">
        <v>112</v>
      </c>
      <c r="R1937" s="1" t="s">
        <v>113</v>
      </c>
      <c r="U1937" s="1" t="s">
        <v>164</v>
      </c>
      <c r="W1937" s="1">
        <f t="shared" si="60"/>
        <v>2018</v>
      </c>
      <c r="X1937" s="1">
        <f t="shared" si="61"/>
        <v>11</v>
      </c>
      <c r="Z1937" s="3">
        <v>0</v>
      </c>
    </row>
    <row r="1938" spans="1:26" ht="12.75" customHeight="1" x14ac:dyDescent="0.25">
      <c r="A1938" s="2">
        <v>43406.450821874998</v>
      </c>
      <c r="B1938" s="1" t="s">
        <v>952</v>
      </c>
      <c r="C1938" s="1" t="s">
        <v>953</v>
      </c>
      <c r="D1938" s="1" t="s">
        <v>40</v>
      </c>
      <c r="E1938" s="1" t="s">
        <v>954</v>
      </c>
      <c r="F1938" s="3">
        <v>4</v>
      </c>
      <c r="G1938" s="1" t="s">
        <v>29</v>
      </c>
      <c r="H1938" s="3">
        <v>1.21</v>
      </c>
      <c r="I1938" s="3">
        <v>4.84</v>
      </c>
      <c r="J1938" s="1" t="s">
        <v>235</v>
      </c>
      <c r="L1938" s="1" t="s">
        <v>236</v>
      </c>
      <c r="M1938" s="1" t="s">
        <v>1482</v>
      </c>
      <c r="N1938" s="1" t="s">
        <v>33</v>
      </c>
      <c r="O1938" s="1" t="s">
        <v>34</v>
      </c>
      <c r="P1938" s="1" t="s">
        <v>35</v>
      </c>
      <c r="Q1938" s="1" t="s">
        <v>79</v>
      </c>
      <c r="R1938" s="1" t="s">
        <v>80</v>
      </c>
      <c r="U1938" s="1" t="s">
        <v>69</v>
      </c>
      <c r="W1938" s="1">
        <f t="shared" si="60"/>
        <v>2018</v>
      </c>
      <c r="X1938" s="1">
        <f t="shared" si="61"/>
        <v>11</v>
      </c>
      <c r="Z1938" s="3">
        <v>0</v>
      </c>
    </row>
    <row r="1939" spans="1:26" ht="12.75" customHeight="1" x14ac:dyDescent="0.25">
      <c r="A1939" s="2">
        <v>43406.450821874998</v>
      </c>
      <c r="B1939" s="1" t="s">
        <v>422</v>
      </c>
      <c r="C1939" s="1" t="s">
        <v>423</v>
      </c>
      <c r="D1939" s="1" t="s">
        <v>40</v>
      </c>
      <c r="E1939" s="1" t="s">
        <v>424</v>
      </c>
      <c r="F1939" s="3">
        <v>6</v>
      </c>
      <c r="G1939" s="1" t="s">
        <v>29</v>
      </c>
      <c r="H1939" s="3">
        <v>1.21</v>
      </c>
      <c r="I1939" s="3">
        <v>7.27</v>
      </c>
      <c r="J1939" s="1" t="s">
        <v>235</v>
      </c>
      <c r="L1939" s="1" t="s">
        <v>236</v>
      </c>
      <c r="M1939" s="1" t="s">
        <v>1482</v>
      </c>
      <c r="N1939" s="1" t="s">
        <v>33</v>
      </c>
      <c r="O1939" s="1" t="s">
        <v>34</v>
      </c>
      <c r="P1939" s="1" t="s">
        <v>35</v>
      </c>
      <c r="Q1939" s="1" t="s">
        <v>79</v>
      </c>
      <c r="R1939" s="1" t="s">
        <v>80</v>
      </c>
      <c r="U1939" s="1" t="s">
        <v>69</v>
      </c>
      <c r="W1939" s="1">
        <f t="shared" si="60"/>
        <v>2018</v>
      </c>
      <c r="X1939" s="1">
        <f t="shared" si="61"/>
        <v>11</v>
      </c>
      <c r="Z1939" s="3">
        <v>0</v>
      </c>
    </row>
    <row r="1940" spans="1:26" ht="12.75" customHeight="1" x14ac:dyDescent="0.25">
      <c r="A1940" s="2">
        <v>43406.450821874998</v>
      </c>
      <c r="B1940" s="1" t="s">
        <v>55</v>
      </c>
      <c r="C1940" s="1" t="s">
        <v>62</v>
      </c>
      <c r="D1940" s="1" t="s">
        <v>57</v>
      </c>
      <c r="E1940" s="1" t="s">
        <v>63</v>
      </c>
      <c r="F1940" s="3">
        <v>30</v>
      </c>
      <c r="G1940" s="1" t="s">
        <v>29</v>
      </c>
      <c r="H1940" s="3">
        <v>2.19</v>
      </c>
      <c r="I1940" s="3">
        <v>65.7</v>
      </c>
      <c r="J1940" s="1" t="s">
        <v>235</v>
      </c>
      <c r="L1940" s="1" t="s">
        <v>236</v>
      </c>
      <c r="M1940" s="1" t="s">
        <v>1482</v>
      </c>
      <c r="N1940" s="1" t="s">
        <v>33</v>
      </c>
      <c r="O1940" s="1" t="s">
        <v>34</v>
      </c>
      <c r="P1940" s="1" t="s">
        <v>35</v>
      </c>
      <c r="Q1940" s="1" t="s">
        <v>59</v>
      </c>
      <c r="R1940" s="1" t="s">
        <v>60</v>
      </c>
      <c r="U1940" s="1" t="s">
        <v>61</v>
      </c>
      <c r="W1940" s="1">
        <f t="shared" si="60"/>
        <v>2018</v>
      </c>
      <c r="X1940" s="1">
        <f t="shared" si="61"/>
        <v>11</v>
      </c>
      <c r="Z1940" s="3">
        <v>0</v>
      </c>
    </row>
    <row r="1941" spans="1:26" ht="12.75" customHeight="1" x14ac:dyDescent="0.25">
      <c r="A1941" s="2">
        <v>43406.450821874998</v>
      </c>
      <c r="B1941" s="1" t="s">
        <v>296</v>
      </c>
      <c r="C1941" s="1" t="s">
        <v>297</v>
      </c>
      <c r="D1941" s="1" t="s">
        <v>40</v>
      </c>
      <c r="E1941" s="1" t="s">
        <v>298</v>
      </c>
      <c r="F1941" s="3">
        <v>300</v>
      </c>
      <c r="G1941" s="1" t="s">
        <v>29</v>
      </c>
      <c r="H1941" s="3">
        <v>2.88</v>
      </c>
      <c r="I1941" s="3">
        <v>862.89</v>
      </c>
      <c r="J1941" s="1" t="s">
        <v>235</v>
      </c>
      <c r="L1941" s="1" t="s">
        <v>236</v>
      </c>
      <c r="M1941" s="1" t="s">
        <v>1482</v>
      </c>
      <c r="N1941" s="1" t="s">
        <v>33</v>
      </c>
      <c r="O1941" s="1" t="s">
        <v>34</v>
      </c>
      <c r="P1941" s="1" t="s">
        <v>35</v>
      </c>
      <c r="Q1941" s="1" t="s">
        <v>300</v>
      </c>
      <c r="R1941" s="1" t="s">
        <v>301</v>
      </c>
      <c r="U1941" s="1" t="s">
        <v>302</v>
      </c>
      <c r="W1941" s="1">
        <f t="shared" si="60"/>
        <v>2018</v>
      </c>
      <c r="X1941" s="1">
        <f t="shared" si="61"/>
        <v>11</v>
      </c>
      <c r="Z1941" s="3">
        <v>0</v>
      </c>
    </row>
    <row r="1942" spans="1:26" ht="12.75" customHeight="1" x14ac:dyDescent="0.25">
      <c r="A1942" s="2">
        <v>43406.450821874998</v>
      </c>
      <c r="B1942" s="1" t="s">
        <v>626</v>
      </c>
      <c r="C1942" s="1" t="s">
        <v>627</v>
      </c>
      <c r="D1942" s="1" t="s">
        <v>27</v>
      </c>
      <c r="E1942" s="1" t="s">
        <v>628</v>
      </c>
      <c r="F1942" s="3">
        <v>2</v>
      </c>
      <c r="G1942" s="1" t="s">
        <v>29</v>
      </c>
      <c r="H1942" s="3">
        <v>3.62</v>
      </c>
      <c r="I1942" s="3">
        <v>7.24</v>
      </c>
      <c r="J1942" s="1" t="s">
        <v>235</v>
      </c>
      <c r="L1942" s="1" t="s">
        <v>236</v>
      </c>
      <c r="M1942" s="1" t="s">
        <v>1482</v>
      </c>
      <c r="N1942" s="1" t="s">
        <v>33</v>
      </c>
      <c r="O1942" s="1" t="s">
        <v>34</v>
      </c>
      <c r="P1942" s="1" t="s">
        <v>35</v>
      </c>
      <c r="Q1942" s="1" t="s">
        <v>84</v>
      </c>
      <c r="R1942" s="1" t="s">
        <v>85</v>
      </c>
      <c r="U1942" s="1" t="s">
        <v>86</v>
      </c>
      <c r="W1942" s="1">
        <f t="shared" si="60"/>
        <v>2018</v>
      </c>
      <c r="X1942" s="1">
        <f t="shared" si="61"/>
        <v>11</v>
      </c>
      <c r="Z1942" s="3">
        <v>0</v>
      </c>
    </row>
    <row r="1943" spans="1:26" ht="12.75" customHeight="1" x14ac:dyDescent="0.25">
      <c r="A1943" s="2">
        <v>43406.450821874998</v>
      </c>
      <c r="B1943" s="1" t="s">
        <v>1189</v>
      </c>
      <c r="C1943" s="1" t="s">
        <v>1190</v>
      </c>
      <c r="D1943" s="1" t="s">
        <v>40</v>
      </c>
      <c r="E1943" s="1" t="s">
        <v>1191</v>
      </c>
      <c r="F1943" s="3">
        <v>1</v>
      </c>
      <c r="G1943" s="1" t="s">
        <v>29</v>
      </c>
      <c r="H1943" s="3">
        <v>3.63</v>
      </c>
      <c r="I1943" s="3">
        <v>3.63</v>
      </c>
      <c r="J1943" s="1" t="s">
        <v>235</v>
      </c>
      <c r="L1943" s="1" t="s">
        <v>236</v>
      </c>
      <c r="M1943" s="1" t="s">
        <v>1482</v>
      </c>
      <c r="N1943" s="1" t="s">
        <v>33</v>
      </c>
      <c r="O1943" s="1" t="s">
        <v>34</v>
      </c>
      <c r="P1943" s="1" t="s">
        <v>35</v>
      </c>
      <c r="Q1943" s="1" t="s">
        <v>79</v>
      </c>
      <c r="R1943" s="1" t="s">
        <v>80</v>
      </c>
      <c r="U1943" s="1" t="s">
        <v>69</v>
      </c>
      <c r="W1943" s="1">
        <f t="shared" si="60"/>
        <v>2018</v>
      </c>
      <c r="X1943" s="1">
        <f t="shared" si="61"/>
        <v>11</v>
      </c>
      <c r="Z1943" s="3">
        <v>0</v>
      </c>
    </row>
    <row r="1944" spans="1:26" ht="12.75" customHeight="1" x14ac:dyDescent="0.25">
      <c r="A1944" s="2">
        <v>43406.450821874998</v>
      </c>
      <c r="B1944" s="1" t="s">
        <v>1352</v>
      </c>
      <c r="C1944" s="1" t="s">
        <v>1353</v>
      </c>
      <c r="D1944" s="1" t="s">
        <v>40</v>
      </c>
      <c r="E1944" s="1" t="s">
        <v>1354</v>
      </c>
      <c r="F1944" s="3">
        <v>1</v>
      </c>
      <c r="G1944" s="1" t="s">
        <v>29</v>
      </c>
      <c r="H1944" s="3">
        <v>3.63</v>
      </c>
      <c r="I1944" s="3">
        <v>3.63</v>
      </c>
      <c r="J1944" s="1" t="s">
        <v>235</v>
      </c>
      <c r="L1944" s="1" t="s">
        <v>236</v>
      </c>
      <c r="M1944" s="1" t="s">
        <v>1482</v>
      </c>
      <c r="N1944" s="1" t="s">
        <v>33</v>
      </c>
      <c r="O1944" s="1" t="s">
        <v>34</v>
      </c>
      <c r="P1944" s="1" t="s">
        <v>35</v>
      </c>
      <c r="Q1944" s="1" t="s">
        <v>79</v>
      </c>
      <c r="R1944" s="1" t="s">
        <v>80</v>
      </c>
      <c r="U1944" s="1" t="s">
        <v>69</v>
      </c>
      <c r="W1944" s="1">
        <f t="shared" si="60"/>
        <v>2018</v>
      </c>
      <c r="X1944" s="1">
        <f t="shared" si="61"/>
        <v>11</v>
      </c>
      <c r="Z1944" s="3">
        <v>0</v>
      </c>
    </row>
    <row r="1945" spans="1:26" ht="12.75" customHeight="1" x14ac:dyDescent="0.25">
      <c r="A1945" s="2">
        <v>43406.450821874998</v>
      </c>
      <c r="B1945" s="1" t="s">
        <v>1483</v>
      </c>
      <c r="C1945" s="1" t="s">
        <v>1484</v>
      </c>
      <c r="D1945" s="1" t="s">
        <v>40</v>
      </c>
      <c r="E1945" s="1" t="s">
        <v>1485</v>
      </c>
      <c r="F1945" s="3">
        <v>1</v>
      </c>
      <c r="G1945" s="1" t="s">
        <v>29</v>
      </c>
      <c r="H1945" s="3">
        <v>3.63</v>
      </c>
      <c r="I1945" s="3">
        <v>3.63</v>
      </c>
      <c r="J1945" s="1" t="s">
        <v>235</v>
      </c>
      <c r="L1945" s="1" t="s">
        <v>236</v>
      </c>
      <c r="M1945" s="1" t="s">
        <v>1482</v>
      </c>
      <c r="N1945" s="1" t="s">
        <v>33</v>
      </c>
      <c r="O1945" s="1" t="s">
        <v>34</v>
      </c>
      <c r="P1945" s="1" t="s">
        <v>35</v>
      </c>
      <c r="Q1945" s="1" t="s">
        <v>79</v>
      </c>
      <c r="R1945" s="1" t="s">
        <v>80</v>
      </c>
      <c r="U1945" s="1" t="s">
        <v>69</v>
      </c>
      <c r="W1945" s="1">
        <f t="shared" si="60"/>
        <v>2018</v>
      </c>
      <c r="X1945" s="1">
        <f t="shared" si="61"/>
        <v>11</v>
      </c>
      <c r="Z1945" s="3">
        <v>0</v>
      </c>
    </row>
    <row r="1946" spans="1:26" ht="12.75" customHeight="1" x14ac:dyDescent="0.25">
      <c r="A1946" s="2">
        <v>43406.450821874998</v>
      </c>
      <c r="B1946" s="1" t="s">
        <v>607</v>
      </c>
      <c r="C1946" s="1" t="s">
        <v>608</v>
      </c>
      <c r="D1946" s="1" t="s">
        <v>40</v>
      </c>
      <c r="E1946" s="1" t="s">
        <v>609</v>
      </c>
      <c r="F1946" s="3">
        <v>1</v>
      </c>
      <c r="G1946" s="1" t="s">
        <v>29</v>
      </c>
      <c r="H1946" s="3">
        <v>3.63</v>
      </c>
      <c r="I1946" s="3">
        <v>3.63</v>
      </c>
      <c r="J1946" s="1" t="s">
        <v>235</v>
      </c>
      <c r="L1946" s="1" t="s">
        <v>236</v>
      </c>
      <c r="M1946" s="1" t="s">
        <v>1482</v>
      </c>
      <c r="N1946" s="1" t="s">
        <v>33</v>
      </c>
      <c r="O1946" s="1" t="s">
        <v>34</v>
      </c>
      <c r="P1946" s="1" t="s">
        <v>35</v>
      </c>
      <c r="Q1946" s="1" t="s">
        <v>79</v>
      </c>
      <c r="R1946" s="1" t="s">
        <v>80</v>
      </c>
      <c r="U1946" s="1" t="s">
        <v>69</v>
      </c>
      <c r="W1946" s="1">
        <f t="shared" ref="W1946:W2009" si="62">YEAR(A1946)</f>
        <v>2018</v>
      </c>
      <c r="X1946" s="1">
        <f t="shared" ref="X1946:X2009" si="63">MONTH(A1946)</f>
        <v>11</v>
      </c>
      <c r="Z1946" s="3">
        <v>0</v>
      </c>
    </row>
    <row r="1947" spans="1:26" ht="12.75" customHeight="1" x14ac:dyDescent="0.25">
      <c r="A1947" s="2">
        <v>43406.450821874998</v>
      </c>
      <c r="B1947" s="1" t="s">
        <v>1186</v>
      </c>
      <c r="C1947" s="1" t="s">
        <v>1187</v>
      </c>
      <c r="D1947" s="1" t="s">
        <v>40</v>
      </c>
      <c r="E1947" s="1" t="s">
        <v>1188</v>
      </c>
      <c r="F1947" s="3">
        <v>1</v>
      </c>
      <c r="G1947" s="1" t="s">
        <v>29</v>
      </c>
      <c r="H1947" s="3">
        <v>3.63</v>
      </c>
      <c r="I1947" s="3">
        <v>3.63</v>
      </c>
      <c r="J1947" s="1" t="s">
        <v>235</v>
      </c>
      <c r="L1947" s="1" t="s">
        <v>236</v>
      </c>
      <c r="M1947" s="1" t="s">
        <v>1482</v>
      </c>
      <c r="N1947" s="1" t="s">
        <v>33</v>
      </c>
      <c r="O1947" s="1" t="s">
        <v>34</v>
      </c>
      <c r="P1947" s="1" t="s">
        <v>35</v>
      </c>
      <c r="Q1947" s="1" t="s">
        <v>79</v>
      </c>
      <c r="R1947" s="1" t="s">
        <v>80</v>
      </c>
      <c r="U1947" s="1" t="s">
        <v>69</v>
      </c>
      <c r="W1947" s="1">
        <f t="shared" si="62"/>
        <v>2018</v>
      </c>
      <c r="X1947" s="1">
        <f t="shared" si="63"/>
        <v>11</v>
      </c>
      <c r="Z1947" s="3">
        <v>0</v>
      </c>
    </row>
    <row r="1948" spans="1:26" ht="12.75" customHeight="1" x14ac:dyDescent="0.25">
      <c r="A1948" s="2">
        <v>43406.450821874998</v>
      </c>
      <c r="B1948" s="1" t="s">
        <v>250</v>
      </c>
      <c r="C1948" s="1" t="s">
        <v>251</v>
      </c>
      <c r="D1948" s="1" t="s">
        <v>40</v>
      </c>
      <c r="E1948" s="1" t="s">
        <v>252</v>
      </c>
      <c r="F1948" s="3">
        <v>2</v>
      </c>
      <c r="G1948" s="1" t="s">
        <v>105</v>
      </c>
      <c r="H1948" s="3">
        <v>3.75</v>
      </c>
      <c r="I1948" s="3">
        <v>7.5</v>
      </c>
      <c r="J1948" s="1" t="s">
        <v>235</v>
      </c>
      <c r="L1948" s="1" t="s">
        <v>236</v>
      </c>
      <c r="M1948" s="1" t="s">
        <v>1482</v>
      </c>
      <c r="N1948" s="1" t="s">
        <v>33</v>
      </c>
      <c r="O1948" s="1" t="s">
        <v>34</v>
      </c>
      <c r="P1948" s="1" t="s">
        <v>35</v>
      </c>
      <c r="Q1948" s="1" t="s">
        <v>90</v>
      </c>
      <c r="R1948" s="1" t="s">
        <v>91</v>
      </c>
      <c r="U1948" s="1" t="s">
        <v>69</v>
      </c>
      <c r="W1948" s="1">
        <f t="shared" si="62"/>
        <v>2018</v>
      </c>
      <c r="X1948" s="1">
        <f t="shared" si="63"/>
        <v>11</v>
      </c>
      <c r="Z1948" s="3">
        <v>0</v>
      </c>
    </row>
    <row r="1949" spans="1:26" ht="12.75" customHeight="1" x14ac:dyDescent="0.25">
      <c r="A1949" s="2">
        <v>43406.450821874998</v>
      </c>
      <c r="B1949" s="1" t="s">
        <v>81</v>
      </c>
      <c r="C1949" s="1" t="s">
        <v>82</v>
      </c>
      <c r="D1949" s="1" t="s">
        <v>27</v>
      </c>
      <c r="E1949" s="1" t="s">
        <v>83</v>
      </c>
      <c r="F1949" s="3">
        <v>4</v>
      </c>
      <c r="G1949" s="1" t="s">
        <v>29</v>
      </c>
      <c r="H1949" s="3">
        <v>3.79</v>
      </c>
      <c r="I1949" s="3">
        <v>15.16</v>
      </c>
      <c r="J1949" s="1" t="s">
        <v>235</v>
      </c>
      <c r="L1949" s="1" t="s">
        <v>236</v>
      </c>
      <c r="M1949" s="1" t="s">
        <v>1482</v>
      </c>
      <c r="N1949" s="1" t="s">
        <v>33</v>
      </c>
      <c r="O1949" s="1" t="s">
        <v>34</v>
      </c>
      <c r="P1949" s="1" t="s">
        <v>35</v>
      </c>
      <c r="Q1949" s="1" t="s">
        <v>84</v>
      </c>
      <c r="R1949" s="1" t="s">
        <v>85</v>
      </c>
      <c r="U1949" s="1" t="s">
        <v>86</v>
      </c>
      <c r="W1949" s="1">
        <f t="shared" si="62"/>
        <v>2018</v>
      </c>
      <c r="X1949" s="1">
        <f t="shared" si="63"/>
        <v>11</v>
      </c>
      <c r="Z1949" s="3">
        <v>0</v>
      </c>
    </row>
    <row r="1950" spans="1:26" ht="12.75" customHeight="1" x14ac:dyDescent="0.25">
      <c r="A1950" s="2">
        <v>43406.450821874998</v>
      </c>
      <c r="B1950" s="1" t="s">
        <v>253</v>
      </c>
      <c r="C1950" s="1" t="s">
        <v>254</v>
      </c>
      <c r="D1950" s="1" t="s">
        <v>40</v>
      </c>
      <c r="E1950" s="1" t="s">
        <v>255</v>
      </c>
      <c r="F1950" s="3">
        <v>10</v>
      </c>
      <c r="G1950" s="1" t="s">
        <v>29</v>
      </c>
      <c r="H1950" s="3">
        <v>4.24</v>
      </c>
      <c r="I1950" s="3">
        <v>42.4</v>
      </c>
      <c r="J1950" s="1" t="s">
        <v>235</v>
      </c>
      <c r="L1950" s="1" t="s">
        <v>236</v>
      </c>
      <c r="M1950" s="1" t="s">
        <v>1482</v>
      </c>
      <c r="N1950" s="1" t="s">
        <v>33</v>
      </c>
      <c r="O1950" s="1" t="s">
        <v>34</v>
      </c>
      <c r="P1950" s="1" t="s">
        <v>35</v>
      </c>
      <c r="Q1950" s="1" t="s">
        <v>79</v>
      </c>
      <c r="R1950" s="1" t="s">
        <v>80</v>
      </c>
      <c r="U1950" s="1" t="s">
        <v>69</v>
      </c>
      <c r="W1950" s="1">
        <f t="shared" si="62"/>
        <v>2018</v>
      </c>
      <c r="X1950" s="1">
        <f t="shared" si="63"/>
        <v>11</v>
      </c>
      <c r="Z1950" s="3">
        <v>0</v>
      </c>
    </row>
    <row r="1951" spans="1:26" ht="12.75" customHeight="1" x14ac:dyDescent="0.25">
      <c r="A1951" s="2">
        <v>43406.450821874998</v>
      </c>
      <c r="C1951" s="1" t="s">
        <v>209</v>
      </c>
      <c r="D1951" s="1" t="s">
        <v>27</v>
      </c>
      <c r="E1951" s="1" t="s">
        <v>210</v>
      </c>
      <c r="F1951" s="3">
        <v>3</v>
      </c>
      <c r="G1951" s="1" t="s">
        <v>105</v>
      </c>
      <c r="H1951" s="3">
        <v>6.29</v>
      </c>
      <c r="I1951" s="3">
        <v>18.88</v>
      </c>
      <c r="J1951" s="1" t="s">
        <v>235</v>
      </c>
      <c r="L1951" s="1" t="s">
        <v>236</v>
      </c>
      <c r="M1951" s="1" t="s">
        <v>1482</v>
      </c>
      <c r="N1951" s="1" t="s">
        <v>33</v>
      </c>
      <c r="O1951" s="1" t="s">
        <v>34</v>
      </c>
      <c r="P1951" s="1" t="s">
        <v>35</v>
      </c>
      <c r="Q1951" s="1" t="s">
        <v>52</v>
      </c>
      <c r="R1951" s="1" t="s">
        <v>53</v>
      </c>
      <c r="U1951" s="1" t="s">
        <v>54</v>
      </c>
      <c r="W1951" s="1">
        <f t="shared" si="62"/>
        <v>2018</v>
      </c>
      <c r="X1951" s="1">
        <f t="shared" si="63"/>
        <v>11</v>
      </c>
      <c r="Z1951" s="3">
        <v>0</v>
      </c>
    </row>
    <row r="1952" spans="1:26" ht="12.75" customHeight="1" x14ac:dyDescent="0.25">
      <c r="A1952" s="2">
        <v>43406.450821874998</v>
      </c>
      <c r="C1952" s="1" t="s">
        <v>262</v>
      </c>
      <c r="D1952" s="1" t="s">
        <v>27</v>
      </c>
      <c r="E1952" s="1" t="s">
        <v>263</v>
      </c>
      <c r="F1952" s="3">
        <v>6</v>
      </c>
      <c r="G1952" s="1" t="s">
        <v>105</v>
      </c>
      <c r="H1952" s="3">
        <v>7.03</v>
      </c>
      <c r="I1952" s="3">
        <v>42.17</v>
      </c>
      <c r="J1952" s="1" t="s">
        <v>235</v>
      </c>
      <c r="L1952" s="1" t="s">
        <v>236</v>
      </c>
      <c r="M1952" s="1" t="s">
        <v>1482</v>
      </c>
      <c r="N1952" s="1" t="s">
        <v>33</v>
      </c>
      <c r="O1952" s="1" t="s">
        <v>34</v>
      </c>
      <c r="P1952" s="1" t="s">
        <v>35</v>
      </c>
      <c r="Q1952" s="1" t="s">
        <v>112</v>
      </c>
      <c r="R1952" s="1" t="s">
        <v>113</v>
      </c>
      <c r="U1952" s="1" t="s">
        <v>160</v>
      </c>
      <c r="W1952" s="1">
        <f t="shared" si="62"/>
        <v>2018</v>
      </c>
      <c r="X1952" s="1">
        <f t="shared" si="63"/>
        <v>11</v>
      </c>
      <c r="Z1952" s="3">
        <v>0</v>
      </c>
    </row>
    <row r="1953" spans="1:26" ht="12.75" customHeight="1" x14ac:dyDescent="0.25">
      <c r="A1953" s="2">
        <v>43406.450821874998</v>
      </c>
      <c r="C1953" s="1" t="s">
        <v>330</v>
      </c>
      <c r="D1953" s="1" t="s">
        <v>40</v>
      </c>
      <c r="E1953" s="1" t="s">
        <v>331</v>
      </c>
      <c r="F1953" s="3">
        <v>30</v>
      </c>
      <c r="G1953" s="1" t="s">
        <v>29</v>
      </c>
      <c r="H1953" s="3">
        <v>7.72</v>
      </c>
      <c r="I1953" s="3">
        <v>231.6</v>
      </c>
      <c r="J1953" s="1" t="s">
        <v>235</v>
      </c>
      <c r="L1953" s="1" t="s">
        <v>236</v>
      </c>
      <c r="M1953" s="1" t="s">
        <v>1482</v>
      </c>
      <c r="N1953" s="1" t="s">
        <v>33</v>
      </c>
      <c r="O1953" s="1" t="s">
        <v>34</v>
      </c>
      <c r="P1953" s="1" t="s">
        <v>35</v>
      </c>
      <c r="Q1953" s="1" t="s">
        <v>282</v>
      </c>
      <c r="R1953" s="1" t="s">
        <v>283</v>
      </c>
      <c r="U1953" s="1" t="s">
        <v>183</v>
      </c>
      <c r="W1953" s="1">
        <f t="shared" si="62"/>
        <v>2018</v>
      </c>
      <c r="X1953" s="1">
        <f t="shared" si="63"/>
        <v>11</v>
      </c>
      <c r="Z1953" s="3">
        <v>0</v>
      </c>
    </row>
    <row r="1954" spans="1:26" ht="12.75" customHeight="1" x14ac:dyDescent="0.25">
      <c r="A1954" s="2">
        <v>43406.450821874998</v>
      </c>
      <c r="B1954" s="1" t="s">
        <v>244</v>
      </c>
      <c r="C1954" s="1" t="s">
        <v>245</v>
      </c>
      <c r="D1954" s="1" t="s">
        <v>40</v>
      </c>
      <c r="E1954" s="1" t="s">
        <v>246</v>
      </c>
      <c r="F1954" s="3">
        <v>6</v>
      </c>
      <c r="G1954" s="1" t="s">
        <v>29</v>
      </c>
      <c r="H1954" s="3">
        <v>8.9499999999999993</v>
      </c>
      <c r="I1954" s="3">
        <v>53.7</v>
      </c>
      <c r="J1954" s="1" t="s">
        <v>235</v>
      </c>
      <c r="L1954" s="1" t="s">
        <v>236</v>
      </c>
      <c r="M1954" s="1" t="s">
        <v>1482</v>
      </c>
      <c r="N1954" s="1" t="s">
        <v>33</v>
      </c>
      <c r="O1954" s="1" t="s">
        <v>34</v>
      </c>
      <c r="P1954" s="1" t="s">
        <v>35</v>
      </c>
      <c r="Q1954" s="1" t="s">
        <v>79</v>
      </c>
      <c r="R1954" s="1" t="s">
        <v>80</v>
      </c>
      <c r="U1954" s="1" t="s">
        <v>69</v>
      </c>
      <c r="W1954" s="1">
        <f t="shared" si="62"/>
        <v>2018</v>
      </c>
      <c r="X1954" s="1">
        <f t="shared" si="63"/>
        <v>11</v>
      </c>
      <c r="Z1954" s="3">
        <v>0</v>
      </c>
    </row>
    <row r="1955" spans="1:26" ht="12.75" customHeight="1" x14ac:dyDescent="0.25">
      <c r="A1955" s="2">
        <v>43406.450821874998</v>
      </c>
      <c r="C1955" s="1" t="s">
        <v>211</v>
      </c>
      <c r="D1955" s="1" t="s">
        <v>27</v>
      </c>
      <c r="E1955" s="1" t="s">
        <v>212</v>
      </c>
      <c r="F1955" s="3">
        <v>5</v>
      </c>
      <c r="G1955" s="1" t="s">
        <v>105</v>
      </c>
      <c r="H1955" s="3">
        <v>9.56</v>
      </c>
      <c r="I1955" s="3">
        <v>47.8</v>
      </c>
      <c r="J1955" s="1" t="s">
        <v>235</v>
      </c>
      <c r="L1955" s="1" t="s">
        <v>236</v>
      </c>
      <c r="M1955" s="1" t="s">
        <v>1482</v>
      </c>
      <c r="N1955" s="1" t="s">
        <v>33</v>
      </c>
      <c r="O1955" s="1" t="s">
        <v>34</v>
      </c>
      <c r="P1955" s="1" t="s">
        <v>35</v>
      </c>
      <c r="Q1955" s="1" t="s">
        <v>112</v>
      </c>
      <c r="R1955" s="1" t="s">
        <v>113</v>
      </c>
      <c r="U1955" s="1" t="s">
        <v>213</v>
      </c>
      <c r="W1955" s="1">
        <f t="shared" si="62"/>
        <v>2018</v>
      </c>
      <c r="X1955" s="1">
        <f t="shared" si="63"/>
        <v>11</v>
      </c>
      <c r="Z1955" s="3">
        <v>0</v>
      </c>
    </row>
    <row r="1956" spans="1:26" ht="12.75" customHeight="1" x14ac:dyDescent="0.25">
      <c r="A1956" s="2">
        <v>43406.450821874998</v>
      </c>
      <c r="B1956" s="1" t="s">
        <v>264</v>
      </c>
      <c r="C1956" s="1" t="s">
        <v>265</v>
      </c>
      <c r="D1956" s="1" t="s">
        <v>27</v>
      </c>
      <c r="E1956" s="1" t="s">
        <v>266</v>
      </c>
      <c r="F1956" s="3">
        <v>2</v>
      </c>
      <c r="G1956" s="1" t="s">
        <v>29</v>
      </c>
      <c r="H1956" s="3">
        <v>14.46</v>
      </c>
      <c r="I1956" s="3">
        <v>28.92</v>
      </c>
      <c r="J1956" s="1" t="s">
        <v>235</v>
      </c>
      <c r="L1956" s="1" t="s">
        <v>236</v>
      </c>
      <c r="M1956" s="1" t="s">
        <v>1482</v>
      </c>
      <c r="N1956" s="1" t="s">
        <v>33</v>
      </c>
      <c r="O1956" s="1" t="s">
        <v>34</v>
      </c>
      <c r="P1956" s="1" t="s">
        <v>35</v>
      </c>
      <c r="Q1956" s="1" t="s">
        <v>84</v>
      </c>
      <c r="R1956" s="1" t="s">
        <v>85</v>
      </c>
      <c r="U1956" s="1" t="s">
        <v>86</v>
      </c>
      <c r="W1956" s="1">
        <f t="shared" si="62"/>
        <v>2018</v>
      </c>
      <c r="X1956" s="1">
        <f t="shared" si="63"/>
        <v>11</v>
      </c>
      <c r="Z1956" s="3">
        <v>0</v>
      </c>
    </row>
    <row r="1957" spans="1:26" ht="12.75" customHeight="1" x14ac:dyDescent="0.25">
      <c r="A1957" s="2">
        <v>43406.450821874998</v>
      </c>
      <c r="B1957" s="1" t="s">
        <v>94</v>
      </c>
      <c r="C1957" s="1" t="s">
        <v>95</v>
      </c>
      <c r="D1957" s="1" t="s">
        <v>57</v>
      </c>
      <c r="E1957" s="1" t="s">
        <v>96</v>
      </c>
      <c r="F1957" s="3">
        <v>2</v>
      </c>
      <c r="G1957" s="1" t="s">
        <v>29</v>
      </c>
      <c r="H1957" s="3">
        <v>15.13</v>
      </c>
      <c r="I1957" s="3">
        <v>30.26</v>
      </c>
      <c r="J1957" s="1" t="s">
        <v>235</v>
      </c>
      <c r="L1957" s="1" t="s">
        <v>236</v>
      </c>
      <c r="M1957" s="1" t="s">
        <v>1482</v>
      </c>
      <c r="N1957" s="1" t="s">
        <v>33</v>
      </c>
      <c r="O1957" s="1" t="s">
        <v>34</v>
      </c>
      <c r="P1957" s="1" t="s">
        <v>35</v>
      </c>
      <c r="Q1957" s="1" t="s">
        <v>97</v>
      </c>
      <c r="R1957" s="1" t="s">
        <v>98</v>
      </c>
      <c r="U1957" s="1" t="s">
        <v>61</v>
      </c>
      <c r="W1957" s="1">
        <f t="shared" si="62"/>
        <v>2018</v>
      </c>
      <c r="X1957" s="1">
        <f t="shared" si="63"/>
        <v>11</v>
      </c>
      <c r="Z1957" s="3">
        <v>0</v>
      </c>
    </row>
    <row r="1958" spans="1:26" ht="12.75" customHeight="1" x14ac:dyDescent="0.25">
      <c r="A1958" s="2">
        <v>43406.450821874998</v>
      </c>
      <c r="B1958" s="1" t="s">
        <v>267</v>
      </c>
      <c r="C1958" s="1" t="s">
        <v>268</v>
      </c>
      <c r="D1958" s="1" t="s">
        <v>27</v>
      </c>
      <c r="E1958" s="1" t="s">
        <v>269</v>
      </c>
      <c r="F1958" s="3">
        <v>23</v>
      </c>
      <c r="G1958" s="1" t="s">
        <v>105</v>
      </c>
      <c r="H1958" s="3">
        <v>17.96</v>
      </c>
      <c r="I1958" s="3">
        <v>413.08</v>
      </c>
      <c r="J1958" s="1" t="s">
        <v>235</v>
      </c>
      <c r="L1958" s="1" t="s">
        <v>236</v>
      </c>
      <c r="M1958" s="1" t="s">
        <v>1482</v>
      </c>
      <c r="N1958" s="1" t="s">
        <v>33</v>
      </c>
      <c r="O1958" s="1" t="s">
        <v>34</v>
      </c>
      <c r="P1958" s="1" t="s">
        <v>35</v>
      </c>
      <c r="Q1958" s="1" t="s">
        <v>36</v>
      </c>
      <c r="R1958" s="1" t="s">
        <v>37</v>
      </c>
      <c r="U1958" s="1" t="s">
        <v>61</v>
      </c>
      <c r="W1958" s="1">
        <f t="shared" si="62"/>
        <v>2018</v>
      </c>
      <c r="X1958" s="1">
        <f t="shared" si="63"/>
        <v>11</v>
      </c>
      <c r="Z1958" s="3">
        <v>0</v>
      </c>
    </row>
    <row r="1959" spans="1:26" ht="12.75" customHeight="1" x14ac:dyDescent="0.25">
      <c r="A1959" s="2">
        <v>43406.450821874998</v>
      </c>
      <c r="C1959" s="1" t="s">
        <v>270</v>
      </c>
      <c r="D1959" s="1" t="s">
        <v>27</v>
      </c>
      <c r="E1959" s="1" t="s">
        <v>271</v>
      </c>
      <c r="F1959" s="3">
        <v>6</v>
      </c>
      <c r="G1959" s="1" t="s">
        <v>105</v>
      </c>
      <c r="H1959" s="3">
        <v>20.57</v>
      </c>
      <c r="I1959" s="3">
        <v>123.42</v>
      </c>
      <c r="J1959" s="1" t="s">
        <v>235</v>
      </c>
      <c r="L1959" s="1" t="s">
        <v>236</v>
      </c>
      <c r="M1959" s="1" t="s">
        <v>1482</v>
      </c>
      <c r="N1959" s="1" t="s">
        <v>33</v>
      </c>
      <c r="O1959" s="1" t="s">
        <v>34</v>
      </c>
      <c r="P1959" s="1" t="s">
        <v>35</v>
      </c>
      <c r="Q1959" s="1" t="s">
        <v>112</v>
      </c>
      <c r="R1959" s="1" t="s">
        <v>113</v>
      </c>
      <c r="U1959" s="1" t="s">
        <v>160</v>
      </c>
      <c r="W1959" s="1">
        <f t="shared" si="62"/>
        <v>2018</v>
      </c>
      <c r="X1959" s="1">
        <f t="shared" si="63"/>
        <v>11</v>
      </c>
      <c r="Z1959" s="3">
        <v>0</v>
      </c>
    </row>
    <row r="1960" spans="1:26" ht="12.75" customHeight="1" x14ac:dyDescent="0.25">
      <c r="A1960" s="2">
        <v>43406.450821874998</v>
      </c>
      <c r="B1960" s="1" t="s">
        <v>217</v>
      </c>
      <c r="C1960" s="1" t="s">
        <v>218</v>
      </c>
      <c r="D1960" s="1" t="s">
        <v>57</v>
      </c>
      <c r="E1960" s="1" t="s">
        <v>219</v>
      </c>
      <c r="F1960" s="3">
        <v>2</v>
      </c>
      <c r="G1960" s="1" t="s">
        <v>105</v>
      </c>
      <c r="H1960" s="3">
        <v>22.14</v>
      </c>
      <c r="I1960" s="3">
        <v>44.28</v>
      </c>
      <c r="J1960" s="1" t="s">
        <v>235</v>
      </c>
      <c r="L1960" s="1" t="s">
        <v>236</v>
      </c>
      <c r="M1960" s="1" t="s">
        <v>1482</v>
      </c>
      <c r="N1960" s="1" t="s">
        <v>33</v>
      </c>
      <c r="O1960" s="1" t="s">
        <v>34</v>
      </c>
      <c r="P1960" s="1" t="s">
        <v>35</v>
      </c>
      <c r="Q1960" s="1" t="s">
        <v>106</v>
      </c>
      <c r="R1960" s="1" t="s">
        <v>107</v>
      </c>
      <c r="U1960" s="1" t="s">
        <v>61</v>
      </c>
      <c r="W1960" s="1">
        <f t="shared" si="62"/>
        <v>2018</v>
      </c>
      <c r="X1960" s="1">
        <f t="shared" si="63"/>
        <v>11</v>
      </c>
      <c r="Z1960" s="3">
        <v>0</v>
      </c>
    </row>
    <row r="1961" spans="1:26" ht="12.75" customHeight="1" x14ac:dyDescent="0.25">
      <c r="A1961" s="2">
        <v>43406.450821874998</v>
      </c>
      <c r="C1961" s="1" t="s">
        <v>272</v>
      </c>
      <c r="D1961" s="1" t="s">
        <v>27</v>
      </c>
      <c r="E1961" s="1" t="s">
        <v>273</v>
      </c>
      <c r="F1961" s="3">
        <v>2</v>
      </c>
      <c r="G1961" s="1" t="s">
        <v>105</v>
      </c>
      <c r="H1961" s="3">
        <v>23.55</v>
      </c>
      <c r="I1961" s="3">
        <v>47.1</v>
      </c>
      <c r="J1961" s="1" t="s">
        <v>235</v>
      </c>
      <c r="L1961" s="1" t="s">
        <v>236</v>
      </c>
      <c r="M1961" s="1" t="s">
        <v>1482</v>
      </c>
      <c r="N1961" s="1" t="s">
        <v>33</v>
      </c>
      <c r="O1961" s="1" t="s">
        <v>34</v>
      </c>
      <c r="P1961" s="1" t="s">
        <v>35</v>
      </c>
      <c r="Q1961" s="1" t="s">
        <v>112</v>
      </c>
      <c r="R1961" s="1" t="s">
        <v>113</v>
      </c>
      <c r="U1961" s="1" t="s">
        <v>160</v>
      </c>
      <c r="W1961" s="1">
        <f t="shared" si="62"/>
        <v>2018</v>
      </c>
      <c r="X1961" s="1">
        <f t="shared" si="63"/>
        <v>11</v>
      </c>
      <c r="Z1961" s="3">
        <v>0</v>
      </c>
    </row>
    <row r="1962" spans="1:26" ht="12.75" customHeight="1" x14ac:dyDescent="0.25">
      <c r="A1962" s="2">
        <v>43406.450821874998</v>
      </c>
      <c r="B1962" s="1" t="s">
        <v>805</v>
      </c>
      <c r="C1962" s="1" t="s">
        <v>806</v>
      </c>
      <c r="D1962" s="1" t="s">
        <v>57</v>
      </c>
      <c r="E1962" s="1" t="s">
        <v>807</v>
      </c>
      <c r="F1962" s="3">
        <v>1</v>
      </c>
      <c r="G1962" s="1" t="s">
        <v>29</v>
      </c>
      <c r="H1962" s="3">
        <v>31.41</v>
      </c>
      <c r="I1962" s="3">
        <v>31.41</v>
      </c>
      <c r="J1962" s="1" t="s">
        <v>235</v>
      </c>
      <c r="L1962" s="1" t="s">
        <v>236</v>
      </c>
      <c r="M1962" s="1" t="s">
        <v>1482</v>
      </c>
      <c r="N1962" s="1" t="s">
        <v>33</v>
      </c>
      <c r="O1962" s="1" t="s">
        <v>34</v>
      </c>
      <c r="P1962" s="1" t="s">
        <v>35</v>
      </c>
      <c r="Q1962" s="1" t="s">
        <v>59</v>
      </c>
      <c r="R1962" s="1" t="s">
        <v>60</v>
      </c>
      <c r="U1962" s="1" t="s">
        <v>61</v>
      </c>
      <c r="W1962" s="1">
        <f t="shared" si="62"/>
        <v>2018</v>
      </c>
      <c r="X1962" s="1">
        <f t="shared" si="63"/>
        <v>11</v>
      </c>
      <c r="Z1962" s="3">
        <v>0</v>
      </c>
    </row>
    <row r="1963" spans="1:26" ht="12.75" customHeight="1" x14ac:dyDescent="0.25">
      <c r="A1963" s="2">
        <v>43406.450821874998</v>
      </c>
      <c r="B1963" s="1" t="s">
        <v>127</v>
      </c>
      <c r="C1963" s="1" t="s">
        <v>128</v>
      </c>
      <c r="D1963" s="1" t="s">
        <v>40</v>
      </c>
      <c r="E1963" s="1" t="s">
        <v>129</v>
      </c>
      <c r="F1963" s="3">
        <v>2</v>
      </c>
      <c r="G1963" s="1" t="s">
        <v>29</v>
      </c>
      <c r="H1963" s="3">
        <v>35.6</v>
      </c>
      <c r="I1963" s="3">
        <v>71.2</v>
      </c>
      <c r="J1963" s="1" t="s">
        <v>235</v>
      </c>
      <c r="L1963" s="1" t="s">
        <v>236</v>
      </c>
      <c r="M1963" s="1" t="s">
        <v>1482</v>
      </c>
      <c r="N1963" s="1" t="s">
        <v>33</v>
      </c>
      <c r="O1963" s="1" t="s">
        <v>34</v>
      </c>
      <c r="P1963" s="1" t="s">
        <v>35</v>
      </c>
      <c r="Q1963" s="1" t="s">
        <v>90</v>
      </c>
      <c r="R1963" s="1" t="s">
        <v>91</v>
      </c>
      <c r="U1963" s="1" t="s">
        <v>69</v>
      </c>
      <c r="W1963" s="1">
        <f t="shared" si="62"/>
        <v>2018</v>
      </c>
      <c r="X1963" s="1">
        <f t="shared" si="63"/>
        <v>11</v>
      </c>
      <c r="Z1963" s="3">
        <v>0</v>
      </c>
    </row>
    <row r="1964" spans="1:26" ht="12.75" customHeight="1" x14ac:dyDescent="0.25">
      <c r="A1964" s="2">
        <v>43406.450821874998</v>
      </c>
      <c r="B1964" s="1" t="s">
        <v>274</v>
      </c>
      <c r="C1964" s="1" t="s">
        <v>275</v>
      </c>
      <c r="D1964" s="1" t="s">
        <v>57</v>
      </c>
      <c r="E1964" s="1" t="s">
        <v>276</v>
      </c>
      <c r="F1964" s="3">
        <v>1</v>
      </c>
      <c r="G1964" s="1" t="s">
        <v>29</v>
      </c>
      <c r="H1964" s="3">
        <v>37.51</v>
      </c>
      <c r="I1964" s="3">
        <v>37.51</v>
      </c>
      <c r="J1964" s="1" t="s">
        <v>235</v>
      </c>
      <c r="L1964" s="1" t="s">
        <v>236</v>
      </c>
      <c r="M1964" s="1" t="s">
        <v>1482</v>
      </c>
      <c r="N1964" s="1" t="s">
        <v>33</v>
      </c>
      <c r="O1964" s="1" t="s">
        <v>34</v>
      </c>
      <c r="P1964" s="1" t="s">
        <v>35</v>
      </c>
      <c r="Q1964" s="1" t="s">
        <v>59</v>
      </c>
      <c r="R1964" s="1" t="s">
        <v>60</v>
      </c>
      <c r="U1964" s="1" t="s">
        <v>61</v>
      </c>
      <c r="W1964" s="1">
        <f t="shared" si="62"/>
        <v>2018</v>
      </c>
      <c r="X1964" s="1">
        <f t="shared" si="63"/>
        <v>11</v>
      </c>
      <c r="Z1964" s="3">
        <v>0</v>
      </c>
    </row>
    <row r="1965" spans="1:26" ht="12.75" customHeight="1" x14ac:dyDescent="0.25">
      <c r="A1965" s="2">
        <v>43406.450821874998</v>
      </c>
      <c r="C1965" s="1" t="s">
        <v>1137</v>
      </c>
      <c r="D1965" s="1" t="s">
        <v>57</v>
      </c>
      <c r="E1965" s="1" t="s">
        <v>1138</v>
      </c>
      <c r="F1965" s="3">
        <v>4</v>
      </c>
      <c r="G1965" s="1" t="s">
        <v>29</v>
      </c>
      <c r="H1965" s="3">
        <v>76.23</v>
      </c>
      <c r="I1965" s="3">
        <v>304.89999999999998</v>
      </c>
      <c r="J1965" s="1" t="s">
        <v>235</v>
      </c>
      <c r="L1965" s="1" t="s">
        <v>236</v>
      </c>
      <c r="M1965" s="1" t="s">
        <v>1482</v>
      </c>
      <c r="N1965" s="1" t="s">
        <v>33</v>
      </c>
      <c r="O1965" s="1" t="s">
        <v>34</v>
      </c>
      <c r="P1965" s="1" t="s">
        <v>35</v>
      </c>
      <c r="Q1965" s="1" t="s">
        <v>121</v>
      </c>
      <c r="R1965" s="1" t="s">
        <v>122</v>
      </c>
      <c r="U1965" s="1" t="s">
        <v>1140</v>
      </c>
      <c r="W1965" s="1">
        <f t="shared" si="62"/>
        <v>2018</v>
      </c>
      <c r="X1965" s="1">
        <f t="shared" si="63"/>
        <v>11</v>
      </c>
      <c r="Z1965" s="3">
        <v>0</v>
      </c>
    </row>
    <row r="1966" spans="1:26" ht="12.75" customHeight="1" x14ac:dyDescent="0.25">
      <c r="A1966" s="2">
        <v>43406.450821874998</v>
      </c>
      <c r="B1966" s="1" t="s">
        <v>277</v>
      </c>
      <c r="C1966" s="1" t="s">
        <v>278</v>
      </c>
      <c r="D1966" s="1" t="s">
        <v>57</v>
      </c>
      <c r="E1966" s="1" t="s">
        <v>279</v>
      </c>
      <c r="F1966" s="3">
        <v>2</v>
      </c>
      <c r="G1966" s="1" t="s">
        <v>29</v>
      </c>
      <c r="H1966" s="3">
        <v>84</v>
      </c>
      <c r="I1966" s="3">
        <v>168</v>
      </c>
      <c r="J1966" s="1" t="s">
        <v>235</v>
      </c>
      <c r="L1966" s="1" t="s">
        <v>236</v>
      </c>
      <c r="M1966" s="1" t="s">
        <v>1482</v>
      </c>
      <c r="N1966" s="1" t="s">
        <v>33</v>
      </c>
      <c r="O1966" s="1" t="s">
        <v>34</v>
      </c>
      <c r="P1966" s="1" t="s">
        <v>35</v>
      </c>
      <c r="Q1966" s="1" t="s">
        <v>97</v>
      </c>
      <c r="R1966" s="1" t="s">
        <v>98</v>
      </c>
      <c r="U1966" s="1" t="s">
        <v>175</v>
      </c>
      <c r="W1966" s="1">
        <f t="shared" si="62"/>
        <v>2018</v>
      </c>
      <c r="X1966" s="1">
        <f t="shared" si="63"/>
        <v>11</v>
      </c>
      <c r="Z1966" s="3">
        <v>0</v>
      </c>
    </row>
    <row r="1967" spans="1:26" ht="12.75" customHeight="1" x14ac:dyDescent="0.25">
      <c r="A1967" s="2">
        <v>43406.450821874998</v>
      </c>
      <c r="B1967" s="1" t="s">
        <v>232</v>
      </c>
      <c r="C1967" s="1" t="s">
        <v>233</v>
      </c>
      <c r="D1967" s="1" t="s">
        <v>27</v>
      </c>
      <c r="E1967" s="1" t="s">
        <v>234</v>
      </c>
      <c r="F1967" s="3">
        <v>1</v>
      </c>
      <c r="G1967" s="1" t="s">
        <v>105</v>
      </c>
      <c r="H1967" s="3">
        <v>326.7</v>
      </c>
      <c r="I1967" s="3">
        <v>326.7</v>
      </c>
      <c r="J1967" s="1" t="s">
        <v>235</v>
      </c>
      <c r="L1967" s="1" t="s">
        <v>236</v>
      </c>
      <c r="M1967" s="1" t="s">
        <v>1482</v>
      </c>
      <c r="N1967" s="1" t="s">
        <v>33</v>
      </c>
      <c r="O1967" s="1" t="s">
        <v>34</v>
      </c>
      <c r="P1967" s="1" t="s">
        <v>35</v>
      </c>
      <c r="Q1967" s="1" t="s">
        <v>112</v>
      </c>
      <c r="R1967" s="1" t="s">
        <v>113</v>
      </c>
      <c r="U1967" s="1" t="s">
        <v>164</v>
      </c>
      <c r="W1967" s="1">
        <f t="shared" si="62"/>
        <v>2018</v>
      </c>
      <c r="X1967" s="1">
        <f t="shared" si="63"/>
        <v>11</v>
      </c>
      <c r="Z1967" s="3">
        <v>0</v>
      </c>
    </row>
    <row r="1968" spans="1:26" ht="12.75" customHeight="1" x14ac:dyDescent="0.25">
      <c r="A1968" s="2">
        <v>43406.457456331002</v>
      </c>
      <c r="C1968" s="1" t="s">
        <v>70</v>
      </c>
      <c r="D1968" s="1" t="s">
        <v>71</v>
      </c>
      <c r="E1968" s="1" t="s">
        <v>72</v>
      </c>
      <c r="F1968" s="3">
        <v>200</v>
      </c>
      <c r="G1968" s="1" t="s">
        <v>29</v>
      </c>
      <c r="H1968" s="3">
        <v>2.35</v>
      </c>
      <c r="I1968" s="3">
        <v>469.48</v>
      </c>
      <c r="J1968" s="1" t="s">
        <v>235</v>
      </c>
      <c r="L1968" s="1" t="s">
        <v>236</v>
      </c>
      <c r="M1968" s="1" t="s">
        <v>1486</v>
      </c>
      <c r="N1968" s="1" t="s">
        <v>33</v>
      </c>
      <c r="O1968" s="1" t="s">
        <v>34</v>
      </c>
      <c r="P1968" s="1" t="s">
        <v>35</v>
      </c>
      <c r="Q1968" s="1" t="s">
        <v>73</v>
      </c>
      <c r="R1968" s="1" t="s">
        <v>74</v>
      </c>
      <c r="U1968" s="1" t="s">
        <v>75</v>
      </c>
      <c r="W1968" s="1">
        <f t="shared" si="62"/>
        <v>2018</v>
      </c>
      <c r="X1968" s="1">
        <f t="shared" si="63"/>
        <v>11</v>
      </c>
      <c r="Z1968" s="3">
        <v>0</v>
      </c>
    </row>
    <row r="1969" spans="1:26" ht="12.75" customHeight="1" x14ac:dyDescent="0.25">
      <c r="A1969" s="2">
        <v>43406.457456331002</v>
      </c>
      <c r="C1969" s="1" t="s">
        <v>1487</v>
      </c>
      <c r="D1969" s="1" t="s">
        <v>71</v>
      </c>
      <c r="E1969" s="1" t="s">
        <v>1488</v>
      </c>
      <c r="F1969" s="3">
        <v>2</v>
      </c>
      <c r="G1969" s="1" t="s">
        <v>1489</v>
      </c>
      <c r="H1969" s="3">
        <v>239.58</v>
      </c>
      <c r="I1969" s="3">
        <v>479.16</v>
      </c>
      <c r="J1969" s="1" t="s">
        <v>235</v>
      </c>
      <c r="L1969" s="1" t="s">
        <v>236</v>
      </c>
      <c r="M1969" s="1" t="s">
        <v>1486</v>
      </c>
      <c r="N1969" s="1" t="s">
        <v>33</v>
      </c>
      <c r="O1969" s="1" t="s">
        <v>34</v>
      </c>
      <c r="P1969" s="1" t="s">
        <v>35</v>
      </c>
      <c r="Q1969" s="1" t="s">
        <v>73</v>
      </c>
      <c r="R1969" s="1" t="s">
        <v>74</v>
      </c>
      <c r="U1969" s="1" t="s">
        <v>75</v>
      </c>
      <c r="W1969" s="1">
        <f t="shared" si="62"/>
        <v>2018</v>
      </c>
      <c r="X1969" s="1">
        <f t="shared" si="63"/>
        <v>11</v>
      </c>
      <c r="Z1969" s="3">
        <v>0</v>
      </c>
    </row>
    <row r="1970" spans="1:26" ht="12.75" customHeight="1" x14ac:dyDescent="0.25">
      <c r="A1970" s="2">
        <v>43406.462893020798</v>
      </c>
      <c r="C1970" s="1" t="s">
        <v>50</v>
      </c>
      <c r="D1970" s="1" t="s">
        <v>27</v>
      </c>
      <c r="E1970" s="1" t="s">
        <v>51</v>
      </c>
      <c r="F1970" s="3">
        <v>29</v>
      </c>
      <c r="G1970" s="1" t="s">
        <v>29</v>
      </c>
      <c r="H1970" s="3">
        <v>1.1499999999999999</v>
      </c>
      <c r="I1970" s="3">
        <v>33.33</v>
      </c>
      <c r="J1970" s="1" t="s">
        <v>30</v>
      </c>
      <c r="L1970" s="1" t="s">
        <v>31</v>
      </c>
      <c r="M1970" s="1" t="s">
        <v>1490</v>
      </c>
      <c r="N1970" s="1" t="s">
        <v>33</v>
      </c>
      <c r="O1970" s="1" t="s">
        <v>34</v>
      </c>
      <c r="P1970" s="1" t="s">
        <v>35</v>
      </c>
      <c r="Q1970" s="1" t="s">
        <v>52</v>
      </c>
      <c r="R1970" s="1" t="s">
        <v>53</v>
      </c>
      <c r="U1970" s="1" t="s">
        <v>54</v>
      </c>
      <c r="W1970" s="1">
        <f t="shared" si="62"/>
        <v>2018</v>
      </c>
      <c r="X1970" s="1">
        <f t="shared" si="63"/>
        <v>11</v>
      </c>
      <c r="Z1970" s="3">
        <v>0</v>
      </c>
    </row>
    <row r="1971" spans="1:26" ht="12.75" customHeight="1" x14ac:dyDescent="0.25">
      <c r="A1971" s="2">
        <v>43409.355928854202</v>
      </c>
      <c r="C1971" s="1" t="s">
        <v>110</v>
      </c>
      <c r="D1971" s="1" t="s">
        <v>27</v>
      </c>
      <c r="E1971" s="1" t="s">
        <v>111</v>
      </c>
      <c r="F1971" s="3">
        <v>25</v>
      </c>
      <c r="G1971" s="1" t="s">
        <v>29</v>
      </c>
      <c r="H1971" s="3">
        <v>22.87</v>
      </c>
      <c r="I1971" s="3">
        <v>571.63</v>
      </c>
      <c r="J1971" s="1" t="s">
        <v>42</v>
      </c>
      <c r="L1971" s="1" t="s">
        <v>43</v>
      </c>
      <c r="M1971" s="1" t="s">
        <v>1491</v>
      </c>
      <c r="N1971" s="1" t="s">
        <v>33</v>
      </c>
      <c r="O1971" s="1" t="s">
        <v>321</v>
      </c>
      <c r="P1971" s="1" t="s">
        <v>35</v>
      </c>
      <c r="Q1971" s="1" t="s">
        <v>112</v>
      </c>
      <c r="R1971" s="1" t="s">
        <v>113</v>
      </c>
      <c r="U1971" s="1" t="s">
        <v>114</v>
      </c>
      <c r="W1971" s="1">
        <f t="shared" si="62"/>
        <v>2018</v>
      </c>
      <c r="X1971" s="1">
        <f t="shared" si="63"/>
        <v>11</v>
      </c>
      <c r="Z1971" s="3">
        <v>0</v>
      </c>
    </row>
    <row r="1972" spans="1:26" ht="12.75" customHeight="1" x14ac:dyDescent="0.25">
      <c r="A1972" s="2">
        <v>43409.355928854202</v>
      </c>
      <c r="C1972" s="1" t="s">
        <v>184</v>
      </c>
      <c r="D1972" s="1" t="s">
        <v>27</v>
      </c>
      <c r="E1972" s="1" t="s">
        <v>185</v>
      </c>
      <c r="F1972" s="3">
        <v>5</v>
      </c>
      <c r="G1972" s="1" t="s">
        <v>29</v>
      </c>
      <c r="H1972" s="3">
        <v>172.78</v>
      </c>
      <c r="I1972" s="3">
        <v>863.91</v>
      </c>
      <c r="J1972" s="1" t="s">
        <v>42</v>
      </c>
      <c r="L1972" s="1" t="s">
        <v>43</v>
      </c>
      <c r="M1972" s="1" t="s">
        <v>1491</v>
      </c>
      <c r="N1972" s="1" t="s">
        <v>33</v>
      </c>
      <c r="O1972" s="1" t="s">
        <v>321</v>
      </c>
      <c r="P1972" s="1" t="s">
        <v>35</v>
      </c>
      <c r="Q1972" s="1" t="s">
        <v>112</v>
      </c>
      <c r="R1972" s="1" t="s">
        <v>113</v>
      </c>
      <c r="U1972" s="1" t="s">
        <v>114</v>
      </c>
      <c r="W1972" s="1">
        <f t="shared" si="62"/>
        <v>2018</v>
      </c>
      <c r="X1972" s="1">
        <f t="shared" si="63"/>
        <v>11</v>
      </c>
      <c r="Z1972" s="3">
        <v>0</v>
      </c>
    </row>
    <row r="1973" spans="1:26" ht="12.75" customHeight="1" x14ac:dyDescent="0.25">
      <c r="A1973" s="2">
        <v>43409.356645370397</v>
      </c>
      <c r="C1973" s="1" t="s">
        <v>184</v>
      </c>
      <c r="D1973" s="1" t="s">
        <v>27</v>
      </c>
      <c r="E1973" s="1" t="s">
        <v>185</v>
      </c>
      <c r="F1973" s="3">
        <v>3</v>
      </c>
      <c r="G1973" s="1" t="s">
        <v>29</v>
      </c>
      <c r="H1973" s="3">
        <v>172.78</v>
      </c>
      <c r="I1973" s="3">
        <v>518.34</v>
      </c>
      <c r="J1973" s="1" t="s">
        <v>200</v>
      </c>
      <c r="L1973" s="1" t="s">
        <v>201</v>
      </c>
      <c r="M1973" s="1" t="s">
        <v>1492</v>
      </c>
      <c r="N1973" s="1" t="s">
        <v>33</v>
      </c>
      <c r="O1973" s="1" t="s">
        <v>321</v>
      </c>
      <c r="P1973" s="1" t="s">
        <v>35</v>
      </c>
      <c r="Q1973" s="1" t="s">
        <v>112</v>
      </c>
      <c r="R1973" s="1" t="s">
        <v>113</v>
      </c>
      <c r="U1973" s="1" t="s">
        <v>114</v>
      </c>
      <c r="W1973" s="1">
        <f t="shared" si="62"/>
        <v>2018</v>
      </c>
      <c r="X1973" s="1">
        <f t="shared" si="63"/>
        <v>11</v>
      </c>
      <c r="Z1973" s="3">
        <v>0</v>
      </c>
    </row>
    <row r="1974" spans="1:26" ht="12.75" customHeight="1" x14ac:dyDescent="0.25">
      <c r="A1974" s="2">
        <v>43409.3571770833</v>
      </c>
      <c r="C1974" s="1" t="s">
        <v>184</v>
      </c>
      <c r="D1974" s="1" t="s">
        <v>27</v>
      </c>
      <c r="E1974" s="1" t="s">
        <v>185</v>
      </c>
      <c r="F1974" s="3">
        <v>6</v>
      </c>
      <c r="G1974" s="1" t="s">
        <v>29</v>
      </c>
      <c r="H1974" s="3">
        <v>172.78</v>
      </c>
      <c r="I1974" s="3">
        <v>1036.69</v>
      </c>
      <c r="J1974" s="1" t="s">
        <v>30</v>
      </c>
      <c r="L1974" s="1" t="s">
        <v>31</v>
      </c>
      <c r="M1974" s="1" t="s">
        <v>1493</v>
      </c>
      <c r="N1974" s="1" t="s">
        <v>33</v>
      </c>
      <c r="O1974" s="1" t="s">
        <v>321</v>
      </c>
      <c r="P1974" s="1" t="s">
        <v>35</v>
      </c>
      <c r="Q1974" s="1" t="s">
        <v>112</v>
      </c>
      <c r="R1974" s="1" t="s">
        <v>113</v>
      </c>
      <c r="U1974" s="1" t="s">
        <v>114</v>
      </c>
      <c r="W1974" s="1">
        <f t="shared" si="62"/>
        <v>2018</v>
      </c>
      <c r="X1974" s="1">
        <f t="shared" si="63"/>
        <v>11</v>
      </c>
      <c r="Z1974" s="3">
        <v>0</v>
      </c>
    </row>
    <row r="1975" spans="1:26" ht="12.75" customHeight="1" x14ac:dyDescent="0.25">
      <c r="A1975" s="2">
        <v>43409.357782025501</v>
      </c>
      <c r="C1975" s="1" t="s">
        <v>110</v>
      </c>
      <c r="D1975" s="1" t="s">
        <v>27</v>
      </c>
      <c r="E1975" s="1" t="s">
        <v>111</v>
      </c>
      <c r="F1975" s="3">
        <v>10</v>
      </c>
      <c r="G1975" s="1" t="s">
        <v>29</v>
      </c>
      <c r="H1975" s="3">
        <v>22.87</v>
      </c>
      <c r="I1975" s="3">
        <v>228.65</v>
      </c>
      <c r="J1975" s="1" t="s">
        <v>235</v>
      </c>
      <c r="L1975" s="1" t="s">
        <v>236</v>
      </c>
      <c r="M1975" s="1" t="s">
        <v>1494</v>
      </c>
      <c r="N1975" s="1" t="s">
        <v>33</v>
      </c>
      <c r="O1975" s="1" t="s">
        <v>321</v>
      </c>
      <c r="P1975" s="1" t="s">
        <v>35</v>
      </c>
      <c r="Q1975" s="1" t="s">
        <v>112</v>
      </c>
      <c r="R1975" s="1" t="s">
        <v>113</v>
      </c>
      <c r="U1975" s="1" t="s">
        <v>114</v>
      </c>
      <c r="W1975" s="1">
        <f t="shared" si="62"/>
        <v>2018</v>
      </c>
      <c r="X1975" s="1">
        <f t="shared" si="63"/>
        <v>11</v>
      </c>
      <c r="Z1975" s="3">
        <v>0</v>
      </c>
    </row>
    <row r="1976" spans="1:26" ht="12.75" customHeight="1" x14ac:dyDescent="0.25">
      <c r="A1976" s="2">
        <v>43409.357782025501</v>
      </c>
      <c r="C1976" s="1" t="s">
        <v>184</v>
      </c>
      <c r="D1976" s="1" t="s">
        <v>27</v>
      </c>
      <c r="E1976" s="1" t="s">
        <v>185</v>
      </c>
      <c r="F1976" s="3">
        <v>4</v>
      </c>
      <c r="G1976" s="1" t="s">
        <v>29</v>
      </c>
      <c r="H1976" s="3">
        <v>172.78</v>
      </c>
      <c r="I1976" s="3">
        <v>691.12</v>
      </c>
      <c r="J1976" s="1" t="s">
        <v>235</v>
      </c>
      <c r="L1976" s="1" t="s">
        <v>236</v>
      </c>
      <c r="M1976" s="1" t="s">
        <v>1494</v>
      </c>
      <c r="N1976" s="1" t="s">
        <v>33</v>
      </c>
      <c r="O1976" s="1" t="s">
        <v>321</v>
      </c>
      <c r="P1976" s="1" t="s">
        <v>35</v>
      </c>
      <c r="Q1976" s="1" t="s">
        <v>112</v>
      </c>
      <c r="R1976" s="1" t="s">
        <v>113</v>
      </c>
      <c r="U1976" s="1" t="s">
        <v>114</v>
      </c>
      <c r="W1976" s="1">
        <f t="shared" si="62"/>
        <v>2018</v>
      </c>
      <c r="X1976" s="1">
        <f t="shared" si="63"/>
        <v>11</v>
      </c>
      <c r="Z1976" s="3">
        <v>0</v>
      </c>
    </row>
    <row r="1977" spans="1:26" ht="12.75" customHeight="1" x14ac:dyDescent="0.25">
      <c r="A1977" s="2">
        <v>43409.508647766197</v>
      </c>
      <c r="C1977" s="1" t="s">
        <v>285</v>
      </c>
      <c r="D1977" s="1" t="s">
        <v>40</v>
      </c>
      <c r="E1977" s="1" t="s">
        <v>286</v>
      </c>
      <c r="F1977" s="3">
        <v>3</v>
      </c>
      <c r="G1977" s="1" t="s">
        <v>105</v>
      </c>
      <c r="H1977" s="3">
        <v>60.5</v>
      </c>
      <c r="I1977" s="3">
        <v>181.5</v>
      </c>
      <c r="J1977" s="1" t="s">
        <v>30</v>
      </c>
      <c r="L1977" s="1" t="s">
        <v>31</v>
      </c>
      <c r="M1977" s="1" t="s">
        <v>1495</v>
      </c>
      <c r="N1977" s="1" t="s">
        <v>33</v>
      </c>
      <c r="O1977" s="1" t="s">
        <v>34</v>
      </c>
      <c r="P1977" s="1" t="s">
        <v>35</v>
      </c>
      <c r="Q1977" s="1" t="s">
        <v>181</v>
      </c>
      <c r="R1977" s="1" t="s">
        <v>182</v>
      </c>
      <c r="S1977" s="1" t="s">
        <v>288</v>
      </c>
      <c r="U1977" s="1" t="s">
        <v>288</v>
      </c>
      <c r="W1977" s="1">
        <f t="shared" si="62"/>
        <v>2018</v>
      </c>
      <c r="X1977" s="1">
        <f t="shared" si="63"/>
        <v>11</v>
      </c>
      <c r="Z1977" s="3">
        <v>0</v>
      </c>
    </row>
    <row r="1978" spans="1:26" ht="12.75" customHeight="1" x14ac:dyDescent="0.25">
      <c r="A1978" s="2">
        <v>43409.515310763898</v>
      </c>
      <c r="C1978" s="1" t="s">
        <v>285</v>
      </c>
      <c r="D1978" s="1" t="s">
        <v>40</v>
      </c>
      <c r="E1978" s="1" t="s">
        <v>286</v>
      </c>
      <c r="F1978" s="3">
        <v>7</v>
      </c>
      <c r="G1978" s="1" t="s">
        <v>105</v>
      </c>
      <c r="H1978" s="3">
        <v>60.5</v>
      </c>
      <c r="I1978" s="3">
        <v>423.5</v>
      </c>
      <c r="J1978" s="1" t="s">
        <v>42</v>
      </c>
      <c r="L1978" s="1" t="s">
        <v>43</v>
      </c>
      <c r="M1978" s="1" t="s">
        <v>1496</v>
      </c>
      <c r="N1978" s="1" t="s">
        <v>33</v>
      </c>
      <c r="O1978" s="1" t="s">
        <v>34</v>
      </c>
      <c r="P1978" s="1" t="s">
        <v>35</v>
      </c>
      <c r="Q1978" s="1" t="s">
        <v>181</v>
      </c>
      <c r="R1978" s="1" t="s">
        <v>182</v>
      </c>
      <c r="U1978" s="1" t="s">
        <v>288</v>
      </c>
      <c r="W1978" s="1">
        <f t="shared" si="62"/>
        <v>2018</v>
      </c>
      <c r="X1978" s="1">
        <f t="shared" si="63"/>
        <v>11</v>
      </c>
      <c r="Z1978" s="3">
        <v>0</v>
      </c>
    </row>
    <row r="1979" spans="1:26" ht="12.75" customHeight="1" x14ac:dyDescent="0.25">
      <c r="A1979" s="2">
        <v>43409.515310763898</v>
      </c>
      <c r="B1979" s="1" t="s">
        <v>161</v>
      </c>
      <c r="C1979" s="1" t="s">
        <v>162</v>
      </c>
      <c r="D1979" s="1" t="s">
        <v>57</v>
      </c>
      <c r="E1979" s="1" t="s">
        <v>163</v>
      </c>
      <c r="F1979" s="3">
        <v>1</v>
      </c>
      <c r="G1979" s="1" t="s">
        <v>29</v>
      </c>
      <c r="H1979" s="3">
        <v>69.069999999999993</v>
      </c>
      <c r="I1979" s="3">
        <v>69.069999999999993</v>
      </c>
      <c r="J1979" s="1" t="s">
        <v>42</v>
      </c>
      <c r="L1979" s="1" t="s">
        <v>43</v>
      </c>
      <c r="M1979" s="1" t="s">
        <v>1496</v>
      </c>
      <c r="N1979" s="1" t="s">
        <v>33</v>
      </c>
      <c r="O1979" s="1" t="s">
        <v>34</v>
      </c>
      <c r="P1979" s="1" t="s">
        <v>35</v>
      </c>
      <c r="Q1979" s="1" t="s">
        <v>121</v>
      </c>
      <c r="R1979" s="1" t="s">
        <v>122</v>
      </c>
      <c r="U1979" s="1" t="s">
        <v>164</v>
      </c>
      <c r="W1979" s="1">
        <f t="shared" si="62"/>
        <v>2018</v>
      </c>
      <c r="X1979" s="1">
        <f t="shared" si="63"/>
        <v>11</v>
      </c>
      <c r="Z1979" s="3">
        <v>0</v>
      </c>
    </row>
    <row r="1980" spans="1:26" ht="12.75" customHeight="1" x14ac:dyDescent="0.25">
      <c r="A1980" s="2">
        <v>43409.5162206366</v>
      </c>
      <c r="C1980" s="1" t="s">
        <v>285</v>
      </c>
      <c r="D1980" s="1" t="s">
        <v>40</v>
      </c>
      <c r="E1980" s="1" t="s">
        <v>286</v>
      </c>
      <c r="F1980" s="3">
        <v>5</v>
      </c>
      <c r="G1980" s="1" t="s">
        <v>105</v>
      </c>
      <c r="H1980" s="3">
        <v>60.5</v>
      </c>
      <c r="I1980" s="3">
        <v>302.5</v>
      </c>
      <c r="J1980" s="1" t="s">
        <v>200</v>
      </c>
      <c r="L1980" s="1" t="s">
        <v>201</v>
      </c>
      <c r="M1980" s="1" t="s">
        <v>1497</v>
      </c>
      <c r="N1980" s="1" t="s">
        <v>33</v>
      </c>
      <c r="O1980" s="1" t="s">
        <v>321</v>
      </c>
      <c r="P1980" s="1" t="s">
        <v>35</v>
      </c>
      <c r="Q1980" s="1" t="s">
        <v>181</v>
      </c>
      <c r="R1980" s="1" t="s">
        <v>182</v>
      </c>
      <c r="U1980" s="1" t="s">
        <v>288</v>
      </c>
      <c r="W1980" s="1">
        <f t="shared" si="62"/>
        <v>2018</v>
      </c>
      <c r="X1980" s="1">
        <f t="shared" si="63"/>
        <v>11</v>
      </c>
      <c r="Z1980" s="3">
        <v>0</v>
      </c>
    </row>
    <row r="1981" spans="1:26" ht="12.75" customHeight="1" x14ac:dyDescent="0.25">
      <c r="A1981" s="2">
        <v>43409.516721215303</v>
      </c>
      <c r="C1981" s="1" t="s">
        <v>285</v>
      </c>
      <c r="D1981" s="1" t="s">
        <v>40</v>
      </c>
      <c r="E1981" s="1" t="s">
        <v>286</v>
      </c>
      <c r="F1981" s="3">
        <v>3</v>
      </c>
      <c r="G1981" s="1" t="s">
        <v>105</v>
      </c>
      <c r="H1981" s="3">
        <v>60.5</v>
      </c>
      <c r="I1981" s="3">
        <v>181.5</v>
      </c>
      <c r="J1981" s="1" t="s">
        <v>235</v>
      </c>
      <c r="L1981" s="1" t="s">
        <v>236</v>
      </c>
      <c r="M1981" s="1" t="s">
        <v>1498</v>
      </c>
      <c r="N1981" s="1" t="s">
        <v>33</v>
      </c>
      <c r="O1981" s="1" t="s">
        <v>321</v>
      </c>
      <c r="P1981" s="1" t="s">
        <v>35</v>
      </c>
      <c r="Q1981" s="1" t="s">
        <v>181</v>
      </c>
      <c r="R1981" s="1" t="s">
        <v>182</v>
      </c>
      <c r="U1981" s="1" t="s">
        <v>288</v>
      </c>
      <c r="W1981" s="1">
        <f t="shared" si="62"/>
        <v>2018</v>
      </c>
      <c r="X1981" s="1">
        <f t="shared" si="63"/>
        <v>11</v>
      </c>
      <c r="Z1981" s="3">
        <v>0</v>
      </c>
    </row>
    <row r="1982" spans="1:26" ht="12.75" customHeight="1" x14ac:dyDescent="0.25">
      <c r="A1982" s="2">
        <v>43410.283999768501</v>
      </c>
      <c r="B1982" s="1" t="s">
        <v>422</v>
      </c>
      <c r="C1982" s="1" t="s">
        <v>423</v>
      </c>
      <c r="D1982" s="1" t="s">
        <v>40</v>
      </c>
      <c r="E1982" s="1" t="s">
        <v>424</v>
      </c>
      <c r="F1982" s="3">
        <v>5</v>
      </c>
      <c r="G1982" s="1" t="s">
        <v>29</v>
      </c>
      <c r="H1982" s="3">
        <v>1.21</v>
      </c>
      <c r="I1982" s="3">
        <v>6.06</v>
      </c>
      <c r="J1982" s="1" t="s">
        <v>354</v>
      </c>
      <c r="L1982" s="1" t="s">
        <v>355</v>
      </c>
      <c r="M1982" s="1" t="s">
        <v>1499</v>
      </c>
      <c r="N1982" s="1" t="s">
        <v>33</v>
      </c>
      <c r="O1982" s="1" t="s">
        <v>321</v>
      </c>
      <c r="P1982" s="1" t="s">
        <v>35</v>
      </c>
      <c r="Q1982" s="1" t="s">
        <v>79</v>
      </c>
      <c r="R1982" s="1" t="s">
        <v>80</v>
      </c>
      <c r="U1982" s="1" t="s">
        <v>69</v>
      </c>
      <c r="W1982" s="1">
        <f t="shared" si="62"/>
        <v>2018</v>
      </c>
      <c r="X1982" s="1">
        <f t="shared" si="63"/>
        <v>11</v>
      </c>
      <c r="Z1982" s="3">
        <v>0</v>
      </c>
    </row>
    <row r="1983" spans="1:26" ht="12.75" customHeight="1" x14ac:dyDescent="0.25">
      <c r="A1983" s="2">
        <v>43410.283999768501</v>
      </c>
      <c r="B1983" s="1" t="s">
        <v>767</v>
      </c>
      <c r="C1983" s="1" t="s">
        <v>768</v>
      </c>
      <c r="D1983" s="1" t="s">
        <v>40</v>
      </c>
      <c r="E1983" s="1" t="s">
        <v>769</v>
      </c>
      <c r="F1983" s="3">
        <v>1</v>
      </c>
      <c r="G1983" s="1" t="s">
        <v>29</v>
      </c>
      <c r="H1983" s="3">
        <v>5.82</v>
      </c>
      <c r="I1983" s="3">
        <v>5.82</v>
      </c>
      <c r="J1983" s="1" t="s">
        <v>354</v>
      </c>
      <c r="L1983" s="1" t="s">
        <v>355</v>
      </c>
      <c r="M1983" s="1" t="s">
        <v>1499</v>
      </c>
      <c r="N1983" s="1" t="s">
        <v>33</v>
      </c>
      <c r="O1983" s="1" t="s">
        <v>321</v>
      </c>
      <c r="P1983" s="1" t="s">
        <v>35</v>
      </c>
      <c r="Q1983" s="1" t="s">
        <v>79</v>
      </c>
      <c r="R1983" s="1" t="s">
        <v>80</v>
      </c>
      <c r="U1983" s="1" t="s">
        <v>69</v>
      </c>
      <c r="W1983" s="1">
        <f t="shared" si="62"/>
        <v>2018</v>
      </c>
      <c r="X1983" s="1">
        <f t="shared" si="63"/>
        <v>11</v>
      </c>
      <c r="Z1983" s="3">
        <v>0</v>
      </c>
    </row>
    <row r="1984" spans="1:26" ht="12.75" customHeight="1" x14ac:dyDescent="0.25">
      <c r="A1984" s="2">
        <v>43410.283999768501</v>
      </c>
      <c r="B1984" s="1" t="s">
        <v>956</v>
      </c>
      <c r="C1984" s="1" t="s">
        <v>957</v>
      </c>
      <c r="D1984" s="1" t="s">
        <v>40</v>
      </c>
      <c r="E1984" s="1" t="s">
        <v>958</v>
      </c>
      <c r="F1984" s="3">
        <v>2</v>
      </c>
      <c r="G1984" s="1" t="s">
        <v>29</v>
      </c>
      <c r="H1984" s="3">
        <v>6.55</v>
      </c>
      <c r="I1984" s="3">
        <v>13.1</v>
      </c>
      <c r="J1984" s="1" t="s">
        <v>354</v>
      </c>
      <c r="L1984" s="1" t="s">
        <v>355</v>
      </c>
      <c r="M1984" s="1" t="s">
        <v>1499</v>
      </c>
      <c r="N1984" s="1" t="s">
        <v>33</v>
      </c>
      <c r="O1984" s="1" t="s">
        <v>321</v>
      </c>
      <c r="P1984" s="1" t="s">
        <v>35</v>
      </c>
      <c r="Q1984" s="1" t="s">
        <v>79</v>
      </c>
      <c r="R1984" s="1" t="s">
        <v>80</v>
      </c>
      <c r="U1984" s="1" t="s">
        <v>69</v>
      </c>
      <c r="W1984" s="1">
        <f t="shared" si="62"/>
        <v>2018</v>
      </c>
      <c r="X1984" s="1">
        <f t="shared" si="63"/>
        <v>11</v>
      </c>
      <c r="Z1984" s="3">
        <v>0</v>
      </c>
    </row>
    <row r="1985" spans="1:26" ht="12.75" customHeight="1" x14ac:dyDescent="0.25">
      <c r="A1985" s="2">
        <v>43410.283999768501</v>
      </c>
      <c r="B1985" s="1" t="s">
        <v>1213</v>
      </c>
      <c r="C1985" s="1" t="s">
        <v>1214</v>
      </c>
      <c r="D1985" s="1" t="s">
        <v>57</v>
      </c>
      <c r="E1985" s="1" t="s">
        <v>1215</v>
      </c>
      <c r="F1985" s="3">
        <v>2</v>
      </c>
      <c r="G1985" s="1" t="s">
        <v>105</v>
      </c>
      <c r="H1985" s="3">
        <v>6.63</v>
      </c>
      <c r="I1985" s="3">
        <v>13.26</v>
      </c>
      <c r="J1985" s="1" t="s">
        <v>354</v>
      </c>
      <c r="L1985" s="1" t="s">
        <v>355</v>
      </c>
      <c r="M1985" s="1" t="s">
        <v>1499</v>
      </c>
      <c r="N1985" s="1" t="s">
        <v>33</v>
      </c>
      <c r="O1985" s="1" t="s">
        <v>321</v>
      </c>
      <c r="P1985" s="1" t="s">
        <v>35</v>
      </c>
      <c r="Q1985" s="1" t="s">
        <v>106</v>
      </c>
      <c r="R1985" s="1" t="s">
        <v>107</v>
      </c>
      <c r="U1985" s="1" t="s">
        <v>61</v>
      </c>
      <c r="W1985" s="1">
        <f t="shared" si="62"/>
        <v>2018</v>
      </c>
      <c r="X1985" s="1">
        <f t="shared" si="63"/>
        <v>11</v>
      </c>
      <c r="Z1985" s="3">
        <v>0</v>
      </c>
    </row>
    <row r="1986" spans="1:26" ht="12.75" customHeight="1" x14ac:dyDescent="0.25">
      <c r="A1986" s="2">
        <v>43410.283999768501</v>
      </c>
      <c r="B1986" s="1" t="s">
        <v>1500</v>
      </c>
      <c r="C1986" s="1" t="s">
        <v>1501</v>
      </c>
      <c r="D1986" s="1" t="s">
        <v>57</v>
      </c>
      <c r="E1986" s="1" t="s">
        <v>1502</v>
      </c>
      <c r="F1986" s="3">
        <v>4</v>
      </c>
      <c r="G1986" s="1" t="s">
        <v>105</v>
      </c>
      <c r="H1986" s="3">
        <v>7.1</v>
      </c>
      <c r="I1986" s="3">
        <v>28.41</v>
      </c>
      <c r="J1986" s="1" t="s">
        <v>354</v>
      </c>
      <c r="L1986" s="1" t="s">
        <v>355</v>
      </c>
      <c r="M1986" s="1" t="s">
        <v>1499</v>
      </c>
      <c r="N1986" s="1" t="s">
        <v>33</v>
      </c>
      <c r="O1986" s="1" t="s">
        <v>321</v>
      </c>
      <c r="P1986" s="1" t="s">
        <v>35</v>
      </c>
      <c r="Q1986" s="1" t="s">
        <v>59</v>
      </c>
      <c r="R1986" s="1" t="s">
        <v>60</v>
      </c>
      <c r="U1986" s="1" t="s">
        <v>61</v>
      </c>
      <c r="W1986" s="1">
        <f t="shared" si="62"/>
        <v>2018</v>
      </c>
      <c r="X1986" s="1">
        <f t="shared" si="63"/>
        <v>11</v>
      </c>
      <c r="Z1986" s="3">
        <v>0</v>
      </c>
    </row>
    <row r="1987" spans="1:26" ht="12.75" customHeight="1" x14ac:dyDescent="0.25">
      <c r="A1987" s="2">
        <v>43410.283999768501</v>
      </c>
      <c r="B1987" s="1" t="s">
        <v>814</v>
      </c>
      <c r="C1987" s="1" t="s">
        <v>815</v>
      </c>
      <c r="D1987" s="1" t="s">
        <v>27</v>
      </c>
      <c r="E1987" s="1" t="s">
        <v>816</v>
      </c>
      <c r="F1987" s="3">
        <v>16</v>
      </c>
      <c r="G1987" s="1" t="s">
        <v>29</v>
      </c>
      <c r="H1987" s="3">
        <v>7.26</v>
      </c>
      <c r="I1987" s="3">
        <v>116.16</v>
      </c>
      <c r="J1987" s="1" t="s">
        <v>354</v>
      </c>
      <c r="L1987" s="1" t="s">
        <v>355</v>
      </c>
      <c r="M1987" s="1" t="s">
        <v>1499</v>
      </c>
      <c r="N1987" s="1" t="s">
        <v>33</v>
      </c>
      <c r="O1987" s="1" t="s">
        <v>321</v>
      </c>
      <c r="P1987" s="1" t="s">
        <v>35</v>
      </c>
      <c r="Q1987" s="1" t="s">
        <v>112</v>
      </c>
      <c r="R1987" s="1" t="s">
        <v>113</v>
      </c>
      <c r="U1987" s="1" t="s">
        <v>818</v>
      </c>
      <c r="W1987" s="1">
        <f t="shared" si="62"/>
        <v>2018</v>
      </c>
      <c r="X1987" s="1">
        <f t="shared" si="63"/>
        <v>11</v>
      </c>
      <c r="Z1987" s="3">
        <v>0</v>
      </c>
    </row>
    <row r="1988" spans="1:26" ht="12.75" customHeight="1" x14ac:dyDescent="0.25">
      <c r="A1988" s="2">
        <v>43410.283999768501</v>
      </c>
      <c r="C1988" s="1" t="s">
        <v>1503</v>
      </c>
      <c r="D1988" s="1" t="s">
        <v>27</v>
      </c>
      <c r="E1988" s="1" t="s">
        <v>1504</v>
      </c>
      <c r="F1988" s="3">
        <v>1</v>
      </c>
      <c r="G1988" s="1" t="s">
        <v>29</v>
      </c>
      <c r="H1988" s="3">
        <v>7.99</v>
      </c>
      <c r="I1988" s="3">
        <v>7.99</v>
      </c>
      <c r="J1988" s="1" t="s">
        <v>354</v>
      </c>
      <c r="L1988" s="1" t="s">
        <v>355</v>
      </c>
      <c r="M1988" s="1" t="s">
        <v>1499</v>
      </c>
      <c r="N1988" s="1" t="s">
        <v>33</v>
      </c>
      <c r="O1988" s="1" t="s">
        <v>321</v>
      </c>
      <c r="P1988" s="1" t="s">
        <v>35</v>
      </c>
      <c r="Q1988" s="1" t="s">
        <v>36</v>
      </c>
      <c r="R1988" s="1" t="s">
        <v>37</v>
      </c>
      <c r="U1988" s="1" t="s">
        <v>54</v>
      </c>
      <c r="W1988" s="1">
        <f t="shared" si="62"/>
        <v>2018</v>
      </c>
      <c r="X1988" s="1">
        <f t="shared" si="63"/>
        <v>11</v>
      </c>
      <c r="Z1988" s="3">
        <v>0</v>
      </c>
    </row>
    <row r="1989" spans="1:26" ht="12.75" customHeight="1" x14ac:dyDescent="0.25">
      <c r="A1989" s="2">
        <v>43410.283999768501</v>
      </c>
      <c r="B1989" s="1" t="s">
        <v>1505</v>
      </c>
      <c r="C1989" s="1" t="s">
        <v>1506</v>
      </c>
      <c r="D1989" s="1" t="s">
        <v>57</v>
      </c>
      <c r="E1989" s="1" t="s">
        <v>1507</v>
      </c>
      <c r="F1989" s="3">
        <v>1</v>
      </c>
      <c r="G1989" s="1" t="s">
        <v>29</v>
      </c>
      <c r="H1989" s="3">
        <v>16.149999999999999</v>
      </c>
      <c r="I1989" s="3">
        <v>16.149999999999999</v>
      </c>
      <c r="J1989" s="1" t="s">
        <v>354</v>
      </c>
      <c r="L1989" s="1" t="s">
        <v>355</v>
      </c>
      <c r="M1989" s="1" t="s">
        <v>1499</v>
      </c>
      <c r="N1989" s="1" t="s">
        <v>33</v>
      </c>
      <c r="O1989" s="1" t="s">
        <v>321</v>
      </c>
      <c r="P1989" s="1" t="s">
        <v>35</v>
      </c>
      <c r="Q1989" s="1" t="s">
        <v>106</v>
      </c>
      <c r="R1989" s="1" t="s">
        <v>107</v>
      </c>
      <c r="U1989" s="1" t="s">
        <v>309</v>
      </c>
      <c r="W1989" s="1">
        <f t="shared" si="62"/>
        <v>2018</v>
      </c>
      <c r="X1989" s="1">
        <f t="shared" si="63"/>
        <v>11</v>
      </c>
      <c r="Z1989" s="3">
        <v>0</v>
      </c>
    </row>
    <row r="1990" spans="1:26" ht="12.75" customHeight="1" x14ac:dyDescent="0.25">
      <c r="A1990" s="2">
        <v>43410.283999768501</v>
      </c>
      <c r="C1990" s="1" t="s">
        <v>110</v>
      </c>
      <c r="D1990" s="1" t="s">
        <v>27</v>
      </c>
      <c r="E1990" s="1" t="s">
        <v>111</v>
      </c>
      <c r="F1990" s="3">
        <v>12</v>
      </c>
      <c r="G1990" s="1" t="s">
        <v>29</v>
      </c>
      <c r="H1990" s="3">
        <v>22.87</v>
      </c>
      <c r="I1990" s="3">
        <v>274.38</v>
      </c>
      <c r="J1990" s="1" t="s">
        <v>354</v>
      </c>
      <c r="L1990" s="1" t="s">
        <v>355</v>
      </c>
      <c r="M1990" s="1" t="s">
        <v>1499</v>
      </c>
      <c r="N1990" s="1" t="s">
        <v>33</v>
      </c>
      <c r="O1990" s="1" t="s">
        <v>321</v>
      </c>
      <c r="P1990" s="1" t="s">
        <v>35</v>
      </c>
      <c r="Q1990" s="1" t="s">
        <v>112</v>
      </c>
      <c r="R1990" s="1" t="s">
        <v>113</v>
      </c>
      <c r="U1990" s="1" t="s">
        <v>114</v>
      </c>
      <c r="W1990" s="1">
        <f t="shared" si="62"/>
        <v>2018</v>
      </c>
      <c r="X1990" s="1">
        <f t="shared" si="63"/>
        <v>11</v>
      </c>
      <c r="Z1990" s="3">
        <v>0</v>
      </c>
    </row>
    <row r="1991" spans="1:26" ht="12.75" customHeight="1" x14ac:dyDescent="0.25">
      <c r="A1991" s="2">
        <v>43410.283999768501</v>
      </c>
      <c r="B1991" s="1" t="s">
        <v>805</v>
      </c>
      <c r="C1991" s="1" t="s">
        <v>806</v>
      </c>
      <c r="D1991" s="1" t="s">
        <v>57</v>
      </c>
      <c r="E1991" s="1" t="s">
        <v>807</v>
      </c>
      <c r="F1991" s="3">
        <v>2</v>
      </c>
      <c r="G1991" s="1" t="s">
        <v>29</v>
      </c>
      <c r="H1991" s="3">
        <v>31.46</v>
      </c>
      <c r="I1991" s="3">
        <v>62.92</v>
      </c>
      <c r="J1991" s="1" t="s">
        <v>354</v>
      </c>
      <c r="L1991" s="1" t="s">
        <v>355</v>
      </c>
      <c r="M1991" s="1" t="s">
        <v>1499</v>
      </c>
      <c r="N1991" s="1" t="s">
        <v>33</v>
      </c>
      <c r="O1991" s="1" t="s">
        <v>321</v>
      </c>
      <c r="P1991" s="1" t="s">
        <v>35</v>
      </c>
      <c r="Q1991" s="1" t="s">
        <v>59</v>
      </c>
      <c r="R1991" s="1" t="s">
        <v>60</v>
      </c>
      <c r="U1991" s="1" t="s">
        <v>61</v>
      </c>
      <c r="W1991" s="1">
        <f t="shared" si="62"/>
        <v>2018</v>
      </c>
      <c r="X1991" s="1">
        <f t="shared" si="63"/>
        <v>11</v>
      </c>
      <c r="Z1991" s="3">
        <v>0</v>
      </c>
    </row>
    <row r="1992" spans="1:26" ht="12.75" customHeight="1" x14ac:dyDescent="0.25">
      <c r="A1992" s="2">
        <v>43410.283999768501</v>
      </c>
      <c r="B1992" s="1" t="s">
        <v>274</v>
      </c>
      <c r="C1992" s="1" t="s">
        <v>275</v>
      </c>
      <c r="D1992" s="1" t="s">
        <v>57</v>
      </c>
      <c r="E1992" s="1" t="s">
        <v>276</v>
      </c>
      <c r="F1992" s="3">
        <v>2</v>
      </c>
      <c r="G1992" s="1" t="s">
        <v>29</v>
      </c>
      <c r="H1992" s="3">
        <v>37.51</v>
      </c>
      <c r="I1992" s="3">
        <v>75.02</v>
      </c>
      <c r="J1992" s="1" t="s">
        <v>354</v>
      </c>
      <c r="L1992" s="1" t="s">
        <v>355</v>
      </c>
      <c r="M1992" s="1" t="s">
        <v>1499</v>
      </c>
      <c r="N1992" s="1" t="s">
        <v>33</v>
      </c>
      <c r="O1992" s="1" t="s">
        <v>321</v>
      </c>
      <c r="P1992" s="1" t="s">
        <v>35</v>
      </c>
      <c r="Q1992" s="1" t="s">
        <v>59</v>
      </c>
      <c r="R1992" s="1" t="s">
        <v>60</v>
      </c>
      <c r="U1992" s="1" t="s">
        <v>61</v>
      </c>
      <c r="W1992" s="1">
        <f t="shared" si="62"/>
        <v>2018</v>
      </c>
      <c r="X1992" s="1">
        <f t="shared" si="63"/>
        <v>11</v>
      </c>
      <c r="Z1992" s="3">
        <v>0</v>
      </c>
    </row>
    <row r="1993" spans="1:26" ht="12.75" customHeight="1" x14ac:dyDescent="0.25">
      <c r="A1993" s="2">
        <v>43410.283999768501</v>
      </c>
      <c r="B1993" s="1" t="s">
        <v>351</v>
      </c>
      <c r="C1993" s="1" t="s">
        <v>352</v>
      </c>
      <c r="D1993" s="1" t="s">
        <v>57</v>
      </c>
      <c r="E1993" s="1" t="s">
        <v>353</v>
      </c>
      <c r="F1993" s="3">
        <v>2</v>
      </c>
      <c r="G1993" s="1" t="s">
        <v>29</v>
      </c>
      <c r="H1993" s="3">
        <v>43.71</v>
      </c>
      <c r="I1993" s="3">
        <v>87.42</v>
      </c>
      <c r="J1993" s="1" t="s">
        <v>354</v>
      </c>
      <c r="L1993" s="1" t="s">
        <v>355</v>
      </c>
      <c r="M1993" s="1" t="s">
        <v>1499</v>
      </c>
      <c r="N1993" s="1" t="s">
        <v>33</v>
      </c>
      <c r="O1993" s="1" t="s">
        <v>321</v>
      </c>
      <c r="P1993" s="1" t="s">
        <v>35</v>
      </c>
      <c r="Q1993" s="1" t="s">
        <v>97</v>
      </c>
      <c r="R1993" s="1" t="s">
        <v>98</v>
      </c>
      <c r="U1993" s="1" t="s">
        <v>61</v>
      </c>
      <c r="W1993" s="1">
        <f t="shared" si="62"/>
        <v>2018</v>
      </c>
      <c r="X1993" s="1">
        <f t="shared" si="63"/>
        <v>11</v>
      </c>
      <c r="Z1993" s="3">
        <v>0</v>
      </c>
    </row>
    <row r="1994" spans="1:26" ht="12.75" customHeight="1" x14ac:dyDescent="0.25">
      <c r="A1994" s="2">
        <v>43410.283999768501</v>
      </c>
      <c r="C1994" s="1" t="s">
        <v>1370</v>
      </c>
      <c r="D1994" s="1" t="s">
        <v>57</v>
      </c>
      <c r="E1994" s="1" t="s">
        <v>1371</v>
      </c>
      <c r="F1994" s="3">
        <v>1</v>
      </c>
      <c r="G1994" s="1" t="s">
        <v>29</v>
      </c>
      <c r="H1994" s="3">
        <v>80</v>
      </c>
      <c r="I1994" s="3">
        <v>80</v>
      </c>
      <c r="J1994" s="1" t="s">
        <v>354</v>
      </c>
      <c r="L1994" s="1" t="s">
        <v>355</v>
      </c>
      <c r="M1994" s="1" t="s">
        <v>1499</v>
      </c>
      <c r="N1994" s="1" t="s">
        <v>33</v>
      </c>
      <c r="O1994" s="1" t="s">
        <v>321</v>
      </c>
      <c r="P1994" s="1" t="s">
        <v>35</v>
      </c>
      <c r="Q1994" s="1" t="s">
        <v>106</v>
      </c>
      <c r="R1994" s="1" t="s">
        <v>107</v>
      </c>
      <c r="U1994" s="1" t="s">
        <v>1372</v>
      </c>
      <c r="W1994" s="1">
        <f t="shared" si="62"/>
        <v>2018</v>
      </c>
      <c r="X1994" s="1">
        <f t="shared" si="63"/>
        <v>11</v>
      </c>
      <c r="Z1994" s="3">
        <v>0</v>
      </c>
    </row>
    <row r="1995" spans="1:26" ht="12.75" customHeight="1" x14ac:dyDescent="0.25">
      <c r="A1995" s="2">
        <v>43410.283999768501</v>
      </c>
      <c r="B1995" s="1" t="s">
        <v>229</v>
      </c>
      <c r="C1995" s="1" t="s">
        <v>230</v>
      </c>
      <c r="D1995" s="1" t="s">
        <v>57</v>
      </c>
      <c r="E1995" s="1" t="s">
        <v>231</v>
      </c>
      <c r="F1995" s="3">
        <v>1</v>
      </c>
      <c r="G1995" s="1" t="s">
        <v>105</v>
      </c>
      <c r="H1995" s="3">
        <v>219</v>
      </c>
      <c r="I1995" s="3">
        <v>219</v>
      </c>
      <c r="J1995" s="1" t="s">
        <v>354</v>
      </c>
      <c r="L1995" s="1" t="s">
        <v>355</v>
      </c>
      <c r="M1995" s="1" t="s">
        <v>1499</v>
      </c>
      <c r="N1995" s="1" t="s">
        <v>33</v>
      </c>
      <c r="O1995" s="1" t="s">
        <v>321</v>
      </c>
      <c r="P1995" s="1" t="s">
        <v>35</v>
      </c>
      <c r="Q1995" s="1" t="s">
        <v>59</v>
      </c>
      <c r="R1995" s="1" t="s">
        <v>60</v>
      </c>
      <c r="U1995" s="1" t="s">
        <v>61</v>
      </c>
      <c r="W1995" s="1">
        <f t="shared" si="62"/>
        <v>2018</v>
      </c>
      <c r="X1995" s="1">
        <f t="shared" si="63"/>
        <v>11</v>
      </c>
      <c r="Z1995" s="3">
        <v>0</v>
      </c>
    </row>
    <row r="1996" spans="1:26" ht="12.75" customHeight="1" x14ac:dyDescent="0.25">
      <c r="A1996" s="2">
        <v>43410.2853725694</v>
      </c>
      <c r="B1996" s="1" t="s">
        <v>601</v>
      </c>
      <c r="C1996" s="1" t="s">
        <v>602</v>
      </c>
      <c r="D1996" s="1" t="s">
        <v>40</v>
      </c>
      <c r="E1996" s="1" t="s">
        <v>603</v>
      </c>
      <c r="F1996" s="3">
        <v>1</v>
      </c>
      <c r="G1996" s="1" t="s">
        <v>29</v>
      </c>
      <c r="H1996" s="3">
        <v>1.69</v>
      </c>
      <c r="I1996" s="3">
        <v>1.69</v>
      </c>
      <c r="J1996" s="1" t="s">
        <v>313</v>
      </c>
      <c r="L1996" s="1" t="s">
        <v>314</v>
      </c>
      <c r="M1996" s="1" t="s">
        <v>1508</v>
      </c>
      <c r="N1996" s="1" t="s">
        <v>33</v>
      </c>
      <c r="O1996" s="1" t="s">
        <v>321</v>
      </c>
      <c r="P1996" s="1" t="s">
        <v>35</v>
      </c>
      <c r="Q1996" s="1" t="s">
        <v>90</v>
      </c>
      <c r="R1996" s="1" t="s">
        <v>91</v>
      </c>
      <c r="U1996" s="1" t="s">
        <v>69</v>
      </c>
      <c r="W1996" s="1">
        <f t="shared" si="62"/>
        <v>2018</v>
      </c>
      <c r="X1996" s="1">
        <f t="shared" si="63"/>
        <v>11</v>
      </c>
      <c r="Z1996" s="3">
        <v>0</v>
      </c>
    </row>
    <row r="1997" spans="1:26" ht="12.75" customHeight="1" x14ac:dyDescent="0.25">
      <c r="A1997" s="2">
        <v>43410.2853725694</v>
      </c>
      <c r="B1997" s="1" t="s">
        <v>55</v>
      </c>
      <c r="C1997" s="1" t="s">
        <v>56</v>
      </c>
      <c r="D1997" s="1" t="s">
        <v>57</v>
      </c>
      <c r="E1997" s="1" t="s">
        <v>58</v>
      </c>
      <c r="F1997" s="3">
        <v>20</v>
      </c>
      <c r="G1997" s="1" t="s">
        <v>29</v>
      </c>
      <c r="H1997" s="3">
        <v>2.19</v>
      </c>
      <c r="I1997" s="3">
        <v>43.75</v>
      </c>
      <c r="J1997" s="1" t="s">
        <v>313</v>
      </c>
      <c r="L1997" s="1" t="s">
        <v>314</v>
      </c>
      <c r="M1997" s="1" t="s">
        <v>1508</v>
      </c>
      <c r="N1997" s="1" t="s">
        <v>33</v>
      </c>
      <c r="O1997" s="1" t="s">
        <v>321</v>
      </c>
      <c r="P1997" s="1" t="s">
        <v>35</v>
      </c>
      <c r="Q1997" s="1" t="s">
        <v>59</v>
      </c>
      <c r="R1997" s="1" t="s">
        <v>60</v>
      </c>
      <c r="U1997" s="1" t="s">
        <v>61</v>
      </c>
      <c r="W1997" s="1">
        <f t="shared" si="62"/>
        <v>2018</v>
      </c>
      <c r="X1997" s="1">
        <f t="shared" si="63"/>
        <v>11</v>
      </c>
      <c r="Z1997" s="3">
        <v>0</v>
      </c>
    </row>
    <row r="1998" spans="1:26" ht="12.75" customHeight="1" x14ac:dyDescent="0.25">
      <c r="A1998" s="2">
        <v>43410.2853725694</v>
      </c>
      <c r="B1998" s="1" t="s">
        <v>604</v>
      </c>
      <c r="C1998" s="1" t="s">
        <v>605</v>
      </c>
      <c r="D1998" s="1" t="s">
        <v>40</v>
      </c>
      <c r="E1998" s="1" t="s">
        <v>606</v>
      </c>
      <c r="F1998" s="3">
        <v>2</v>
      </c>
      <c r="G1998" s="1" t="s">
        <v>29</v>
      </c>
      <c r="H1998" s="3">
        <v>3.03</v>
      </c>
      <c r="I1998" s="3">
        <v>6.06</v>
      </c>
      <c r="J1998" s="1" t="s">
        <v>313</v>
      </c>
      <c r="L1998" s="1" t="s">
        <v>314</v>
      </c>
      <c r="M1998" s="1" t="s">
        <v>1508</v>
      </c>
      <c r="N1998" s="1" t="s">
        <v>33</v>
      </c>
      <c r="O1998" s="1" t="s">
        <v>321</v>
      </c>
      <c r="P1998" s="1" t="s">
        <v>35</v>
      </c>
      <c r="Q1998" s="1" t="s">
        <v>79</v>
      </c>
      <c r="R1998" s="1" t="s">
        <v>80</v>
      </c>
      <c r="U1998" s="1" t="s">
        <v>69</v>
      </c>
      <c r="W1998" s="1">
        <f t="shared" si="62"/>
        <v>2018</v>
      </c>
      <c r="X1998" s="1">
        <f t="shared" si="63"/>
        <v>11</v>
      </c>
      <c r="Z1998" s="3">
        <v>0</v>
      </c>
    </row>
    <row r="1999" spans="1:26" ht="12.75" customHeight="1" x14ac:dyDescent="0.25">
      <c r="A1999" s="2">
        <v>43410.2853725694</v>
      </c>
      <c r="B1999" s="1" t="s">
        <v>626</v>
      </c>
      <c r="C1999" s="1" t="s">
        <v>627</v>
      </c>
      <c r="D1999" s="1" t="s">
        <v>27</v>
      </c>
      <c r="E1999" s="1" t="s">
        <v>628</v>
      </c>
      <c r="F1999" s="3">
        <v>10</v>
      </c>
      <c r="G1999" s="1" t="s">
        <v>29</v>
      </c>
      <c r="H1999" s="3">
        <v>3.62</v>
      </c>
      <c r="I1999" s="3">
        <v>36.200000000000003</v>
      </c>
      <c r="J1999" s="1" t="s">
        <v>313</v>
      </c>
      <c r="L1999" s="1" t="s">
        <v>314</v>
      </c>
      <c r="M1999" s="1" t="s">
        <v>1508</v>
      </c>
      <c r="N1999" s="1" t="s">
        <v>33</v>
      </c>
      <c r="O1999" s="1" t="s">
        <v>321</v>
      </c>
      <c r="P1999" s="1" t="s">
        <v>35</v>
      </c>
      <c r="Q1999" s="1" t="s">
        <v>84</v>
      </c>
      <c r="R1999" s="1" t="s">
        <v>85</v>
      </c>
      <c r="U1999" s="1" t="s">
        <v>86</v>
      </c>
      <c r="W1999" s="1">
        <f t="shared" si="62"/>
        <v>2018</v>
      </c>
      <c r="X1999" s="1">
        <f t="shared" si="63"/>
        <v>11</v>
      </c>
      <c r="Z1999" s="3">
        <v>0</v>
      </c>
    </row>
    <row r="2000" spans="1:26" ht="12.75" customHeight="1" x14ac:dyDescent="0.25">
      <c r="A2000" s="2">
        <v>43410.2853725694</v>
      </c>
      <c r="B2000" s="1" t="s">
        <v>81</v>
      </c>
      <c r="C2000" s="1" t="s">
        <v>82</v>
      </c>
      <c r="D2000" s="1" t="s">
        <v>27</v>
      </c>
      <c r="E2000" s="1" t="s">
        <v>83</v>
      </c>
      <c r="F2000" s="3">
        <v>10</v>
      </c>
      <c r="G2000" s="1" t="s">
        <v>29</v>
      </c>
      <c r="H2000" s="3">
        <v>3.79</v>
      </c>
      <c r="I2000" s="3">
        <v>37.9</v>
      </c>
      <c r="J2000" s="1" t="s">
        <v>313</v>
      </c>
      <c r="L2000" s="1" t="s">
        <v>314</v>
      </c>
      <c r="M2000" s="1" t="s">
        <v>1508</v>
      </c>
      <c r="N2000" s="1" t="s">
        <v>33</v>
      </c>
      <c r="O2000" s="1" t="s">
        <v>321</v>
      </c>
      <c r="P2000" s="1" t="s">
        <v>35</v>
      </c>
      <c r="Q2000" s="1" t="s">
        <v>84</v>
      </c>
      <c r="R2000" s="1" t="s">
        <v>85</v>
      </c>
      <c r="U2000" s="1" t="s">
        <v>86</v>
      </c>
      <c r="W2000" s="1">
        <f t="shared" si="62"/>
        <v>2018</v>
      </c>
      <c r="X2000" s="1">
        <f t="shared" si="63"/>
        <v>11</v>
      </c>
      <c r="Z2000" s="3">
        <v>0</v>
      </c>
    </row>
    <row r="2001" spans="1:26" ht="12.75" customHeight="1" x14ac:dyDescent="0.25">
      <c r="A2001" s="2">
        <v>43410.2853725694</v>
      </c>
      <c r="B2001" s="1" t="s">
        <v>481</v>
      </c>
      <c r="C2001" s="1" t="s">
        <v>482</v>
      </c>
      <c r="D2001" s="1" t="s">
        <v>57</v>
      </c>
      <c r="E2001" s="1" t="s">
        <v>483</v>
      </c>
      <c r="F2001" s="3">
        <v>3</v>
      </c>
      <c r="G2001" s="1" t="s">
        <v>29</v>
      </c>
      <c r="H2001" s="3">
        <v>6.66</v>
      </c>
      <c r="I2001" s="3">
        <v>19.98</v>
      </c>
      <c r="J2001" s="1" t="s">
        <v>313</v>
      </c>
      <c r="L2001" s="1" t="s">
        <v>314</v>
      </c>
      <c r="M2001" s="1" t="s">
        <v>1508</v>
      </c>
      <c r="N2001" s="1" t="s">
        <v>33</v>
      </c>
      <c r="O2001" s="1" t="s">
        <v>321</v>
      </c>
      <c r="P2001" s="1" t="s">
        <v>35</v>
      </c>
      <c r="Q2001" s="1" t="s">
        <v>59</v>
      </c>
      <c r="R2001" s="1" t="s">
        <v>60</v>
      </c>
      <c r="U2001" s="1" t="s">
        <v>61</v>
      </c>
      <c r="W2001" s="1">
        <f t="shared" si="62"/>
        <v>2018</v>
      </c>
      <c r="X2001" s="1">
        <f t="shared" si="63"/>
        <v>11</v>
      </c>
      <c r="Z2001" s="3">
        <v>0</v>
      </c>
    </row>
    <row r="2002" spans="1:26" ht="12.75" customHeight="1" x14ac:dyDescent="0.25">
      <c r="A2002" s="2">
        <v>43410.2853725694</v>
      </c>
      <c r="B2002" s="1" t="s">
        <v>1500</v>
      </c>
      <c r="C2002" s="1" t="s">
        <v>1501</v>
      </c>
      <c r="D2002" s="1" t="s">
        <v>57</v>
      </c>
      <c r="E2002" s="1" t="s">
        <v>1502</v>
      </c>
      <c r="F2002" s="3">
        <v>1</v>
      </c>
      <c r="G2002" s="1" t="s">
        <v>105</v>
      </c>
      <c r="H2002" s="3">
        <v>7.1</v>
      </c>
      <c r="I2002" s="3">
        <v>7.1</v>
      </c>
      <c r="J2002" s="1" t="s">
        <v>313</v>
      </c>
      <c r="L2002" s="1" t="s">
        <v>314</v>
      </c>
      <c r="M2002" s="1" t="s">
        <v>1508</v>
      </c>
      <c r="N2002" s="1" t="s">
        <v>33</v>
      </c>
      <c r="O2002" s="1" t="s">
        <v>321</v>
      </c>
      <c r="P2002" s="1" t="s">
        <v>35</v>
      </c>
      <c r="Q2002" s="1" t="s">
        <v>59</v>
      </c>
      <c r="R2002" s="1" t="s">
        <v>60</v>
      </c>
      <c r="U2002" s="1" t="s">
        <v>61</v>
      </c>
      <c r="W2002" s="1">
        <f t="shared" si="62"/>
        <v>2018</v>
      </c>
      <c r="X2002" s="1">
        <f t="shared" si="63"/>
        <v>11</v>
      </c>
      <c r="Z2002" s="3">
        <v>0</v>
      </c>
    </row>
    <row r="2003" spans="1:26" ht="12.75" customHeight="1" x14ac:dyDescent="0.25">
      <c r="A2003" s="2">
        <v>43410.2853725694</v>
      </c>
      <c r="C2003" s="1" t="s">
        <v>936</v>
      </c>
      <c r="D2003" s="1" t="s">
        <v>27</v>
      </c>
      <c r="E2003" s="1" t="s">
        <v>937</v>
      </c>
      <c r="F2003" s="3">
        <v>5</v>
      </c>
      <c r="G2003" s="1" t="s">
        <v>29</v>
      </c>
      <c r="H2003" s="3">
        <v>13.58</v>
      </c>
      <c r="I2003" s="3">
        <v>67.89</v>
      </c>
      <c r="J2003" s="1" t="s">
        <v>313</v>
      </c>
      <c r="L2003" s="1" t="s">
        <v>314</v>
      </c>
      <c r="M2003" s="1" t="s">
        <v>1508</v>
      </c>
      <c r="N2003" s="1" t="s">
        <v>33</v>
      </c>
      <c r="O2003" s="1" t="s">
        <v>321</v>
      </c>
      <c r="P2003" s="1" t="s">
        <v>35</v>
      </c>
      <c r="Q2003" s="1" t="s">
        <v>112</v>
      </c>
      <c r="R2003" s="1" t="s">
        <v>113</v>
      </c>
      <c r="U2003" s="1" t="s">
        <v>114</v>
      </c>
      <c r="W2003" s="1">
        <f t="shared" si="62"/>
        <v>2018</v>
      </c>
      <c r="X2003" s="1">
        <f t="shared" si="63"/>
        <v>11</v>
      </c>
      <c r="Z2003" s="3">
        <v>0</v>
      </c>
    </row>
    <row r="2004" spans="1:26" ht="12.75" customHeight="1" x14ac:dyDescent="0.25">
      <c r="A2004" s="2">
        <v>43410.2853725694</v>
      </c>
      <c r="B2004" s="1" t="s">
        <v>414</v>
      </c>
      <c r="C2004" s="1" t="s">
        <v>415</v>
      </c>
      <c r="D2004" s="1" t="s">
        <v>57</v>
      </c>
      <c r="E2004" s="1" t="s">
        <v>416</v>
      </c>
      <c r="F2004" s="3">
        <v>1</v>
      </c>
      <c r="G2004" s="1" t="s">
        <v>29</v>
      </c>
      <c r="H2004" s="3">
        <v>15.06</v>
      </c>
      <c r="I2004" s="3">
        <v>15.06</v>
      </c>
      <c r="J2004" s="1" t="s">
        <v>313</v>
      </c>
      <c r="L2004" s="1" t="s">
        <v>314</v>
      </c>
      <c r="M2004" s="1" t="s">
        <v>1508</v>
      </c>
      <c r="N2004" s="1" t="s">
        <v>33</v>
      </c>
      <c r="O2004" s="1" t="s">
        <v>321</v>
      </c>
      <c r="P2004" s="1" t="s">
        <v>35</v>
      </c>
      <c r="Q2004" s="1" t="s">
        <v>106</v>
      </c>
      <c r="R2004" s="1" t="s">
        <v>107</v>
      </c>
      <c r="U2004" s="1" t="s">
        <v>61</v>
      </c>
      <c r="W2004" s="1">
        <f t="shared" si="62"/>
        <v>2018</v>
      </c>
      <c r="X2004" s="1">
        <f t="shared" si="63"/>
        <v>11</v>
      </c>
      <c r="Z2004" s="3">
        <v>0</v>
      </c>
    </row>
    <row r="2005" spans="1:26" ht="12.75" customHeight="1" x14ac:dyDescent="0.25">
      <c r="A2005" s="2">
        <v>43410.2853725694</v>
      </c>
      <c r="B2005" s="1" t="s">
        <v>938</v>
      </c>
      <c r="C2005" s="1" t="s">
        <v>939</v>
      </c>
      <c r="D2005" s="1" t="s">
        <v>57</v>
      </c>
      <c r="E2005" s="1" t="s">
        <v>940</v>
      </c>
      <c r="F2005" s="3">
        <v>5</v>
      </c>
      <c r="G2005" s="1" t="s">
        <v>29</v>
      </c>
      <c r="H2005" s="3">
        <v>15.37</v>
      </c>
      <c r="I2005" s="3">
        <v>76.849999999999994</v>
      </c>
      <c r="J2005" s="1" t="s">
        <v>313</v>
      </c>
      <c r="L2005" s="1" t="s">
        <v>314</v>
      </c>
      <c r="M2005" s="1" t="s">
        <v>1508</v>
      </c>
      <c r="N2005" s="1" t="s">
        <v>33</v>
      </c>
      <c r="O2005" s="1" t="s">
        <v>321</v>
      </c>
      <c r="P2005" s="1" t="s">
        <v>35</v>
      </c>
      <c r="Q2005" s="1" t="s">
        <v>97</v>
      </c>
      <c r="R2005" s="1" t="s">
        <v>98</v>
      </c>
      <c r="U2005" s="1" t="s">
        <v>61</v>
      </c>
      <c r="W2005" s="1">
        <f t="shared" si="62"/>
        <v>2018</v>
      </c>
      <c r="X2005" s="1">
        <f t="shared" si="63"/>
        <v>11</v>
      </c>
      <c r="Z2005" s="3">
        <v>0</v>
      </c>
    </row>
    <row r="2006" spans="1:26" ht="12.75" customHeight="1" x14ac:dyDescent="0.25">
      <c r="A2006" s="2">
        <v>43410.2853725694</v>
      </c>
      <c r="B2006" s="1" t="s">
        <v>1509</v>
      </c>
      <c r="C2006" s="1" t="s">
        <v>1510</v>
      </c>
      <c r="D2006" s="1" t="s">
        <v>57</v>
      </c>
      <c r="E2006" s="1" t="s">
        <v>1511</v>
      </c>
      <c r="F2006" s="3">
        <v>3</v>
      </c>
      <c r="G2006" s="1" t="s">
        <v>29</v>
      </c>
      <c r="H2006" s="3">
        <v>27.77</v>
      </c>
      <c r="I2006" s="3">
        <v>83.31</v>
      </c>
      <c r="J2006" s="1" t="s">
        <v>313</v>
      </c>
      <c r="L2006" s="1" t="s">
        <v>314</v>
      </c>
      <c r="M2006" s="1" t="s">
        <v>1508</v>
      </c>
      <c r="N2006" s="1" t="s">
        <v>33</v>
      </c>
      <c r="O2006" s="1" t="s">
        <v>321</v>
      </c>
      <c r="P2006" s="1" t="s">
        <v>35</v>
      </c>
      <c r="Q2006" s="1" t="s">
        <v>59</v>
      </c>
      <c r="R2006" s="1" t="s">
        <v>60</v>
      </c>
      <c r="U2006" s="1" t="s">
        <v>61</v>
      </c>
      <c r="W2006" s="1">
        <f t="shared" si="62"/>
        <v>2018</v>
      </c>
      <c r="X2006" s="1">
        <f t="shared" si="63"/>
        <v>11</v>
      </c>
      <c r="Z2006" s="3">
        <v>0</v>
      </c>
    </row>
    <row r="2007" spans="1:26" ht="12.75" customHeight="1" x14ac:dyDescent="0.25">
      <c r="A2007" s="2">
        <v>43410.2853725694</v>
      </c>
      <c r="B2007" s="1" t="s">
        <v>805</v>
      </c>
      <c r="C2007" s="1" t="s">
        <v>806</v>
      </c>
      <c r="D2007" s="1" t="s">
        <v>57</v>
      </c>
      <c r="E2007" s="1" t="s">
        <v>807</v>
      </c>
      <c r="F2007" s="3">
        <v>2</v>
      </c>
      <c r="G2007" s="1" t="s">
        <v>29</v>
      </c>
      <c r="H2007" s="3">
        <v>31.46</v>
      </c>
      <c r="I2007" s="3">
        <v>62.92</v>
      </c>
      <c r="J2007" s="1" t="s">
        <v>313</v>
      </c>
      <c r="L2007" s="1" t="s">
        <v>314</v>
      </c>
      <c r="M2007" s="1" t="s">
        <v>1508</v>
      </c>
      <c r="N2007" s="1" t="s">
        <v>33</v>
      </c>
      <c r="O2007" s="1" t="s">
        <v>321</v>
      </c>
      <c r="P2007" s="1" t="s">
        <v>35</v>
      </c>
      <c r="Q2007" s="1" t="s">
        <v>59</v>
      </c>
      <c r="R2007" s="1" t="s">
        <v>60</v>
      </c>
      <c r="U2007" s="1" t="s">
        <v>61</v>
      </c>
      <c r="W2007" s="1">
        <f t="shared" si="62"/>
        <v>2018</v>
      </c>
      <c r="X2007" s="1">
        <f t="shared" si="63"/>
        <v>11</v>
      </c>
      <c r="Z2007" s="3">
        <v>0</v>
      </c>
    </row>
    <row r="2008" spans="1:26" ht="12.75" customHeight="1" x14ac:dyDescent="0.25">
      <c r="A2008" s="2">
        <v>43410.2853725694</v>
      </c>
      <c r="B2008" s="1" t="s">
        <v>274</v>
      </c>
      <c r="C2008" s="1" t="s">
        <v>275</v>
      </c>
      <c r="D2008" s="1" t="s">
        <v>57</v>
      </c>
      <c r="E2008" s="1" t="s">
        <v>276</v>
      </c>
      <c r="F2008" s="3">
        <v>5</v>
      </c>
      <c r="G2008" s="1" t="s">
        <v>29</v>
      </c>
      <c r="H2008" s="3">
        <v>37.51</v>
      </c>
      <c r="I2008" s="3">
        <v>187.56</v>
      </c>
      <c r="J2008" s="1" t="s">
        <v>313</v>
      </c>
      <c r="L2008" s="1" t="s">
        <v>314</v>
      </c>
      <c r="M2008" s="1" t="s">
        <v>1508</v>
      </c>
      <c r="N2008" s="1" t="s">
        <v>33</v>
      </c>
      <c r="O2008" s="1" t="s">
        <v>321</v>
      </c>
      <c r="P2008" s="1" t="s">
        <v>35</v>
      </c>
      <c r="Q2008" s="1" t="s">
        <v>59</v>
      </c>
      <c r="R2008" s="1" t="s">
        <v>60</v>
      </c>
      <c r="U2008" s="1" t="s">
        <v>61</v>
      </c>
      <c r="W2008" s="1">
        <f t="shared" si="62"/>
        <v>2018</v>
      </c>
      <c r="X2008" s="1">
        <f t="shared" si="63"/>
        <v>11</v>
      </c>
      <c r="Z2008" s="3">
        <v>0</v>
      </c>
    </row>
    <row r="2009" spans="1:26" ht="12.75" customHeight="1" x14ac:dyDescent="0.25">
      <c r="A2009" s="2">
        <v>43410.2853725694</v>
      </c>
      <c r="B2009" s="1" t="s">
        <v>118</v>
      </c>
      <c r="C2009" s="1" t="s">
        <v>119</v>
      </c>
      <c r="D2009" s="1" t="s">
        <v>57</v>
      </c>
      <c r="E2009" s="1" t="s">
        <v>120</v>
      </c>
      <c r="F2009" s="3">
        <v>3</v>
      </c>
      <c r="G2009" s="1" t="s">
        <v>29</v>
      </c>
      <c r="H2009" s="3">
        <v>38.090000000000003</v>
      </c>
      <c r="I2009" s="3">
        <v>114.28</v>
      </c>
      <c r="J2009" s="1" t="s">
        <v>313</v>
      </c>
      <c r="L2009" s="1" t="s">
        <v>314</v>
      </c>
      <c r="M2009" s="1" t="s">
        <v>1508</v>
      </c>
      <c r="N2009" s="1" t="s">
        <v>33</v>
      </c>
      <c r="O2009" s="1" t="s">
        <v>321</v>
      </c>
      <c r="P2009" s="1" t="s">
        <v>35</v>
      </c>
      <c r="Q2009" s="1" t="s">
        <v>121</v>
      </c>
      <c r="R2009" s="1" t="s">
        <v>122</v>
      </c>
      <c r="U2009" s="1" t="s">
        <v>123</v>
      </c>
      <c r="W2009" s="1">
        <f t="shared" si="62"/>
        <v>2018</v>
      </c>
      <c r="X2009" s="1">
        <f t="shared" si="63"/>
        <v>11</v>
      </c>
      <c r="Z2009" s="3">
        <v>0</v>
      </c>
    </row>
    <row r="2010" spans="1:26" ht="12.75" customHeight="1" x14ac:dyDescent="0.25">
      <c r="A2010" s="2">
        <v>43410.2853725694</v>
      </c>
      <c r="C2010" s="1" t="s">
        <v>385</v>
      </c>
      <c r="D2010" s="1" t="s">
        <v>27</v>
      </c>
      <c r="E2010" s="1" t="s">
        <v>386</v>
      </c>
      <c r="F2010" s="3">
        <v>1</v>
      </c>
      <c r="G2010" s="1" t="s">
        <v>29</v>
      </c>
      <c r="H2010" s="3">
        <v>41.02</v>
      </c>
      <c r="I2010" s="3">
        <v>41.02</v>
      </c>
      <c r="J2010" s="1" t="s">
        <v>313</v>
      </c>
      <c r="L2010" s="1" t="s">
        <v>314</v>
      </c>
      <c r="M2010" s="1" t="s">
        <v>1508</v>
      </c>
      <c r="N2010" s="1" t="s">
        <v>33</v>
      </c>
      <c r="O2010" s="1" t="s">
        <v>321</v>
      </c>
      <c r="P2010" s="1" t="s">
        <v>35</v>
      </c>
      <c r="Q2010" s="1" t="s">
        <v>52</v>
      </c>
      <c r="R2010" s="1" t="s">
        <v>53</v>
      </c>
      <c r="U2010" s="1" t="s">
        <v>54</v>
      </c>
      <c r="W2010" s="1">
        <f t="shared" ref="W2010:W2073" si="64">YEAR(A2010)</f>
        <v>2018</v>
      </c>
      <c r="X2010" s="1">
        <f t="shared" ref="X2010:X2073" si="65">MONTH(A2010)</f>
        <v>11</v>
      </c>
      <c r="Z2010" s="3">
        <v>0</v>
      </c>
    </row>
    <row r="2011" spans="1:26" ht="12.75" customHeight="1" x14ac:dyDescent="0.25">
      <c r="A2011" s="2">
        <v>43410.2853725694</v>
      </c>
      <c r="B2011" s="1" t="s">
        <v>1512</v>
      </c>
      <c r="C2011" s="1" t="s">
        <v>1513</v>
      </c>
      <c r="D2011" s="1" t="s">
        <v>57</v>
      </c>
      <c r="E2011" s="1" t="s">
        <v>1514</v>
      </c>
      <c r="F2011" s="3">
        <v>1</v>
      </c>
      <c r="G2011" s="1" t="s">
        <v>29</v>
      </c>
      <c r="H2011" s="3">
        <v>68.44</v>
      </c>
      <c r="I2011" s="3">
        <v>68.44</v>
      </c>
      <c r="J2011" s="1" t="s">
        <v>313</v>
      </c>
      <c r="L2011" s="1" t="s">
        <v>314</v>
      </c>
      <c r="M2011" s="1" t="s">
        <v>1508</v>
      </c>
      <c r="N2011" s="1" t="s">
        <v>33</v>
      </c>
      <c r="O2011" s="1" t="s">
        <v>321</v>
      </c>
      <c r="P2011" s="1" t="s">
        <v>35</v>
      </c>
      <c r="Q2011" s="1" t="s">
        <v>59</v>
      </c>
      <c r="R2011" s="1" t="s">
        <v>60</v>
      </c>
      <c r="U2011" s="1" t="s">
        <v>61</v>
      </c>
      <c r="W2011" s="1">
        <f t="shared" si="64"/>
        <v>2018</v>
      </c>
      <c r="X2011" s="1">
        <f t="shared" si="65"/>
        <v>11</v>
      </c>
      <c r="Z2011" s="3">
        <v>0</v>
      </c>
    </row>
    <row r="2012" spans="1:26" ht="12.75" customHeight="1" x14ac:dyDescent="0.25">
      <c r="A2012" s="2">
        <v>43410.2853725694</v>
      </c>
      <c r="C2012" s="1" t="s">
        <v>469</v>
      </c>
      <c r="D2012" s="1" t="s">
        <v>27</v>
      </c>
      <c r="E2012" s="1" t="s">
        <v>470</v>
      </c>
      <c r="F2012" s="3">
        <v>1</v>
      </c>
      <c r="G2012" s="1" t="s">
        <v>105</v>
      </c>
      <c r="H2012" s="3">
        <v>374.5</v>
      </c>
      <c r="I2012" s="3">
        <v>374.5</v>
      </c>
      <c r="J2012" s="1" t="s">
        <v>313</v>
      </c>
      <c r="L2012" s="1" t="s">
        <v>314</v>
      </c>
      <c r="M2012" s="1" t="s">
        <v>1508</v>
      </c>
      <c r="N2012" s="1" t="s">
        <v>33</v>
      </c>
      <c r="O2012" s="1" t="s">
        <v>321</v>
      </c>
      <c r="P2012" s="1" t="s">
        <v>35</v>
      </c>
      <c r="Q2012" s="1" t="s">
        <v>112</v>
      </c>
      <c r="R2012" s="1" t="s">
        <v>113</v>
      </c>
      <c r="U2012" s="1" t="s">
        <v>114</v>
      </c>
      <c r="W2012" s="1">
        <f t="shared" si="64"/>
        <v>2018</v>
      </c>
      <c r="X2012" s="1">
        <f t="shared" si="65"/>
        <v>11</v>
      </c>
      <c r="Z2012" s="3">
        <v>0</v>
      </c>
    </row>
    <row r="2013" spans="1:26" ht="12.75" customHeight="1" x14ac:dyDescent="0.25">
      <c r="A2013" s="2">
        <v>43410.356346724497</v>
      </c>
      <c r="C2013" s="1" t="s">
        <v>316</v>
      </c>
      <c r="D2013" s="1" t="s">
        <v>40</v>
      </c>
      <c r="E2013" s="1" t="s">
        <v>317</v>
      </c>
      <c r="F2013" s="3">
        <v>500</v>
      </c>
      <c r="G2013" s="1" t="s">
        <v>29</v>
      </c>
      <c r="H2013" s="3">
        <v>0.17</v>
      </c>
      <c r="I2013" s="3">
        <v>85</v>
      </c>
      <c r="J2013" s="1" t="s">
        <v>318</v>
      </c>
      <c r="L2013" s="1" t="s">
        <v>319</v>
      </c>
      <c r="M2013" s="1" t="s">
        <v>1515</v>
      </c>
      <c r="N2013" s="1" t="s">
        <v>33</v>
      </c>
      <c r="O2013" s="1" t="s">
        <v>34</v>
      </c>
      <c r="P2013" s="1" t="s">
        <v>35</v>
      </c>
      <c r="Q2013" s="1" t="s">
        <v>322</v>
      </c>
      <c r="R2013" s="1" t="s">
        <v>323</v>
      </c>
      <c r="U2013" s="1" t="s">
        <v>139</v>
      </c>
      <c r="W2013" s="1">
        <f t="shared" si="64"/>
        <v>2018</v>
      </c>
      <c r="X2013" s="1">
        <f t="shared" si="65"/>
        <v>11</v>
      </c>
      <c r="Z2013" s="3">
        <v>0</v>
      </c>
    </row>
    <row r="2014" spans="1:26" ht="12.75" customHeight="1" x14ac:dyDescent="0.25">
      <c r="A2014" s="2">
        <v>43410.356346724497</v>
      </c>
      <c r="B2014" s="1" t="s">
        <v>55</v>
      </c>
      <c r="C2014" s="1" t="s">
        <v>62</v>
      </c>
      <c r="D2014" s="1" t="s">
        <v>57</v>
      </c>
      <c r="E2014" s="1" t="s">
        <v>63</v>
      </c>
      <c r="F2014" s="3">
        <v>30</v>
      </c>
      <c r="G2014" s="1" t="s">
        <v>29</v>
      </c>
      <c r="H2014" s="3">
        <v>2.19</v>
      </c>
      <c r="I2014" s="3">
        <v>65.7</v>
      </c>
      <c r="J2014" s="1" t="s">
        <v>318</v>
      </c>
      <c r="L2014" s="1" t="s">
        <v>319</v>
      </c>
      <c r="M2014" s="1" t="s">
        <v>1515</v>
      </c>
      <c r="N2014" s="1" t="s">
        <v>33</v>
      </c>
      <c r="O2014" s="1" t="s">
        <v>34</v>
      </c>
      <c r="P2014" s="1" t="s">
        <v>35</v>
      </c>
      <c r="Q2014" s="1" t="s">
        <v>59</v>
      </c>
      <c r="R2014" s="1" t="s">
        <v>60</v>
      </c>
      <c r="U2014" s="1" t="s">
        <v>61</v>
      </c>
      <c r="W2014" s="1">
        <f t="shared" si="64"/>
        <v>2018</v>
      </c>
      <c r="X2014" s="1">
        <f t="shared" si="65"/>
        <v>11</v>
      </c>
      <c r="Z2014" s="3">
        <v>0</v>
      </c>
    </row>
    <row r="2015" spans="1:26" ht="12.75" customHeight="1" x14ac:dyDescent="0.25">
      <c r="A2015" s="2">
        <v>43410.356346724497</v>
      </c>
      <c r="B2015" s="1" t="s">
        <v>1516</v>
      </c>
      <c r="C2015" s="1" t="s">
        <v>1517</v>
      </c>
      <c r="D2015" s="1" t="s">
        <v>40</v>
      </c>
      <c r="E2015" s="1" t="s">
        <v>1518</v>
      </c>
      <c r="F2015" s="3">
        <v>10</v>
      </c>
      <c r="G2015" s="1" t="s">
        <v>29</v>
      </c>
      <c r="H2015" s="3">
        <v>3.65</v>
      </c>
      <c r="I2015" s="3">
        <v>36.5</v>
      </c>
      <c r="J2015" s="1" t="s">
        <v>318</v>
      </c>
      <c r="L2015" s="1" t="s">
        <v>319</v>
      </c>
      <c r="M2015" s="1" t="s">
        <v>1515</v>
      </c>
      <c r="N2015" s="1" t="s">
        <v>33</v>
      </c>
      <c r="O2015" s="1" t="s">
        <v>34</v>
      </c>
      <c r="P2015" s="1" t="s">
        <v>35</v>
      </c>
      <c r="Q2015" s="1" t="s">
        <v>67</v>
      </c>
      <c r="R2015" s="1" t="s">
        <v>68</v>
      </c>
      <c r="U2015" s="1" t="s">
        <v>69</v>
      </c>
      <c r="W2015" s="1">
        <f t="shared" si="64"/>
        <v>2018</v>
      </c>
      <c r="X2015" s="1">
        <f t="shared" si="65"/>
        <v>11</v>
      </c>
      <c r="Z2015" s="3">
        <v>0</v>
      </c>
    </row>
    <row r="2016" spans="1:26" ht="12.75" customHeight="1" x14ac:dyDescent="0.25">
      <c r="A2016" s="2">
        <v>43410.356346724497</v>
      </c>
      <c r="B2016" s="1" t="s">
        <v>250</v>
      </c>
      <c r="C2016" s="1" t="s">
        <v>251</v>
      </c>
      <c r="D2016" s="1" t="s">
        <v>40</v>
      </c>
      <c r="E2016" s="1" t="s">
        <v>252</v>
      </c>
      <c r="F2016" s="3">
        <v>8</v>
      </c>
      <c r="G2016" s="1" t="s">
        <v>105</v>
      </c>
      <c r="H2016" s="3">
        <v>3.75</v>
      </c>
      <c r="I2016" s="3">
        <v>30</v>
      </c>
      <c r="J2016" s="1" t="s">
        <v>318</v>
      </c>
      <c r="L2016" s="1" t="s">
        <v>319</v>
      </c>
      <c r="M2016" s="1" t="s">
        <v>1515</v>
      </c>
      <c r="N2016" s="1" t="s">
        <v>33</v>
      </c>
      <c r="O2016" s="1" t="s">
        <v>34</v>
      </c>
      <c r="P2016" s="1" t="s">
        <v>35</v>
      </c>
      <c r="Q2016" s="1" t="s">
        <v>90</v>
      </c>
      <c r="R2016" s="1" t="s">
        <v>91</v>
      </c>
      <c r="U2016" s="1" t="s">
        <v>69</v>
      </c>
      <c r="W2016" s="1">
        <f t="shared" si="64"/>
        <v>2018</v>
      </c>
      <c r="X2016" s="1">
        <f t="shared" si="65"/>
        <v>11</v>
      </c>
      <c r="Z2016" s="3">
        <v>0</v>
      </c>
    </row>
    <row r="2017" spans="1:26" ht="12.75" customHeight="1" x14ac:dyDescent="0.25">
      <c r="A2017" s="2">
        <v>43410.356346724497</v>
      </c>
      <c r="B2017" s="1" t="s">
        <v>367</v>
      </c>
      <c r="C2017" s="1" t="s">
        <v>368</v>
      </c>
      <c r="D2017" s="1" t="s">
        <v>40</v>
      </c>
      <c r="E2017" s="1" t="s">
        <v>369</v>
      </c>
      <c r="F2017" s="3">
        <v>20</v>
      </c>
      <c r="G2017" s="1" t="s">
        <v>29</v>
      </c>
      <c r="H2017" s="3">
        <v>23.68</v>
      </c>
      <c r="I2017" s="3">
        <v>473.6</v>
      </c>
      <c r="J2017" s="1" t="s">
        <v>318</v>
      </c>
      <c r="L2017" s="1" t="s">
        <v>319</v>
      </c>
      <c r="M2017" s="1" t="s">
        <v>1515</v>
      </c>
      <c r="N2017" s="1" t="s">
        <v>33</v>
      </c>
      <c r="O2017" s="1" t="s">
        <v>34</v>
      </c>
      <c r="P2017" s="1" t="s">
        <v>35</v>
      </c>
      <c r="Q2017" s="1" t="s">
        <v>67</v>
      </c>
      <c r="R2017" s="1" t="s">
        <v>68</v>
      </c>
      <c r="U2017" s="1" t="s">
        <v>69</v>
      </c>
      <c r="W2017" s="1">
        <f t="shared" si="64"/>
        <v>2018</v>
      </c>
      <c r="X2017" s="1">
        <f t="shared" si="65"/>
        <v>11</v>
      </c>
      <c r="Z2017" s="3">
        <v>0</v>
      </c>
    </row>
    <row r="2018" spans="1:26" ht="12.75" customHeight="1" x14ac:dyDescent="0.25">
      <c r="A2018" s="2">
        <v>43410.356346724497</v>
      </c>
      <c r="C2018" s="1" t="s">
        <v>513</v>
      </c>
      <c r="D2018" s="1" t="s">
        <v>40</v>
      </c>
      <c r="E2018" s="1" t="s">
        <v>514</v>
      </c>
      <c r="F2018" s="3">
        <v>10</v>
      </c>
      <c r="G2018" s="1" t="s">
        <v>105</v>
      </c>
      <c r="H2018" s="3">
        <v>35.700000000000003</v>
      </c>
      <c r="I2018" s="3">
        <v>357</v>
      </c>
      <c r="J2018" s="1" t="s">
        <v>318</v>
      </c>
      <c r="L2018" s="1" t="s">
        <v>319</v>
      </c>
      <c r="M2018" s="1" t="s">
        <v>1515</v>
      </c>
      <c r="N2018" s="1" t="s">
        <v>33</v>
      </c>
      <c r="O2018" s="1" t="s">
        <v>34</v>
      </c>
      <c r="P2018" s="1" t="s">
        <v>35</v>
      </c>
      <c r="Q2018" s="1" t="s">
        <v>181</v>
      </c>
      <c r="R2018" s="1" t="s">
        <v>182</v>
      </c>
      <c r="U2018" s="1" t="s">
        <v>288</v>
      </c>
      <c r="W2018" s="1">
        <f t="shared" si="64"/>
        <v>2018</v>
      </c>
      <c r="X2018" s="1">
        <f t="shared" si="65"/>
        <v>11</v>
      </c>
      <c r="Z2018" s="3">
        <v>0</v>
      </c>
    </row>
    <row r="2019" spans="1:26" ht="12.75" customHeight="1" x14ac:dyDescent="0.25">
      <c r="A2019" s="2">
        <v>43410.356346724497</v>
      </c>
      <c r="B2019" s="1" t="s">
        <v>274</v>
      </c>
      <c r="C2019" s="1" t="s">
        <v>275</v>
      </c>
      <c r="D2019" s="1" t="s">
        <v>57</v>
      </c>
      <c r="E2019" s="1" t="s">
        <v>276</v>
      </c>
      <c r="F2019" s="3">
        <v>1</v>
      </c>
      <c r="G2019" s="1" t="s">
        <v>29</v>
      </c>
      <c r="H2019" s="3">
        <v>37.51</v>
      </c>
      <c r="I2019" s="3">
        <v>37.51</v>
      </c>
      <c r="J2019" s="1" t="s">
        <v>318</v>
      </c>
      <c r="L2019" s="1" t="s">
        <v>319</v>
      </c>
      <c r="M2019" s="1" t="s">
        <v>1515</v>
      </c>
      <c r="N2019" s="1" t="s">
        <v>33</v>
      </c>
      <c r="O2019" s="1" t="s">
        <v>34</v>
      </c>
      <c r="P2019" s="1" t="s">
        <v>35</v>
      </c>
      <c r="Q2019" s="1" t="s">
        <v>59</v>
      </c>
      <c r="R2019" s="1" t="s">
        <v>60</v>
      </c>
      <c r="U2019" s="1" t="s">
        <v>61</v>
      </c>
      <c r="W2019" s="1">
        <f t="shared" si="64"/>
        <v>2018</v>
      </c>
      <c r="X2019" s="1">
        <f t="shared" si="65"/>
        <v>11</v>
      </c>
      <c r="Z2019" s="3">
        <v>0</v>
      </c>
    </row>
    <row r="2020" spans="1:26" ht="12.75" customHeight="1" x14ac:dyDescent="0.25">
      <c r="A2020" s="2">
        <v>43410.356346724497</v>
      </c>
      <c r="B2020" s="1" t="s">
        <v>1519</v>
      </c>
      <c r="C2020" s="1" t="s">
        <v>1520</v>
      </c>
      <c r="D2020" s="1" t="s">
        <v>40</v>
      </c>
      <c r="E2020" s="1" t="s">
        <v>1521</v>
      </c>
      <c r="F2020" s="3">
        <v>1</v>
      </c>
      <c r="G2020" s="1" t="s">
        <v>29</v>
      </c>
      <c r="H2020" s="3">
        <v>76.5</v>
      </c>
      <c r="I2020" s="3">
        <v>76.5</v>
      </c>
      <c r="J2020" s="1" t="s">
        <v>318</v>
      </c>
      <c r="L2020" s="1" t="s">
        <v>319</v>
      </c>
      <c r="M2020" s="1" t="s">
        <v>1515</v>
      </c>
      <c r="N2020" s="1" t="s">
        <v>33</v>
      </c>
      <c r="O2020" s="1" t="s">
        <v>34</v>
      </c>
      <c r="P2020" s="1" t="s">
        <v>35</v>
      </c>
      <c r="Q2020" s="1" t="s">
        <v>181</v>
      </c>
      <c r="R2020" s="1" t="s">
        <v>182</v>
      </c>
      <c r="U2020" s="1" t="s">
        <v>69</v>
      </c>
      <c r="W2020" s="1">
        <f t="shared" si="64"/>
        <v>2018</v>
      </c>
      <c r="X2020" s="1">
        <f t="shared" si="65"/>
        <v>11</v>
      </c>
      <c r="Z2020" s="3">
        <v>0</v>
      </c>
    </row>
    <row r="2021" spans="1:26" ht="12.75" customHeight="1" x14ac:dyDescent="0.25">
      <c r="A2021" s="2">
        <v>43410.356346724497</v>
      </c>
      <c r="C2021" s="1" t="s">
        <v>184</v>
      </c>
      <c r="D2021" s="1" t="s">
        <v>27</v>
      </c>
      <c r="E2021" s="1" t="s">
        <v>185</v>
      </c>
      <c r="F2021" s="3">
        <v>1</v>
      </c>
      <c r="G2021" s="1" t="s">
        <v>29</v>
      </c>
      <c r="H2021" s="3">
        <v>172.78</v>
      </c>
      <c r="I2021" s="3">
        <v>172.78</v>
      </c>
      <c r="J2021" s="1" t="s">
        <v>318</v>
      </c>
      <c r="L2021" s="1" t="s">
        <v>319</v>
      </c>
      <c r="M2021" s="1" t="s">
        <v>1515</v>
      </c>
      <c r="N2021" s="1" t="s">
        <v>33</v>
      </c>
      <c r="O2021" s="1" t="s">
        <v>34</v>
      </c>
      <c r="P2021" s="1" t="s">
        <v>35</v>
      </c>
      <c r="Q2021" s="1" t="s">
        <v>112</v>
      </c>
      <c r="R2021" s="1" t="s">
        <v>113</v>
      </c>
      <c r="U2021" s="1" t="s">
        <v>114</v>
      </c>
      <c r="W2021" s="1">
        <f t="shared" si="64"/>
        <v>2018</v>
      </c>
      <c r="X2021" s="1">
        <f t="shared" si="65"/>
        <v>11</v>
      </c>
      <c r="Z2021" s="3">
        <v>0</v>
      </c>
    </row>
    <row r="2022" spans="1:26" ht="12.75" customHeight="1" x14ac:dyDescent="0.25">
      <c r="A2022" s="2">
        <v>43410.356346724497</v>
      </c>
      <c r="B2022" s="1" t="s">
        <v>232</v>
      </c>
      <c r="C2022" s="1" t="s">
        <v>233</v>
      </c>
      <c r="D2022" s="1" t="s">
        <v>27</v>
      </c>
      <c r="E2022" s="1" t="s">
        <v>234</v>
      </c>
      <c r="F2022" s="3">
        <v>1</v>
      </c>
      <c r="G2022" s="1" t="s">
        <v>105</v>
      </c>
      <c r="H2022" s="3">
        <v>326.7</v>
      </c>
      <c r="I2022" s="3">
        <v>326.7</v>
      </c>
      <c r="J2022" s="1" t="s">
        <v>318</v>
      </c>
      <c r="L2022" s="1" t="s">
        <v>319</v>
      </c>
      <c r="M2022" s="1" t="s">
        <v>1515</v>
      </c>
      <c r="N2022" s="1" t="s">
        <v>33</v>
      </c>
      <c r="O2022" s="1" t="s">
        <v>34</v>
      </c>
      <c r="P2022" s="1" t="s">
        <v>35</v>
      </c>
      <c r="Q2022" s="1" t="s">
        <v>112</v>
      </c>
      <c r="R2022" s="1" t="s">
        <v>113</v>
      </c>
      <c r="U2022" s="1" t="s">
        <v>164</v>
      </c>
      <c r="W2022" s="1">
        <f t="shared" si="64"/>
        <v>2018</v>
      </c>
      <c r="X2022" s="1">
        <f t="shared" si="65"/>
        <v>11</v>
      </c>
      <c r="Z2022" s="3">
        <v>0</v>
      </c>
    </row>
    <row r="2023" spans="1:26" ht="12.75" customHeight="1" x14ac:dyDescent="0.25">
      <c r="A2023" s="2">
        <v>43410.454147916702</v>
      </c>
      <c r="B2023" s="1" t="s">
        <v>435</v>
      </c>
      <c r="C2023" s="1" t="s">
        <v>436</v>
      </c>
      <c r="D2023" s="1" t="s">
        <v>40</v>
      </c>
      <c r="E2023" s="1" t="s">
        <v>437</v>
      </c>
      <c r="F2023" s="3">
        <v>2</v>
      </c>
      <c r="G2023" s="1" t="s">
        <v>29</v>
      </c>
      <c r="H2023" s="3">
        <v>145.19999999999999</v>
      </c>
      <c r="I2023" s="3">
        <v>290.39999999999998</v>
      </c>
      <c r="J2023" s="1" t="s">
        <v>30</v>
      </c>
      <c r="L2023" s="1" t="s">
        <v>31</v>
      </c>
      <c r="M2023" s="1" t="s">
        <v>1522</v>
      </c>
      <c r="N2023" s="1" t="s">
        <v>33</v>
      </c>
      <c r="O2023" s="1" t="s">
        <v>34</v>
      </c>
      <c r="P2023" s="1" t="s">
        <v>35</v>
      </c>
      <c r="Q2023" s="1" t="s">
        <v>282</v>
      </c>
      <c r="R2023" s="1" t="s">
        <v>283</v>
      </c>
      <c r="U2023" s="1" t="s">
        <v>193</v>
      </c>
      <c r="W2023" s="1">
        <f t="shared" si="64"/>
        <v>2018</v>
      </c>
      <c r="X2023" s="1">
        <f t="shared" si="65"/>
        <v>11</v>
      </c>
      <c r="Z2023" s="3">
        <v>0</v>
      </c>
    </row>
    <row r="2024" spans="1:26" ht="12.75" customHeight="1" x14ac:dyDescent="0.25">
      <c r="A2024" s="2">
        <v>43410.454815127297</v>
      </c>
      <c r="B2024" s="1" t="s">
        <v>435</v>
      </c>
      <c r="C2024" s="1" t="s">
        <v>436</v>
      </c>
      <c r="D2024" s="1" t="s">
        <v>40</v>
      </c>
      <c r="E2024" s="1" t="s">
        <v>437</v>
      </c>
      <c r="F2024" s="3">
        <v>2</v>
      </c>
      <c r="G2024" s="1" t="s">
        <v>29</v>
      </c>
      <c r="H2024" s="3">
        <v>145.19999999999999</v>
      </c>
      <c r="I2024" s="3">
        <v>290.39999999999998</v>
      </c>
      <c r="J2024" s="1" t="s">
        <v>235</v>
      </c>
      <c r="L2024" s="1" t="s">
        <v>236</v>
      </c>
      <c r="M2024" s="1" t="s">
        <v>1523</v>
      </c>
      <c r="N2024" s="1" t="s">
        <v>33</v>
      </c>
      <c r="O2024" s="1" t="s">
        <v>34</v>
      </c>
      <c r="P2024" s="1" t="s">
        <v>35</v>
      </c>
      <c r="Q2024" s="1" t="s">
        <v>282</v>
      </c>
      <c r="R2024" s="1" t="s">
        <v>283</v>
      </c>
      <c r="U2024" s="1" t="s">
        <v>193</v>
      </c>
      <c r="W2024" s="1">
        <f t="shared" si="64"/>
        <v>2018</v>
      </c>
      <c r="X2024" s="1">
        <f t="shared" si="65"/>
        <v>11</v>
      </c>
      <c r="Z2024" s="3">
        <v>0</v>
      </c>
    </row>
    <row r="2025" spans="1:26" ht="12.75" customHeight="1" x14ac:dyDescent="0.25">
      <c r="A2025" s="2">
        <v>43410.460583645799</v>
      </c>
      <c r="B2025" s="1" t="s">
        <v>1432</v>
      </c>
      <c r="C2025" s="1" t="s">
        <v>1433</v>
      </c>
      <c r="D2025" s="1" t="s">
        <v>57</v>
      </c>
      <c r="E2025" s="1" t="s">
        <v>1434</v>
      </c>
      <c r="F2025" s="3">
        <v>1</v>
      </c>
      <c r="G2025" s="1" t="s">
        <v>29</v>
      </c>
      <c r="H2025" s="3">
        <v>346</v>
      </c>
      <c r="I2025" s="3">
        <v>346</v>
      </c>
      <c r="J2025" s="1" t="s">
        <v>30</v>
      </c>
      <c r="L2025" s="1" t="s">
        <v>31</v>
      </c>
      <c r="M2025" s="1" t="s">
        <v>1524</v>
      </c>
      <c r="N2025" s="1" t="s">
        <v>33</v>
      </c>
      <c r="O2025" s="1" t="s">
        <v>34</v>
      </c>
      <c r="P2025" s="1" t="s">
        <v>35</v>
      </c>
      <c r="Q2025" s="1" t="s">
        <v>97</v>
      </c>
      <c r="R2025" s="1" t="s">
        <v>98</v>
      </c>
      <c r="U2025" s="1" t="s">
        <v>1436</v>
      </c>
      <c r="W2025" s="1">
        <f t="shared" si="64"/>
        <v>2018</v>
      </c>
      <c r="X2025" s="1">
        <f t="shared" si="65"/>
        <v>11</v>
      </c>
      <c r="Z2025" s="3">
        <v>0</v>
      </c>
    </row>
    <row r="2026" spans="1:26" ht="12.75" customHeight="1" x14ac:dyDescent="0.25">
      <c r="A2026" s="2">
        <v>43411.295899270801</v>
      </c>
      <c r="B2026" s="1" t="s">
        <v>1189</v>
      </c>
      <c r="C2026" s="1" t="s">
        <v>1190</v>
      </c>
      <c r="D2026" s="1" t="s">
        <v>40</v>
      </c>
      <c r="E2026" s="1" t="s">
        <v>1191</v>
      </c>
      <c r="F2026" s="3">
        <v>1</v>
      </c>
      <c r="G2026" s="1" t="s">
        <v>29</v>
      </c>
      <c r="H2026" s="3">
        <v>3.63</v>
      </c>
      <c r="I2026" s="3">
        <v>3.63</v>
      </c>
      <c r="J2026" s="1" t="s">
        <v>354</v>
      </c>
      <c r="L2026" s="1" t="s">
        <v>355</v>
      </c>
      <c r="M2026" s="1" t="s">
        <v>1525</v>
      </c>
      <c r="N2026" s="1" t="s">
        <v>33</v>
      </c>
      <c r="O2026" s="1" t="s">
        <v>321</v>
      </c>
      <c r="P2026" s="1" t="s">
        <v>35</v>
      </c>
      <c r="Q2026" s="1" t="s">
        <v>79</v>
      </c>
      <c r="R2026" s="1" t="s">
        <v>80</v>
      </c>
      <c r="U2026" s="1" t="s">
        <v>69</v>
      </c>
      <c r="W2026" s="1">
        <f t="shared" si="64"/>
        <v>2018</v>
      </c>
      <c r="X2026" s="1">
        <f t="shared" si="65"/>
        <v>11</v>
      </c>
      <c r="Z2026" s="3">
        <v>0</v>
      </c>
    </row>
    <row r="2027" spans="1:26" ht="12.75" customHeight="1" x14ac:dyDescent="0.25">
      <c r="A2027" s="2">
        <v>43411.295899270801</v>
      </c>
      <c r="B2027" s="1" t="s">
        <v>253</v>
      </c>
      <c r="C2027" s="1" t="s">
        <v>254</v>
      </c>
      <c r="D2027" s="1" t="s">
        <v>40</v>
      </c>
      <c r="E2027" s="1" t="s">
        <v>255</v>
      </c>
      <c r="F2027" s="3">
        <v>10</v>
      </c>
      <c r="G2027" s="1" t="s">
        <v>29</v>
      </c>
      <c r="H2027" s="3">
        <v>4.24</v>
      </c>
      <c r="I2027" s="3">
        <v>42.35</v>
      </c>
      <c r="J2027" s="1" t="s">
        <v>354</v>
      </c>
      <c r="L2027" s="1" t="s">
        <v>355</v>
      </c>
      <c r="M2027" s="1" t="s">
        <v>1525</v>
      </c>
      <c r="N2027" s="1" t="s">
        <v>33</v>
      </c>
      <c r="O2027" s="1" t="s">
        <v>321</v>
      </c>
      <c r="P2027" s="1" t="s">
        <v>35</v>
      </c>
      <c r="Q2027" s="1" t="s">
        <v>79</v>
      </c>
      <c r="R2027" s="1" t="s">
        <v>80</v>
      </c>
      <c r="U2027" s="1" t="s">
        <v>69</v>
      </c>
      <c r="W2027" s="1">
        <f t="shared" si="64"/>
        <v>2018</v>
      </c>
      <c r="X2027" s="1">
        <f t="shared" si="65"/>
        <v>11</v>
      </c>
      <c r="Z2027" s="3">
        <v>0</v>
      </c>
    </row>
    <row r="2028" spans="1:26" ht="12.75" customHeight="1" x14ac:dyDescent="0.25">
      <c r="A2028" s="2">
        <v>43411.296454247698</v>
      </c>
      <c r="B2028" s="1" t="s">
        <v>64</v>
      </c>
      <c r="C2028" s="1" t="s">
        <v>65</v>
      </c>
      <c r="D2028" s="1" t="s">
        <v>40</v>
      </c>
      <c r="E2028" s="1" t="s">
        <v>66</v>
      </c>
      <c r="F2028" s="3">
        <v>15</v>
      </c>
      <c r="G2028" s="1" t="s">
        <v>29</v>
      </c>
      <c r="H2028" s="3">
        <v>2.2400000000000002</v>
      </c>
      <c r="I2028" s="3">
        <v>33.65</v>
      </c>
      <c r="J2028" s="1" t="s">
        <v>42</v>
      </c>
      <c r="L2028" s="1" t="s">
        <v>43</v>
      </c>
      <c r="M2028" s="1" t="s">
        <v>1526</v>
      </c>
      <c r="N2028" s="1" t="s">
        <v>33</v>
      </c>
      <c r="O2028" s="1" t="s">
        <v>321</v>
      </c>
      <c r="P2028" s="1" t="s">
        <v>35</v>
      </c>
      <c r="Q2028" s="1" t="s">
        <v>67</v>
      </c>
      <c r="R2028" s="1" t="s">
        <v>68</v>
      </c>
      <c r="U2028" s="1" t="s">
        <v>69</v>
      </c>
      <c r="W2028" s="1">
        <f t="shared" si="64"/>
        <v>2018</v>
      </c>
      <c r="X2028" s="1">
        <f t="shared" si="65"/>
        <v>11</v>
      </c>
      <c r="Z2028" s="3">
        <v>0</v>
      </c>
    </row>
    <row r="2029" spans="1:26" ht="12.75" customHeight="1" x14ac:dyDescent="0.25">
      <c r="A2029" s="2">
        <v>43411.296454247698</v>
      </c>
      <c r="B2029" s="1" t="s">
        <v>372</v>
      </c>
      <c r="C2029" s="1" t="s">
        <v>373</v>
      </c>
      <c r="D2029" s="1" t="s">
        <v>40</v>
      </c>
      <c r="E2029" s="1" t="s">
        <v>374</v>
      </c>
      <c r="F2029" s="3">
        <v>1</v>
      </c>
      <c r="G2029" s="1" t="s">
        <v>105</v>
      </c>
      <c r="H2029" s="3">
        <v>106.48</v>
      </c>
      <c r="I2029" s="3">
        <v>106.48</v>
      </c>
      <c r="J2029" s="1" t="s">
        <v>42</v>
      </c>
      <c r="L2029" s="1" t="s">
        <v>43</v>
      </c>
      <c r="M2029" s="1" t="s">
        <v>1526</v>
      </c>
      <c r="N2029" s="1" t="s">
        <v>33</v>
      </c>
      <c r="O2029" s="1" t="s">
        <v>321</v>
      </c>
      <c r="P2029" s="1" t="s">
        <v>35</v>
      </c>
      <c r="Q2029" s="1" t="s">
        <v>282</v>
      </c>
      <c r="R2029" s="1" t="s">
        <v>283</v>
      </c>
      <c r="U2029" s="1" t="s">
        <v>69</v>
      </c>
      <c r="W2029" s="1">
        <f t="shared" si="64"/>
        <v>2018</v>
      </c>
      <c r="X2029" s="1">
        <f t="shared" si="65"/>
        <v>11</v>
      </c>
      <c r="Z2029" s="3">
        <v>0</v>
      </c>
    </row>
    <row r="2030" spans="1:26" ht="12.75" customHeight="1" x14ac:dyDescent="0.25">
      <c r="A2030" s="2">
        <v>43411.2969304051</v>
      </c>
      <c r="C2030" s="1" t="s">
        <v>425</v>
      </c>
      <c r="D2030" s="1" t="s">
        <v>40</v>
      </c>
      <c r="E2030" s="1" t="s">
        <v>426</v>
      </c>
      <c r="F2030" s="3">
        <v>50</v>
      </c>
      <c r="G2030" s="1" t="s">
        <v>29</v>
      </c>
      <c r="H2030" s="3">
        <v>1.44</v>
      </c>
      <c r="I2030" s="3">
        <v>72.099999999999994</v>
      </c>
      <c r="J2030" s="1" t="s">
        <v>200</v>
      </c>
      <c r="L2030" s="1" t="s">
        <v>201</v>
      </c>
      <c r="M2030" s="1" t="s">
        <v>1527</v>
      </c>
      <c r="N2030" s="1" t="s">
        <v>33</v>
      </c>
      <c r="O2030" s="1" t="s">
        <v>321</v>
      </c>
      <c r="P2030" s="1" t="s">
        <v>35</v>
      </c>
      <c r="Q2030" s="1" t="s">
        <v>67</v>
      </c>
      <c r="R2030" s="1" t="s">
        <v>68</v>
      </c>
      <c r="U2030" s="1" t="s">
        <v>421</v>
      </c>
      <c r="W2030" s="1">
        <f t="shared" si="64"/>
        <v>2018</v>
      </c>
      <c r="X2030" s="1">
        <f t="shared" si="65"/>
        <v>11</v>
      </c>
      <c r="Z2030" s="3">
        <v>0</v>
      </c>
    </row>
    <row r="2031" spans="1:26" ht="12.75" customHeight="1" x14ac:dyDescent="0.25">
      <c r="A2031" s="2">
        <v>43411.2969304051</v>
      </c>
      <c r="B2031" s="1" t="s">
        <v>64</v>
      </c>
      <c r="C2031" s="1" t="s">
        <v>65</v>
      </c>
      <c r="D2031" s="1" t="s">
        <v>40</v>
      </c>
      <c r="E2031" s="1" t="s">
        <v>66</v>
      </c>
      <c r="F2031" s="3">
        <v>30</v>
      </c>
      <c r="G2031" s="1" t="s">
        <v>29</v>
      </c>
      <c r="H2031" s="3">
        <v>2.2400000000000002</v>
      </c>
      <c r="I2031" s="3">
        <v>67.3</v>
      </c>
      <c r="J2031" s="1" t="s">
        <v>200</v>
      </c>
      <c r="L2031" s="1" t="s">
        <v>201</v>
      </c>
      <c r="M2031" s="1" t="s">
        <v>1527</v>
      </c>
      <c r="N2031" s="1" t="s">
        <v>33</v>
      </c>
      <c r="O2031" s="1" t="s">
        <v>321</v>
      </c>
      <c r="P2031" s="1" t="s">
        <v>35</v>
      </c>
      <c r="Q2031" s="1" t="s">
        <v>67</v>
      </c>
      <c r="R2031" s="1" t="s">
        <v>68</v>
      </c>
      <c r="U2031" s="1" t="s">
        <v>69</v>
      </c>
      <c r="W2031" s="1">
        <f t="shared" si="64"/>
        <v>2018</v>
      </c>
      <c r="X2031" s="1">
        <f t="shared" si="65"/>
        <v>11</v>
      </c>
      <c r="Z2031" s="3">
        <v>0</v>
      </c>
    </row>
    <row r="2032" spans="1:26" ht="12.75" customHeight="1" x14ac:dyDescent="0.25">
      <c r="A2032" s="2">
        <v>43411.2969304051</v>
      </c>
      <c r="B2032" s="1" t="s">
        <v>206</v>
      </c>
      <c r="C2032" s="1" t="s">
        <v>207</v>
      </c>
      <c r="D2032" s="1" t="s">
        <v>40</v>
      </c>
      <c r="E2032" s="1" t="s">
        <v>208</v>
      </c>
      <c r="F2032" s="3">
        <v>20</v>
      </c>
      <c r="G2032" s="1" t="s">
        <v>29</v>
      </c>
      <c r="H2032" s="3">
        <v>4.4800000000000004</v>
      </c>
      <c r="I2032" s="3">
        <v>89.5</v>
      </c>
      <c r="J2032" s="1" t="s">
        <v>200</v>
      </c>
      <c r="L2032" s="1" t="s">
        <v>201</v>
      </c>
      <c r="M2032" s="1" t="s">
        <v>1527</v>
      </c>
      <c r="N2032" s="1" t="s">
        <v>33</v>
      </c>
      <c r="O2032" s="1" t="s">
        <v>321</v>
      </c>
      <c r="P2032" s="1" t="s">
        <v>35</v>
      </c>
      <c r="Q2032" s="1" t="s">
        <v>79</v>
      </c>
      <c r="R2032" s="1" t="s">
        <v>80</v>
      </c>
      <c r="U2032" s="1" t="s">
        <v>69</v>
      </c>
      <c r="W2032" s="1">
        <f t="shared" si="64"/>
        <v>2018</v>
      </c>
      <c r="X2032" s="1">
        <f t="shared" si="65"/>
        <v>11</v>
      </c>
      <c r="Z2032" s="3">
        <v>0</v>
      </c>
    </row>
    <row r="2033" spans="1:26" ht="12.75" customHeight="1" x14ac:dyDescent="0.25">
      <c r="A2033" s="2">
        <v>43411.2969304051</v>
      </c>
      <c r="B2033" s="1" t="s">
        <v>214</v>
      </c>
      <c r="C2033" s="1" t="s">
        <v>215</v>
      </c>
      <c r="D2033" s="1" t="s">
        <v>27</v>
      </c>
      <c r="E2033" s="1" t="s">
        <v>216</v>
      </c>
      <c r="F2033" s="3">
        <v>60</v>
      </c>
      <c r="G2033" s="1" t="s">
        <v>29</v>
      </c>
      <c r="H2033" s="3">
        <v>12.72</v>
      </c>
      <c r="I2033" s="3">
        <v>763.33</v>
      </c>
      <c r="J2033" s="1" t="s">
        <v>200</v>
      </c>
      <c r="L2033" s="1" t="s">
        <v>201</v>
      </c>
      <c r="M2033" s="1" t="s">
        <v>1527</v>
      </c>
      <c r="N2033" s="1" t="s">
        <v>33</v>
      </c>
      <c r="O2033" s="1" t="s">
        <v>321</v>
      </c>
      <c r="P2033" s="1" t="s">
        <v>35</v>
      </c>
      <c r="Q2033" s="1" t="s">
        <v>112</v>
      </c>
      <c r="R2033" s="1" t="s">
        <v>113</v>
      </c>
      <c r="U2033" s="1" t="s">
        <v>114</v>
      </c>
      <c r="W2033" s="1">
        <f t="shared" si="64"/>
        <v>2018</v>
      </c>
      <c r="X2033" s="1">
        <f t="shared" si="65"/>
        <v>11</v>
      </c>
      <c r="Z2033" s="3">
        <v>0</v>
      </c>
    </row>
    <row r="2034" spans="1:26" ht="12.75" customHeight="1" x14ac:dyDescent="0.25">
      <c r="A2034" s="2">
        <v>43411.2969304051</v>
      </c>
      <c r="B2034" s="1" t="s">
        <v>372</v>
      </c>
      <c r="C2034" s="1" t="s">
        <v>373</v>
      </c>
      <c r="D2034" s="1" t="s">
        <v>40</v>
      </c>
      <c r="E2034" s="1" t="s">
        <v>374</v>
      </c>
      <c r="F2034" s="3">
        <v>2</v>
      </c>
      <c r="G2034" s="1" t="s">
        <v>105</v>
      </c>
      <c r="H2034" s="3">
        <v>106.48</v>
      </c>
      <c r="I2034" s="3">
        <v>212.96</v>
      </c>
      <c r="J2034" s="1" t="s">
        <v>200</v>
      </c>
      <c r="L2034" s="1" t="s">
        <v>201</v>
      </c>
      <c r="M2034" s="1" t="s">
        <v>1527</v>
      </c>
      <c r="N2034" s="1" t="s">
        <v>33</v>
      </c>
      <c r="O2034" s="1" t="s">
        <v>321</v>
      </c>
      <c r="P2034" s="1" t="s">
        <v>35</v>
      </c>
      <c r="Q2034" s="1" t="s">
        <v>282</v>
      </c>
      <c r="R2034" s="1" t="s">
        <v>283</v>
      </c>
      <c r="U2034" s="1" t="s">
        <v>69</v>
      </c>
      <c r="W2034" s="1">
        <f t="shared" si="64"/>
        <v>2018</v>
      </c>
      <c r="X2034" s="1">
        <f t="shared" si="65"/>
        <v>11</v>
      </c>
      <c r="Z2034" s="3">
        <v>0</v>
      </c>
    </row>
    <row r="2035" spans="1:26" ht="12.75" customHeight="1" x14ac:dyDescent="0.25">
      <c r="A2035" s="2">
        <v>43411.300400729197</v>
      </c>
      <c r="C2035" s="1" t="s">
        <v>425</v>
      </c>
      <c r="D2035" s="1" t="s">
        <v>40</v>
      </c>
      <c r="E2035" s="1" t="s">
        <v>426</v>
      </c>
      <c r="F2035" s="3">
        <v>50</v>
      </c>
      <c r="G2035" s="1" t="s">
        <v>29</v>
      </c>
      <c r="H2035" s="3">
        <v>1.44</v>
      </c>
      <c r="I2035" s="3">
        <v>72.099999999999994</v>
      </c>
      <c r="J2035" s="1" t="s">
        <v>200</v>
      </c>
      <c r="L2035" s="1" t="s">
        <v>201</v>
      </c>
      <c r="M2035" s="1" t="s">
        <v>1528</v>
      </c>
      <c r="N2035" s="1" t="s">
        <v>33</v>
      </c>
      <c r="O2035" s="1" t="s">
        <v>34</v>
      </c>
      <c r="P2035" s="1" t="s">
        <v>35</v>
      </c>
      <c r="Q2035" s="1" t="s">
        <v>67</v>
      </c>
      <c r="R2035" s="1" t="s">
        <v>68</v>
      </c>
      <c r="U2035" s="1" t="s">
        <v>421</v>
      </c>
      <c r="W2035" s="1">
        <f t="shared" si="64"/>
        <v>2018</v>
      </c>
      <c r="X2035" s="1">
        <f t="shared" si="65"/>
        <v>11</v>
      </c>
      <c r="Z2035" s="3">
        <v>0</v>
      </c>
    </row>
    <row r="2036" spans="1:26" ht="12.75" customHeight="1" x14ac:dyDescent="0.25">
      <c r="A2036" s="2">
        <v>43411.300869675899</v>
      </c>
      <c r="B2036" s="1" t="s">
        <v>64</v>
      </c>
      <c r="C2036" s="1" t="s">
        <v>65</v>
      </c>
      <c r="D2036" s="1" t="s">
        <v>40</v>
      </c>
      <c r="E2036" s="1" t="s">
        <v>66</v>
      </c>
      <c r="F2036" s="3">
        <v>30</v>
      </c>
      <c r="G2036" s="1" t="s">
        <v>29</v>
      </c>
      <c r="H2036" s="3">
        <v>2.2400000000000002</v>
      </c>
      <c r="I2036" s="3">
        <v>67.3</v>
      </c>
      <c r="J2036" s="1" t="s">
        <v>30</v>
      </c>
      <c r="L2036" s="1" t="s">
        <v>31</v>
      </c>
      <c r="M2036" s="1" t="s">
        <v>1529</v>
      </c>
      <c r="N2036" s="1" t="s">
        <v>33</v>
      </c>
      <c r="O2036" s="1" t="s">
        <v>34</v>
      </c>
      <c r="P2036" s="1" t="s">
        <v>35</v>
      </c>
      <c r="Q2036" s="1" t="s">
        <v>67</v>
      </c>
      <c r="R2036" s="1" t="s">
        <v>68</v>
      </c>
      <c r="U2036" s="1" t="s">
        <v>69</v>
      </c>
      <c r="W2036" s="1">
        <f t="shared" si="64"/>
        <v>2018</v>
      </c>
      <c r="X2036" s="1">
        <f t="shared" si="65"/>
        <v>11</v>
      </c>
      <c r="Z2036" s="3">
        <v>0</v>
      </c>
    </row>
    <row r="2037" spans="1:26" ht="12.75" customHeight="1" x14ac:dyDescent="0.25">
      <c r="A2037" s="2">
        <v>43411.300869675899</v>
      </c>
      <c r="B2037" s="1" t="s">
        <v>206</v>
      </c>
      <c r="C2037" s="1" t="s">
        <v>207</v>
      </c>
      <c r="D2037" s="1" t="s">
        <v>40</v>
      </c>
      <c r="E2037" s="1" t="s">
        <v>208</v>
      </c>
      <c r="F2037" s="3">
        <v>10</v>
      </c>
      <c r="G2037" s="1" t="s">
        <v>29</v>
      </c>
      <c r="H2037" s="3">
        <v>4.4800000000000004</v>
      </c>
      <c r="I2037" s="3">
        <v>44.75</v>
      </c>
      <c r="J2037" s="1" t="s">
        <v>30</v>
      </c>
      <c r="L2037" s="1" t="s">
        <v>31</v>
      </c>
      <c r="M2037" s="1" t="s">
        <v>1529</v>
      </c>
      <c r="N2037" s="1" t="s">
        <v>33</v>
      </c>
      <c r="O2037" s="1" t="s">
        <v>34</v>
      </c>
      <c r="P2037" s="1" t="s">
        <v>35</v>
      </c>
      <c r="Q2037" s="1" t="s">
        <v>79</v>
      </c>
      <c r="R2037" s="1" t="s">
        <v>80</v>
      </c>
      <c r="U2037" s="1" t="s">
        <v>69</v>
      </c>
      <c r="W2037" s="1">
        <f t="shared" si="64"/>
        <v>2018</v>
      </c>
      <c r="X2037" s="1">
        <f t="shared" si="65"/>
        <v>11</v>
      </c>
      <c r="Z2037" s="3">
        <v>0</v>
      </c>
    </row>
    <row r="2038" spans="1:26" ht="12.75" customHeight="1" x14ac:dyDescent="0.25">
      <c r="A2038" s="2">
        <v>43411.300869675899</v>
      </c>
      <c r="B2038" s="1" t="s">
        <v>214</v>
      </c>
      <c r="C2038" s="1" t="s">
        <v>215</v>
      </c>
      <c r="D2038" s="1" t="s">
        <v>27</v>
      </c>
      <c r="E2038" s="1" t="s">
        <v>216</v>
      </c>
      <c r="F2038" s="3">
        <v>20</v>
      </c>
      <c r="G2038" s="1" t="s">
        <v>29</v>
      </c>
      <c r="H2038" s="3">
        <v>12.72</v>
      </c>
      <c r="I2038" s="3">
        <v>254.44</v>
      </c>
      <c r="J2038" s="1" t="s">
        <v>30</v>
      </c>
      <c r="L2038" s="1" t="s">
        <v>31</v>
      </c>
      <c r="M2038" s="1" t="s">
        <v>1529</v>
      </c>
      <c r="N2038" s="1" t="s">
        <v>33</v>
      </c>
      <c r="O2038" s="1" t="s">
        <v>34</v>
      </c>
      <c r="P2038" s="1" t="s">
        <v>35</v>
      </c>
      <c r="Q2038" s="1" t="s">
        <v>112</v>
      </c>
      <c r="R2038" s="1" t="s">
        <v>113</v>
      </c>
      <c r="U2038" s="1" t="s">
        <v>114</v>
      </c>
      <c r="W2038" s="1">
        <f t="shared" si="64"/>
        <v>2018</v>
      </c>
      <c r="X2038" s="1">
        <f t="shared" si="65"/>
        <v>11</v>
      </c>
      <c r="Z2038" s="3">
        <v>0</v>
      </c>
    </row>
    <row r="2039" spans="1:26" ht="12.75" customHeight="1" x14ac:dyDescent="0.25">
      <c r="A2039" s="2">
        <v>43411.300869675899</v>
      </c>
      <c r="B2039" s="1" t="s">
        <v>574</v>
      </c>
      <c r="C2039" s="1" t="s">
        <v>575</v>
      </c>
      <c r="D2039" s="1" t="s">
        <v>150</v>
      </c>
      <c r="E2039" s="1" t="s">
        <v>576</v>
      </c>
      <c r="F2039" s="3">
        <v>5</v>
      </c>
      <c r="G2039" s="1" t="s">
        <v>29</v>
      </c>
      <c r="H2039" s="3">
        <v>28.37</v>
      </c>
      <c r="I2039" s="3">
        <v>141.87</v>
      </c>
      <c r="J2039" s="1" t="s">
        <v>30</v>
      </c>
      <c r="L2039" s="1" t="s">
        <v>31</v>
      </c>
      <c r="M2039" s="1" t="s">
        <v>1529</v>
      </c>
      <c r="N2039" s="1" t="s">
        <v>33</v>
      </c>
      <c r="O2039" s="1" t="s">
        <v>34</v>
      </c>
      <c r="P2039" s="1" t="s">
        <v>35</v>
      </c>
      <c r="Q2039" s="1" t="s">
        <v>152</v>
      </c>
      <c r="R2039" s="1" t="s">
        <v>153</v>
      </c>
      <c r="U2039" s="1" t="s">
        <v>577</v>
      </c>
      <c r="W2039" s="1">
        <f t="shared" si="64"/>
        <v>2018</v>
      </c>
      <c r="X2039" s="1">
        <f t="shared" si="65"/>
        <v>11</v>
      </c>
      <c r="Z2039" s="3">
        <v>0</v>
      </c>
    </row>
    <row r="2040" spans="1:26" ht="12.75" customHeight="1" x14ac:dyDescent="0.25">
      <c r="A2040" s="2">
        <v>43411.300869675899</v>
      </c>
      <c r="C2040" s="1" t="s">
        <v>1530</v>
      </c>
      <c r="D2040" s="1" t="s">
        <v>40</v>
      </c>
      <c r="E2040" s="1" t="s">
        <v>1531</v>
      </c>
      <c r="F2040" s="3">
        <v>1</v>
      </c>
      <c r="G2040" s="1" t="s">
        <v>29</v>
      </c>
      <c r="H2040" s="3">
        <v>83.49</v>
      </c>
      <c r="I2040" s="3">
        <v>83.49</v>
      </c>
      <c r="J2040" s="1" t="s">
        <v>30</v>
      </c>
      <c r="L2040" s="1" t="s">
        <v>31</v>
      </c>
      <c r="M2040" s="1" t="s">
        <v>1529</v>
      </c>
      <c r="N2040" s="1" t="s">
        <v>33</v>
      </c>
      <c r="O2040" s="1" t="s">
        <v>34</v>
      </c>
      <c r="P2040" s="1" t="s">
        <v>35</v>
      </c>
      <c r="Q2040" s="1" t="s">
        <v>67</v>
      </c>
      <c r="R2040" s="1" t="s">
        <v>68</v>
      </c>
      <c r="U2040" s="1" t="s">
        <v>366</v>
      </c>
      <c r="W2040" s="1">
        <f t="shared" si="64"/>
        <v>2018</v>
      </c>
      <c r="X2040" s="1">
        <f t="shared" si="65"/>
        <v>11</v>
      </c>
      <c r="Z2040" s="3">
        <v>0</v>
      </c>
    </row>
    <row r="2041" spans="1:26" ht="12.75" customHeight="1" x14ac:dyDescent="0.25">
      <c r="A2041" s="2">
        <v>43411.300869675899</v>
      </c>
      <c r="B2041" s="1" t="s">
        <v>1532</v>
      </c>
      <c r="C2041" s="1" t="s">
        <v>1533</v>
      </c>
      <c r="D2041" s="1" t="s">
        <v>40</v>
      </c>
      <c r="E2041" s="1" t="s">
        <v>1534</v>
      </c>
      <c r="F2041" s="3">
        <v>3</v>
      </c>
      <c r="G2041" s="1" t="s">
        <v>105</v>
      </c>
      <c r="H2041" s="3">
        <v>106.48</v>
      </c>
      <c r="I2041" s="3">
        <v>319.44</v>
      </c>
      <c r="J2041" s="1" t="s">
        <v>30</v>
      </c>
      <c r="L2041" s="1" t="s">
        <v>31</v>
      </c>
      <c r="M2041" s="1" t="s">
        <v>1529</v>
      </c>
      <c r="N2041" s="1" t="s">
        <v>33</v>
      </c>
      <c r="O2041" s="1" t="s">
        <v>34</v>
      </c>
      <c r="P2041" s="1" t="s">
        <v>35</v>
      </c>
      <c r="Q2041" s="1" t="s">
        <v>282</v>
      </c>
      <c r="R2041" s="1" t="s">
        <v>283</v>
      </c>
      <c r="U2041" s="1" t="s">
        <v>69</v>
      </c>
      <c r="W2041" s="1">
        <f t="shared" si="64"/>
        <v>2018</v>
      </c>
      <c r="X2041" s="1">
        <f t="shared" si="65"/>
        <v>11</v>
      </c>
      <c r="Z2041" s="3">
        <v>0</v>
      </c>
    </row>
    <row r="2042" spans="1:26" ht="12.75" customHeight="1" x14ac:dyDescent="0.25">
      <c r="A2042" s="2">
        <v>43411.300869675899</v>
      </c>
      <c r="B2042" s="1" t="s">
        <v>372</v>
      </c>
      <c r="C2042" s="1" t="s">
        <v>373</v>
      </c>
      <c r="D2042" s="1" t="s">
        <v>40</v>
      </c>
      <c r="E2042" s="1" t="s">
        <v>374</v>
      </c>
      <c r="F2042" s="3">
        <v>3</v>
      </c>
      <c r="G2042" s="1" t="s">
        <v>105</v>
      </c>
      <c r="H2042" s="3">
        <v>106.48</v>
      </c>
      <c r="I2042" s="3">
        <v>319.44</v>
      </c>
      <c r="J2042" s="1" t="s">
        <v>30</v>
      </c>
      <c r="L2042" s="1" t="s">
        <v>31</v>
      </c>
      <c r="M2042" s="1" t="s">
        <v>1529</v>
      </c>
      <c r="N2042" s="1" t="s">
        <v>33</v>
      </c>
      <c r="O2042" s="1" t="s">
        <v>34</v>
      </c>
      <c r="P2042" s="1" t="s">
        <v>35</v>
      </c>
      <c r="Q2042" s="1" t="s">
        <v>282</v>
      </c>
      <c r="R2042" s="1" t="s">
        <v>283</v>
      </c>
      <c r="U2042" s="1" t="s">
        <v>69</v>
      </c>
      <c r="W2042" s="1">
        <f t="shared" si="64"/>
        <v>2018</v>
      </c>
      <c r="X2042" s="1">
        <f t="shared" si="65"/>
        <v>11</v>
      </c>
      <c r="Z2042" s="3">
        <v>0</v>
      </c>
    </row>
    <row r="2043" spans="1:26" ht="12.75" customHeight="1" x14ac:dyDescent="0.25">
      <c r="A2043" s="2">
        <v>43411.301413113397</v>
      </c>
      <c r="B2043" s="1" t="s">
        <v>64</v>
      </c>
      <c r="C2043" s="1" t="s">
        <v>65</v>
      </c>
      <c r="D2043" s="1" t="s">
        <v>40</v>
      </c>
      <c r="E2043" s="1" t="s">
        <v>66</v>
      </c>
      <c r="F2043" s="3">
        <v>100</v>
      </c>
      <c r="G2043" s="1" t="s">
        <v>29</v>
      </c>
      <c r="H2043" s="3">
        <v>2.2400000000000002</v>
      </c>
      <c r="I2043" s="3">
        <v>224.32</v>
      </c>
      <c r="J2043" s="1" t="s">
        <v>318</v>
      </c>
      <c r="L2043" s="1" t="s">
        <v>319</v>
      </c>
      <c r="M2043" s="1" t="s">
        <v>1535</v>
      </c>
      <c r="N2043" s="1" t="s">
        <v>33</v>
      </c>
      <c r="O2043" s="1" t="s">
        <v>34</v>
      </c>
      <c r="P2043" s="1" t="s">
        <v>35</v>
      </c>
      <c r="Q2043" s="1" t="s">
        <v>67</v>
      </c>
      <c r="R2043" s="1" t="s">
        <v>68</v>
      </c>
      <c r="U2043" s="1" t="s">
        <v>69</v>
      </c>
      <c r="W2043" s="1">
        <f t="shared" si="64"/>
        <v>2018</v>
      </c>
      <c r="X2043" s="1">
        <f t="shared" si="65"/>
        <v>11</v>
      </c>
      <c r="Z2043" s="3">
        <v>0</v>
      </c>
    </row>
    <row r="2044" spans="1:26" ht="12.75" customHeight="1" x14ac:dyDescent="0.25">
      <c r="A2044" s="2">
        <v>43411.301413113397</v>
      </c>
      <c r="B2044" s="1" t="s">
        <v>250</v>
      </c>
      <c r="C2044" s="1" t="s">
        <v>251</v>
      </c>
      <c r="D2044" s="1" t="s">
        <v>40</v>
      </c>
      <c r="E2044" s="1" t="s">
        <v>252</v>
      </c>
      <c r="F2044" s="3">
        <v>2</v>
      </c>
      <c r="G2044" s="1" t="s">
        <v>105</v>
      </c>
      <c r="H2044" s="3">
        <v>3.76</v>
      </c>
      <c r="I2044" s="3">
        <v>7.51</v>
      </c>
      <c r="J2044" s="1" t="s">
        <v>318</v>
      </c>
      <c r="L2044" s="1" t="s">
        <v>319</v>
      </c>
      <c r="M2044" s="1" t="s">
        <v>1535</v>
      </c>
      <c r="N2044" s="1" t="s">
        <v>33</v>
      </c>
      <c r="O2044" s="1" t="s">
        <v>34</v>
      </c>
      <c r="P2044" s="1" t="s">
        <v>35</v>
      </c>
      <c r="Q2044" s="1" t="s">
        <v>90</v>
      </c>
      <c r="R2044" s="1" t="s">
        <v>91</v>
      </c>
      <c r="U2044" s="1" t="s">
        <v>69</v>
      </c>
      <c r="W2044" s="1">
        <f t="shared" si="64"/>
        <v>2018</v>
      </c>
      <c r="X2044" s="1">
        <f t="shared" si="65"/>
        <v>11</v>
      </c>
      <c r="Z2044" s="3">
        <v>0</v>
      </c>
    </row>
    <row r="2045" spans="1:26" ht="12.75" customHeight="1" x14ac:dyDescent="0.25">
      <c r="A2045" s="2">
        <v>43411.301801932903</v>
      </c>
      <c r="B2045" s="1" t="s">
        <v>206</v>
      </c>
      <c r="C2045" s="1" t="s">
        <v>207</v>
      </c>
      <c r="D2045" s="1" t="s">
        <v>40</v>
      </c>
      <c r="E2045" s="1" t="s">
        <v>208</v>
      </c>
      <c r="F2045" s="3">
        <v>6</v>
      </c>
      <c r="G2045" s="1" t="s">
        <v>29</v>
      </c>
      <c r="H2045" s="3">
        <v>4.4800000000000004</v>
      </c>
      <c r="I2045" s="3">
        <v>26.85</v>
      </c>
      <c r="J2045" s="1" t="s">
        <v>235</v>
      </c>
      <c r="L2045" s="1" t="s">
        <v>236</v>
      </c>
      <c r="M2045" s="1" t="s">
        <v>1536</v>
      </c>
      <c r="N2045" s="1" t="s">
        <v>33</v>
      </c>
      <c r="O2045" s="1" t="s">
        <v>34</v>
      </c>
      <c r="P2045" s="1" t="s">
        <v>35</v>
      </c>
      <c r="Q2045" s="1" t="s">
        <v>79</v>
      </c>
      <c r="R2045" s="1" t="s">
        <v>80</v>
      </c>
      <c r="U2045" s="1" t="s">
        <v>69</v>
      </c>
      <c r="W2045" s="1">
        <f t="shared" si="64"/>
        <v>2018</v>
      </c>
      <c r="X2045" s="1">
        <f t="shared" si="65"/>
        <v>11</v>
      </c>
      <c r="Z2045" s="3">
        <v>0</v>
      </c>
    </row>
    <row r="2046" spans="1:26" ht="12.75" customHeight="1" x14ac:dyDescent="0.25">
      <c r="A2046" s="2">
        <v>43411.301801932903</v>
      </c>
      <c r="B2046" s="1" t="s">
        <v>124</v>
      </c>
      <c r="C2046" s="1" t="s">
        <v>125</v>
      </c>
      <c r="D2046" s="1" t="s">
        <v>40</v>
      </c>
      <c r="E2046" s="1" t="s">
        <v>126</v>
      </c>
      <c r="F2046" s="3">
        <v>1</v>
      </c>
      <c r="G2046" s="1" t="s">
        <v>29</v>
      </c>
      <c r="H2046" s="3">
        <v>29.31</v>
      </c>
      <c r="I2046" s="3">
        <v>29.31</v>
      </c>
      <c r="J2046" s="1" t="s">
        <v>235</v>
      </c>
      <c r="L2046" s="1" t="s">
        <v>236</v>
      </c>
      <c r="M2046" s="1" t="s">
        <v>1536</v>
      </c>
      <c r="N2046" s="1" t="s">
        <v>33</v>
      </c>
      <c r="O2046" s="1" t="s">
        <v>34</v>
      </c>
      <c r="P2046" s="1" t="s">
        <v>35</v>
      </c>
      <c r="Q2046" s="1" t="s">
        <v>90</v>
      </c>
      <c r="R2046" s="1" t="s">
        <v>91</v>
      </c>
      <c r="U2046" s="1" t="s">
        <v>69</v>
      </c>
      <c r="W2046" s="1">
        <f t="shared" si="64"/>
        <v>2018</v>
      </c>
      <c r="X2046" s="1">
        <f t="shared" si="65"/>
        <v>11</v>
      </c>
      <c r="Z2046" s="3">
        <v>0</v>
      </c>
    </row>
    <row r="2047" spans="1:26" ht="12.75" customHeight="1" x14ac:dyDescent="0.25">
      <c r="A2047" s="2">
        <v>43411.492315011601</v>
      </c>
      <c r="C2047" s="1" t="s">
        <v>975</v>
      </c>
      <c r="D2047" s="1" t="s">
        <v>40</v>
      </c>
      <c r="E2047" s="1" t="s">
        <v>976</v>
      </c>
      <c r="F2047" s="3">
        <v>13</v>
      </c>
      <c r="G2047" s="1" t="s">
        <v>29</v>
      </c>
      <c r="H2047" s="3">
        <v>3.48</v>
      </c>
      <c r="I2047" s="3">
        <v>45.29</v>
      </c>
      <c r="J2047" s="1" t="s">
        <v>42</v>
      </c>
      <c r="L2047" s="1" t="s">
        <v>43</v>
      </c>
      <c r="M2047" s="1" t="s">
        <v>1537</v>
      </c>
      <c r="N2047" s="1" t="s">
        <v>33</v>
      </c>
      <c r="O2047" s="1" t="s">
        <v>34</v>
      </c>
      <c r="P2047" s="1" t="s">
        <v>35</v>
      </c>
      <c r="Q2047" s="1" t="s">
        <v>282</v>
      </c>
      <c r="R2047" s="1" t="s">
        <v>283</v>
      </c>
      <c r="U2047" s="1" t="s">
        <v>183</v>
      </c>
      <c r="W2047" s="1">
        <f t="shared" si="64"/>
        <v>2018</v>
      </c>
      <c r="X2047" s="1">
        <f t="shared" si="65"/>
        <v>11</v>
      </c>
      <c r="Z2047" s="3">
        <v>0</v>
      </c>
    </row>
    <row r="2048" spans="1:26" ht="12.75" customHeight="1" x14ac:dyDescent="0.25">
      <c r="A2048" s="2">
        <v>43411.492845057903</v>
      </c>
      <c r="B2048" s="1" t="s">
        <v>178</v>
      </c>
      <c r="C2048" s="1" t="s">
        <v>179</v>
      </c>
      <c r="D2048" s="1" t="s">
        <v>40</v>
      </c>
      <c r="E2048" s="1" t="s">
        <v>180</v>
      </c>
      <c r="F2048" s="3">
        <v>1</v>
      </c>
      <c r="G2048" s="1" t="s">
        <v>29</v>
      </c>
      <c r="H2048" s="3">
        <v>121</v>
      </c>
      <c r="I2048" s="3">
        <v>121</v>
      </c>
      <c r="J2048" s="1" t="s">
        <v>200</v>
      </c>
      <c r="L2048" s="1" t="s">
        <v>201</v>
      </c>
      <c r="M2048" s="1" t="s">
        <v>1538</v>
      </c>
      <c r="N2048" s="1" t="s">
        <v>33</v>
      </c>
      <c r="O2048" s="1" t="s">
        <v>34</v>
      </c>
      <c r="P2048" s="1" t="s">
        <v>35</v>
      </c>
      <c r="Q2048" s="1" t="s">
        <v>181</v>
      </c>
      <c r="R2048" s="1" t="s">
        <v>182</v>
      </c>
      <c r="U2048" s="1" t="s">
        <v>183</v>
      </c>
      <c r="W2048" s="1">
        <f t="shared" si="64"/>
        <v>2018</v>
      </c>
      <c r="X2048" s="1">
        <f t="shared" si="65"/>
        <v>11</v>
      </c>
      <c r="Z2048" s="3">
        <v>0</v>
      </c>
    </row>
    <row r="2049" spans="1:26" ht="12.75" customHeight="1" x14ac:dyDescent="0.25">
      <c r="A2049" s="2">
        <v>43411.493598495399</v>
      </c>
      <c r="B2049" s="1" t="s">
        <v>47</v>
      </c>
      <c r="C2049" s="1" t="s">
        <v>48</v>
      </c>
      <c r="D2049" s="1" t="s">
        <v>40</v>
      </c>
      <c r="E2049" s="1" t="s">
        <v>49</v>
      </c>
      <c r="F2049" s="3">
        <v>150</v>
      </c>
      <c r="G2049" s="1" t="s">
        <v>29</v>
      </c>
      <c r="H2049" s="3">
        <v>1.05</v>
      </c>
      <c r="I2049" s="3">
        <v>157.94999999999999</v>
      </c>
      <c r="J2049" s="1" t="s">
        <v>30</v>
      </c>
      <c r="L2049" s="1" t="s">
        <v>31</v>
      </c>
      <c r="M2049" s="1" t="s">
        <v>1539</v>
      </c>
      <c r="N2049" s="1" t="s">
        <v>33</v>
      </c>
      <c r="O2049" s="1" t="s">
        <v>34</v>
      </c>
      <c r="P2049" s="1" t="s">
        <v>35</v>
      </c>
      <c r="Q2049" s="1" t="s">
        <v>45</v>
      </c>
      <c r="R2049" s="1" t="s">
        <v>46</v>
      </c>
      <c r="W2049" s="1">
        <f t="shared" si="64"/>
        <v>2018</v>
      </c>
      <c r="X2049" s="1">
        <f t="shared" si="65"/>
        <v>11</v>
      </c>
      <c r="Z2049" s="3">
        <v>0</v>
      </c>
    </row>
    <row r="2050" spans="1:26" ht="12.75" customHeight="1" x14ac:dyDescent="0.25">
      <c r="A2050" s="2">
        <v>43411.493598495399</v>
      </c>
      <c r="B2050" s="1" t="s">
        <v>38</v>
      </c>
      <c r="C2050" s="1" t="s">
        <v>39</v>
      </c>
      <c r="D2050" s="1" t="s">
        <v>40</v>
      </c>
      <c r="E2050" s="1" t="s">
        <v>41</v>
      </c>
      <c r="F2050" s="3">
        <v>200</v>
      </c>
      <c r="G2050" s="1" t="s">
        <v>29</v>
      </c>
      <c r="H2050" s="3">
        <v>1.05</v>
      </c>
      <c r="I2050" s="3">
        <v>210.56</v>
      </c>
      <c r="J2050" s="1" t="s">
        <v>30</v>
      </c>
      <c r="L2050" s="1" t="s">
        <v>31</v>
      </c>
      <c r="M2050" s="1" t="s">
        <v>1539</v>
      </c>
      <c r="N2050" s="1" t="s">
        <v>33</v>
      </c>
      <c r="O2050" s="1" t="s">
        <v>34</v>
      </c>
      <c r="P2050" s="1" t="s">
        <v>35</v>
      </c>
      <c r="Q2050" s="1" t="s">
        <v>45</v>
      </c>
      <c r="R2050" s="1" t="s">
        <v>46</v>
      </c>
      <c r="S2050" s="1" t="s">
        <v>459</v>
      </c>
      <c r="W2050" s="1">
        <f t="shared" si="64"/>
        <v>2018</v>
      </c>
      <c r="X2050" s="1">
        <f t="shared" si="65"/>
        <v>11</v>
      </c>
      <c r="Z2050" s="3">
        <v>0</v>
      </c>
    </row>
    <row r="2051" spans="1:26" ht="12.75" customHeight="1" x14ac:dyDescent="0.25">
      <c r="A2051" s="2">
        <v>43411.494646874999</v>
      </c>
      <c r="C2051" s="1" t="s">
        <v>975</v>
      </c>
      <c r="D2051" s="1" t="s">
        <v>40</v>
      </c>
      <c r="E2051" s="1" t="s">
        <v>976</v>
      </c>
      <c r="F2051" s="3">
        <v>30</v>
      </c>
      <c r="G2051" s="1" t="s">
        <v>29</v>
      </c>
      <c r="H2051" s="3">
        <v>3.48</v>
      </c>
      <c r="I2051" s="3">
        <v>104.52</v>
      </c>
      <c r="J2051" s="1" t="s">
        <v>235</v>
      </c>
      <c r="L2051" s="1" t="s">
        <v>236</v>
      </c>
      <c r="M2051" s="1" t="s">
        <v>1540</v>
      </c>
      <c r="N2051" s="1" t="s">
        <v>33</v>
      </c>
      <c r="O2051" s="1" t="s">
        <v>34</v>
      </c>
      <c r="P2051" s="1" t="s">
        <v>35</v>
      </c>
      <c r="Q2051" s="1" t="s">
        <v>282</v>
      </c>
      <c r="R2051" s="1" t="s">
        <v>283</v>
      </c>
      <c r="U2051" s="1" t="s">
        <v>183</v>
      </c>
      <c r="W2051" s="1">
        <f t="shared" si="64"/>
        <v>2018</v>
      </c>
      <c r="X2051" s="1">
        <f t="shared" si="65"/>
        <v>11</v>
      </c>
      <c r="Z2051" s="3">
        <v>0</v>
      </c>
    </row>
    <row r="2052" spans="1:26" ht="12.75" customHeight="1" x14ac:dyDescent="0.25">
      <c r="A2052" s="2">
        <v>43411.494646874999</v>
      </c>
      <c r="C2052" s="1" t="s">
        <v>270</v>
      </c>
      <c r="D2052" s="1" t="s">
        <v>27</v>
      </c>
      <c r="E2052" s="1" t="s">
        <v>271</v>
      </c>
      <c r="F2052" s="3">
        <v>6</v>
      </c>
      <c r="G2052" s="1" t="s">
        <v>105</v>
      </c>
      <c r="H2052" s="3">
        <v>20.58</v>
      </c>
      <c r="I2052" s="3">
        <v>123.46</v>
      </c>
      <c r="J2052" s="1" t="s">
        <v>235</v>
      </c>
      <c r="L2052" s="1" t="s">
        <v>236</v>
      </c>
      <c r="M2052" s="1" t="s">
        <v>1540</v>
      </c>
      <c r="N2052" s="1" t="s">
        <v>33</v>
      </c>
      <c r="O2052" s="1" t="s">
        <v>34</v>
      </c>
      <c r="P2052" s="1" t="s">
        <v>35</v>
      </c>
      <c r="Q2052" s="1" t="s">
        <v>112</v>
      </c>
      <c r="R2052" s="1" t="s">
        <v>113</v>
      </c>
      <c r="U2052" s="1" t="s">
        <v>160</v>
      </c>
      <c r="W2052" s="1">
        <f t="shared" si="64"/>
        <v>2018</v>
      </c>
      <c r="X2052" s="1">
        <f t="shared" si="65"/>
        <v>11</v>
      </c>
      <c r="Z2052" s="3">
        <v>0</v>
      </c>
    </row>
    <row r="2053" spans="1:26" ht="12.75" customHeight="1" x14ac:dyDescent="0.25">
      <c r="A2053" s="2">
        <v>43411.565907719902</v>
      </c>
      <c r="C2053" s="1" t="s">
        <v>108</v>
      </c>
      <c r="D2053" s="1" t="s">
        <v>27</v>
      </c>
      <c r="E2053" s="1" t="s">
        <v>109</v>
      </c>
      <c r="F2053" s="3">
        <v>4</v>
      </c>
      <c r="G2053" s="1" t="s">
        <v>29</v>
      </c>
      <c r="H2053" s="3">
        <v>22.99</v>
      </c>
      <c r="I2053" s="3">
        <v>91.96</v>
      </c>
      <c r="J2053" s="1" t="s">
        <v>42</v>
      </c>
      <c r="L2053" s="1" t="s">
        <v>43</v>
      </c>
      <c r="M2053" s="1" t="s">
        <v>1541</v>
      </c>
      <c r="N2053" s="1" t="s">
        <v>33</v>
      </c>
      <c r="O2053" s="1" t="s">
        <v>34</v>
      </c>
      <c r="P2053" s="1" t="s">
        <v>35</v>
      </c>
      <c r="Q2053" s="1" t="s">
        <v>36</v>
      </c>
      <c r="R2053" s="1" t="s">
        <v>37</v>
      </c>
      <c r="U2053" s="1" t="s">
        <v>54</v>
      </c>
      <c r="W2053" s="1">
        <f t="shared" si="64"/>
        <v>2018</v>
      </c>
      <c r="X2053" s="1">
        <f t="shared" si="65"/>
        <v>11</v>
      </c>
      <c r="Z2053" s="3">
        <v>0</v>
      </c>
    </row>
    <row r="2054" spans="1:26" ht="12.75" customHeight="1" x14ac:dyDescent="0.25">
      <c r="A2054" s="2">
        <v>43411.566218252301</v>
      </c>
      <c r="C2054" s="1" t="s">
        <v>596</v>
      </c>
      <c r="D2054" s="1" t="s">
        <v>27</v>
      </c>
      <c r="E2054" s="1" t="s">
        <v>597</v>
      </c>
      <c r="F2054" s="3">
        <v>3</v>
      </c>
      <c r="G2054" s="1" t="s">
        <v>29</v>
      </c>
      <c r="H2054" s="3">
        <v>153.66</v>
      </c>
      <c r="I2054" s="3">
        <v>460.97</v>
      </c>
      <c r="J2054" s="1" t="s">
        <v>200</v>
      </c>
      <c r="L2054" s="1" t="s">
        <v>201</v>
      </c>
      <c r="M2054" s="1" t="s">
        <v>1542</v>
      </c>
      <c r="N2054" s="1" t="s">
        <v>33</v>
      </c>
      <c r="O2054" s="1" t="s">
        <v>34</v>
      </c>
      <c r="P2054" s="1" t="s">
        <v>35</v>
      </c>
      <c r="Q2054" s="1" t="s">
        <v>52</v>
      </c>
      <c r="R2054" s="1" t="s">
        <v>53</v>
      </c>
      <c r="U2054" s="1" t="s">
        <v>54</v>
      </c>
      <c r="W2054" s="1">
        <f t="shared" si="64"/>
        <v>2018</v>
      </c>
      <c r="X2054" s="1">
        <f t="shared" si="65"/>
        <v>11</v>
      </c>
      <c r="Z2054" s="3">
        <v>0</v>
      </c>
    </row>
    <row r="2055" spans="1:26" ht="12.75" customHeight="1" x14ac:dyDescent="0.25">
      <c r="A2055" s="2">
        <v>43411.566662233803</v>
      </c>
      <c r="C2055" s="1" t="s">
        <v>596</v>
      </c>
      <c r="D2055" s="1" t="s">
        <v>27</v>
      </c>
      <c r="E2055" s="1" t="s">
        <v>597</v>
      </c>
      <c r="F2055" s="3">
        <v>3</v>
      </c>
      <c r="G2055" s="1" t="s">
        <v>29</v>
      </c>
      <c r="H2055" s="3">
        <v>153.66</v>
      </c>
      <c r="I2055" s="3">
        <v>460.97</v>
      </c>
      <c r="J2055" s="1" t="s">
        <v>30</v>
      </c>
      <c r="L2055" s="1" t="s">
        <v>31</v>
      </c>
      <c r="M2055" s="1" t="s">
        <v>1543</v>
      </c>
      <c r="N2055" s="1" t="s">
        <v>33</v>
      </c>
      <c r="O2055" s="1" t="s">
        <v>34</v>
      </c>
      <c r="P2055" s="1" t="s">
        <v>35</v>
      </c>
      <c r="Q2055" s="1" t="s">
        <v>52</v>
      </c>
      <c r="R2055" s="1" t="s">
        <v>53</v>
      </c>
      <c r="U2055" s="1" t="s">
        <v>54</v>
      </c>
      <c r="W2055" s="1">
        <f t="shared" si="64"/>
        <v>2018</v>
      </c>
      <c r="X2055" s="1">
        <f t="shared" si="65"/>
        <v>11</v>
      </c>
      <c r="Z2055" s="3">
        <v>0</v>
      </c>
    </row>
    <row r="2056" spans="1:26" ht="12.75" customHeight="1" x14ac:dyDescent="0.25">
      <c r="A2056" s="2">
        <v>43411.576348113398</v>
      </c>
      <c r="B2056" s="1" t="s">
        <v>456</v>
      </c>
      <c r="C2056" s="1" t="s">
        <v>457</v>
      </c>
      <c r="D2056" s="1" t="s">
        <v>40</v>
      </c>
      <c r="E2056" s="1" t="s">
        <v>458</v>
      </c>
      <c r="F2056" s="3">
        <v>4</v>
      </c>
      <c r="G2056" s="1" t="s">
        <v>29</v>
      </c>
      <c r="H2056" s="3">
        <v>0.99</v>
      </c>
      <c r="I2056" s="3">
        <v>3.96</v>
      </c>
      <c r="J2056" s="1" t="s">
        <v>200</v>
      </c>
      <c r="L2056" s="1" t="s">
        <v>201</v>
      </c>
      <c r="M2056" s="1" t="s">
        <v>1544</v>
      </c>
      <c r="N2056" s="1" t="s">
        <v>33</v>
      </c>
      <c r="O2056" s="1" t="s">
        <v>34</v>
      </c>
      <c r="P2056" s="1" t="s">
        <v>35</v>
      </c>
      <c r="Q2056" s="1" t="s">
        <v>79</v>
      </c>
      <c r="R2056" s="1" t="s">
        <v>80</v>
      </c>
      <c r="U2056" s="1" t="s">
        <v>69</v>
      </c>
      <c r="W2056" s="1">
        <f t="shared" si="64"/>
        <v>2018</v>
      </c>
      <c r="X2056" s="1">
        <f t="shared" si="65"/>
        <v>11</v>
      </c>
      <c r="Z2056" s="3">
        <v>0</v>
      </c>
    </row>
    <row r="2057" spans="1:26" ht="12.75" customHeight="1" x14ac:dyDescent="0.25">
      <c r="A2057" s="2">
        <v>43411.576348113398</v>
      </c>
      <c r="B2057" s="1" t="s">
        <v>241</v>
      </c>
      <c r="C2057" s="1" t="s">
        <v>242</v>
      </c>
      <c r="D2057" s="1" t="s">
        <v>40</v>
      </c>
      <c r="E2057" s="1" t="s">
        <v>243</v>
      </c>
      <c r="F2057" s="3">
        <v>10</v>
      </c>
      <c r="G2057" s="1" t="s">
        <v>105</v>
      </c>
      <c r="H2057" s="3">
        <v>2.66</v>
      </c>
      <c r="I2057" s="3">
        <v>26.6</v>
      </c>
      <c r="J2057" s="1" t="s">
        <v>200</v>
      </c>
      <c r="L2057" s="1" t="s">
        <v>201</v>
      </c>
      <c r="M2057" s="1" t="s">
        <v>1544</v>
      </c>
      <c r="N2057" s="1" t="s">
        <v>33</v>
      </c>
      <c r="O2057" s="1" t="s">
        <v>34</v>
      </c>
      <c r="P2057" s="1" t="s">
        <v>35</v>
      </c>
      <c r="Q2057" s="1" t="s">
        <v>90</v>
      </c>
      <c r="R2057" s="1" t="s">
        <v>91</v>
      </c>
      <c r="U2057" s="1" t="s">
        <v>69</v>
      </c>
      <c r="W2057" s="1">
        <f t="shared" si="64"/>
        <v>2018</v>
      </c>
      <c r="X2057" s="1">
        <f t="shared" si="65"/>
        <v>11</v>
      </c>
      <c r="Z2057" s="3">
        <v>0</v>
      </c>
    </row>
    <row r="2058" spans="1:26" ht="12.75" customHeight="1" x14ac:dyDescent="0.25">
      <c r="A2058" s="2">
        <v>43411.576348113398</v>
      </c>
      <c r="B2058" s="1" t="s">
        <v>785</v>
      </c>
      <c r="C2058" s="1" t="s">
        <v>786</v>
      </c>
      <c r="D2058" s="1" t="s">
        <v>40</v>
      </c>
      <c r="E2058" s="1" t="s">
        <v>787</v>
      </c>
      <c r="F2058" s="3">
        <v>2</v>
      </c>
      <c r="G2058" s="1" t="s">
        <v>105</v>
      </c>
      <c r="H2058" s="3">
        <v>6.44</v>
      </c>
      <c r="I2058" s="3">
        <v>12.88</v>
      </c>
      <c r="J2058" s="1" t="s">
        <v>200</v>
      </c>
      <c r="L2058" s="1" t="s">
        <v>201</v>
      </c>
      <c r="M2058" s="1" t="s">
        <v>1544</v>
      </c>
      <c r="N2058" s="1" t="s">
        <v>33</v>
      </c>
      <c r="O2058" s="1" t="s">
        <v>34</v>
      </c>
      <c r="P2058" s="1" t="s">
        <v>35</v>
      </c>
      <c r="Q2058" s="1" t="s">
        <v>90</v>
      </c>
      <c r="R2058" s="1" t="s">
        <v>91</v>
      </c>
      <c r="U2058" s="1" t="s">
        <v>69</v>
      </c>
      <c r="W2058" s="1">
        <f t="shared" si="64"/>
        <v>2018</v>
      </c>
      <c r="X2058" s="1">
        <f t="shared" si="65"/>
        <v>11</v>
      </c>
      <c r="Z2058" s="3">
        <v>0</v>
      </c>
    </row>
    <row r="2059" spans="1:26" ht="12.75" customHeight="1" x14ac:dyDescent="0.25">
      <c r="A2059" s="2">
        <v>43411.576348113398</v>
      </c>
      <c r="B2059" s="1" t="s">
        <v>1175</v>
      </c>
      <c r="C2059" s="1" t="s">
        <v>1176</v>
      </c>
      <c r="D2059" s="1" t="s">
        <v>27</v>
      </c>
      <c r="E2059" s="1" t="s">
        <v>1177</v>
      </c>
      <c r="F2059" s="3">
        <v>1</v>
      </c>
      <c r="G2059" s="1" t="s">
        <v>29</v>
      </c>
      <c r="H2059" s="3">
        <v>129.19999999999999</v>
      </c>
      <c r="I2059" s="3">
        <v>129.19999999999999</v>
      </c>
      <c r="J2059" s="1" t="s">
        <v>200</v>
      </c>
      <c r="L2059" s="1" t="s">
        <v>201</v>
      </c>
      <c r="M2059" s="1" t="s">
        <v>1544</v>
      </c>
      <c r="N2059" s="1" t="s">
        <v>33</v>
      </c>
      <c r="O2059" s="1" t="s">
        <v>34</v>
      </c>
      <c r="P2059" s="1" t="s">
        <v>35</v>
      </c>
      <c r="Q2059" s="1" t="s">
        <v>84</v>
      </c>
      <c r="R2059" s="1" t="s">
        <v>85</v>
      </c>
      <c r="U2059" s="1" t="s">
        <v>86</v>
      </c>
      <c r="W2059" s="1">
        <f t="shared" si="64"/>
        <v>2018</v>
      </c>
      <c r="X2059" s="1">
        <f t="shared" si="65"/>
        <v>11</v>
      </c>
      <c r="Z2059" s="3">
        <v>0</v>
      </c>
    </row>
    <row r="2060" spans="1:26" ht="12.75" customHeight="1" x14ac:dyDescent="0.25">
      <c r="A2060" s="2">
        <v>43411.576348113398</v>
      </c>
      <c r="B2060" s="1" t="s">
        <v>190</v>
      </c>
      <c r="C2060" s="1" t="s">
        <v>191</v>
      </c>
      <c r="D2060" s="1" t="s">
        <v>27</v>
      </c>
      <c r="E2060" s="1" t="s">
        <v>192</v>
      </c>
      <c r="F2060" s="3">
        <v>1</v>
      </c>
      <c r="G2060" s="1" t="s">
        <v>29</v>
      </c>
      <c r="H2060" s="3">
        <v>716.32</v>
      </c>
      <c r="I2060" s="3">
        <v>716.32</v>
      </c>
      <c r="J2060" s="1" t="s">
        <v>200</v>
      </c>
      <c r="L2060" s="1" t="s">
        <v>201</v>
      </c>
      <c r="M2060" s="1" t="s">
        <v>1544</v>
      </c>
      <c r="N2060" s="1" t="s">
        <v>33</v>
      </c>
      <c r="O2060" s="1" t="s">
        <v>34</v>
      </c>
      <c r="P2060" s="1" t="s">
        <v>35</v>
      </c>
      <c r="Q2060" s="1" t="s">
        <v>36</v>
      </c>
      <c r="R2060" s="1" t="s">
        <v>37</v>
      </c>
      <c r="U2060" s="1" t="s">
        <v>193</v>
      </c>
      <c r="W2060" s="1">
        <f t="shared" si="64"/>
        <v>2018</v>
      </c>
      <c r="X2060" s="1">
        <f t="shared" si="65"/>
        <v>11</v>
      </c>
      <c r="Z2060" s="3">
        <v>0</v>
      </c>
    </row>
    <row r="2061" spans="1:26" ht="12.75" customHeight="1" x14ac:dyDescent="0.25">
      <c r="A2061" s="2">
        <v>43412.478771793998</v>
      </c>
      <c r="C2061" s="1" t="s">
        <v>1545</v>
      </c>
      <c r="D2061" s="1" t="s">
        <v>57</v>
      </c>
      <c r="E2061" s="1" t="s">
        <v>1546</v>
      </c>
      <c r="F2061" s="3">
        <v>1</v>
      </c>
      <c r="G2061" s="1" t="s">
        <v>29</v>
      </c>
      <c r="H2061" s="3">
        <v>60</v>
      </c>
      <c r="I2061" s="3">
        <v>60</v>
      </c>
      <c r="J2061" s="1" t="s">
        <v>200</v>
      </c>
      <c r="L2061" s="1" t="s">
        <v>201</v>
      </c>
      <c r="M2061" s="1" t="s">
        <v>1547</v>
      </c>
      <c r="N2061" s="1" t="s">
        <v>33</v>
      </c>
      <c r="O2061" s="1" t="s">
        <v>34</v>
      </c>
      <c r="P2061" s="1" t="s">
        <v>35</v>
      </c>
      <c r="Q2061" s="1" t="s">
        <v>106</v>
      </c>
      <c r="R2061" s="1" t="s">
        <v>107</v>
      </c>
      <c r="W2061" s="1">
        <f t="shared" si="64"/>
        <v>2018</v>
      </c>
      <c r="X2061" s="1">
        <f t="shared" si="65"/>
        <v>11</v>
      </c>
      <c r="Z2061" s="3">
        <v>0</v>
      </c>
    </row>
    <row r="2062" spans="1:26" ht="12.75" customHeight="1" x14ac:dyDescent="0.25">
      <c r="A2062" s="2">
        <v>43413.488026817096</v>
      </c>
      <c r="C2062" s="1" t="s">
        <v>1548</v>
      </c>
      <c r="D2062" s="1" t="s">
        <v>27</v>
      </c>
      <c r="E2062" s="1" t="s">
        <v>1549</v>
      </c>
      <c r="F2062" s="3">
        <v>1</v>
      </c>
      <c r="G2062" s="1" t="s">
        <v>29</v>
      </c>
      <c r="H2062" s="3">
        <v>484</v>
      </c>
      <c r="I2062" s="3">
        <v>484</v>
      </c>
      <c r="J2062" s="1" t="s">
        <v>30</v>
      </c>
      <c r="L2062" s="1" t="s">
        <v>31</v>
      </c>
      <c r="M2062" s="1" t="s">
        <v>1550</v>
      </c>
      <c r="N2062" s="1" t="s">
        <v>33</v>
      </c>
      <c r="O2062" s="1" t="s">
        <v>34</v>
      </c>
      <c r="P2062" s="1" t="s">
        <v>35</v>
      </c>
      <c r="Q2062" s="1" t="s">
        <v>1167</v>
      </c>
      <c r="R2062" s="1" t="s">
        <v>1168</v>
      </c>
      <c r="U2062" s="1" t="s">
        <v>1551</v>
      </c>
      <c r="W2062" s="1">
        <f t="shared" si="64"/>
        <v>2018</v>
      </c>
      <c r="X2062" s="1">
        <f t="shared" si="65"/>
        <v>11</v>
      </c>
      <c r="Z2062" s="3">
        <v>0</v>
      </c>
    </row>
    <row r="2063" spans="1:26" ht="12.75" customHeight="1" x14ac:dyDescent="0.25">
      <c r="A2063" s="2">
        <v>43417.4806553241</v>
      </c>
      <c r="C2063" s="1" t="s">
        <v>1416</v>
      </c>
      <c r="D2063" s="1" t="s">
        <v>40</v>
      </c>
      <c r="E2063" s="1" t="s">
        <v>1417</v>
      </c>
      <c r="F2063" s="3">
        <v>5</v>
      </c>
      <c r="G2063" s="1" t="s">
        <v>29</v>
      </c>
      <c r="H2063" s="3">
        <v>32.86</v>
      </c>
      <c r="I2063" s="3">
        <v>164.3</v>
      </c>
      <c r="J2063" s="1" t="s">
        <v>354</v>
      </c>
      <c r="L2063" s="1" t="s">
        <v>355</v>
      </c>
      <c r="M2063" s="1" t="s">
        <v>1552</v>
      </c>
      <c r="N2063" s="1" t="s">
        <v>33</v>
      </c>
      <c r="O2063" s="1" t="s">
        <v>321</v>
      </c>
      <c r="P2063" s="1" t="s">
        <v>35</v>
      </c>
      <c r="Q2063" s="1" t="s">
        <v>67</v>
      </c>
      <c r="R2063" s="1" t="s">
        <v>68</v>
      </c>
      <c r="U2063" s="1" t="s">
        <v>1111</v>
      </c>
      <c r="W2063" s="1">
        <f t="shared" si="64"/>
        <v>2018</v>
      </c>
      <c r="X2063" s="1">
        <f t="shared" si="65"/>
        <v>11</v>
      </c>
      <c r="Z2063" s="3">
        <v>0</v>
      </c>
    </row>
    <row r="2064" spans="1:26" ht="12.75" customHeight="1" x14ac:dyDescent="0.25">
      <c r="A2064" s="2">
        <v>43417.481758136601</v>
      </c>
      <c r="B2064" s="1" t="s">
        <v>220</v>
      </c>
      <c r="C2064" s="1" t="s">
        <v>221</v>
      </c>
      <c r="D2064" s="1" t="s">
        <v>57</v>
      </c>
      <c r="E2064" s="1" t="s">
        <v>222</v>
      </c>
      <c r="F2064" s="3">
        <v>1</v>
      </c>
      <c r="G2064" s="1" t="s">
        <v>29</v>
      </c>
      <c r="H2064" s="3">
        <v>32.67</v>
      </c>
      <c r="I2064" s="3">
        <v>32.67</v>
      </c>
      <c r="J2064" s="1" t="s">
        <v>42</v>
      </c>
      <c r="L2064" s="1" t="s">
        <v>43</v>
      </c>
      <c r="M2064" s="1" t="s">
        <v>1553</v>
      </c>
      <c r="N2064" s="1" t="s">
        <v>33</v>
      </c>
      <c r="O2064" s="1" t="s">
        <v>321</v>
      </c>
      <c r="P2064" s="1" t="s">
        <v>35</v>
      </c>
      <c r="Q2064" s="1" t="s">
        <v>59</v>
      </c>
      <c r="R2064" s="1" t="s">
        <v>60</v>
      </c>
      <c r="U2064" s="1" t="s">
        <v>61</v>
      </c>
      <c r="W2064" s="1">
        <f t="shared" si="64"/>
        <v>2018</v>
      </c>
      <c r="X2064" s="1">
        <f t="shared" si="65"/>
        <v>11</v>
      </c>
      <c r="Z2064" s="3">
        <v>0</v>
      </c>
    </row>
    <row r="2065" spans="1:26" ht="12.75" customHeight="1" x14ac:dyDescent="0.25">
      <c r="A2065" s="2">
        <v>43417.481758136601</v>
      </c>
      <c r="B2065" s="1" t="s">
        <v>220</v>
      </c>
      <c r="C2065" s="1" t="s">
        <v>221</v>
      </c>
      <c r="D2065" s="1" t="s">
        <v>57</v>
      </c>
      <c r="E2065" s="1" t="s">
        <v>222</v>
      </c>
      <c r="F2065" s="3">
        <v>3</v>
      </c>
      <c r="G2065" s="1" t="s">
        <v>29</v>
      </c>
      <c r="H2065" s="3">
        <v>32.67</v>
      </c>
      <c r="I2065" s="3">
        <v>98.01</v>
      </c>
      <c r="J2065" s="1" t="s">
        <v>42</v>
      </c>
      <c r="L2065" s="1" t="s">
        <v>43</v>
      </c>
      <c r="M2065" s="1" t="s">
        <v>1553</v>
      </c>
      <c r="N2065" s="1" t="s">
        <v>33</v>
      </c>
      <c r="O2065" s="1" t="s">
        <v>321</v>
      </c>
      <c r="P2065" s="1" t="s">
        <v>35</v>
      </c>
      <c r="Q2065" s="1" t="s">
        <v>59</v>
      </c>
      <c r="R2065" s="1" t="s">
        <v>60</v>
      </c>
      <c r="U2065" s="1" t="s">
        <v>61</v>
      </c>
      <c r="W2065" s="1">
        <f t="shared" si="64"/>
        <v>2018</v>
      </c>
      <c r="X2065" s="1">
        <f t="shared" si="65"/>
        <v>11</v>
      </c>
      <c r="Z2065" s="3">
        <v>0</v>
      </c>
    </row>
    <row r="2066" spans="1:26" ht="12.75" customHeight="1" x14ac:dyDescent="0.25">
      <c r="A2066" s="2">
        <v>43417.4820946412</v>
      </c>
      <c r="B2066" s="1" t="s">
        <v>1156</v>
      </c>
      <c r="C2066" s="1" t="s">
        <v>1157</v>
      </c>
      <c r="D2066" s="1" t="s">
        <v>40</v>
      </c>
      <c r="E2066" s="1" t="s">
        <v>1158</v>
      </c>
      <c r="F2066" s="3">
        <v>10</v>
      </c>
      <c r="G2066" s="1" t="s">
        <v>29</v>
      </c>
      <c r="H2066" s="3">
        <v>0.73</v>
      </c>
      <c r="I2066" s="3">
        <v>7.29</v>
      </c>
      <c r="J2066" s="1" t="s">
        <v>200</v>
      </c>
      <c r="L2066" s="1" t="s">
        <v>201</v>
      </c>
      <c r="M2066" s="1" t="s">
        <v>1554</v>
      </c>
      <c r="N2066" s="1" t="s">
        <v>33</v>
      </c>
      <c r="O2066" s="1" t="s">
        <v>34</v>
      </c>
      <c r="P2066" s="1" t="s">
        <v>35</v>
      </c>
      <c r="Q2066" s="1" t="s">
        <v>67</v>
      </c>
      <c r="R2066" s="1" t="s">
        <v>68</v>
      </c>
      <c r="U2066" s="1" t="s">
        <v>69</v>
      </c>
      <c r="W2066" s="1">
        <f t="shared" si="64"/>
        <v>2018</v>
      </c>
      <c r="X2066" s="1">
        <f t="shared" si="65"/>
        <v>11</v>
      </c>
      <c r="Z2066" s="3">
        <v>0</v>
      </c>
    </row>
    <row r="2067" spans="1:26" ht="12.75" customHeight="1" x14ac:dyDescent="0.25">
      <c r="A2067" s="2">
        <v>43417.4820946412</v>
      </c>
      <c r="B2067" s="1" t="s">
        <v>327</v>
      </c>
      <c r="C2067" s="1" t="s">
        <v>328</v>
      </c>
      <c r="D2067" s="1" t="s">
        <v>40</v>
      </c>
      <c r="E2067" s="1" t="s">
        <v>329</v>
      </c>
      <c r="F2067" s="3">
        <v>17</v>
      </c>
      <c r="G2067" s="1" t="s">
        <v>29</v>
      </c>
      <c r="H2067" s="3">
        <v>3.1</v>
      </c>
      <c r="I2067" s="3">
        <v>52.7</v>
      </c>
      <c r="J2067" s="1" t="s">
        <v>200</v>
      </c>
      <c r="L2067" s="1" t="s">
        <v>201</v>
      </c>
      <c r="M2067" s="1" t="s">
        <v>1554</v>
      </c>
      <c r="N2067" s="1" t="s">
        <v>33</v>
      </c>
      <c r="O2067" s="1" t="s">
        <v>34</v>
      </c>
      <c r="P2067" s="1" t="s">
        <v>35</v>
      </c>
      <c r="Q2067" s="1" t="s">
        <v>67</v>
      </c>
      <c r="R2067" s="1" t="s">
        <v>68</v>
      </c>
      <c r="U2067" s="1" t="s">
        <v>69</v>
      </c>
      <c r="W2067" s="1">
        <f t="shared" si="64"/>
        <v>2018</v>
      </c>
      <c r="X2067" s="1">
        <f t="shared" si="65"/>
        <v>11</v>
      </c>
      <c r="Z2067" s="3">
        <v>0</v>
      </c>
    </row>
    <row r="2068" spans="1:26" ht="12.75" customHeight="1" x14ac:dyDescent="0.25">
      <c r="A2068" s="2">
        <v>43417.4820946412</v>
      </c>
      <c r="B2068" s="1" t="s">
        <v>220</v>
      </c>
      <c r="C2068" s="1" t="s">
        <v>221</v>
      </c>
      <c r="D2068" s="1" t="s">
        <v>57</v>
      </c>
      <c r="E2068" s="1" t="s">
        <v>222</v>
      </c>
      <c r="F2068" s="3">
        <v>4</v>
      </c>
      <c r="G2068" s="1" t="s">
        <v>29</v>
      </c>
      <c r="H2068" s="3">
        <v>32.67</v>
      </c>
      <c r="I2068" s="3">
        <v>130.68</v>
      </c>
      <c r="J2068" s="1" t="s">
        <v>200</v>
      </c>
      <c r="L2068" s="1" t="s">
        <v>201</v>
      </c>
      <c r="M2068" s="1" t="s">
        <v>1554</v>
      </c>
      <c r="N2068" s="1" t="s">
        <v>33</v>
      </c>
      <c r="O2068" s="1" t="s">
        <v>34</v>
      </c>
      <c r="P2068" s="1" t="s">
        <v>35</v>
      </c>
      <c r="Q2068" s="1" t="s">
        <v>59</v>
      </c>
      <c r="R2068" s="1" t="s">
        <v>60</v>
      </c>
      <c r="U2068" s="1" t="s">
        <v>61</v>
      </c>
      <c r="W2068" s="1">
        <f t="shared" si="64"/>
        <v>2018</v>
      </c>
      <c r="X2068" s="1">
        <f t="shared" si="65"/>
        <v>11</v>
      </c>
      <c r="Z2068" s="3">
        <v>0</v>
      </c>
    </row>
    <row r="2069" spans="1:26" ht="12.75" customHeight="1" x14ac:dyDescent="0.25">
      <c r="A2069" s="2">
        <v>43417.4820946412</v>
      </c>
      <c r="C2069" s="1" t="s">
        <v>1555</v>
      </c>
      <c r="D2069" s="1" t="s">
        <v>40</v>
      </c>
      <c r="E2069" s="1" t="s">
        <v>1556</v>
      </c>
      <c r="F2069" s="3">
        <v>2</v>
      </c>
      <c r="G2069" s="1" t="s">
        <v>29</v>
      </c>
      <c r="H2069" s="3">
        <v>41.84</v>
      </c>
      <c r="I2069" s="3">
        <v>83.67</v>
      </c>
      <c r="J2069" s="1" t="s">
        <v>200</v>
      </c>
      <c r="L2069" s="1" t="s">
        <v>201</v>
      </c>
      <c r="M2069" s="1" t="s">
        <v>1554</v>
      </c>
      <c r="N2069" s="1" t="s">
        <v>33</v>
      </c>
      <c r="O2069" s="1" t="s">
        <v>34</v>
      </c>
      <c r="P2069" s="1" t="s">
        <v>35</v>
      </c>
      <c r="Q2069" s="1" t="s">
        <v>67</v>
      </c>
      <c r="R2069" s="1" t="s">
        <v>68</v>
      </c>
      <c r="U2069" s="1" t="s">
        <v>616</v>
      </c>
      <c r="W2069" s="1">
        <f t="shared" si="64"/>
        <v>2018</v>
      </c>
      <c r="X2069" s="1">
        <f t="shared" si="65"/>
        <v>11</v>
      </c>
      <c r="Z2069" s="3">
        <v>0</v>
      </c>
    </row>
    <row r="2070" spans="1:26" ht="12.75" customHeight="1" x14ac:dyDescent="0.25">
      <c r="A2070" s="2">
        <v>43417.482859641197</v>
      </c>
      <c r="C2070" s="1" t="s">
        <v>860</v>
      </c>
      <c r="D2070" s="1" t="s">
        <v>40</v>
      </c>
      <c r="E2070" s="1" t="s">
        <v>861</v>
      </c>
      <c r="F2070" s="3">
        <v>1</v>
      </c>
      <c r="G2070" s="1" t="s">
        <v>29</v>
      </c>
      <c r="H2070" s="3">
        <v>268.77999999999997</v>
      </c>
      <c r="I2070" s="3">
        <v>268.77999999999997</v>
      </c>
      <c r="J2070" s="1" t="s">
        <v>200</v>
      </c>
      <c r="L2070" s="1" t="s">
        <v>201</v>
      </c>
      <c r="M2070" s="1" t="s">
        <v>1557</v>
      </c>
      <c r="N2070" s="1" t="s">
        <v>33</v>
      </c>
      <c r="O2070" s="1" t="s">
        <v>34</v>
      </c>
      <c r="P2070" s="1" t="s">
        <v>35</v>
      </c>
      <c r="Q2070" s="1" t="s">
        <v>90</v>
      </c>
      <c r="R2070" s="1" t="s">
        <v>91</v>
      </c>
      <c r="W2070" s="1">
        <f t="shared" si="64"/>
        <v>2018</v>
      </c>
      <c r="X2070" s="1">
        <f t="shared" si="65"/>
        <v>11</v>
      </c>
      <c r="Z2070" s="3">
        <v>0</v>
      </c>
    </row>
    <row r="2071" spans="1:26" ht="12.75" customHeight="1" x14ac:dyDescent="0.25">
      <c r="A2071" s="2">
        <v>43417.483252974504</v>
      </c>
      <c r="B2071" s="1" t="s">
        <v>220</v>
      </c>
      <c r="C2071" s="1" t="s">
        <v>221</v>
      </c>
      <c r="D2071" s="1" t="s">
        <v>57</v>
      </c>
      <c r="E2071" s="1" t="s">
        <v>222</v>
      </c>
      <c r="F2071" s="3">
        <v>2</v>
      </c>
      <c r="G2071" s="1" t="s">
        <v>29</v>
      </c>
      <c r="H2071" s="3">
        <v>32.67</v>
      </c>
      <c r="I2071" s="3">
        <v>65.34</v>
      </c>
      <c r="J2071" s="1" t="s">
        <v>30</v>
      </c>
      <c r="L2071" s="1" t="s">
        <v>31</v>
      </c>
      <c r="M2071" s="1" t="s">
        <v>1558</v>
      </c>
      <c r="N2071" s="1" t="s">
        <v>33</v>
      </c>
      <c r="O2071" s="1" t="s">
        <v>34</v>
      </c>
      <c r="P2071" s="1" t="s">
        <v>35</v>
      </c>
      <c r="Q2071" s="1" t="s">
        <v>59</v>
      </c>
      <c r="R2071" s="1" t="s">
        <v>60</v>
      </c>
      <c r="U2071" s="1" t="s">
        <v>61</v>
      </c>
      <c r="W2071" s="1">
        <f t="shared" si="64"/>
        <v>2018</v>
      </c>
      <c r="X2071" s="1">
        <f t="shared" si="65"/>
        <v>11</v>
      </c>
      <c r="Z2071" s="3">
        <v>0</v>
      </c>
    </row>
    <row r="2072" spans="1:26" ht="12.75" customHeight="1" x14ac:dyDescent="0.25">
      <c r="A2072" s="2">
        <v>43417.483252974504</v>
      </c>
      <c r="C2072" s="1" t="s">
        <v>501</v>
      </c>
      <c r="D2072" s="1" t="s">
        <v>40</v>
      </c>
      <c r="E2072" s="1" t="s">
        <v>502</v>
      </c>
      <c r="F2072" s="3">
        <v>3</v>
      </c>
      <c r="G2072" s="1" t="s">
        <v>105</v>
      </c>
      <c r="H2072" s="3">
        <v>45</v>
      </c>
      <c r="I2072" s="3">
        <v>135</v>
      </c>
      <c r="J2072" s="1" t="s">
        <v>30</v>
      </c>
      <c r="L2072" s="1" t="s">
        <v>31</v>
      </c>
      <c r="M2072" s="1" t="s">
        <v>1558</v>
      </c>
      <c r="N2072" s="1" t="s">
        <v>33</v>
      </c>
      <c r="O2072" s="1" t="s">
        <v>34</v>
      </c>
      <c r="P2072" s="1" t="s">
        <v>35</v>
      </c>
      <c r="Q2072" s="1" t="s">
        <v>282</v>
      </c>
      <c r="R2072" s="1" t="s">
        <v>283</v>
      </c>
      <c r="W2072" s="1">
        <f t="shared" si="64"/>
        <v>2018</v>
      </c>
      <c r="X2072" s="1">
        <f t="shared" si="65"/>
        <v>11</v>
      </c>
      <c r="Z2072" s="3">
        <v>0</v>
      </c>
    </row>
    <row r="2073" spans="1:26" ht="12.75" customHeight="1" x14ac:dyDescent="0.25">
      <c r="A2073" s="2">
        <v>43417.483891747703</v>
      </c>
      <c r="B2073" s="1" t="s">
        <v>267</v>
      </c>
      <c r="C2073" s="1" t="s">
        <v>268</v>
      </c>
      <c r="D2073" s="1" t="s">
        <v>27</v>
      </c>
      <c r="E2073" s="1" t="s">
        <v>269</v>
      </c>
      <c r="F2073" s="3">
        <v>1</v>
      </c>
      <c r="G2073" s="1" t="s">
        <v>105</v>
      </c>
      <c r="H2073" s="3">
        <v>17.96</v>
      </c>
      <c r="I2073" s="3">
        <v>17.96</v>
      </c>
      <c r="J2073" s="1" t="s">
        <v>235</v>
      </c>
      <c r="L2073" s="1" t="s">
        <v>236</v>
      </c>
      <c r="M2073" s="1" t="s">
        <v>1559</v>
      </c>
      <c r="N2073" s="1" t="s">
        <v>33</v>
      </c>
      <c r="O2073" s="1" t="s">
        <v>34</v>
      </c>
      <c r="P2073" s="1" t="s">
        <v>35</v>
      </c>
      <c r="Q2073" s="1" t="s">
        <v>36</v>
      </c>
      <c r="R2073" s="1" t="s">
        <v>37</v>
      </c>
      <c r="U2073" s="1" t="s">
        <v>61</v>
      </c>
      <c r="W2073" s="1">
        <f t="shared" si="64"/>
        <v>2018</v>
      </c>
      <c r="X2073" s="1">
        <f t="shared" si="65"/>
        <v>11</v>
      </c>
      <c r="Z2073" s="3">
        <v>0</v>
      </c>
    </row>
    <row r="2074" spans="1:26" ht="12.75" customHeight="1" x14ac:dyDescent="0.25">
      <c r="A2074" s="2">
        <v>43417.483891747703</v>
      </c>
      <c r="B2074" s="1" t="s">
        <v>220</v>
      </c>
      <c r="C2074" s="1" t="s">
        <v>221</v>
      </c>
      <c r="D2074" s="1" t="s">
        <v>57</v>
      </c>
      <c r="E2074" s="1" t="s">
        <v>222</v>
      </c>
      <c r="F2074" s="3">
        <v>2</v>
      </c>
      <c r="G2074" s="1" t="s">
        <v>29</v>
      </c>
      <c r="H2074" s="3">
        <v>32.67</v>
      </c>
      <c r="I2074" s="3">
        <v>65.34</v>
      </c>
      <c r="J2074" s="1" t="s">
        <v>235</v>
      </c>
      <c r="L2074" s="1" t="s">
        <v>236</v>
      </c>
      <c r="M2074" s="1" t="s">
        <v>1559</v>
      </c>
      <c r="N2074" s="1" t="s">
        <v>33</v>
      </c>
      <c r="O2074" s="1" t="s">
        <v>34</v>
      </c>
      <c r="P2074" s="1" t="s">
        <v>35</v>
      </c>
      <c r="Q2074" s="1" t="s">
        <v>59</v>
      </c>
      <c r="R2074" s="1" t="s">
        <v>60</v>
      </c>
      <c r="U2074" s="1" t="s">
        <v>61</v>
      </c>
      <c r="W2074" s="1">
        <f t="shared" ref="W2074:W2137" si="66">YEAR(A2074)</f>
        <v>2018</v>
      </c>
      <c r="X2074" s="1">
        <f t="shared" ref="X2074:X2137" si="67">MONTH(A2074)</f>
        <v>11</v>
      </c>
      <c r="Z2074" s="3">
        <v>0</v>
      </c>
    </row>
    <row r="2075" spans="1:26" ht="12.75" customHeight="1" x14ac:dyDescent="0.25">
      <c r="A2075" s="2">
        <v>43417.484485648201</v>
      </c>
      <c r="B2075" s="1" t="s">
        <v>267</v>
      </c>
      <c r="C2075" s="1" t="s">
        <v>268</v>
      </c>
      <c r="D2075" s="1" t="s">
        <v>27</v>
      </c>
      <c r="E2075" s="1" t="s">
        <v>269</v>
      </c>
      <c r="F2075" s="3">
        <v>2</v>
      </c>
      <c r="G2075" s="1" t="s">
        <v>105</v>
      </c>
      <c r="H2075" s="3">
        <v>17.96</v>
      </c>
      <c r="I2075" s="3">
        <v>35.92</v>
      </c>
      <c r="J2075" s="1" t="s">
        <v>313</v>
      </c>
      <c r="L2075" s="1" t="s">
        <v>314</v>
      </c>
      <c r="M2075" s="1" t="s">
        <v>1560</v>
      </c>
      <c r="N2075" s="1" t="s">
        <v>33</v>
      </c>
      <c r="O2075" s="1" t="s">
        <v>34</v>
      </c>
      <c r="P2075" s="1" t="s">
        <v>35</v>
      </c>
      <c r="Q2075" s="1" t="s">
        <v>36</v>
      </c>
      <c r="R2075" s="1" t="s">
        <v>37</v>
      </c>
      <c r="U2075" s="1" t="s">
        <v>61</v>
      </c>
      <c r="W2075" s="1">
        <f t="shared" si="66"/>
        <v>2018</v>
      </c>
      <c r="X2075" s="1">
        <f t="shared" si="67"/>
        <v>11</v>
      </c>
      <c r="Z2075" s="3">
        <v>0</v>
      </c>
    </row>
    <row r="2076" spans="1:26" ht="12.75" customHeight="1" x14ac:dyDescent="0.25">
      <c r="A2076" s="2">
        <v>43417.484485648201</v>
      </c>
      <c r="B2076" s="1" t="s">
        <v>220</v>
      </c>
      <c r="C2076" s="1" t="s">
        <v>221</v>
      </c>
      <c r="D2076" s="1" t="s">
        <v>57</v>
      </c>
      <c r="E2076" s="1" t="s">
        <v>222</v>
      </c>
      <c r="F2076" s="3">
        <v>5</v>
      </c>
      <c r="G2076" s="1" t="s">
        <v>29</v>
      </c>
      <c r="H2076" s="3">
        <v>32.67</v>
      </c>
      <c r="I2076" s="3">
        <v>163.35</v>
      </c>
      <c r="J2076" s="1" t="s">
        <v>313</v>
      </c>
      <c r="L2076" s="1" t="s">
        <v>314</v>
      </c>
      <c r="M2076" s="1" t="s">
        <v>1560</v>
      </c>
      <c r="N2076" s="1" t="s">
        <v>33</v>
      </c>
      <c r="O2076" s="1" t="s">
        <v>34</v>
      </c>
      <c r="P2076" s="1" t="s">
        <v>35</v>
      </c>
      <c r="Q2076" s="1" t="s">
        <v>59</v>
      </c>
      <c r="R2076" s="1" t="s">
        <v>60</v>
      </c>
      <c r="U2076" s="1" t="s">
        <v>61</v>
      </c>
      <c r="W2076" s="1">
        <f t="shared" si="66"/>
        <v>2018</v>
      </c>
      <c r="X2076" s="1">
        <f t="shared" si="67"/>
        <v>11</v>
      </c>
      <c r="Z2076" s="3">
        <v>0</v>
      </c>
    </row>
    <row r="2077" spans="1:26" ht="12.75" customHeight="1" x14ac:dyDescent="0.25">
      <c r="A2077" s="2">
        <v>43418.442166979199</v>
      </c>
      <c r="C2077" s="1" t="s">
        <v>70</v>
      </c>
      <c r="D2077" s="1" t="s">
        <v>71</v>
      </c>
      <c r="E2077" s="1" t="s">
        <v>72</v>
      </c>
      <c r="F2077" s="3">
        <v>200</v>
      </c>
      <c r="G2077" s="1" t="s">
        <v>29</v>
      </c>
      <c r="H2077" s="3">
        <v>2.3473999999999999</v>
      </c>
      <c r="I2077" s="3">
        <v>469.48</v>
      </c>
      <c r="J2077" s="1" t="s">
        <v>318</v>
      </c>
      <c r="L2077" s="1" t="s">
        <v>319</v>
      </c>
      <c r="M2077" s="1" t="s">
        <v>1561</v>
      </c>
      <c r="N2077" s="1" t="s">
        <v>33</v>
      </c>
      <c r="O2077" s="1" t="s">
        <v>321</v>
      </c>
      <c r="P2077" s="1" t="s">
        <v>35</v>
      </c>
      <c r="Q2077" s="1" t="s">
        <v>73</v>
      </c>
      <c r="R2077" s="1" t="s">
        <v>74</v>
      </c>
      <c r="U2077" s="1" t="s">
        <v>75</v>
      </c>
      <c r="W2077" s="1">
        <f t="shared" si="66"/>
        <v>2018</v>
      </c>
      <c r="X2077" s="1">
        <f t="shared" si="67"/>
        <v>11</v>
      </c>
      <c r="Z2077" s="3">
        <v>0</v>
      </c>
    </row>
    <row r="2078" spans="1:26" ht="12.75" customHeight="1" x14ac:dyDescent="0.25">
      <c r="A2078" s="2">
        <v>43420.253100463</v>
      </c>
      <c r="B2078" s="1" t="s">
        <v>190</v>
      </c>
      <c r="C2078" s="1" t="s">
        <v>191</v>
      </c>
      <c r="D2078" s="1" t="s">
        <v>27</v>
      </c>
      <c r="E2078" s="1" t="s">
        <v>192</v>
      </c>
      <c r="F2078" s="3">
        <v>2</v>
      </c>
      <c r="G2078" s="1" t="s">
        <v>29</v>
      </c>
      <c r="H2078" s="3">
        <v>716.32</v>
      </c>
      <c r="I2078" s="3">
        <v>1432.64</v>
      </c>
      <c r="J2078" s="1" t="s">
        <v>30</v>
      </c>
      <c r="L2078" s="1" t="s">
        <v>31</v>
      </c>
      <c r="M2078" s="1" t="s">
        <v>1562</v>
      </c>
      <c r="N2078" s="1" t="s">
        <v>33</v>
      </c>
      <c r="O2078" s="1" t="s">
        <v>34</v>
      </c>
      <c r="P2078" s="1" t="s">
        <v>35</v>
      </c>
      <c r="Q2078" s="1" t="s">
        <v>36</v>
      </c>
      <c r="R2078" s="1" t="s">
        <v>37</v>
      </c>
      <c r="U2078" s="1" t="s">
        <v>193</v>
      </c>
      <c r="W2078" s="1">
        <f t="shared" si="66"/>
        <v>2018</v>
      </c>
      <c r="X2078" s="1">
        <f t="shared" si="67"/>
        <v>11</v>
      </c>
      <c r="Z2078" s="3">
        <v>0</v>
      </c>
    </row>
    <row r="2079" spans="1:26" ht="12.75" customHeight="1" x14ac:dyDescent="0.25">
      <c r="A2079" s="2">
        <v>43420.515880520798</v>
      </c>
      <c r="C2079" s="1" t="s">
        <v>594</v>
      </c>
      <c r="D2079" s="1" t="s">
        <v>40</v>
      </c>
      <c r="E2079" s="1" t="s">
        <v>595</v>
      </c>
      <c r="F2079" s="3">
        <v>1</v>
      </c>
      <c r="G2079" s="1" t="s">
        <v>29</v>
      </c>
      <c r="H2079" s="3">
        <v>94</v>
      </c>
      <c r="I2079" s="3">
        <v>94</v>
      </c>
      <c r="J2079" s="1" t="s">
        <v>42</v>
      </c>
      <c r="L2079" s="1" t="s">
        <v>43</v>
      </c>
      <c r="M2079" s="1" t="s">
        <v>1563</v>
      </c>
      <c r="N2079" s="1" t="s">
        <v>33</v>
      </c>
      <c r="O2079" s="1" t="s">
        <v>34</v>
      </c>
      <c r="P2079" s="1" t="s">
        <v>35</v>
      </c>
      <c r="Q2079" s="1" t="s">
        <v>90</v>
      </c>
      <c r="R2079" s="1" t="s">
        <v>91</v>
      </c>
      <c r="W2079" s="1">
        <f t="shared" si="66"/>
        <v>2018</v>
      </c>
      <c r="X2079" s="1">
        <f t="shared" si="67"/>
        <v>11</v>
      </c>
      <c r="Z2079" s="3">
        <v>0</v>
      </c>
    </row>
    <row r="2080" spans="1:26" ht="12.75" customHeight="1" x14ac:dyDescent="0.25">
      <c r="A2080" s="2">
        <v>43423.371448761602</v>
      </c>
      <c r="B2080" s="1" t="s">
        <v>1091</v>
      </c>
      <c r="C2080" s="1" t="s">
        <v>1092</v>
      </c>
      <c r="D2080" s="1" t="s">
        <v>27</v>
      </c>
      <c r="E2080" s="1" t="s">
        <v>1093</v>
      </c>
      <c r="F2080" s="3">
        <v>4</v>
      </c>
      <c r="G2080" s="1" t="s">
        <v>29</v>
      </c>
      <c r="H2080" s="3">
        <v>5.95</v>
      </c>
      <c r="I2080" s="3">
        <v>23.8</v>
      </c>
      <c r="J2080" s="1" t="s">
        <v>354</v>
      </c>
      <c r="L2080" s="1" t="s">
        <v>355</v>
      </c>
      <c r="M2080" s="1" t="s">
        <v>1564</v>
      </c>
      <c r="N2080" s="1" t="s">
        <v>33</v>
      </c>
      <c r="O2080" s="1" t="s">
        <v>737</v>
      </c>
      <c r="P2080" s="1" t="s">
        <v>35</v>
      </c>
      <c r="Q2080" s="1" t="s">
        <v>84</v>
      </c>
      <c r="R2080" s="1" t="s">
        <v>85</v>
      </c>
      <c r="S2080" s="1" t="s">
        <v>1565</v>
      </c>
      <c r="U2080" s="1" t="s">
        <v>86</v>
      </c>
      <c r="W2080" s="1">
        <f t="shared" si="66"/>
        <v>2018</v>
      </c>
      <c r="X2080" s="1">
        <f t="shared" si="67"/>
        <v>11</v>
      </c>
      <c r="Z2080" s="3">
        <v>0</v>
      </c>
    </row>
    <row r="2081" spans="1:26" ht="12.75" customHeight="1" x14ac:dyDescent="0.25">
      <c r="A2081" s="2">
        <v>43423.411794907399</v>
      </c>
      <c r="C2081" s="1" t="s">
        <v>1566</v>
      </c>
      <c r="D2081" s="1" t="s">
        <v>27</v>
      </c>
      <c r="E2081" s="1" t="s">
        <v>1567</v>
      </c>
      <c r="F2081" s="3">
        <v>3</v>
      </c>
      <c r="G2081" s="1" t="s">
        <v>29</v>
      </c>
      <c r="H2081" s="3">
        <v>60</v>
      </c>
      <c r="I2081" s="3">
        <v>180</v>
      </c>
      <c r="J2081" s="1" t="s">
        <v>354</v>
      </c>
      <c r="L2081" s="1" t="s">
        <v>355</v>
      </c>
      <c r="M2081" s="1" t="s">
        <v>1568</v>
      </c>
      <c r="N2081" s="1" t="s">
        <v>33</v>
      </c>
      <c r="O2081" s="1" t="s">
        <v>34</v>
      </c>
      <c r="P2081" s="1" t="s">
        <v>35</v>
      </c>
      <c r="Q2081" s="1" t="s">
        <v>1569</v>
      </c>
      <c r="R2081" s="1" t="s">
        <v>1570</v>
      </c>
      <c r="U2081" s="1" t="s">
        <v>1571</v>
      </c>
      <c r="W2081" s="1">
        <f t="shared" si="66"/>
        <v>2018</v>
      </c>
      <c r="X2081" s="1">
        <f t="shared" si="67"/>
        <v>11</v>
      </c>
      <c r="Z2081" s="3">
        <v>0</v>
      </c>
    </row>
    <row r="2082" spans="1:26" ht="12.75" customHeight="1" x14ac:dyDescent="0.25">
      <c r="A2082" s="2">
        <v>43423.411794907399</v>
      </c>
      <c r="C2082" s="1" t="s">
        <v>1370</v>
      </c>
      <c r="D2082" s="1" t="s">
        <v>57</v>
      </c>
      <c r="E2082" s="1" t="s">
        <v>1371</v>
      </c>
      <c r="F2082" s="3">
        <v>2</v>
      </c>
      <c r="G2082" s="1" t="s">
        <v>29</v>
      </c>
      <c r="H2082" s="3">
        <v>80</v>
      </c>
      <c r="I2082" s="3">
        <v>160</v>
      </c>
      <c r="J2082" s="1" t="s">
        <v>354</v>
      </c>
      <c r="L2082" s="1" t="s">
        <v>355</v>
      </c>
      <c r="M2082" s="1" t="s">
        <v>1568</v>
      </c>
      <c r="N2082" s="1" t="s">
        <v>33</v>
      </c>
      <c r="O2082" s="1" t="s">
        <v>34</v>
      </c>
      <c r="P2082" s="1" t="s">
        <v>35</v>
      </c>
      <c r="Q2082" s="1" t="s">
        <v>106</v>
      </c>
      <c r="R2082" s="1" t="s">
        <v>107</v>
      </c>
      <c r="U2082" s="1" t="s">
        <v>1372</v>
      </c>
      <c r="W2082" s="1">
        <f t="shared" si="66"/>
        <v>2018</v>
      </c>
      <c r="X2082" s="1">
        <f t="shared" si="67"/>
        <v>11</v>
      </c>
      <c r="Z2082" s="3">
        <v>0</v>
      </c>
    </row>
    <row r="2083" spans="1:26" ht="12.75" customHeight="1" x14ac:dyDescent="0.25">
      <c r="A2083" s="2">
        <v>43423.411794907399</v>
      </c>
      <c r="B2083" s="1" t="s">
        <v>1572</v>
      </c>
      <c r="C2083" s="1" t="s">
        <v>1573</v>
      </c>
      <c r="D2083" s="1" t="s">
        <v>40</v>
      </c>
      <c r="E2083" s="1" t="s">
        <v>1574</v>
      </c>
      <c r="F2083" s="3">
        <v>1</v>
      </c>
      <c r="G2083" s="1" t="s">
        <v>105</v>
      </c>
      <c r="H2083" s="3">
        <v>106.48</v>
      </c>
      <c r="I2083" s="3">
        <v>106.48</v>
      </c>
      <c r="J2083" s="1" t="s">
        <v>354</v>
      </c>
      <c r="L2083" s="1" t="s">
        <v>355</v>
      </c>
      <c r="M2083" s="1" t="s">
        <v>1568</v>
      </c>
      <c r="N2083" s="1" t="s">
        <v>33</v>
      </c>
      <c r="O2083" s="1" t="s">
        <v>34</v>
      </c>
      <c r="P2083" s="1" t="s">
        <v>35</v>
      </c>
      <c r="Q2083" s="1" t="s">
        <v>282</v>
      </c>
      <c r="R2083" s="1" t="s">
        <v>283</v>
      </c>
      <c r="U2083" s="1" t="s">
        <v>69</v>
      </c>
      <c r="W2083" s="1">
        <f t="shared" si="66"/>
        <v>2018</v>
      </c>
      <c r="X2083" s="1">
        <f t="shared" si="67"/>
        <v>11</v>
      </c>
      <c r="Z2083" s="3">
        <v>0</v>
      </c>
    </row>
    <row r="2084" spans="1:26" ht="12.75" customHeight="1" x14ac:dyDescent="0.25">
      <c r="A2084" s="2">
        <v>43424.307505590303</v>
      </c>
      <c r="C2084" s="1" t="s">
        <v>50</v>
      </c>
      <c r="D2084" s="1" t="s">
        <v>27</v>
      </c>
      <c r="E2084" s="1" t="s">
        <v>51</v>
      </c>
      <c r="F2084" s="3">
        <v>1</v>
      </c>
      <c r="G2084" s="1" t="s">
        <v>29</v>
      </c>
      <c r="H2084" s="3">
        <v>1.1499999999999999</v>
      </c>
      <c r="I2084" s="3">
        <v>1.1499999999999999</v>
      </c>
      <c r="J2084" s="1" t="s">
        <v>30</v>
      </c>
      <c r="L2084" s="1" t="s">
        <v>31</v>
      </c>
      <c r="M2084" s="1" t="s">
        <v>1575</v>
      </c>
      <c r="N2084" s="1" t="s">
        <v>33</v>
      </c>
      <c r="O2084" s="1" t="s">
        <v>34</v>
      </c>
      <c r="P2084" s="1" t="s">
        <v>35</v>
      </c>
      <c r="Q2084" s="1" t="s">
        <v>52</v>
      </c>
      <c r="R2084" s="1" t="s">
        <v>53</v>
      </c>
      <c r="U2084" s="1" t="s">
        <v>54</v>
      </c>
      <c r="W2084" s="1">
        <f t="shared" si="66"/>
        <v>2018</v>
      </c>
      <c r="X2084" s="1">
        <f t="shared" si="67"/>
        <v>11</v>
      </c>
      <c r="Z2084" s="3">
        <v>0</v>
      </c>
    </row>
    <row r="2085" spans="1:26" ht="12.75" customHeight="1" x14ac:dyDescent="0.25">
      <c r="A2085" s="2">
        <v>43424.307505590303</v>
      </c>
      <c r="C2085" s="1" t="s">
        <v>1480</v>
      </c>
      <c r="D2085" s="1" t="s">
        <v>27</v>
      </c>
      <c r="E2085" s="1" t="s">
        <v>1481</v>
      </c>
      <c r="F2085" s="3">
        <v>1</v>
      </c>
      <c r="G2085" s="1" t="s">
        <v>29</v>
      </c>
      <c r="H2085" s="3">
        <v>302.74</v>
      </c>
      <c r="I2085" s="3">
        <v>302.74</v>
      </c>
      <c r="J2085" s="1" t="s">
        <v>30</v>
      </c>
      <c r="L2085" s="1" t="s">
        <v>31</v>
      </c>
      <c r="M2085" s="1" t="s">
        <v>1575</v>
      </c>
      <c r="N2085" s="1" t="s">
        <v>33</v>
      </c>
      <c r="O2085" s="1" t="s">
        <v>34</v>
      </c>
      <c r="P2085" s="1" t="s">
        <v>35</v>
      </c>
      <c r="Q2085" s="1" t="s">
        <v>142</v>
      </c>
      <c r="R2085" s="1" t="s">
        <v>143</v>
      </c>
      <c r="U2085" s="1" t="s">
        <v>54</v>
      </c>
      <c r="W2085" s="1">
        <f t="shared" si="66"/>
        <v>2018</v>
      </c>
      <c r="X2085" s="1">
        <f t="shared" si="67"/>
        <v>11</v>
      </c>
      <c r="Z2085" s="3">
        <v>0</v>
      </c>
    </row>
    <row r="2086" spans="1:26" ht="12.75" customHeight="1" x14ac:dyDescent="0.25">
      <c r="A2086" s="2">
        <v>43426.284514780098</v>
      </c>
      <c r="C2086" s="1" t="s">
        <v>1576</v>
      </c>
      <c r="D2086" s="1" t="s">
        <v>27</v>
      </c>
      <c r="E2086" s="1" t="s">
        <v>1577</v>
      </c>
      <c r="F2086" s="3">
        <v>1</v>
      </c>
      <c r="G2086" s="1" t="s">
        <v>29</v>
      </c>
      <c r="H2086" s="3">
        <v>19.36</v>
      </c>
      <c r="I2086" s="3">
        <v>19.36</v>
      </c>
      <c r="J2086" s="1" t="s">
        <v>200</v>
      </c>
      <c r="L2086" s="1" t="s">
        <v>201</v>
      </c>
      <c r="M2086" s="1" t="s">
        <v>1578</v>
      </c>
      <c r="N2086" s="1" t="s">
        <v>33</v>
      </c>
      <c r="O2086" s="1" t="s">
        <v>34</v>
      </c>
      <c r="P2086" s="1" t="s">
        <v>35</v>
      </c>
      <c r="Q2086" s="1" t="s">
        <v>36</v>
      </c>
      <c r="R2086" s="1" t="s">
        <v>37</v>
      </c>
      <c r="U2086" s="1" t="s">
        <v>538</v>
      </c>
      <c r="W2086" s="1">
        <f t="shared" si="66"/>
        <v>2018</v>
      </c>
      <c r="X2086" s="1">
        <f t="shared" si="67"/>
        <v>11</v>
      </c>
      <c r="Z2086" s="3">
        <v>0</v>
      </c>
    </row>
    <row r="2087" spans="1:26" ht="12.75" customHeight="1" x14ac:dyDescent="0.25">
      <c r="A2087" s="2">
        <v>43426.284514780098</v>
      </c>
      <c r="C2087" s="1" t="s">
        <v>1579</v>
      </c>
      <c r="D2087" s="1" t="s">
        <v>27</v>
      </c>
      <c r="E2087" s="1" t="s">
        <v>1580</v>
      </c>
      <c r="F2087" s="3">
        <v>1</v>
      </c>
      <c r="G2087" s="1" t="s">
        <v>29</v>
      </c>
      <c r="H2087" s="3">
        <v>54.5</v>
      </c>
      <c r="I2087" s="3">
        <v>54.5</v>
      </c>
      <c r="J2087" s="1" t="s">
        <v>200</v>
      </c>
      <c r="L2087" s="1" t="s">
        <v>201</v>
      </c>
      <c r="M2087" s="1" t="s">
        <v>1578</v>
      </c>
      <c r="N2087" s="1" t="s">
        <v>33</v>
      </c>
      <c r="O2087" s="1" t="s">
        <v>34</v>
      </c>
      <c r="P2087" s="1" t="s">
        <v>35</v>
      </c>
      <c r="Q2087" s="1" t="s">
        <v>36</v>
      </c>
      <c r="R2087" s="1" t="s">
        <v>37</v>
      </c>
      <c r="W2087" s="1">
        <f t="shared" si="66"/>
        <v>2018</v>
      </c>
      <c r="X2087" s="1">
        <f t="shared" si="67"/>
        <v>11</v>
      </c>
      <c r="Z2087" s="3">
        <v>0</v>
      </c>
    </row>
    <row r="2088" spans="1:26" ht="12.75" customHeight="1" x14ac:dyDescent="0.25">
      <c r="A2088" s="2">
        <v>43426.410103356502</v>
      </c>
      <c r="B2088" s="1" t="s">
        <v>310</v>
      </c>
      <c r="C2088" s="1" t="s">
        <v>311</v>
      </c>
      <c r="D2088" s="1" t="s">
        <v>40</v>
      </c>
      <c r="E2088" s="1" t="s">
        <v>312</v>
      </c>
      <c r="F2088" s="3">
        <v>1</v>
      </c>
      <c r="G2088" s="1" t="s">
        <v>29</v>
      </c>
      <c r="H2088" s="3">
        <v>2308.5</v>
      </c>
      <c r="I2088" s="3">
        <v>2308.5</v>
      </c>
      <c r="J2088" s="1" t="s">
        <v>318</v>
      </c>
      <c r="L2088" s="1" t="s">
        <v>319</v>
      </c>
      <c r="M2088" s="1" t="s">
        <v>1581</v>
      </c>
      <c r="N2088" s="1" t="s">
        <v>33</v>
      </c>
      <c r="O2088" s="1" t="s">
        <v>737</v>
      </c>
      <c r="P2088" s="1" t="s">
        <v>35</v>
      </c>
      <c r="Q2088" s="1" t="s">
        <v>282</v>
      </c>
      <c r="R2088" s="1" t="s">
        <v>283</v>
      </c>
      <c r="W2088" s="1">
        <f t="shared" si="66"/>
        <v>2018</v>
      </c>
      <c r="X2088" s="1">
        <f t="shared" si="67"/>
        <v>11</v>
      </c>
      <c r="Z2088" s="3">
        <v>0</v>
      </c>
    </row>
    <row r="2089" spans="1:26" ht="12.75" customHeight="1" x14ac:dyDescent="0.25">
      <c r="A2089" s="2">
        <v>43426.411869178199</v>
      </c>
      <c r="B2089" s="1" t="s">
        <v>310</v>
      </c>
      <c r="C2089" s="1" t="s">
        <v>311</v>
      </c>
      <c r="D2089" s="1" t="s">
        <v>40</v>
      </c>
      <c r="E2089" s="1" t="s">
        <v>312</v>
      </c>
      <c r="F2089" s="3">
        <v>3</v>
      </c>
      <c r="G2089" s="1" t="s">
        <v>29</v>
      </c>
      <c r="H2089" s="3">
        <v>2308.5</v>
      </c>
      <c r="I2089" s="3">
        <v>6925.5</v>
      </c>
      <c r="J2089" s="1" t="s">
        <v>318</v>
      </c>
      <c r="L2089" s="1" t="s">
        <v>319</v>
      </c>
      <c r="M2089" s="1" t="s">
        <v>1582</v>
      </c>
      <c r="N2089" s="1" t="s">
        <v>33</v>
      </c>
      <c r="O2089" s="1" t="s">
        <v>737</v>
      </c>
      <c r="P2089" s="1" t="s">
        <v>35</v>
      </c>
      <c r="Q2089" s="1" t="s">
        <v>282</v>
      </c>
      <c r="R2089" s="1" t="s">
        <v>283</v>
      </c>
      <c r="W2089" s="1">
        <f t="shared" si="66"/>
        <v>2018</v>
      </c>
      <c r="X2089" s="1">
        <f t="shared" si="67"/>
        <v>11</v>
      </c>
      <c r="Z2089" s="3">
        <v>0</v>
      </c>
    </row>
    <row r="2090" spans="1:26" ht="12.75" customHeight="1" x14ac:dyDescent="0.25">
      <c r="A2090" s="2">
        <v>43430.264993483797</v>
      </c>
      <c r="C2090" s="1" t="s">
        <v>1216</v>
      </c>
      <c r="D2090" s="1" t="s">
        <v>27</v>
      </c>
      <c r="E2090" s="1" t="s">
        <v>1217</v>
      </c>
      <c r="F2090" s="3">
        <v>1</v>
      </c>
      <c r="G2090" s="1" t="s">
        <v>29</v>
      </c>
      <c r="H2090" s="3">
        <v>217.81</v>
      </c>
      <c r="I2090" s="3">
        <v>217.81</v>
      </c>
      <c r="J2090" s="1" t="s">
        <v>42</v>
      </c>
      <c r="L2090" s="1" t="s">
        <v>43</v>
      </c>
      <c r="M2090" s="1" t="s">
        <v>1583</v>
      </c>
      <c r="N2090" s="1" t="s">
        <v>33</v>
      </c>
      <c r="O2090" s="1" t="s">
        <v>321</v>
      </c>
      <c r="P2090" s="1" t="s">
        <v>35</v>
      </c>
      <c r="Q2090" s="1" t="s">
        <v>36</v>
      </c>
      <c r="R2090" s="1" t="s">
        <v>37</v>
      </c>
      <c r="U2090" s="1" t="s">
        <v>54</v>
      </c>
      <c r="W2090" s="1">
        <f t="shared" si="66"/>
        <v>2018</v>
      </c>
      <c r="X2090" s="1">
        <f t="shared" si="67"/>
        <v>11</v>
      </c>
      <c r="Z2090" s="3">
        <v>0</v>
      </c>
    </row>
    <row r="2091" spans="1:26" ht="12.75" customHeight="1" x14ac:dyDescent="0.25">
      <c r="A2091" s="2">
        <v>43430.266795289397</v>
      </c>
      <c r="C2091" s="1" t="s">
        <v>1211</v>
      </c>
      <c r="D2091" s="1" t="s">
        <v>27</v>
      </c>
      <c r="E2091" s="1" t="s">
        <v>1212</v>
      </c>
      <c r="F2091" s="3">
        <v>6</v>
      </c>
      <c r="G2091" s="1" t="s">
        <v>29</v>
      </c>
      <c r="H2091" s="3">
        <v>3.51</v>
      </c>
      <c r="I2091" s="3">
        <v>21.06</v>
      </c>
      <c r="J2091" s="1" t="s">
        <v>235</v>
      </c>
      <c r="L2091" s="1" t="s">
        <v>236</v>
      </c>
      <c r="M2091" s="1" t="s">
        <v>1584</v>
      </c>
      <c r="N2091" s="1" t="s">
        <v>33</v>
      </c>
      <c r="O2091" s="1" t="s">
        <v>321</v>
      </c>
      <c r="P2091" s="1" t="s">
        <v>35</v>
      </c>
      <c r="Q2091" s="1" t="s">
        <v>52</v>
      </c>
      <c r="R2091" s="1" t="s">
        <v>53</v>
      </c>
      <c r="U2091" s="1" t="s">
        <v>54</v>
      </c>
      <c r="W2091" s="1">
        <f t="shared" si="66"/>
        <v>2018</v>
      </c>
      <c r="X2091" s="1">
        <f t="shared" si="67"/>
        <v>11</v>
      </c>
      <c r="Z2091" s="3">
        <v>0</v>
      </c>
    </row>
    <row r="2092" spans="1:26" ht="12.75" customHeight="1" x14ac:dyDescent="0.25">
      <c r="A2092" s="2">
        <v>43430.284677974501</v>
      </c>
      <c r="C2092" s="1" t="s">
        <v>850</v>
      </c>
      <c r="D2092" s="1" t="s">
        <v>522</v>
      </c>
      <c r="E2092" s="1" t="s">
        <v>851</v>
      </c>
      <c r="F2092" s="3">
        <v>50</v>
      </c>
      <c r="G2092" s="1" t="s">
        <v>29</v>
      </c>
      <c r="H2092" s="3">
        <v>100.03</v>
      </c>
      <c r="I2092" s="3">
        <v>5001.6000000000004</v>
      </c>
      <c r="J2092" s="1" t="s">
        <v>30</v>
      </c>
      <c r="L2092" s="1" t="s">
        <v>31</v>
      </c>
      <c r="M2092" s="1" t="s">
        <v>1585</v>
      </c>
      <c r="N2092" s="1" t="s">
        <v>33</v>
      </c>
      <c r="O2092" s="1" t="s">
        <v>363</v>
      </c>
      <c r="P2092" s="1" t="s">
        <v>35</v>
      </c>
      <c r="Q2092" s="1" t="s">
        <v>525</v>
      </c>
      <c r="R2092" s="1" t="s">
        <v>526</v>
      </c>
      <c r="S2092" s="1" t="s">
        <v>853</v>
      </c>
      <c r="U2092" s="1" t="s">
        <v>854</v>
      </c>
      <c r="W2092" s="1">
        <f t="shared" si="66"/>
        <v>2018</v>
      </c>
      <c r="X2092" s="1">
        <f t="shared" si="67"/>
        <v>11</v>
      </c>
      <c r="Z2092" s="3">
        <v>0</v>
      </c>
    </row>
    <row r="2093" spans="1:26" ht="12.75" customHeight="1" x14ac:dyDescent="0.25">
      <c r="A2093" s="2">
        <v>43432.515348344903</v>
      </c>
      <c r="C2093" s="1" t="s">
        <v>425</v>
      </c>
      <c r="D2093" s="1" t="s">
        <v>40</v>
      </c>
      <c r="E2093" s="1" t="s">
        <v>426</v>
      </c>
      <c r="F2093" s="3">
        <v>50</v>
      </c>
      <c r="G2093" s="1" t="s">
        <v>29</v>
      </c>
      <c r="H2093" s="3">
        <v>1.44</v>
      </c>
      <c r="I2093" s="3">
        <v>71.98</v>
      </c>
      <c r="J2093" s="1" t="s">
        <v>200</v>
      </c>
      <c r="L2093" s="1" t="s">
        <v>201</v>
      </c>
      <c r="M2093" s="1" t="s">
        <v>1586</v>
      </c>
      <c r="N2093" s="1" t="s">
        <v>33</v>
      </c>
      <c r="O2093" s="1" t="s">
        <v>737</v>
      </c>
      <c r="P2093" s="1" t="s">
        <v>35</v>
      </c>
      <c r="Q2093" s="1" t="s">
        <v>67</v>
      </c>
      <c r="R2093" s="1" t="s">
        <v>68</v>
      </c>
      <c r="U2093" s="1" t="s">
        <v>421</v>
      </c>
      <c r="W2093" s="1">
        <f t="shared" si="66"/>
        <v>2018</v>
      </c>
      <c r="X2093" s="1">
        <f t="shared" si="67"/>
        <v>11</v>
      </c>
      <c r="Z2093" s="3">
        <v>0</v>
      </c>
    </row>
    <row r="2094" spans="1:26" ht="12.75" customHeight="1" x14ac:dyDescent="0.25">
      <c r="A2094" s="2">
        <v>43432.556989895798</v>
      </c>
      <c r="B2094" s="1" t="s">
        <v>1379</v>
      </c>
      <c r="C2094" s="1" t="s">
        <v>1380</v>
      </c>
      <c r="D2094" s="1" t="s">
        <v>57</v>
      </c>
      <c r="E2094" s="1" t="s">
        <v>1381</v>
      </c>
      <c r="F2094" s="3">
        <v>10</v>
      </c>
      <c r="G2094" s="1" t="s">
        <v>29</v>
      </c>
      <c r="H2094" s="3">
        <v>11.98</v>
      </c>
      <c r="I2094" s="3">
        <v>119.8</v>
      </c>
      <c r="J2094" s="1" t="s">
        <v>30</v>
      </c>
      <c r="L2094" s="1" t="s">
        <v>31</v>
      </c>
      <c r="M2094" s="1" t="s">
        <v>1587</v>
      </c>
      <c r="N2094" s="1" t="s">
        <v>33</v>
      </c>
      <c r="O2094" s="1" t="s">
        <v>34</v>
      </c>
      <c r="P2094" s="1" t="s">
        <v>35</v>
      </c>
      <c r="Q2094" s="1" t="s">
        <v>106</v>
      </c>
      <c r="R2094" s="1" t="s">
        <v>107</v>
      </c>
      <c r="U2094" s="1" t="s">
        <v>61</v>
      </c>
      <c r="W2094" s="1">
        <f t="shared" si="66"/>
        <v>2018</v>
      </c>
      <c r="X2094" s="1">
        <f t="shared" si="67"/>
        <v>11</v>
      </c>
      <c r="Z2094" s="3">
        <v>0</v>
      </c>
    </row>
    <row r="2095" spans="1:26" ht="12.75" customHeight="1" x14ac:dyDescent="0.25">
      <c r="A2095" s="2">
        <v>43432.5662737616</v>
      </c>
      <c r="C2095" s="1" t="s">
        <v>1588</v>
      </c>
      <c r="D2095" s="1" t="s">
        <v>40</v>
      </c>
      <c r="E2095" s="1" t="s">
        <v>1589</v>
      </c>
      <c r="F2095" s="3">
        <v>3</v>
      </c>
      <c r="G2095" s="1" t="s">
        <v>29</v>
      </c>
      <c r="H2095" s="3">
        <v>155</v>
      </c>
      <c r="I2095" s="3">
        <v>465</v>
      </c>
      <c r="J2095" s="1" t="s">
        <v>354</v>
      </c>
      <c r="L2095" s="1" t="s">
        <v>355</v>
      </c>
      <c r="M2095" s="1" t="s">
        <v>1590</v>
      </c>
      <c r="N2095" s="1" t="s">
        <v>33</v>
      </c>
      <c r="O2095" s="1" t="s">
        <v>321</v>
      </c>
      <c r="P2095" s="1" t="s">
        <v>35</v>
      </c>
      <c r="Q2095" s="1" t="s">
        <v>90</v>
      </c>
      <c r="R2095" s="1" t="s">
        <v>91</v>
      </c>
      <c r="W2095" s="1">
        <f t="shared" si="66"/>
        <v>2018</v>
      </c>
      <c r="X2095" s="1">
        <f t="shared" si="67"/>
        <v>11</v>
      </c>
      <c r="Z2095" s="3">
        <v>0</v>
      </c>
    </row>
    <row r="2096" spans="1:26" ht="12.75" customHeight="1" x14ac:dyDescent="0.25">
      <c r="A2096" s="2">
        <v>43433.521526041703</v>
      </c>
      <c r="B2096" s="1" t="s">
        <v>1591</v>
      </c>
      <c r="C2096" s="1" t="s">
        <v>1592</v>
      </c>
      <c r="D2096" s="1" t="s">
        <v>57</v>
      </c>
      <c r="E2096" s="1" t="s">
        <v>1593</v>
      </c>
      <c r="F2096" s="3">
        <v>13</v>
      </c>
      <c r="G2096" s="1" t="s">
        <v>29</v>
      </c>
      <c r="H2096" s="3">
        <v>79.19</v>
      </c>
      <c r="I2096" s="3">
        <v>1029.5</v>
      </c>
      <c r="J2096" s="1" t="s">
        <v>30</v>
      </c>
      <c r="L2096" s="1" t="s">
        <v>31</v>
      </c>
      <c r="M2096" s="1" t="s">
        <v>1594</v>
      </c>
      <c r="N2096" s="1" t="s">
        <v>33</v>
      </c>
      <c r="O2096" s="1" t="s">
        <v>873</v>
      </c>
      <c r="P2096" s="1" t="s">
        <v>35</v>
      </c>
      <c r="Q2096" s="1" t="s">
        <v>106</v>
      </c>
      <c r="R2096" s="1" t="s">
        <v>107</v>
      </c>
      <c r="U2096" s="1" t="s">
        <v>1595</v>
      </c>
      <c r="W2096" s="1">
        <f t="shared" si="66"/>
        <v>2018</v>
      </c>
      <c r="X2096" s="1">
        <f t="shared" si="67"/>
        <v>11</v>
      </c>
      <c r="Z2096" s="3">
        <v>0</v>
      </c>
    </row>
    <row r="2097" spans="1:26" ht="12.75" customHeight="1" x14ac:dyDescent="0.25">
      <c r="A2097" s="2">
        <v>43433.5219868403</v>
      </c>
      <c r="B2097" s="1" t="s">
        <v>1591</v>
      </c>
      <c r="C2097" s="1" t="s">
        <v>1592</v>
      </c>
      <c r="D2097" s="1" t="s">
        <v>57</v>
      </c>
      <c r="E2097" s="1" t="s">
        <v>1593</v>
      </c>
      <c r="F2097" s="3">
        <v>13</v>
      </c>
      <c r="G2097" s="1" t="s">
        <v>29</v>
      </c>
      <c r="H2097" s="3">
        <v>79.19</v>
      </c>
      <c r="I2097" s="3">
        <v>1029.5</v>
      </c>
      <c r="J2097" s="1" t="s">
        <v>200</v>
      </c>
      <c r="L2097" s="1" t="s">
        <v>201</v>
      </c>
      <c r="M2097" s="1" t="s">
        <v>1596</v>
      </c>
      <c r="N2097" s="1" t="s">
        <v>33</v>
      </c>
      <c r="O2097" s="1" t="s">
        <v>873</v>
      </c>
      <c r="P2097" s="1" t="s">
        <v>35</v>
      </c>
      <c r="Q2097" s="1" t="s">
        <v>106</v>
      </c>
      <c r="R2097" s="1" t="s">
        <v>107</v>
      </c>
      <c r="U2097" s="1" t="s">
        <v>1595</v>
      </c>
      <c r="W2097" s="1">
        <f t="shared" si="66"/>
        <v>2018</v>
      </c>
      <c r="X2097" s="1">
        <f t="shared" si="67"/>
        <v>11</v>
      </c>
      <c r="Z2097" s="3">
        <v>0</v>
      </c>
    </row>
    <row r="2098" spans="1:26" ht="12.75" customHeight="1" x14ac:dyDescent="0.25">
      <c r="A2098" s="2">
        <v>43434.321609062499</v>
      </c>
      <c r="C2098" s="1" t="s">
        <v>110</v>
      </c>
      <c r="D2098" s="1" t="s">
        <v>27</v>
      </c>
      <c r="E2098" s="1" t="s">
        <v>111</v>
      </c>
      <c r="F2098" s="3">
        <v>12</v>
      </c>
      <c r="G2098" s="1" t="s">
        <v>29</v>
      </c>
      <c r="H2098" s="3">
        <v>22.87</v>
      </c>
      <c r="I2098" s="3">
        <v>274.38</v>
      </c>
      <c r="J2098" s="1" t="s">
        <v>354</v>
      </c>
      <c r="L2098" s="1" t="s">
        <v>355</v>
      </c>
      <c r="M2098" s="1" t="s">
        <v>1597</v>
      </c>
      <c r="N2098" s="1" t="s">
        <v>33</v>
      </c>
      <c r="O2098" s="1" t="s">
        <v>737</v>
      </c>
      <c r="P2098" s="1" t="s">
        <v>35</v>
      </c>
      <c r="Q2098" s="1" t="s">
        <v>112</v>
      </c>
      <c r="R2098" s="1" t="s">
        <v>113</v>
      </c>
      <c r="U2098" s="1" t="s">
        <v>114</v>
      </c>
      <c r="W2098" s="1">
        <f t="shared" si="66"/>
        <v>2018</v>
      </c>
      <c r="X2098" s="1">
        <f t="shared" si="67"/>
        <v>11</v>
      </c>
      <c r="Z2098" s="3">
        <v>0</v>
      </c>
    </row>
    <row r="2099" spans="1:26" ht="12.75" customHeight="1" x14ac:dyDescent="0.25">
      <c r="A2099" s="2">
        <v>43434.321609062499</v>
      </c>
      <c r="B2099" s="1" t="s">
        <v>351</v>
      </c>
      <c r="C2099" s="1" t="s">
        <v>352</v>
      </c>
      <c r="D2099" s="1" t="s">
        <v>57</v>
      </c>
      <c r="E2099" s="1" t="s">
        <v>353</v>
      </c>
      <c r="F2099" s="3">
        <v>1</v>
      </c>
      <c r="G2099" s="1" t="s">
        <v>29</v>
      </c>
      <c r="H2099" s="3">
        <v>43.74</v>
      </c>
      <c r="I2099" s="3">
        <v>43.74</v>
      </c>
      <c r="J2099" s="1" t="s">
        <v>354</v>
      </c>
      <c r="L2099" s="1" t="s">
        <v>355</v>
      </c>
      <c r="M2099" s="1" t="s">
        <v>1597</v>
      </c>
      <c r="N2099" s="1" t="s">
        <v>33</v>
      </c>
      <c r="O2099" s="1" t="s">
        <v>737</v>
      </c>
      <c r="P2099" s="1" t="s">
        <v>35</v>
      </c>
      <c r="Q2099" s="1" t="s">
        <v>97</v>
      </c>
      <c r="R2099" s="1" t="s">
        <v>98</v>
      </c>
      <c r="U2099" s="1" t="s">
        <v>61</v>
      </c>
      <c r="W2099" s="1">
        <f t="shared" si="66"/>
        <v>2018</v>
      </c>
      <c r="X2099" s="1">
        <f t="shared" si="67"/>
        <v>11</v>
      </c>
      <c r="Z2099" s="3">
        <v>0</v>
      </c>
    </row>
    <row r="2100" spans="1:26" ht="12.75" customHeight="1" x14ac:dyDescent="0.25">
      <c r="A2100" s="2">
        <v>43434.345244213</v>
      </c>
      <c r="B2100" s="1" t="s">
        <v>197</v>
      </c>
      <c r="C2100" s="1" t="s">
        <v>198</v>
      </c>
      <c r="D2100" s="1" t="s">
        <v>150</v>
      </c>
      <c r="E2100" s="1" t="s">
        <v>199</v>
      </c>
      <c r="F2100" s="3">
        <v>100</v>
      </c>
      <c r="G2100" s="1" t="s">
        <v>29</v>
      </c>
      <c r="H2100" s="3">
        <v>0.23</v>
      </c>
      <c r="I2100" s="3">
        <v>22.69</v>
      </c>
      <c r="J2100" s="1" t="s">
        <v>200</v>
      </c>
      <c r="L2100" s="1" t="s">
        <v>201</v>
      </c>
      <c r="M2100" s="1" t="s">
        <v>1598</v>
      </c>
      <c r="N2100" s="1" t="s">
        <v>33</v>
      </c>
      <c r="O2100" s="1" t="s">
        <v>873</v>
      </c>
      <c r="P2100" s="1" t="s">
        <v>35</v>
      </c>
      <c r="Q2100" s="1" t="s">
        <v>152</v>
      </c>
      <c r="R2100" s="1" t="s">
        <v>153</v>
      </c>
      <c r="U2100" s="1" t="s">
        <v>203</v>
      </c>
      <c r="W2100" s="1">
        <f t="shared" si="66"/>
        <v>2018</v>
      </c>
      <c r="X2100" s="1">
        <f t="shared" si="67"/>
        <v>11</v>
      </c>
      <c r="Z2100" s="3">
        <v>0</v>
      </c>
    </row>
    <row r="2101" spans="1:26" ht="12.75" customHeight="1" x14ac:dyDescent="0.25">
      <c r="A2101" s="2">
        <v>43434.345244213</v>
      </c>
      <c r="C2101" s="1" t="s">
        <v>50</v>
      </c>
      <c r="D2101" s="1" t="s">
        <v>27</v>
      </c>
      <c r="E2101" s="1" t="s">
        <v>51</v>
      </c>
      <c r="F2101" s="3">
        <v>19</v>
      </c>
      <c r="G2101" s="1" t="s">
        <v>29</v>
      </c>
      <c r="H2101" s="3">
        <v>1.1499999999999999</v>
      </c>
      <c r="I2101" s="3">
        <v>21.85</v>
      </c>
      <c r="J2101" s="1" t="s">
        <v>200</v>
      </c>
      <c r="L2101" s="1" t="s">
        <v>201</v>
      </c>
      <c r="M2101" s="1" t="s">
        <v>1598</v>
      </c>
      <c r="N2101" s="1" t="s">
        <v>33</v>
      </c>
      <c r="O2101" s="1" t="s">
        <v>873</v>
      </c>
      <c r="P2101" s="1" t="s">
        <v>35</v>
      </c>
      <c r="Q2101" s="1" t="s">
        <v>52</v>
      </c>
      <c r="R2101" s="1" t="s">
        <v>53</v>
      </c>
      <c r="U2101" s="1" t="s">
        <v>54</v>
      </c>
      <c r="W2101" s="1">
        <f t="shared" si="66"/>
        <v>2018</v>
      </c>
      <c r="X2101" s="1">
        <f t="shared" si="67"/>
        <v>11</v>
      </c>
      <c r="Z2101" s="3">
        <v>0</v>
      </c>
    </row>
    <row r="2102" spans="1:26" ht="12.75" customHeight="1" x14ac:dyDescent="0.25">
      <c r="A2102" s="2">
        <v>43434.345244213</v>
      </c>
      <c r="C2102" s="1" t="s">
        <v>70</v>
      </c>
      <c r="D2102" s="1" t="s">
        <v>71</v>
      </c>
      <c r="E2102" s="1" t="s">
        <v>72</v>
      </c>
      <c r="F2102" s="3">
        <v>200</v>
      </c>
      <c r="G2102" s="1" t="s">
        <v>29</v>
      </c>
      <c r="H2102" s="3">
        <v>2.35</v>
      </c>
      <c r="I2102" s="3">
        <v>469.48</v>
      </c>
      <c r="J2102" s="1" t="s">
        <v>200</v>
      </c>
      <c r="L2102" s="1" t="s">
        <v>201</v>
      </c>
      <c r="M2102" s="1" t="s">
        <v>1598</v>
      </c>
      <c r="N2102" s="1" t="s">
        <v>33</v>
      </c>
      <c r="O2102" s="1" t="s">
        <v>873</v>
      </c>
      <c r="P2102" s="1" t="s">
        <v>35</v>
      </c>
      <c r="Q2102" s="1" t="s">
        <v>73</v>
      </c>
      <c r="R2102" s="1" t="s">
        <v>74</v>
      </c>
      <c r="U2102" s="1" t="s">
        <v>75</v>
      </c>
      <c r="W2102" s="1">
        <f t="shared" si="66"/>
        <v>2018</v>
      </c>
      <c r="X2102" s="1">
        <f t="shared" si="67"/>
        <v>11</v>
      </c>
      <c r="Z2102" s="3">
        <v>0</v>
      </c>
    </row>
    <row r="2103" spans="1:26" ht="12.75" customHeight="1" x14ac:dyDescent="0.25">
      <c r="A2103" s="2">
        <v>43434.345244213</v>
      </c>
      <c r="B2103" s="1" t="s">
        <v>241</v>
      </c>
      <c r="C2103" s="1" t="s">
        <v>242</v>
      </c>
      <c r="D2103" s="1" t="s">
        <v>40</v>
      </c>
      <c r="E2103" s="1" t="s">
        <v>243</v>
      </c>
      <c r="F2103" s="3">
        <v>10</v>
      </c>
      <c r="G2103" s="1" t="s">
        <v>105</v>
      </c>
      <c r="H2103" s="3">
        <v>2.67</v>
      </c>
      <c r="I2103" s="3">
        <v>26.65</v>
      </c>
      <c r="J2103" s="1" t="s">
        <v>200</v>
      </c>
      <c r="L2103" s="1" t="s">
        <v>201</v>
      </c>
      <c r="M2103" s="1" t="s">
        <v>1598</v>
      </c>
      <c r="N2103" s="1" t="s">
        <v>33</v>
      </c>
      <c r="O2103" s="1" t="s">
        <v>873</v>
      </c>
      <c r="P2103" s="1" t="s">
        <v>35</v>
      </c>
      <c r="Q2103" s="1" t="s">
        <v>90</v>
      </c>
      <c r="R2103" s="1" t="s">
        <v>91</v>
      </c>
      <c r="U2103" s="1" t="s">
        <v>69</v>
      </c>
      <c r="W2103" s="1">
        <f t="shared" si="66"/>
        <v>2018</v>
      </c>
      <c r="X2103" s="1">
        <f t="shared" si="67"/>
        <v>11</v>
      </c>
      <c r="Z2103" s="3">
        <v>0</v>
      </c>
    </row>
    <row r="2104" spans="1:26" ht="12.75" customHeight="1" x14ac:dyDescent="0.25">
      <c r="A2104" s="2">
        <v>43434.345244213</v>
      </c>
      <c r="B2104" s="1" t="s">
        <v>626</v>
      </c>
      <c r="C2104" s="1" t="s">
        <v>627</v>
      </c>
      <c r="D2104" s="1" t="s">
        <v>27</v>
      </c>
      <c r="E2104" s="1" t="s">
        <v>628</v>
      </c>
      <c r="F2104" s="3">
        <v>24</v>
      </c>
      <c r="G2104" s="1" t="s">
        <v>29</v>
      </c>
      <c r="H2104" s="3">
        <v>3.62</v>
      </c>
      <c r="I2104" s="3">
        <v>86.88</v>
      </c>
      <c r="J2104" s="1" t="s">
        <v>200</v>
      </c>
      <c r="L2104" s="1" t="s">
        <v>201</v>
      </c>
      <c r="M2104" s="1" t="s">
        <v>1598</v>
      </c>
      <c r="N2104" s="1" t="s">
        <v>33</v>
      </c>
      <c r="O2104" s="1" t="s">
        <v>873</v>
      </c>
      <c r="P2104" s="1" t="s">
        <v>35</v>
      </c>
      <c r="Q2104" s="1" t="s">
        <v>84</v>
      </c>
      <c r="R2104" s="1" t="s">
        <v>85</v>
      </c>
      <c r="U2104" s="1" t="s">
        <v>86</v>
      </c>
      <c r="W2104" s="1">
        <f t="shared" si="66"/>
        <v>2018</v>
      </c>
      <c r="X2104" s="1">
        <f t="shared" si="67"/>
        <v>11</v>
      </c>
      <c r="Z2104" s="3">
        <v>0</v>
      </c>
    </row>
    <row r="2105" spans="1:26" ht="12.75" customHeight="1" x14ac:dyDescent="0.25">
      <c r="A2105" s="2">
        <v>43434.345244213</v>
      </c>
      <c r="B2105" s="1" t="s">
        <v>81</v>
      </c>
      <c r="C2105" s="1" t="s">
        <v>82</v>
      </c>
      <c r="D2105" s="1" t="s">
        <v>27</v>
      </c>
      <c r="E2105" s="1" t="s">
        <v>83</v>
      </c>
      <c r="F2105" s="3">
        <v>36</v>
      </c>
      <c r="G2105" s="1" t="s">
        <v>29</v>
      </c>
      <c r="H2105" s="3">
        <v>3.81</v>
      </c>
      <c r="I2105" s="3">
        <v>137.09</v>
      </c>
      <c r="J2105" s="1" t="s">
        <v>200</v>
      </c>
      <c r="L2105" s="1" t="s">
        <v>201</v>
      </c>
      <c r="M2105" s="1" t="s">
        <v>1598</v>
      </c>
      <c r="N2105" s="1" t="s">
        <v>33</v>
      </c>
      <c r="O2105" s="1" t="s">
        <v>873</v>
      </c>
      <c r="P2105" s="1" t="s">
        <v>35</v>
      </c>
      <c r="Q2105" s="1" t="s">
        <v>84</v>
      </c>
      <c r="R2105" s="1" t="s">
        <v>85</v>
      </c>
      <c r="U2105" s="1" t="s">
        <v>86</v>
      </c>
      <c r="W2105" s="1">
        <f t="shared" si="66"/>
        <v>2018</v>
      </c>
      <c r="X2105" s="1">
        <f t="shared" si="67"/>
        <v>11</v>
      </c>
      <c r="Z2105" s="3">
        <v>0</v>
      </c>
    </row>
    <row r="2106" spans="1:26" ht="12.75" customHeight="1" x14ac:dyDescent="0.25">
      <c r="A2106" s="2">
        <v>43434.345244213</v>
      </c>
      <c r="B2106" s="1" t="s">
        <v>206</v>
      </c>
      <c r="C2106" s="1" t="s">
        <v>207</v>
      </c>
      <c r="D2106" s="1" t="s">
        <v>40</v>
      </c>
      <c r="E2106" s="1" t="s">
        <v>208</v>
      </c>
      <c r="F2106" s="3">
        <v>20</v>
      </c>
      <c r="G2106" s="1" t="s">
        <v>29</v>
      </c>
      <c r="H2106" s="3">
        <v>4.4800000000000004</v>
      </c>
      <c r="I2106" s="3">
        <v>89.5</v>
      </c>
      <c r="J2106" s="1" t="s">
        <v>200</v>
      </c>
      <c r="L2106" s="1" t="s">
        <v>201</v>
      </c>
      <c r="M2106" s="1" t="s">
        <v>1598</v>
      </c>
      <c r="N2106" s="1" t="s">
        <v>33</v>
      </c>
      <c r="O2106" s="1" t="s">
        <v>873</v>
      </c>
      <c r="P2106" s="1" t="s">
        <v>35</v>
      </c>
      <c r="Q2106" s="1" t="s">
        <v>79</v>
      </c>
      <c r="R2106" s="1" t="s">
        <v>80</v>
      </c>
      <c r="U2106" s="1" t="s">
        <v>69</v>
      </c>
      <c r="W2106" s="1">
        <f t="shared" si="66"/>
        <v>2018</v>
      </c>
      <c r="X2106" s="1">
        <f t="shared" si="67"/>
        <v>11</v>
      </c>
      <c r="Z2106" s="3">
        <v>0</v>
      </c>
    </row>
    <row r="2107" spans="1:26" ht="12.75" customHeight="1" x14ac:dyDescent="0.25">
      <c r="A2107" s="2">
        <v>43434.345244213</v>
      </c>
      <c r="C2107" s="1" t="s">
        <v>209</v>
      </c>
      <c r="D2107" s="1" t="s">
        <v>27</v>
      </c>
      <c r="E2107" s="1" t="s">
        <v>210</v>
      </c>
      <c r="F2107" s="3">
        <v>5</v>
      </c>
      <c r="G2107" s="1" t="s">
        <v>105</v>
      </c>
      <c r="H2107" s="3">
        <v>6.29</v>
      </c>
      <c r="I2107" s="3">
        <v>31.46</v>
      </c>
      <c r="J2107" s="1" t="s">
        <v>200</v>
      </c>
      <c r="L2107" s="1" t="s">
        <v>201</v>
      </c>
      <c r="M2107" s="1" t="s">
        <v>1598</v>
      </c>
      <c r="N2107" s="1" t="s">
        <v>33</v>
      </c>
      <c r="O2107" s="1" t="s">
        <v>873</v>
      </c>
      <c r="P2107" s="1" t="s">
        <v>35</v>
      </c>
      <c r="Q2107" s="1" t="s">
        <v>52</v>
      </c>
      <c r="R2107" s="1" t="s">
        <v>53</v>
      </c>
      <c r="U2107" s="1" t="s">
        <v>54</v>
      </c>
      <c r="W2107" s="1">
        <f t="shared" si="66"/>
        <v>2018</v>
      </c>
      <c r="X2107" s="1">
        <f t="shared" si="67"/>
        <v>11</v>
      </c>
      <c r="Z2107" s="3">
        <v>0</v>
      </c>
    </row>
    <row r="2108" spans="1:26" ht="12.75" customHeight="1" x14ac:dyDescent="0.25">
      <c r="A2108" s="2">
        <v>43434.345244213</v>
      </c>
      <c r="C2108" s="1" t="s">
        <v>1159</v>
      </c>
      <c r="D2108" s="1" t="s">
        <v>27</v>
      </c>
      <c r="E2108" s="1" t="s">
        <v>1160</v>
      </c>
      <c r="F2108" s="3">
        <v>10</v>
      </c>
      <c r="G2108" s="1" t="s">
        <v>29</v>
      </c>
      <c r="H2108" s="3">
        <v>6.79</v>
      </c>
      <c r="I2108" s="3">
        <v>67.89</v>
      </c>
      <c r="J2108" s="1" t="s">
        <v>200</v>
      </c>
      <c r="L2108" s="1" t="s">
        <v>201</v>
      </c>
      <c r="M2108" s="1" t="s">
        <v>1598</v>
      </c>
      <c r="N2108" s="1" t="s">
        <v>33</v>
      </c>
      <c r="O2108" s="1" t="s">
        <v>873</v>
      </c>
      <c r="P2108" s="1" t="s">
        <v>35</v>
      </c>
      <c r="Q2108" s="1" t="s">
        <v>52</v>
      </c>
      <c r="R2108" s="1" t="s">
        <v>53</v>
      </c>
      <c r="U2108" s="1" t="s">
        <v>341</v>
      </c>
      <c r="W2108" s="1">
        <f t="shared" si="66"/>
        <v>2018</v>
      </c>
      <c r="X2108" s="1">
        <f t="shared" si="67"/>
        <v>11</v>
      </c>
      <c r="Z2108" s="3">
        <v>0</v>
      </c>
    </row>
    <row r="2109" spans="1:26" ht="12.75" customHeight="1" x14ac:dyDescent="0.25">
      <c r="A2109" s="2">
        <v>43434.345244213</v>
      </c>
      <c r="B2109" s="1" t="s">
        <v>259</v>
      </c>
      <c r="C2109" s="1" t="s">
        <v>260</v>
      </c>
      <c r="D2109" s="1" t="s">
        <v>40</v>
      </c>
      <c r="E2109" s="1" t="s">
        <v>261</v>
      </c>
      <c r="F2109" s="3">
        <v>1</v>
      </c>
      <c r="G2109" s="1" t="s">
        <v>29</v>
      </c>
      <c r="H2109" s="3">
        <v>8.4700000000000006</v>
      </c>
      <c r="I2109" s="3">
        <v>8.4700000000000006</v>
      </c>
      <c r="J2109" s="1" t="s">
        <v>200</v>
      </c>
      <c r="L2109" s="1" t="s">
        <v>201</v>
      </c>
      <c r="M2109" s="1" t="s">
        <v>1598</v>
      </c>
      <c r="N2109" s="1" t="s">
        <v>33</v>
      </c>
      <c r="O2109" s="1" t="s">
        <v>873</v>
      </c>
      <c r="P2109" s="1" t="s">
        <v>35</v>
      </c>
      <c r="Q2109" s="1" t="s">
        <v>90</v>
      </c>
      <c r="R2109" s="1" t="s">
        <v>91</v>
      </c>
      <c r="U2109" s="1" t="s">
        <v>69</v>
      </c>
      <c r="W2109" s="1">
        <f t="shared" si="66"/>
        <v>2018</v>
      </c>
      <c r="X2109" s="1">
        <f t="shared" si="67"/>
        <v>11</v>
      </c>
      <c r="Z2109" s="3">
        <v>0</v>
      </c>
    </row>
    <row r="2110" spans="1:26" ht="12.75" customHeight="1" x14ac:dyDescent="0.25">
      <c r="A2110" s="2">
        <v>43434.345244213</v>
      </c>
      <c r="C2110" s="1" t="s">
        <v>211</v>
      </c>
      <c r="D2110" s="1" t="s">
        <v>27</v>
      </c>
      <c r="E2110" s="1" t="s">
        <v>212</v>
      </c>
      <c r="F2110" s="3">
        <v>4</v>
      </c>
      <c r="G2110" s="1" t="s">
        <v>105</v>
      </c>
      <c r="H2110" s="3">
        <v>9.56</v>
      </c>
      <c r="I2110" s="3">
        <v>38.24</v>
      </c>
      <c r="J2110" s="1" t="s">
        <v>200</v>
      </c>
      <c r="L2110" s="1" t="s">
        <v>201</v>
      </c>
      <c r="M2110" s="1" t="s">
        <v>1598</v>
      </c>
      <c r="N2110" s="1" t="s">
        <v>33</v>
      </c>
      <c r="O2110" s="1" t="s">
        <v>873</v>
      </c>
      <c r="P2110" s="1" t="s">
        <v>35</v>
      </c>
      <c r="Q2110" s="1" t="s">
        <v>112</v>
      </c>
      <c r="R2110" s="1" t="s">
        <v>113</v>
      </c>
      <c r="U2110" s="1" t="s">
        <v>213</v>
      </c>
      <c r="W2110" s="1">
        <f t="shared" si="66"/>
        <v>2018</v>
      </c>
      <c r="X2110" s="1">
        <f t="shared" si="67"/>
        <v>11</v>
      </c>
      <c r="Z2110" s="3">
        <v>0</v>
      </c>
    </row>
    <row r="2111" spans="1:26" ht="12.75" customHeight="1" x14ac:dyDescent="0.25">
      <c r="A2111" s="2">
        <v>43434.345244213</v>
      </c>
      <c r="C2111" s="1" t="s">
        <v>567</v>
      </c>
      <c r="D2111" s="1" t="s">
        <v>27</v>
      </c>
      <c r="E2111" s="1" t="s">
        <v>568</v>
      </c>
      <c r="F2111" s="3">
        <v>5</v>
      </c>
      <c r="G2111" s="1" t="s">
        <v>105</v>
      </c>
      <c r="H2111" s="3">
        <v>11.49</v>
      </c>
      <c r="I2111" s="3">
        <v>57.46</v>
      </c>
      <c r="J2111" s="1" t="s">
        <v>200</v>
      </c>
      <c r="L2111" s="1" t="s">
        <v>201</v>
      </c>
      <c r="M2111" s="1" t="s">
        <v>1598</v>
      </c>
      <c r="N2111" s="1" t="s">
        <v>33</v>
      </c>
      <c r="O2111" s="1" t="s">
        <v>873</v>
      </c>
      <c r="P2111" s="1" t="s">
        <v>35</v>
      </c>
      <c r="Q2111" s="1" t="s">
        <v>112</v>
      </c>
      <c r="R2111" s="1" t="s">
        <v>113</v>
      </c>
      <c r="U2111" s="1" t="s">
        <v>160</v>
      </c>
      <c r="W2111" s="1">
        <f t="shared" si="66"/>
        <v>2018</v>
      </c>
      <c r="X2111" s="1">
        <f t="shared" si="67"/>
        <v>11</v>
      </c>
      <c r="Z2111" s="3">
        <v>0</v>
      </c>
    </row>
    <row r="2112" spans="1:26" ht="12.75" customHeight="1" x14ac:dyDescent="0.25">
      <c r="A2112" s="2">
        <v>43434.345244213</v>
      </c>
      <c r="C2112" s="1" t="s">
        <v>1338</v>
      </c>
      <c r="D2112" s="1" t="s">
        <v>27</v>
      </c>
      <c r="E2112" s="1" t="s">
        <v>1339</v>
      </c>
      <c r="F2112" s="3">
        <v>3</v>
      </c>
      <c r="G2112" s="1" t="s">
        <v>29</v>
      </c>
      <c r="H2112" s="3">
        <v>12.1</v>
      </c>
      <c r="I2112" s="3">
        <v>36.299999999999997</v>
      </c>
      <c r="J2112" s="1" t="s">
        <v>200</v>
      </c>
      <c r="L2112" s="1" t="s">
        <v>201</v>
      </c>
      <c r="M2112" s="1" t="s">
        <v>1598</v>
      </c>
      <c r="N2112" s="1" t="s">
        <v>33</v>
      </c>
      <c r="O2112" s="1" t="s">
        <v>873</v>
      </c>
      <c r="P2112" s="1" t="s">
        <v>35</v>
      </c>
      <c r="Q2112" s="1" t="s">
        <v>36</v>
      </c>
      <c r="R2112" s="1" t="s">
        <v>37</v>
      </c>
      <c r="U2112" s="1" t="s">
        <v>54</v>
      </c>
      <c r="W2112" s="1">
        <f t="shared" si="66"/>
        <v>2018</v>
      </c>
      <c r="X2112" s="1">
        <f t="shared" si="67"/>
        <v>11</v>
      </c>
      <c r="Z2112" s="3">
        <v>0</v>
      </c>
    </row>
    <row r="2113" spans="1:26" ht="12.75" customHeight="1" x14ac:dyDescent="0.25">
      <c r="A2113" s="2">
        <v>43434.345244213</v>
      </c>
      <c r="B2113" s="1" t="s">
        <v>548</v>
      </c>
      <c r="C2113" s="1" t="s">
        <v>549</v>
      </c>
      <c r="D2113" s="1" t="s">
        <v>40</v>
      </c>
      <c r="E2113" s="1" t="s">
        <v>550</v>
      </c>
      <c r="F2113" s="3">
        <v>3</v>
      </c>
      <c r="G2113" s="1" t="s">
        <v>29</v>
      </c>
      <c r="H2113" s="3">
        <v>12.4</v>
      </c>
      <c r="I2113" s="3">
        <v>37.200000000000003</v>
      </c>
      <c r="J2113" s="1" t="s">
        <v>200</v>
      </c>
      <c r="L2113" s="1" t="s">
        <v>201</v>
      </c>
      <c r="M2113" s="1" t="s">
        <v>1598</v>
      </c>
      <c r="N2113" s="1" t="s">
        <v>33</v>
      </c>
      <c r="O2113" s="1" t="s">
        <v>873</v>
      </c>
      <c r="P2113" s="1" t="s">
        <v>35</v>
      </c>
      <c r="Q2113" s="1" t="s">
        <v>67</v>
      </c>
      <c r="R2113" s="1" t="s">
        <v>68</v>
      </c>
      <c r="U2113" s="1" t="s">
        <v>69</v>
      </c>
      <c r="W2113" s="1">
        <f t="shared" si="66"/>
        <v>2018</v>
      </c>
      <c r="X2113" s="1">
        <f t="shared" si="67"/>
        <v>11</v>
      </c>
      <c r="Z2113" s="3">
        <v>0</v>
      </c>
    </row>
    <row r="2114" spans="1:26" ht="12.75" customHeight="1" x14ac:dyDescent="0.25">
      <c r="A2114" s="2">
        <v>43434.345244213</v>
      </c>
      <c r="B2114" s="1" t="s">
        <v>102</v>
      </c>
      <c r="C2114" s="1" t="s">
        <v>103</v>
      </c>
      <c r="D2114" s="1" t="s">
        <v>57</v>
      </c>
      <c r="E2114" s="1" t="s">
        <v>104</v>
      </c>
      <c r="F2114" s="3">
        <v>20</v>
      </c>
      <c r="G2114" s="1" t="s">
        <v>105</v>
      </c>
      <c r="H2114" s="3">
        <v>14.52</v>
      </c>
      <c r="I2114" s="3">
        <v>290.39999999999998</v>
      </c>
      <c r="J2114" s="1" t="s">
        <v>200</v>
      </c>
      <c r="L2114" s="1" t="s">
        <v>201</v>
      </c>
      <c r="M2114" s="1" t="s">
        <v>1598</v>
      </c>
      <c r="N2114" s="1" t="s">
        <v>33</v>
      </c>
      <c r="O2114" s="1" t="s">
        <v>873</v>
      </c>
      <c r="P2114" s="1" t="s">
        <v>35</v>
      </c>
      <c r="Q2114" s="1" t="s">
        <v>106</v>
      </c>
      <c r="R2114" s="1" t="s">
        <v>107</v>
      </c>
      <c r="U2114" s="1" t="s">
        <v>61</v>
      </c>
      <c r="W2114" s="1">
        <f t="shared" si="66"/>
        <v>2018</v>
      </c>
      <c r="X2114" s="1">
        <f t="shared" si="67"/>
        <v>11</v>
      </c>
      <c r="Z2114" s="3">
        <v>0</v>
      </c>
    </row>
    <row r="2115" spans="1:26" ht="12.75" customHeight="1" x14ac:dyDescent="0.25">
      <c r="A2115" s="2">
        <v>43434.345244213</v>
      </c>
      <c r="B2115" s="1" t="s">
        <v>217</v>
      </c>
      <c r="C2115" s="1" t="s">
        <v>218</v>
      </c>
      <c r="D2115" s="1" t="s">
        <v>57</v>
      </c>
      <c r="E2115" s="1" t="s">
        <v>219</v>
      </c>
      <c r="F2115" s="3">
        <v>6</v>
      </c>
      <c r="G2115" s="1" t="s">
        <v>105</v>
      </c>
      <c r="H2115" s="3">
        <v>22.14</v>
      </c>
      <c r="I2115" s="3">
        <v>132.84</v>
      </c>
      <c r="J2115" s="1" t="s">
        <v>200</v>
      </c>
      <c r="L2115" s="1" t="s">
        <v>201</v>
      </c>
      <c r="M2115" s="1" t="s">
        <v>1598</v>
      </c>
      <c r="N2115" s="1" t="s">
        <v>33</v>
      </c>
      <c r="O2115" s="1" t="s">
        <v>873</v>
      </c>
      <c r="P2115" s="1" t="s">
        <v>35</v>
      </c>
      <c r="Q2115" s="1" t="s">
        <v>106</v>
      </c>
      <c r="R2115" s="1" t="s">
        <v>107</v>
      </c>
      <c r="U2115" s="1" t="s">
        <v>61</v>
      </c>
      <c r="W2115" s="1">
        <f t="shared" si="66"/>
        <v>2018</v>
      </c>
      <c r="X2115" s="1">
        <f t="shared" si="67"/>
        <v>11</v>
      </c>
      <c r="Z2115" s="3">
        <v>0</v>
      </c>
    </row>
    <row r="2116" spans="1:26" ht="12.75" customHeight="1" x14ac:dyDescent="0.25">
      <c r="A2116" s="2">
        <v>43434.345244213</v>
      </c>
      <c r="C2116" s="1" t="s">
        <v>697</v>
      </c>
      <c r="D2116" s="1" t="s">
        <v>27</v>
      </c>
      <c r="E2116" s="1" t="s">
        <v>698</v>
      </c>
      <c r="F2116" s="3">
        <v>3</v>
      </c>
      <c r="G2116" s="1" t="s">
        <v>105</v>
      </c>
      <c r="H2116" s="3">
        <v>22.69</v>
      </c>
      <c r="I2116" s="3">
        <v>68.069999999999993</v>
      </c>
      <c r="J2116" s="1" t="s">
        <v>200</v>
      </c>
      <c r="L2116" s="1" t="s">
        <v>201</v>
      </c>
      <c r="M2116" s="1" t="s">
        <v>1598</v>
      </c>
      <c r="N2116" s="1" t="s">
        <v>33</v>
      </c>
      <c r="O2116" s="1" t="s">
        <v>873</v>
      </c>
      <c r="P2116" s="1" t="s">
        <v>35</v>
      </c>
      <c r="Q2116" s="1" t="s">
        <v>112</v>
      </c>
      <c r="R2116" s="1" t="s">
        <v>113</v>
      </c>
      <c r="U2116" s="1" t="s">
        <v>160</v>
      </c>
      <c r="W2116" s="1">
        <f t="shared" si="66"/>
        <v>2018</v>
      </c>
      <c r="X2116" s="1">
        <f t="shared" si="67"/>
        <v>11</v>
      </c>
      <c r="Z2116" s="3">
        <v>0</v>
      </c>
    </row>
    <row r="2117" spans="1:26" ht="12.75" customHeight="1" x14ac:dyDescent="0.25">
      <c r="A2117" s="2">
        <v>43434.345244213</v>
      </c>
      <c r="B2117" s="1" t="s">
        <v>805</v>
      </c>
      <c r="C2117" s="1" t="s">
        <v>806</v>
      </c>
      <c r="D2117" s="1" t="s">
        <v>57</v>
      </c>
      <c r="E2117" s="1" t="s">
        <v>807</v>
      </c>
      <c r="F2117" s="3">
        <v>1</v>
      </c>
      <c r="G2117" s="1" t="s">
        <v>29</v>
      </c>
      <c r="H2117" s="3">
        <v>31.46</v>
      </c>
      <c r="I2117" s="3">
        <v>31.46</v>
      </c>
      <c r="J2117" s="1" t="s">
        <v>200</v>
      </c>
      <c r="L2117" s="1" t="s">
        <v>201</v>
      </c>
      <c r="M2117" s="1" t="s">
        <v>1598</v>
      </c>
      <c r="N2117" s="1" t="s">
        <v>33</v>
      </c>
      <c r="O2117" s="1" t="s">
        <v>873</v>
      </c>
      <c r="P2117" s="1" t="s">
        <v>35</v>
      </c>
      <c r="Q2117" s="1" t="s">
        <v>59</v>
      </c>
      <c r="R2117" s="1" t="s">
        <v>60</v>
      </c>
      <c r="U2117" s="1" t="s">
        <v>61</v>
      </c>
      <c r="W2117" s="1">
        <f t="shared" si="66"/>
        <v>2018</v>
      </c>
      <c r="X2117" s="1">
        <f t="shared" si="67"/>
        <v>11</v>
      </c>
      <c r="Z2117" s="3">
        <v>0</v>
      </c>
    </row>
    <row r="2118" spans="1:26" ht="12.75" customHeight="1" x14ac:dyDescent="0.25">
      <c r="A2118" s="2">
        <v>43434.345244213</v>
      </c>
      <c r="B2118" s="1" t="s">
        <v>220</v>
      </c>
      <c r="C2118" s="1" t="s">
        <v>221</v>
      </c>
      <c r="D2118" s="1" t="s">
        <v>57</v>
      </c>
      <c r="E2118" s="1" t="s">
        <v>222</v>
      </c>
      <c r="F2118" s="3">
        <v>3</v>
      </c>
      <c r="G2118" s="1" t="s">
        <v>29</v>
      </c>
      <c r="H2118" s="3">
        <v>32.67</v>
      </c>
      <c r="I2118" s="3">
        <v>98.01</v>
      </c>
      <c r="J2118" s="1" t="s">
        <v>200</v>
      </c>
      <c r="L2118" s="1" t="s">
        <v>201</v>
      </c>
      <c r="M2118" s="1" t="s">
        <v>1598</v>
      </c>
      <c r="N2118" s="1" t="s">
        <v>33</v>
      </c>
      <c r="O2118" s="1" t="s">
        <v>873</v>
      </c>
      <c r="P2118" s="1" t="s">
        <v>35</v>
      </c>
      <c r="Q2118" s="1" t="s">
        <v>59</v>
      </c>
      <c r="R2118" s="1" t="s">
        <v>60</v>
      </c>
      <c r="U2118" s="1" t="s">
        <v>61</v>
      </c>
      <c r="W2118" s="1">
        <f t="shared" si="66"/>
        <v>2018</v>
      </c>
      <c r="X2118" s="1">
        <f t="shared" si="67"/>
        <v>11</v>
      </c>
      <c r="Z2118" s="3">
        <v>0</v>
      </c>
    </row>
    <row r="2119" spans="1:26" ht="12.75" customHeight="1" x14ac:dyDescent="0.25">
      <c r="A2119" s="2">
        <v>43434.345244213</v>
      </c>
      <c r="B2119" s="1" t="s">
        <v>448</v>
      </c>
      <c r="C2119" s="1" t="s">
        <v>449</v>
      </c>
      <c r="D2119" s="1" t="s">
        <v>57</v>
      </c>
      <c r="E2119" s="1" t="s">
        <v>450</v>
      </c>
      <c r="F2119" s="3">
        <v>1</v>
      </c>
      <c r="G2119" s="1" t="s">
        <v>29</v>
      </c>
      <c r="H2119" s="3">
        <v>36.299999999999997</v>
      </c>
      <c r="I2119" s="3">
        <v>36.299999999999997</v>
      </c>
      <c r="J2119" s="1" t="s">
        <v>200</v>
      </c>
      <c r="L2119" s="1" t="s">
        <v>201</v>
      </c>
      <c r="M2119" s="1" t="s">
        <v>1598</v>
      </c>
      <c r="N2119" s="1" t="s">
        <v>33</v>
      </c>
      <c r="O2119" s="1" t="s">
        <v>873</v>
      </c>
      <c r="P2119" s="1" t="s">
        <v>35</v>
      </c>
      <c r="Q2119" s="1" t="s">
        <v>59</v>
      </c>
      <c r="R2119" s="1" t="s">
        <v>60</v>
      </c>
      <c r="U2119" s="1" t="s">
        <v>61</v>
      </c>
      <c r="W2119" s="1">
        <f t="shared" si="66"/>
        <v>2018</v>
      </c>
      <c r="X2119" s="1">
        <f t="shared" si="67"/>
        <v>11</v>
      </c>
      <c r="Z2119" s="3">
        <v>0</v>
      </c>
    </row>
    <row r="2120" spans="1:26" ht="12.75" customHeight="1" x14ac:dyDescent="0.25">
      <c r="A2120" s="2">
        <v>43434.345244213</v>
      </c>
      <c r="B2120" s="1" t="s">
        <v>274</v>
      </c>
      <c r="C2120" s="1" t="s">
        <v>275</v>
      </c>
      <c r="D2120" s="1" t="s">
        <v>57</v>
      </c>
      <c r="E2120" s="1" t="s">
        <v>276</v>
      </c>
      <c r="F2120" s="3">
        <v>1</v>
      </c>
      <c r="G2120" s="1" t="s">
        <v>29</v>
      </c>
      <c r="H2120" s="3">
        <v>37.51</v>
      </c>
      <c r="I2120" s="3">
        <v>37.51</v>
      </c>
      <c r="J2120" s="1" t="s">
        <v>200</v>
      </c>
      <c r="L2120" s="1" t="s">
        <v>201</v>
      </c>
      <c r="M2120" s="1" t="s">
        <v>1598</v>
      </c>
      <c r="N2120" s="1" t="s">
        <v>33</v>
      </c>
      <c r="O2120" s="1" t="s">
        <v>873</v>
      </c>
      <c r="P2120" s="1" t="s">
        <v>35</v>
      </c>
      <c r="Q2120" s="1" t="s">
        <v>59</v>
      </c>
      <c r="R2120" s="1" t="s">
        <v>60</v>
      </c>
      <c r="U2120" s="1" t="s">
        <v>61</v>
      </c>
      <c r="W2120" s="1">
        <f t="shared" si="66"/>
        <v>2018</v>
      </c>
      <c r="X2120" s="1">
        <f t="shared" si="67"/>
        <v>11</v>
      </c>
      <c r="Z2120" s="3">
        <v>0</v>
      </c>
    </row>
    <row r="2121" spans="1:26" ht="12.75" customHeight="1" x14ac:dyDescent="0.25">
      <c r="A2121" s="2">
        <v>43434.345244213</v>
      </c>
      <c r="B2121" s="1" t="s">
        <v>134</v>
      </c>
      <c r="C2121" s="1" t="s">
        <v>135</v>
      </c>
      <c r="D2121" s="1" t="s">
        <v>40</v>
      </c>
      <c r="E2121" s="1" t="s">
        <v>136</v>
      </c>
      <c r="F2121" s="3">
        <v>3</v>
      </c>
      <c r="G2121" s="1" t="s">
        <v>29</v>
      </c>
      <c r="H2121" s="3">
        <v>48.4</v>
      </c>
      <c r="I2121" s="3">
        <v>145.19999999999999</v>
      </c>
      <c r="J2121" s="1" t="s">
        <v>200</v>
      </c>
      <c r="L2121" s="1" t="s">
        <v>201</v>
      </c>
      <c r="M2121" s="1" t="s">
        <v>1598</v>
      </c>
      <c r="N2121" s="1" t="s">
        <v>33</v>
      </c>
      <c r="O2121" s="1" t="s">
        <v>873</v>
      </c>
      <c r="P2121" s="1" t="s">
        <v>35</v>
      </c>
      <c r="Q2121" s="1" t="s">
        <v>137</v>
      </c>
      <c r="R2121" s="1" t="s">
        <v>138</v>
      </c>
      <c r="U2121" s="1" t="s">
        <v>139</v>
      </c>
      <c r="W2121" s="1">
        <f t="shared" si="66"/>
        <v>2018</v>
      </c>
      <c r="X2121" s="1">
        <f t="shared" si="67"/>
        <v>11</v>
      </c>
      <c r="Z2121" s="3">
        <v>0</v>
      </c>
    </row>
    <row r="2122" spans="1:26" ht="12.75" customHeight="1" x14ac:dyDescent="0.25">
      <c r="A2122" s="2">
        <v>43434.345244213</v>
      </c>
      <c r="B2122" s="1" t="s">
        <v>144</v>
      </c>
      <c r="C2122" s="1" t="s">
        <v>145</v>
      </c>
      <c r="D2122" s="1" t="s">
        <v>40</v>
      </c>
      <c r="E2122" s="1" t="s">
        <v>146</v>
      </c>
      <c r="F2122" s="3">
        <v>3</v>
      </c>
      <c r="G2122" s="1" t="s">
        <v>29</v>
      </c>
      <c r="H2122" s="3">
        <v>50.82</v>
      </c>
      <c r="I2122" s="3">
        <v>152.46</v>
      </c>
      <c r="J2122" s="1" t="s">
        <v>200</v>
      </c>
      <c r="L2122" s="1" t="s">
        <v>201</v>
      </c>
      <c r="M2122" s="1" t="s">
        <v>1598</v>
      </c>
      <c r="N2122" s="1" t="s">
        <v>33</v>
      </c>
      <c r="O2122" s="1" t="s">
        <v>873</v>
      </c>
      <c r="P2122" s="1" t="s">
        <v>35</v>
      </c>
      <c r="Q2122" s="1" t="s">
        <v>147</v>
      </c>
      <c r="R2122" s="1" t="s">
        <v>148</v>
      </c>
      <c r="U2122" s="1" t="s">
        <v>139</v>
      </c>
      <c r="W2122" s="1">
        <f t="shared" si="66"/>
        <v>2018</v>
      </c>
      <c r="X2122" s="1">
        <f t="shared" si="67"/>
        <v>11</v>
      </c>
      <c r="Z2122" s="3">
        <v>0</v>
      </c>
    </row>
    <row r="2123" spans="1:26" ht="12.75" customHeight="1" x14ac:dyDescent="0.25">
      <c r="A2123" s="2">
        <v>43434.345244213</v>
      </c>
      <c r="B2123" s="1" t="s">
        <v>155</v>
      </c>
      <c r="C2123" s="1" t="s">
        <v>156</v>
      </c>
      <c r="D2123" s="1" t="s">
        <v>57</v>
      </c>
      <c r="E2123" s="1" t="s">
        <v>157</v>
      </c>
      <c r="F2123" s="3">
        <v>1</v>
      </c>
      <c r="G2123" s="1" t="s">
        <v>29</v>
      </c>
      <c r="H2123" s="3">
        <v>54.45</v>
      </c>
      <c r="I2123" s="3">
        <v>54.45</v>
      </c>
      <c r="J2123" s="1" t="s">
        <v>200</v>
      </c>
      <c r="L2123" s="1" t="s">
        <v>201</v>
      </c>
      <c r="M2123" s="1" t="s">
        <v>1598</v>
      </c>
      <c r="N2123" s="1" t="s">
        <v>33</v>
      </c>
      <c r="O2123" s="1" t="s">
        <v>873</v>
      </c>
      <c r="P2123" s="1" t="s">
        <v>35</v>
      </c>
      <c r="Q2123" s="1" t="s">
        <v>59</v>
      </c>
      <c r="R2123" s="1" t="s">
        <v>60</v>
      </c>
      <c r="U2123" s="1" t="s">
        <v>61</v>
      </c>
      <c r="W2123" s="1">
        <f t="shared" si="66"/>
        <v>2018</v>
      </c>
      <c r="X2123" s="1">
        <f t="shared" si="67"/>
        <v>11</v>
      </c>
      <c r="Z2123" s="3">
        <v>0</v>
      </c>
    </row>
    <row r="2124" spans="1:26" ht="12.75" customHeight="1" x14ac:dyDescent="0.25">
      <c r="A2124" s="2">
        <v>43434.345244213</v>
      </c>
      <c r="C2124" s="1" t="s">
        <v>158</v>
      </c>
      <c r="D2124" s="1" t="s">
        <v>27</v>
      </c>
      <c r="E2124" s="1" t="s">
        <v>159</v>
      </c>
      <c r="F2124" s="3">
        <v>4</v>
      </c>
      <c r="G2124" s="1" t="s">
        <v>105</v>
      </c>
      <c r="H2124" s="3">
        <v>57.72</v>
      </c>
      <c r="I2124" s="3">
        <v>230.87</v>
      </c>
      <c r="J2124" s="1" t="s">
        <v>200</v>
      </c>
      <c r="L2124" s="1" t="s">
        <v>201</v>
      </c>
      <c r="M2124" s="1" t="s">
        <v>1598</v>
      </c>
      <c r="N2124" s="1" t="s">
        <v>33</v>
      </c>
      <c r="O2124" s="1" t="s">
        <v>873</v>
      </c>
      <c r="P2124" s="1" t="s">
        <v>35</v>
      </c>
      <c r="Q2124" s="1" t="s">
        <v>112</v>
      </c>
      <c r="R2124" s="1" t="s">
        <v>113</v>
      </c>
      <c r="U2124" s="1" t="s">
        <v>160</v>
      </c>
      <c r="W2124" s="1">
        <f t="shared" si="66"/>
        <v>2018</v>
      </c>
      <c r="X2124" s="1">
        <f t="shared" si="67"/>
        <v>11</v>
      </c>
      <c r="Z2124" s="3">
        <v>0</v>
      </c>
    </row>
    <row r="2125" spans="1:26" ht="12.75" customHeight="1" x14ac:dyDescent="0.25">
      <c r="A2125" s="2">
        <v>43434.345244213</v>
      </c>
      <c r="C2125" s="1" t="s">
        <v>285</v>
      </c>
      <c r="D2125" s="1" t="s">
        <v>40</v>
      </c>
      <c r="E2125" s="1" t="s">
        <v>286</v>
      </c>
      <c r="F2125" s="3">
        <v>5</v>
      </c>
      <c r="G2125" s="1" t="s">
        <v>105</v>
      </c>
      <c r="H2125" s="3">
        <v>60.5</v>
      </c>
      <c r="I2125" s="3">
        <v>302.5</v>
      </c>
      <c r="J2125" s="1" t="s">
        <v>200</v>
      </c>
      <c r="L2125" s="1" t="s">
        <v>201</v>
      </c>
      <c r="M2125" s="1" t="s">
        <v>1598</v>
      </c>
      <c r="N2125" s="1" t="s">
        <v>33</v>
      </c>
      <c r="O2125" s="1" t="s">
        <v>873</v>
      </c>
      <c r="P2125" s="1" t="s">
        <v>35</v>
      </c>
      <c r="Q2125" s="1" t="s">
        <v>181</v>
      </c>
      <c r="R2125" s="1" t="s">
        <v>182</v>
      </c>
      <c r="U2125" s="1" t="s">
        <v>288</v>
      </c>
      <c r="W2125" s="1">
        <f t="shared" si="66"/>
        <v>2018</v>
      </c>
      <c r="X2125" s="1">
        <f t="shared" si="67"/>
        <v>11</v>
      </c>
      <c r="Z2125" s="3">
        <v>0</v>
      </c>
    </row>
    <row r="2126" spans="1:26" ht="12.75" customHeight="1" x14ac:dyDescent="0.25">
      <c r="A2126" s="2">
        <v>43434.345244213</v>
      </c>
      <c r="B2126" s="1" t="s">
        <v>277</v>
      </c>
      <c r="C2126" s="1" t="s">
        <v>278</v>
      </c>
      <c r="D2126" s="1" t="s">
        <v>57</v>
      </c>
      <c r="E2126" s="1" t="s">
        <v>279</v>
      </c>
      <c r="F2126" s="3">
        <v>2</v>
      </c>
      <c r="G2126" s="1" t="s">
        <v>29</v>
      </c>
      <c r="H2126" s="3">
        <v>84.02</v>
      </c>
      <c r="I2126" s="3">
        <v>168.04</v>
      </c>
      <c r="J2126" s="1" t="s">
        <v>200</v>
      </c>
      <c r="L2126" s="1" t="s">
        <v>201</v>
      </c>
      <c r="M2126" s="1" t="s">
        <v>1598</v>
      </c>
      <c r="N2126" s="1" t="s">
        <v>33</v>
      </c>
      <c r="O2126" s="1" t="s">
        <v>873</v>
      </c>
      <c r="P2126" s="1" t="s">
        <v>35</v>
      </c>
      <c r="Q2126" s="1" t="s">
        <v>97</v>
      </c>
      <c r="R2126" s="1" t="s">
        <v>98</v>
      </c>
      <c r="U2126" s="1" t="s">
        <v>175</v>
      </c>
      <c r="W2126" s="1">
        <f t="shared" si="66"/>
        <v>2018</v>
      </c>
      <c r="X2126" s="1">
        <f t="shared" si="67"/>
        <v>11</v>
      </c>
      <c r="Z2126" s="3">
        <v>0</v>
      </c>
    </row>
    <row r="2127" spans="1:26" ht="12.75" customHeight="1" x14ac:dyDescent="0.25">
      <c r="A2127" s="2">
        <v>43434.345244213</v>
      </c>
      <c r="B2127" s="1" t="s">
        <v>578</v>
      </c>
      <c r="C2127" s="1" t="s">
        <v>579</v>
      </c>
      <c r="D2127" s="1" t="s">
        <v>57</v>
      </c>
      <c r="E2127" s="1" t="s">
        <v>580</v>
      </c>
      <c r="F2127" s="3">
        <v>2</v>
      </c>
      <c r="G2127" s="1" t="s">
        <v>29</v>
      </c>
      <c r="H2127" s="3">
        <v>92</v>
      </c>
      <c r="I2127" s="3">
        <v>183.99</v>
      </c>
      <c r="J2127" s="1" t="s">
        <v>200</v>
      </c>
      <c r="L2127" s="1" t="s">
        <v>201</v>
      </c>
      <c r="M2127" s="1" t="s">
        <v>1598</v>
      </c>
      <c r="N2127" s="1" t="s">
        <v>33</v>
      </c>
      <c r="O2127" s="1" t="s">
        <v>873</v>
      </c>
      <c r="P2127" s="1" t="s">
        <v>35</v>
      </c>
      <c r="Q2127" s="1" t="s">
        <v>97</v>
      </c>
      <c r="R2127" s="1" t="s">
        <v>98</v>
      </c>
      <c r="U2127" s="1" t="s">
        <v>175</v>
      </c>
      <c r="W2127" s="1">
        <f t="shared" si="66"/>
        <v>2018</v>
      </c>
      <c r="X2127" s="1">
        <f t="shared" si="67"/>
        <v>11</v>
      </c>
      <c r="Z2127" s="3">
        <v>0</v>
      </c>
    </row>
    <row r="2128" spans="1:26" ht="12.75" customHeight="1" x14ac:dyDescent="0.25">
      <c r="A2128" s="2">
        <v>43434.345244213</v>
      </c>
      <c r="B2128" s="1" t="s">
        <v>372</v>
      </c>
      <c r="C2128" s="1" t="s">
        <v>373</v>
      </c>
      <c r="D2128" s="1" t="s">
        <v>40</v>
      </c>
      <c r="E2128" s="1" t="s">
        <v>374</v>
      </c>
      <c r="F2128" s="3">
        <v>2</v>
      </c>
      <c r="G2128" s="1" t="s">
        <v>105</v>
      </c>
      <c r="H2128" s="3">
        <v>106.48</v>
      </c>
      <c r="I2128" s="3">
        <v>212.96</v>
      </c>
      <c r="J2128" s="1" t="s">
        <v>200</v>
      </c>
      <c r="L2128" s="1" t="s">
        <v>201</v>
      </c>
      <c r="M2128" s="1" t="s">
        <v>1598</v>
      </c>
      <c r="N2128" s="1" t="s">
        <v>33</v>
      </c>
      <c r="O2128" s="1" t="s">
        <v>873</v>
      </c>
      <c r="P2128" s="1" t="s">
        <v>35</v>
      </c>
      <c r="Q2128" s="1" t="s">
        <v>282</v>
      </c>
      <c r="R2128" s="1" t="s">
        <v>283</v>
      </c>
      <c r="U2128" s="1" t="s">
        <v>69</v>
      </c>
      <c r="W2128" s="1">
        <f t="shared" si="66"/>
        <v>2018</v>
      </c>
      <c r="X2128" s="1">
        <f t="shared" si="67"/>
        <v>11</v>
      </c>
      <c r="Z2128" s="3">
        <v>0</v>
      </c>
    </row>
    <row r="2129" spans="1:26" ht="12.75" customHeight="1" x14ac:dyDescent="0.25">
      <c r="A2129" s="2">
        <v>43434.345244213</v>
      </c>
      <c r="C2129" s="1" t="s">
        <v>184</v>
      </c>
      <c r="D2129" s="1" t="s">
        <v>27</v>
      </c>
      <c r="E2129" s="1" t="s">
        <v>185</v>
      </c>
      <c r="F2129" s="3">
        <v>3</v>
      </c>
      <c r="G2129" s="1" t="s">
        <v>29</v>
      </c>
      <c r="H2129" s="3">
        <v>172.78</v>
      </c>
      <c r="I2129" s="3">
        <v>518.34</v>
      </c>
      <c r="J2129" s="1" t="s">
        <v>200</v>
      </c>
      <c r="L2129" s="1" t="s">
        <v>201</v>
      </c>
      <c r="M2129" s="1" t="s">
        <v>1598</v>
      </c>
      <c r="N2129" s="1" t="s">
        <v>33</v>
      </c>
      <c r="O2129" s="1" t="s">
        <v>873</v>
      </c>
      <c r="P2129" s="1" t="s">
        <v>35</v>
      </c>
      <c r="Q2129" s="1" t="s">
        <v>112</v>
      </c>
      <c r="R2129" s="1" t="s">
        <v>113</v>
      </c>
      <c r="U2129" s="1" t="s">
        <v>114</v>
      </c>
      <c r="W2129" s="1">
        <f t="shared" si="66"/>
        <v>2018</v>
      </c>
      <c r="X2129" s="1">
        <f t="shared" si="67"/>
        <v>11</v>
      </c>
      <c r="Z2129" s="3">
        <v>0</v>
      </c>
    </row>
    <row r="2130" spans="1:26" ht="12.75" customHeight="1" x14ac:dyDescent="0.25">
      <c r="A2130" s="2">
        <v>43434.345244213</v>
      </c>
      <c r="B2130" s="1" t="s">
        <v>229</v>
      </c>
      <c r="C2130" s="1" t="s">
        <v>230</v>
      </c>
      <c r="D2130" s="1" t="s">
        <v>57</v>
      </c>
      <c r="E2130" s="1" t="s">
        <v>231</v>
      </c>
      <c r="F2130" s="3">
        <v>2</v>
      </c>
      <c r="G2130" s="1" t="s">
        <v>105</v>
      </c>
      <c r="H2130" s="3">
        <v>219</v>
      </c>
      <c r="I2130" s="3">
        <v>438</v>
      </c>
      <c r="J2130" s="1" t="s">
        <v>200</v>
      </c>
      <c r="L2130" s="1" t="s">
        <v>201</v>
      </c>
      <c r="M2130" s="1" t="s">
        <v>1598</v>
      </c>
      <c r="N2130" s="1" t="s">
        <v>33</v>
      </c>
      <c r="O2130" s="1" t="s">
        <v>873</v>
      </c>
      <c r="P2130" s="1" t="s">
        <v>35</v>
      </c>
      <c r="Q2130" s="1" t="s">
        <v>59</v>
      </c>
      <c r="R2130" s="1" t="s">
        <v>60</v>
      </c>
      <c r="U2130" s="1" t="s">
        <v>61</v>
      </c>
      <c r="W2130" s="1">
        <f t="shared" si="66"/>
        <v>2018</v>
      </c>
      <c r="X2130" s="1">
        <f t="shared" si="67"/>
        <v>11</v>
      </c>
      <c r="Z2130" s="3">
        <v>0</v>
      </c>
    </row>
    <row r="2131" spans="1:26" ht="12.75" customHeight="1" x14ac:dyDescent="0.25">
      <c r="A2131" s="2">
        <v>43434.345244213</v>
      </c>
      <c r="B2131" s="1" t="s">
        <v>232</v>
      </c>
      <c r="C2131" s="1" t="s">
        <v>233</v>
      </c>
      <c r="D2131" s="1" t="s">
        <v>27</v>
      </c>
      <c r="E2131" s="1" t="s">
        <v>234</v>
      </c>
      <c r="F2131" s="3">
        <v>2</v>
      </c>
      <c r="G2131" s="1" t="s">
        <v>105</v>
      </c>
      <c r="H2131" s="3">
        <v>326.70999999999998</v>
      </c>
      <c r="I2131" s="3">
        <v>653.41</v>
      </c>
      <c r="J2131" s="1" t="s">
        <v>200</v>
      </c>
      <c r="L2131" s="1" t="s">
        <v>201</v>
      </c>
      <c r="M2131" s="1" t="s">
        <v>1598</v>
      </c>
      <c r="N2131" s="1" t="s">
        <v>33</v>
      </c>
      <c r="O2131" s="1" t="s">
        <v>873</v>
      </c>
      <c r="P2131" s="1" t="s">
        <v>35</v>
      </c>
      <c r="Q2131" s="1" t="s">
        <v>112</v>
      </c>
      <c r="R2131" s="1" t="s">
        <v>113</v>
      </c>
      <c r="U2131" s="1" t="s">
        <v>164</v>
      </c>
      <c r="W2131" s="1">
        <f t="shared" si="66"/>
        <v>2018</v>
      </c>
      <c r="X2131" s="1">
        <f t="shared" si="67"/>
        <v>11</v>
      </c>
      <c r="Z2131" s="3">
        <v>0</v>
      </c>
    </row>
    <row r="2132" spans="1:26" ht="12.75" customHeight="1" x14ac:dyDescent="0.25">
      <c r="A2132" s="2">
        <v>43434.345244213</v>
      </c>
      <c r="C2132" s="1" t="s">
        <v>581</v>
      </c>
      <c r="D2132" s="1" t="s">
        <v>40</v>
      </c>
      <c r="E2132" s="1" t="s">
        <v>582</v>
      </c>
      <c r="F2132" s="3">
        <v>10</v>
      </c>
      <c r="G2132" s="1" t="s">
        <v>29</v>
      </c>
      <c r="H2132" s="3">
        <v>336.8</v>
      </c>
      <c r="I2132" s="3">
        <v>3368</v>
      </c>
      <c r="J2132" s="1" t="s">
        <v>200</v>
      </c>
      <c r="L2132" s="1" t="s">
        <v>201</v>
      </c>
      <c r="M2132" s="1" t="s">
        <v>1598</v>
      </c>
      <c r="N2132" s="1" t="s">
        <v>33</v>
      </c>
      <c r="O2132" s="1" t="s">
        <v>873</v>
      </c>
      <c r="P2132" s="1" t="s">
        <v>35</v>
      </c>
      <c r="Q2132" s="1" t="s">
        <v>181</v>
      </c>
      <c r="R2132" s="1" t="s">
        <v>182</v>
      </c>
      <c r="U2132" s="1" t="s">
        <v>583</v>
      </c>
      <c r="W2132" s="1">
        <f t="shared" si="66"/>
        <v>2018</v>
      </c>
      <c r="X2132" s="1">
        <f t="shared" si="67"/>
        <v>11</v>
      </c>
      <c r="Z2132" s="3">
        <v>0</v>
      </c>
    </row>
    <row r="2133" spans="1:26" ht="12.75" customHeight="1" x14ac:dyDescent="0.25">
      <c r="A2133" s="2">
        <v>43434.3476780903</v>
      </c>
      <c r="B2133" s="1" t="s">
        <v>1156</v>
      </c>
      <c r="C2133" s="1" t="s">
        <v>1157</v>
      </c>
      <c r="D2133" s="1" t="s">
        <v>40</v>
      </c>
      <c r="E2133" s="1" t="s">
        <v>1158</v>
      </c>
      <c r="F2133" s="3">
        <v>30</v>
      </c>
      <c r="G2133" s="1" t="s">
        <v>29</v>
      </c>
      <c r="H2133" s="3">
        <v>0.73</v>
      </c>
      <c r="I2133" s="3">
        <v>21.87</v>
      </c>
      <c r="J2133" s="1" t="s">
        <v>30</v>
      </c>
      <c r="L2133" s="1" t="s">
        <v>31</v>
      </c>
      <c r="M2133" s="1" t="s">
        <v>1599</v>
      </c>
      <c r="N2133" s="1" t="s">
        <v>33</v>
      </c>
      <c r="O2133" s="1" t="s">
        <v>873</v>
      </c>
      <c r="P2133" s="1" t="s">
        <v>35</v>
      </c>
      <c r="Q2133" s="1" t="s">
        <v>67</v>
      </c>
      <c r="R2133" s="1" t="s">
        <v>68</v>
      </c>
      <c r="U2133" s="1" t="s">
        <v>69</v>
      </c>
      <c r="W2133" s="1">
        <f t="shared" si="66"/>
        <v>2018</v>
      </c>
      <c r="X2133" s="1">
        <f t="shared" si="67"/>
        <v>11</v>
      </c>
      <c r="Z2133" s="3">
        <v>0</v>
      </c>
    </row>
    <row r="2134" spans="1:26" ht="12.75" customHeight="1" x14ac:dyDescent="0.25">
      <c r="A2134" s="2">
        <v>43434.3476780903</v>
      </c>
      <c r="B2134" s="1" t="s">
        <v>591</v>
      </c>
      <c r="C2134" s="1" t="s">
        <v>592</v>
      </c>
      <c r="D2134" s="1" t="s">
        <v>40</v>
      </c>
      <c r="E2134" s="1" t="s">
        <v>593</v>
      </c>
      <c r="F2134" s="3">
        <v>20</v>
      </c>
      <c r="G2134" s="1" t="s">
        <v>29</v>
      </c>
      <c r="H2134" s="3">
        <v>1.01</v>
      </c>
      <c r="I2134" s="3">
        <v>20.18</v>
      </c>
      <c r="J2134" s="1" t="s">
        <v>30</v>
      </c>
      <c r="L2134" s="1" t="s">
        <v>31</v>
      </c>
      <c r="M2134" s="1" t="s">
        <v>1599</v>
      </c>
      <c r="N2134" s="1" t="s">
        <v>33</v>
      </c>
      <c r="O2134" s="1" t="s">
        <v>873</v>
      </c>
      <c r="P2134" s="1" t="s">
        <v>35</v>
      </c>
      <c r="Q2134" s="1" t="s">
        <v>67</v>
      </c>
      <c r="R2134" s="1" t="s">
        <v>68</v>
      </c>
      <c r="U2134" s="1" t="s">
        <v>69</v>
      </c>
      <c r="W2134" s="1">
        <f t="shared" si="66"/>
        <v>2018</v>
      </c>
      <c r="X2134" s="1">
        <f t="shared" si="67"/>
        <v>11</v>
      </c>
      <c r="Z2134" s="3">
        <v>0</v>
      </c>
    </row>
    <row r="2135" spans="1:26" ht="12.75" customHeight="1" x14ac:dyDescent="0.25">
      <c r="A2135" s="2">
        <v>43434.3476780903</v>
      </c>
      <c r="B2135" s="1" t="s">
        <v>206</v>
      </c>
      <c r="C2135" s="1" t="s">
        <v>207</v>
      </c>
      <c r="D2135" s="1" t="s">
        <v>40</v>
      </c>
      <c r="E2135" s="1" t="s">
        <v>208</v>
      </c>
      <c r="F2135" s="3">
        <v>10</v>
      </c>
      <c r="G2135" s="1" t="s">
        <v>29</v>
      </c>
      <c r="H2135" s="3">
        <v>4.4800000000000004</v>
      </c>
      <c r="I2135" s="3">
        <v>44.75</v>
      </c>
      <c r="J2135" s="1" t="s">
        <v>30</v>
      </c>
      <c r="L2135" s="1" t="s">
        <v>31</v>
      </c>
      <c r="M2135" s="1" t="s">
        <v>1599</v>
      </c>
      <c r="N2135" s="1" t="s">
        <v>33</v>
      </c>
      <c r="O2135" s="1" t="s">
        <v>873</v>
      </c>
      <c r="P2135" s="1" t="s">
        <v>35</v>
      </c>
      <c r="Q2135" s="1" t="s">
        <v>79</v>
      </c>
      <c r="R2135" s="1" t="s">
        <v>80</v>
      </c>
      <c r="U2135" s="1" t="s">
        <v>69</v>
      </c>
      <c r="W2135" s="1">
        <f t="shared" si="66"/>
        <v>2018</v>
      </c>
      <c r="X2135" s="1">
        <f t="shared" si="67"/>
        <v>11</v>
      </c>
      <c r="Z2135" s="3">
        <v>0</v>
      </c>
    </row>
    <row r="2136" spans="1:26" ht="12.75" customHeight="1" x14ac:dyDescent="0.25">
      <c r="A2136" s="2">
        <v>43434.3476780903</v>
      </c>
      <c r="C2136" s="1" t="s">
        <v>1600</v>
      </c>
      <c r="D2136" s="1" t="s">
        <v>40</v>
      </c>
      <c r="E2136" s="1" t="s">
        <v>1601</v>
      </c>
      <c r="F2136" s="3">
        <v>50</v>
      </c>
      <c r="G2136" s="1" t="s">
        <v>29</v>
      </c>
      <c r="H2136" s="3">
        <v>5.44</v>
      </c>
      <c r="I2136" s="3">
        <v>272.2</v>
      </c>
      <c r="J2136" s="1" t="s">
        <v>30</v>
      </c>
      <c r="L2136" s="1" t="s">
        <v>31</v>
      </c>
      <c r="M2136" s="1" t="s">
        <v>1599</v>
      </c>
      <c r="N2136" s="1" t="s">
        <v>33</v>
      </c>
      <c r="O2136" s="1" t="s">
        <v>873</v>
      </c>
      <c r="P2136" s="1" t="s">
        <v>35</v>
      </c>
      <c r="Q2136" s="1" t="s">
        <v>282</v>
      </c>
      <c r="R2136" s="1" t="s">
        <v>283</v>
      </c>
      <c r="U2136" s="1" t="s">
        <v>183</v>
      </c>
      <c r="W2136" s="1">
        <f t="shared" si="66"/>
        <v>2018</v>
      </c>
      <c r="X2136" s="1">
        <f t="shared" si="67"/>
        <v>11</v>
      </c>
      <c r="Z2136" s="3">
        <v>0</v>
      </c>
    </row>
    <row r="2137" spans="1:26" ht="12.75" customHeight="1" x14ac:dyDescent="0.25">
      <c r="A2137" s="2">
        <v>43434.3476780903</v>
      </c>
      <c r="C2137" s="1" t="s">
        <v>209</v>
      </c>
      <c r="D2137" s="1" t="s">
        <v>27</v>
      </c>
      <c r="E2137" s="1" t="s">
        <v>210</v>
      </c>
      <c r="F2137" s="3">
        <v>4</v>
      </c>
      <c r="G2137" s="1" t="s">
        <v>105</v>
      </c>
      <c r="H2137" s="3">
        <v>6.29</v>
      </c>
      <c r="I2137" s="3">
        <v>25.17</v>
      </c>
      <c r="J2137" s="1" t="s">
        <v>30</v>
      </c>
      <c r="L2137" s="1" t="s">
        <v>31</v>
      </c>
      <c r="M2137" s="1" t="s">
        <v>1599</v>
      </c>
      <c r="N2137" s="1" t="s">
        <v>33</v>
      </c>
      <c r="O2137" s="1" t="s">
        <v>873</v>
      </c>
      <c r="P2137" s="1" t="s">
        <v>35</v>
      </c>
      <c r="Q2137" s="1" t="s">
        <v>52</v>
      </c>
      <c r="R2137" s="1" t="s">
        <v>53</v>
      </c>
      <c r="U2137" s="1" t="s">
        <v>54</v>
      </c>
      <c r="W2137" s="1">
        <f t="shared" si="66"/>
        <v>2018</v>
      </c>
      <c r="X2137" s="1">
        <f t="shared" si="67"/>
        <v>11</v>
      </c>
      <c r="Z2137" s="3">
        <v>0</v>
      </c>
    </row>
    <row r="2138" spans="1:26" ht="12.75" customHeight="1" x14ac:dyDescent="0.25">
      <c r="A2138" s="2">
        <v>43434.3476780903</v>
      </c>
      <c r="C2138" s="1" t="s">
        <v>330</v>
      </c>
      <c r="D2138" s="1" t="s">
        <v>40</v>
      </c>
      <c r="E2138" s="1" t="s">
        <v>331</v>
      </c>
      <c r="F2138" s="3">
        <v>39</v>
      </c>
      <c r="G2138" s="1" t="s">
        <v>29</v>
      </c>
      <c r="H2138" s="3">
        <v>7.72</v>
      </c>
      <c r="I2138" s="3">
        <v>301.08</v>
      </c>
      <c r="J2138" s="1" t="s">
        <v>30</v>
      </c>
      <c r="L2138" s="1" t="s">
        <v>31</v>
      </c>
      <c r="M2138" s="1" t="s">
        <v>1599</v>
      </c>
      <c r="N2138" s="1" t="s">
        <v>33</v>
      </c>
      <c r="O2138" s="1" t="s">
        <v>873</v>
      </c>
      <c r="P2138" s="1" t="s">
        <v>35</v>
      </c>
      <c r="Q2138" s="1" t="s">
        <v>282</v>
      </c>
      <c r="R2138" s="1" t="s">
        <v>283</v>
      </c>
      <c r="U2138" s="1" t="s">
        <v>183</v>
      </c>
      <c r="W2138" s="1">
        <f t="shared" ref="W2138:W2201" si="68">YEAR(A2138)</f>
        <v>2018</v>
      </c>
      <c r="X2138" s="1">
        <f t="shared" ref="X2138:X2201" si="69">MONTH(A2138)</f>
        <v>11</v>
      </c>
      <c r="Z2138" s="3">
        <v>0</v>
      </c>
    </row>
    <row r="2139" spans="1:26" ht="12.75" customHeight="1" x14ac:dyDescent="0.25">
      <c r="A2139" s="2">
        <v>43434.3476780903</v>
      </c>
      <c r="B2139" s="1" t="s">
        <v>304</v>
      </c>
      <c r="C2139" s="1" t="s">
        <v>305</v>
      </c>
      <c r="D2139" s="1" t="s">
        <v>27</v>
      </c>
      <c r="E2139" s="1" t="s">
        <v>306</v>
      </c>
      <c r="F2139" s="3">
        <v>50</v>
      </c>
      <c r="G2139" s="1" t="s">
        <v>29</v>
      </c>
      <c r="H2139" s="3">
        <v>7.74</v>
      </c>
      <c r="I2139" s="3">
        <v>386.91</v>
      </c>
      <c r="J2139" s="1" t="s">
        <v>30</v>
      </c>
      <c r="L2139" s="1" t="s">
        <v>31</v>
      </c>
      <c r="M2139" s="1" t="s">
        <v>1599</v>
      </c>
      <c r="N2139" s="1" t="s">
        <v>33</v>
      </c>
      <c r="O2139" s="1" t="s">
        <v>873</v>
      </c>
      <c r="P2139" s="1" t="s">
        <v>35</v>
      </c>
      <c r="Q2139" s="1" t="s">
        <v>112</v>
      </c>
      <c r="R2139" s="1" t="s">
        <v>113</v>
      </c>
      <c r="U2139" s="1" t="s">
        <v>114</v>
      </c>
      <c r="W2139" s="1">
        <f t="shared" si="68"/>
        <v>2018</v>
      </c>
      <c r="X2139" s="1">
        <f t="shared" si="69"/>
        <v>11</v>
      </c>
      <c r="Z2139" s="3">
        <v>0</v>
      </c>
    </row>
    <row r="2140" spans="1:26" ht="12.75" customHeight="1" x14ac:dyDescent="0.25">
      <c r="A2140" s="2">
        <v>43434.3476780903</v>
      </c>
      <c r="C2140" s="1" t="s">
        <v>1602</v>
      </c>
      <c r="D2140" s="1" t="s">
        <v>40</v>
      </c>
      <c r="E2140" s="1" t="s">
        <v>1603</v>
      </c>
      <c r="F2140" s="3">
        <v>3</v>
      </c>
      <c r="G2140" s="1" t="s">
        <v>29</v>
      </c>
      <c r="H2140" s="3">
        <v>17.579999999999998</v>
      </c>
      <c r="I2140" s="3">
        <v>52.73</v>
      </c>
      <c r="J2140" s="1" t="s">
        <v>30</v>
      </c>
      <c r="L2140" s="1" t="s">
        <v>31</v>
      </c>
      <c r="M2140" s="1" t="s">
        <v>1599</v>
      </c>
      <c r="N2140" s="1" t="s">
        <v>33</v>
      </c>
      <c r="O2140" s="1" t="s">
        <v>873</v>
      </c>
      <c r="P2140" s="1" t="s">
        <v>35</v>
      </c>
      <c r="Q2140" s="1" t="s">
        <v>67</v>
      </c>
      <c r="R2140" s="1" t="s">
        <v>68</v>
      </c>
      <c r="U2140" s="1" t="s">
        <v>829</v>
      </c>
      <c r="W2140" s="1">
        <f t="shared" si="68"/>
        <v>2018</v>
      </c>
      <c r="X2140" s="1">
        <f t="shared" si="69"/>
        <v>11</v>
      </c>
      <c r="Z2140" s="3">
        <v>0</v>
      </c>
    </row>
    <row r="2141" spans="1:26" ht="12.75" customHeight="1" x14ac:dyDescent="0.25">
      <c r="A2141" s="2">
        <v>43434.3476780903</v>
      </c>
      <c r="C2141" s="1" t="s">
        <v>758</v>
      </c>
      <c r="D2141" s="1" t="s">
        <v>40</v>
      </c>
      <c r="E2141" s="1" t="s">
        <v>759</v>
      </c>
      <c r="F2141" s="3">
        <v>2</v>
      </c>
      <c r="G2141" s="1" t="s">
        <v>29</v>
      </c>
      <c r="H2141" s="3">
        <v>42.84</v>
      </c>
      <c r="I2141" s="3">
        <v>85.67</v>
      </c>
      <c r="J2141" s="1" t="s">
        <v>30</v>
      </c>
      <c r="L2141" s="1" t="s">
        <v>31</v>
      </c>
      <c r="M2141" s="1" t="s">
        <v>1599</v>
      </c>
      <c r="N2141" s="1" t="s">
        <v>33</v>
      </c>
      <c r="O2141" s="1" t="s">
        <v>873</v>
      </c>
      <c r="P2141" s="1" t="s">
        <v>35</v>
      </c>
      <c r="Q2141" s="1" t="s">
        <v>67</v>
      </c>
      <c r="R2141" s="1" t="s">
        <v>68</v>
      </c>
      <c r="S2141" s="1" t="s">
        <v>1604</v>
      </c>
      <c r="W2141" s="1">
        <f t="shared" si="68"/>
        <v>2018</v>
      </c>
      <c r="X2141" s="1">
        <f t="shared" si="69"/>
        <v>11</v>
      </c>
      <c r="Z2141" s="3">
        <v>0</v>
      </c>
    </row>
    <row r="2142" spans="1:26" ht="12.75" customHeight="1" x14ac:dyDescent="0.25">
      <c r="A2142" s="2">
        <v>43434.3476780903</v>
      </c>
      <c r="C2142" s="1" t="s">
        <v>501</v>
      </c>
      <c r="D2142" s="1" t="s">
        <v>40</v>
      </c>
      <c r="E2142" s="1" t="s">
        <v>502</v>
      </c>
      <c r="F2142" s="3">
        <v>3</v>
      </c>
      <c r="G2142" s="1" t="s">
        <v>105</v>
      </c>
      <c r="H2142" s="3">
        <v>45</v>
      </c>
      <c r="I2142" s="3">
        <v>135</v>
      </c>
      <c r="J2142" s="1" t="s">
        <v>30</v>
      </c>
      <c r="L2142" s="1" t="s">
        <v>31</v>
      </c>
      <c r="M2142" s="1" t="s">
        <v>1599</v>
      </c>
      <c r="N2142" s="1" t="s">
        <v>33</v>
      </c>
      <c r="O2142" s="1" t="s">
        <v>873</v>
      </c>
      <c r="P2142" s="1" t="s">
        <v>35</v>
      </c>
      <c r="Q2142" s="1" t="s">
        <v>282</v>
      </c>
      <c r="R2142" s="1" t="s">
        <v>283</v>
      </c>
      <c r="W2142" s="1">
        <f t="shared" si="68"/>
        <v>2018</v>
      </c>
      <c r="X2142" s="1">
        <f t="shared" si="69"/>
        <v>11</v>
      </c>
      <c r="Z2142" s="3">
        <v>0</v>
      </c>
    </row>
    <row r="2143" spans="1:26" ht="12.75" customHeight="1" x14ac:dyDescent="0.25">
      <c r="A2143" s="2">
        <v>43434.3476780903</v>
      </c>
      <c r="C2143" s="1" t="s">
        <v>158</v>
      </c>
      <c r="D2143" s="1" t="s">
        <v>27</v>
      </c>
      <c r="E2143" s="1" t="s">
        <v>159</v>
      </c>
      <c r="F2143" s="3">
        <v>1</v>
      </c>
      <c r="G2143" s="1" t="s">
        <v>105</v>
      </c>
      <c r="H2143" s="3">
        <v>57.72</v>
      </c>
      <c r="I2143" s="3">
        <v>57.72</v>
      </c>
      <c r="J2143" s="1" t="s">
        <v>30</v>
      </c>
      <c r="L2143" s="1" t="s">
        <v>31</v>
      </c>
      <c r="M2143" s="1" t="s">
        <v>1599</v>
      </c>
      <c r="N2143" s="1" t="s">
        <v>33</v>
      </c>
      <c r="O2143" s="1" t="s">
        <v>873</v>
      </c>
      <c r="P2143" s="1" t="s">
        <v>35</v>
      </c>
      <c r="Q2143" s="1" t="s">
        <v>112</v>
      </c>
      <c r="R2143" s="1" t="s">
        <v>113</v>
      </c>
      <c r="U2143" s="1" t="s">
        <v>160</v>
      </c>
      <c r="W2143" s="1">
        <f t="shared" si="68"/>
        <v>2018</v>
      </c>
      <c r="X2143" s="1">
        <f t="shared" si="69"/>
        <v>11</v>
      </c>
      <c r="Z2143" s="3">
        <v>0</v>
      </c>
    </row>
    <row r="2144" spans="1:26" ht="12.75" customHeight="1" x14ac:dyDescent="0.25">
      <c r="A2144" s="2">
        <v>43434.3476780903</v>
      </c>
      <c r="B2144" s="1" t="s">
        <v>1605</v>
      </c>
      <c r="C2144" s="1" t="s">
        <v>1606</v>
      </c>
      <c r="D2144" s="1" t="s">
        <v>40</v>
      </c>
      <c r="E2144" s="1" t="s">
        <v>1607</v>
      </c>
      <c r="F2144" s="3">
        <v>2</v>
      </c>
      <c r="G2144" s="1" t="s">
        <v>29</v>
      </c>
      <c r="H2144" s="3">
        <v>61.23</v>
      </c>
      <c r="I2144" s="3">
        <v>122.46</v>
      </c>
      <c r="J2144" s="1" t="s">
        <v>30</v>
      </c>
      <c r="L2144" s="1" t="s">
        <v>31</v>
      </c>
      <c r="M2144" s="1" t="s">
        <v>1599</v>
      </c>
      <c r="N2144" s="1" t="s">
        <v>33</v>
      </c>
      <c r="O2144" s="1" t="s">
        <v>873</v>
      </c>
      <c r="P2144" s="1" t="s">
        <v>35</v>
      </c>
      <c r="Q2144" s="1" t="s">
        <v>181</v>
      </c>
      <c r="R2144" s="1" t="s">
        <v>182</v>
      </c>
      <c r="U2144" s="1" t="s">
        <v>69</v>
      </c>
      <c r="W2144" s="1">
        <f t="shared" si="68"/>
        <v>2018</v>
      </c>
      <c r="X2144" s="1">
        <f t="shared" si="69"/>
        <v>11</v>
      </c>
      <c r="Z2144" s="3">
        <v>0</v>
      </c>
    </row>
    <row r="2145" spans="1:26" ht="12.75" customHeight="1" x14ac:dyDescent="0.25">
      <c r="A2145" s="2">
        <v>43434.3476780903</v>
      </c>
      <c r="B2145" s="1" t="s">
        <v>372</v>
      </c>
      <c r="C2145" s="1" t="s">
        <v>373</v>
      </c>
      <c r="D2145" s="1" t="s">
        <v>40</v>
      </c>
      <c r="E2145" s="1" t="s">
        <v>374</v>
      </c>
      <c r="F2145" s="3">
        <v>3</v>
      </c>
      <c r="G2145" s="1" t="s">
        <v>105</v>
      </c>
      <c r="H2145" s="3">
        <v>106.48</v>
      </c>
      <c r="I2145" s="3">
        <v>319.44</v>
      </c>
      <c r="J2145" s="1" t="s">
        <v>30</v>
      </c>
      <c r="L2145" s="1" t="s">
        <v>31</v>
      </c>
      <c r="M2145" s="1" t="s">
        <v>1599</v>
      </c>
      <c r="N2145" s="1" t="s">
        <v>33</v>
      </c>
      <c r="O2145" s="1" t="s">
        <v>873</v>
      </c>
      <c r="P2145" s="1" t="s">
        <v>35</v>
      </c>
      <c r="Q2145" s="1" t="s">
        <v>282</v>
      </c>
      <c r="R2145" s="1" t="s">
        <v>283</v>
      </c>
      <c r="U2145" s="1" t="s">
        <v>69</v>
      </c>
      <c r="W2145" s="1">
        <f t="shared" si="68"/>
        <v>2018</v>
      </c>
      <c r="X2145" s="1">
        <f t="shared" si="69"/>
        <v>11</v>
      </c>
      <c r="Z2145" s="3">
        <v>0</v>
      </c>
    </row>
    <row r="2146" spans="1:26" ht="12.75" customHeight="1" x14ac:dyDescent="0.25">
      <c r="A2146" s="2">
        <v>43434.3476780903</v>
      </c>
      <c r="B2146" s="1" t="s">
        <v>1532</v>
      </c>
      <c r="C2146" s="1" t="s">
        <v>1533</v>
      </c>
      <c r="D2146" s="1" t="s">
        <v>40</v>
      </c>
      <c r="E2146" s="1" t="s">
        <v>1534</v>
      </c>
      <c r="F2146" s="3">
        <v>3</v>
      </c>
      <c r="G2146" s="1" t="s">
        <v>105</v>
      </c>
      <c r="H2146" s="3">
        <v>106.48</v>
      </c>
      <c r="I2146" s="3">
        <v>319.44</v>
      </c>
      <c r="J2146" s="1" t="s">
        <v>30</v>
      </c>
      <c r="L2146" s="1" t="s">
        <v>31</v>
      </c>
      <c r="M2146" s="1" t="s">
        <v>1599</v>
      </c>
      <c r="N2146" s="1" t="s">
        <v>33</v>
      </c>
      <c r="O2146" s="1" t="s">
        <v>873</v>
      </c>
      <c r="P2146" s="1" t="s">
        <v>35</v>
      </c>
      <c r="Q2146" s="1" t="s">
        <v>282</v>
      </c>
      <c r="R2146" s="1" t="s">
        <v>283</v>
      </c>
      <c r="U2146" s="1" t="s">
        <v>69</v>
      </c>
      <c r="W2146" s="1">
        <f t="shared" si="68"/>
        <v>2018</v>
      </c>
      <c r="X2146" s="1">
        <f t="shared" si="69"/>
        <v>11</v>
      </c>
      <c r="Z2146" s="3">
        <v>0</v>
      </c>
    </row>
    <row r="2147" spans="1:26" ht="12.75" customHeight="1" x14ac:dyDescent="0.25">
      <c r="A2147" s="2">
        <v>43434.3476780903</v>
      </c>
      <c r="C2147" s="1" t="s">
        <v>184</v>
      </c>
      <c r="D2147" s="1" t="s">
        <v>27</v>
      </c>
      <c r="E2147" s="1" t="s">
        <v>185</v>
      </c>
      <c r="F2147" s="3">
        <v>2</v>
      </c>
      <c r="G2147" s="1" t="s">
        <v>29</v>
      </c>
      <c r="H2147" s="3">
        <v>172.78</v>
      </c>
      <c r="I2147" s="3">
        <v>345.56</v>
      </c>
      <c r="J2147" s="1" t="s">
        <v>30</v>
      </c>
      <c r="L2147" s="1" t="s">
        <v>31</v>
      </c>
      <c r="M2147" s="1" t="s">
        <v>1599</v>
      </c>
      <c r="N2147" s="1" t="s">
        <v>33</v>
      </c>
      <c r="O2147" s="1" t="s">
        <v>873</v>
      </c>
      <c r="P2147" s="1" t="s">
        <v>35</v>
      </c>
      <c r="Q2147" s="1" t="s">
        <v>112</v>
      </c>
      <c r="R2147" s="1" t="s">
        <v>113</v>
      </c>
      <c r="U2147" s="1" t="s">
        <v>114</v>
      </c>
      <c r="W2147" s="1">
        <f t="shared" si="68"/>
        <v>2018</v>
      </c>
      <c r="X2147" s="1">
        <f t="shared" si="69"/>
        <v>11</v>
      </c>
      <c r="Z2147" s="3">
        <v>0</v>
      </c>
    </row>
    <row r="2148" spans="1:26" ht="12.75" customHeight="1" x14ac:dyDescent="0.25">
      <c r="A2148" s="2">
        <v>43434.348598460601</v>
      </c>
      <c r="C2148" s="1" t="s">
        <v>92</v>
      </c>
      <c r="D2148" s="1" t="s">
        <v>27</v>
      </c>
      <c r="E2148" s="1" t="s">
        <v>93</v>
      </c>
      <c r="F2148" s="3">
        <v>10</v>
      </c>
      <c r="G2148" s="1" t="s">
        <v>29</v>
      </c>
      <c r="H2148" s="3">
        <v>12.58</v>
      </c>
      <c r="I2148" s="3">
        <v>125.84</v>
      </c>
      <c r="J2148" s="1" t="s">
        <v>30</v>
      </c>
      <c r="L2148" s="1" t="s">
        <v>31</v>
      </c>
      <c r="M2148" s="1" t="s">
        <v>1608</v>
      </c>
      <c r="N2148" s="1" t="s">
        <v>33</v>
      </c>
      <c r="O2148" s="1" t="s">
        <v>873</v>
      </c>
      <c r="P2148" s="1" t="s">
        <v>35</v>
      </c>
      <c r="Q2148" s="1" t="s">
        <v>52</v>
      </c>
      <c r="R2148" s="1" t="s">
        <v>53</v>
      </c>
      <c r="U2148" s="1" t="s">
        <v>54</v>
      </c>
      <c r="W2148" s="1">
        <f t="shared" si="68"/>
        <v>2018</v>
      </c>
      <c r="X2148" s="1">
        <f t="shared" si="69"/>
        <v>11</v>
      </c>
      <c r="Z2148" s="3">
        <v>0</v>
      </c>
    </row>
    <row r="2149" spans="1:26" ht="12.75" customHeight="1" x14ac:dyDescent="0.25">
      <c r="A2149" s="2">
        <v>43434.348598460601</v>
      </c>
      <c r="C2149" s="1" t="s">
        <v>1609</v>
      </c>
      <c r="D2149" s="1" t="s">
        <v>27</v>
      </c>
      <c r="E2149" s="1" t="s">
        <v>1610</v>
      </c>
      <c r="F2149" s="3">
        <v>10</v>
      </c>
      <c r="G2149" s="1" t="s">
        <v>29</v>
      </c>
      <c r="H2149" s="3">
        <v>18.16</v>
      </c>
      <c r="I2149" s="3">
        <v>181.63</v>
      </c>
      <c r="J2149" s="1" t="s">
        <v>30</v>
      </c>
      <c r="L2149" s="1" t="s">
        <v>31</v>
      </c>
      <c r="M2149" s="1" t="s">
        <v>1608</v>
      </c>
      <c r="N2149" s="1" t="s">
        <v>33</v>
      </c>
      <c r="O2149" s="1" t="s">
        <v>873</v>
      </c>
      <c r="P2149" s="1" t="s">
        <v>35</v>
      </c>
      <c r="Q2149" s="1" t="s">
        <v>52</v>
      </c>
      <c r="R2149" s="1" t="s">
        <v>53</v>
      </c>
      <c r="U2149" s="1" t="s">
        <v>54</v>
      </c>
      <c r="W2149" s="1">
        <f t="shared" si="68"/>
        <v>2018</v>
      </c>
      <c r="X2149" s="1">
        <f t="shared" si="69"/>
        <v>11</v>
      </c>
      <c r="Z2149" s="3">
        <v>0</v>
      </c>
    </row>
    <row r="2150" spans="1:26" ht="12.75" customHeight="1" x14ac:dyDescent="0.25">
      <c r="A2150" s="2">
        <v>43434.348598460601</v>
      </c>
      <c r="C2150" s="1" t="s">
        <v>1027</v>
      </c>
      <c r="D2150" s="1" t="s">
        <v>27</v>
      </c>
      <c r="E2150" s="1" t="s">
        <v>1028</v>
      </c>
      <c r="F2150" s="3">
        <v>10</v>
      </c>
      <c r="G2150" s="1" t="s">
        <v>29</v>
      </c>
      <c r="H2150" s="3">
        <v>21.18</v>
      </c>
      <c r="I2150" s="3">
        <v>211.75</v>
      </c>
      <c r="J2150" s="1" t="s">
        <v>30</v>
      </c>
      <c r="L2150" s="1" t="s">
        <v>31</v>
      </c>
      <c r="M2150" s="1" t="s">
        <v>1608</v>
      </c>
      <c r="N2150" s="1" t="s">
        <v>33</v>
      </c>
      <c r="O2150" s="1" t="s">
        <v>873</v>
      </c>
      <c r="P2150" s="1" t="s">
        <v>35</v>
      </c>
      <c r="Q2150" s="1" t="s">
        <v>52</v>
      </c>
      <c r="R2150" s="1" t="s">
        <v>53</v>
      </c>
      <c r="U2150" s="1" t="s">
        <v>54</v>
      </c>
      <c r="W2150" s="1">
        <f t="shared" si="68"/>
        <v>2018</v>
      </c>
      <c r="X2150" s="1">
        <f t="shared" si="69"/>
        <v>11</v>
      </c>
      <c r="Z2150" s="3">
        <v>0</v>
      </c>
    </row>
    <row r="2151" spans="1:26" ht="12.75" customHeight="1" x14ac:dyDescent="0.25">
      <c r="A2151" s="2">
        <v>43434.348598460601</v>
      </c>
      <c r="B2151" s="1" t="s">
        <v>274</v>
      </c>
      <c r="C2151" s="1" t="s">
        <v>275</v>
      </c>
      <c r="D2151" s="1" t="s">
        <v>57</v>
      </c>
      <c r="E2151" s="1" t="s">
        <v>276</v>
      </c>
      <c r="F2151" s="3">
        <v>3</v>
      </c>
      <c r="G2151" s="1" t="s">
        <v>29</v>
      </c>
      <c r="H2151" s="3">
        <v>37.51</v>
      </c>
      <c r="I2151" s="3">
        <v>112.53</v>
      </c>
      <c r="J2151" s="1" t="s">
        <v>30</v>
      </c>
      <c r="L2151" s="1" t="s">
        <v>31</v>
      </c>
      <c r="M2151" s="1" t="s">
        <v>1608</v>
      </c>
      <c r="N2151" s="1" t="s">
        <v>33</v>
      </c>
      <c r="O2151" s="1" t="s">
        <v>873</v>
      </c>
      <c r="P2151" s="1" t="s">
        <v>35</v>
      </c>
      <c r="Q2151" s="1" t="s">
        <v>59</v>
      </c>
      <c r="R2151" s="1" t="s">
        <v>60</v>
      </c>
      <c r="U2151" s="1" t="s">
        <v>61</v>
      </c>
      <c r="W2151" s="1">
        <f t="shared" si="68"/>
        <v>2018</v>
      </c>
      <c r="X2151" s="1">
        <f t="shared" si="69"/>
        <v>11</v>
      </c>
      <c r="Z2151" s="3">
        <v>0</v>
      </c>
    </row>
    <row r="2152" spans="1:26" ht="12.75" customHeight="1" x14ac:dyDescent="0.25">
      <c r="A2152" s="2">
        <v>43434.348598460601</v>
      </c>
      <c r="B2152" s="1" t="s">
        <v>118</v>
      </c>
      <c r="C2152" s="1" t="s">
        <v>119</v>
      </c>
      <c r="D2152" s="1" t="s">
        <v>57</v>
      </c>
      <c r="E2152" s="1" t="s">
        <v>120</v>
      </c>
      <c r="F2152" s="3">
        <v>15</v>
      </c>
      <c r="G2152" s="1" t="s">
        <v>29</v>
      </c>
      <c r="H2152" s="3">
        <v>37.82</v>
      </c>
      <c r="I2152" s="3">
        <v>567.29999999999995</v>
      </c>
      <c r="J2152" s="1" t="s">
        <v>30</v>
      </c>
      <c r="L2152" s="1" t="s">
        <v>31</v>
      </c>
      <c r="M2152" s="1" t="s">
        <v>1608</v>
      </c>
      <c r="N2152" s="1" t="s">
        <v>33</v>
      </c>
      <c r="O2152" s="1" t="s">
        <v>873</v>
      </c>
      <c r="P2152" s="1" t="s">
        <v>35</v>
      </c>
      <c r="Q2152" s="1" t="s">
        <v>121</v>
      </c>
      <c r="R2152" s="1" t="s">
        <v>122</v>
      </c>
      <c r="U2152" s="1" t="s">
        <v>123</v>
      </c>
      <c r="W2152" s="1">
        <f t="shared" si="68"/>
        <v>2018</v>
      </c>
      <c r="X2152" s="1">
        <f t="shared" si="69"/>
        <v>11</v>
      </c>
      <c r="Z2152" s="3">
        <v>0</v>
      </c>
    </row>
    <row r="2153" spans="1:26" ht="12.75" customHeight="1" x14ac:dyDescent="0.25">
      <c r="A2153" s="2">
        <v>43434.348598460601</v>
      </c>
      <c r="B2153" s="1" t="s">
        <v>833</v>
      </c>
      <c r="C2153" s="1" t="s">
        <v>834</v>
      </c>
      <c r="D2153" s="1" t="s">
        <v>57</v>
      </c>
      <c r="E2153" s="1" t="s">
        <v>835</v>
      </c>
      <c r="F2153" s="3">
        <v>4</v>
      </c>
      <c r="G2153" s="1" t="s">
        <v>29</v>
      </c>
      <c r="H2153" s="3">
        <v>39.93</v>
      </c>
      <c r="I2153" s="3">
        <v>159.72</v>
      </c>
      <c r="J2153" s="1" t="s">
        <v>30</v>
      </c>
      <c r="L2153" s="1" t="s">
        <v>31</v>
      </c>
      <c r="M2153" s="1" t="s">
        <v>1608</v>
      </c>
      <c r="N2153" s="1" t="s">
        <v>33</v>
      </c>
      <c r="O2153" s="1" t="s">
        <v>873</v>
      </c>
      <c r="P2153" s="1" t="s">
        <v>35</v>
      </c>
      <c r="Q2153" s="1" t="s">
        <v>59</v>
      </c>
      <c r="R2153" s="1" t="s">
        <v>60</v>
      </c>
      <c r="U2153" s="1" t="s">
        <v>61</v>
      </c>
      <c r="W2153" s="1">
        <f t="shared" si="68"/>
        <v>2018</v>
      </c>
      <c r="X2153" s="1">
        <f t="shared" si="69"/>
        <v>11</v>
      </c>
      <c r="Z2153" s="3">
        <v>0</v>
      </c>
    </row>
    <row r="2154" spans="1:26" ht="12.75" customHeight="1" x14ac:dyDescent="0.25">
      <c r="A2154" s="2">
        <v>43434.348598460601</v>
      </c>
      <c r="B2154" s="1" t="s">
        <v>155</v>
      </c>
      <c r="C2154" s="1" t="s">
        <v>156</v>
      </c>
      <c r="D2154" s="1" t="s">
        <v>57</v>
      </c>
      <c r="E2154" s="1" t="s">
        <v>157</v>
      </c>
      <c r="F2154" s="3">
        <v>2</v>
      </c>
      <c r="G2154" s="1" t="s">
        <v>29</v>
      </c>
      <c r="H2154" s="3">
        <v>54.45</v>
      </c>
      <c r="I2154" s="3">
        <v>108.9</v>
      </c>
      <c r="J2154" s="1" t="s">
        <v>30</v>
      </c>
      <c r="L2154" s="1" t="s">
        <v>31</v>
      </c>
      <c r="M2154" s="1" t="s">
        <v>1608</v>
      </c>
      <c r="N2154" s="1" t="s">
        <v>33</v>
      </c>
      <c r="O2154" s="1" t="s">
        <v>873</v>
      </c>
      <c r="P2154" s="1" t="s">
        <v>35</v>
      </c>
      <c r="Q2154" s="1" t="s">
        <v>59</v>
      </c>
      <c r="R2154" s="1" t="s">
        <v>60</v>
      </c>
      <c r="U2154" s="1" t="s">
        <v>61</v>
      </c>
      <c r="W2154" s="1">
        <f t="shared" si="68"/>
        <v>2018</v>
      </c>
      <c r="X2154" s="1">
        <f t="shared" si="69"/>
        <v>11</v>
      </c>
      <c r="Z2154" s="3">
        <v>0</v>
      </c>
    </row>
    <row r="2155" spans="1:26" ht="12.75" customHeight="1" x14ac:dyDescent="0.25">
      <c r="A2155" s="2">
        <v>43434.348598460601</v>
      </c>
      <c r="B2155" s="1" t="s">
        <v>1144</v>
      </c>
      <c r="C2155" s="1" t="s">
        <v>1145</v>
      </c>
      <c r="D2155" s="1" t="s">
        <v>57</v>
      </c>
      <c r="E2155" s="1" t="s">
        <v>1146</v>
      </c>
      <c r="F2155" s="3">
        <v>1</v>
      </c>
      <c r="G2155" s="1" t="s">
        <v>29</v>
      </c>
      <c r="H2155" s="3">
        <v>90.56</v>
      </c>
      <c r="I2155" s="3">
        <v>90.56</v>
      </c>
      <c r="J2155" s="1" t="s">
        <v>30</v>
      </c>
      <c r="L2155" s="1" t="s">
        <v>31</v>
      </c>
      <c r="M2155" s="1" t="s">
        <v>1608</v>
      </c>
      <c r="N2155" s="1" t="s">
        <v>33</v>
      </c>
      <c r="O2155" s="1" t="s">
        <v>873</v>
      </c>
      <c r="P2155" s="1" t="s">
        <v>35</v>
      </c>
      <c r="Q2155" s="1" t="s">
        <v>121</v>
      </c>
      <c r="R2155" s="1" t="s">
        <v>122</v>
      </c>
      <c r="U2155" s="1" t="s">
        <v>123</v>
      </c>
      <c r="W2155" s="1">
        <f t="shared" si="68"/>
        <v>2018</v>
      </c>
      <c r="X2155" s="1">
        <f t="shared" si="69"/>
        <v>11</v>
      </c>
      <c r="Z2155" s="3">
        <v>0</v>
      </c>
    </row>
    <row r="2156" spans="1:26" ht="12.75" customHeight="1" x14ac:dyDescent="0.25">
      <c r="A2156" s="2">
        <v>43434.348598460601</v>
      </c>
      <c r="B2156" s="1" t="s">
        <v>229</v>
      </c>
      <c r="C2156" s="1" t="s">
        <v>230</v>
      </c>
      <c r="D2156" s="1" t="s">
        <v>57</v>
      </c>
      <c r="E2156" s="1" t="s">
        <v>231</v>
      </c>
      <c r="F2156" s="3">
        <v>2</v>
      </c>
      <c r="G2156" s="1" t="s">
        <v>105</v>
      </c>
      <c r="H2156" s="3">
        <v>219</v>
      </c>
      <c r="I2156" s="3">
        <v>438</v>
      </c>
      <c r="J2156" s="1" t="s">
        <v>30</v>
      </c>
      <c r="L2156" s="1" t="s">
        <v>31</v>
      </c>
      <c r="M2156" s="1" t="s">
        <v>1608</v>
      </c>
      <c r="N2156" s="1" t="s">
        <v>33</v>
      </c>
      <c r="O2156" s="1" t="s">
        <v>873</v>
      </c>
      <c r="P2156" s="1" t="s">
        <v>35</v>
      </c>
      <c r="Q2156" s="1" t="s">
        <v>59</v>
      </c>
      <c r="R2156" s="1" t="s">
        <v>60</v>
      </c>
      <c r="U2156" s="1" t="s">
        <v>61</v>
      </c>
      <c r="W2156" s="1">
        <f t="shared" si="68"/>
        <v>2018</v>
      </c>
      <c r="X2156" s="1">
        <f t="shared" si="69"/>
        <v>11</v>
      </c>
      <c r="Z2156" s="3">
        <v>0</v>
      </c>
    </row>
    <row r="2157" spans="1:26" ht="12.75" customHeight="1" x14ac:dyDescent="0.25">
      <c r="A2157" s="2">
        <v>43434.426634837997</v>
      </c>
      <c r="B2157" s="1" t="s">
        <v>1611</v>
      </c>
      <c r="C2157" s="1" t="s">
        <v>1612</v>
      </c>
      <c r="D2157" s="1" t="s">
        <v>40</v>
      </c>
      <c r="E2157" s="1" t="s">
        <v>1613</v>
      </c>
      <c r="F2157" s="3">
        <v>35</v>
      </c>
      <c r="G2157" s="1" t="s">
        <v>29</v>
      </c>
      <c r="H2157" s="3">
        <v>18.760000000000002</v>
      </c>
      <c r="I2157" s="3">
        <v>656.43</v>
      </c>
      <c r="J2157" s="1" t="s">
        <v>354</v>
      </c>
      <c r="L2157" s="1" t="s">
        <v>355</v>
      </c>
      <c r="M2157" s="1" t="s">
        <v>1614</v>
      </c>
      <c r="N2157" s="1" t="s">
        <v>33</v>
      </c>
      <c r="O2157" s="1" t="s">
        <v>737</v>
      </c>
      <c r="P2157" s="1" t="s">
        <v>35</v>
      </c>
      <c r="Q2157" s="1" t="s">
        <v>181</v>
      </c>
      <c r="R2157" s="1" t="s">
        <v>182</v>
      </c>
      <c r="U2157" s="1" t="s">
        <v>69</v>
      </c>
      <c r="W2157" s="1">
        <f t="shared" si="68"/>
        <v>2018</v>
      </c>
      <c r="X2157" s="1">
        <f t="shared" si="69"/>
        <v>11</v>
      </c>
      <c r="Z2157" s="3">
        <v>0</v>
      </c>
    </row>
    <row r="2158" spans="1:26" ht="12.75" customHeight="1" x14ac:dyDescent="0.25">
      <c r="A2158" s="2">
        <v>43434.440727696798</v>
      </c>
      <c r="B2158" s="1" t="s">
        <v>291</v>
      </c>
      <c r="C2158" s="1" t="s">
        <v>292</v>
      </c>
      <c r="D2158" s="1" t="s">
        <v>57</v>
      </c>
      <c r="E2158" s="1" t="s">
        <v>293</v>
      </c>
      <c r="F2158" s="3">
        <v>8</v>
      </c>
      <c r="G2158" s="1" t="s">
        <v>105</v>
      </c>
      <c r="H2158" s="3">
        <v>45.98</v>
      </c>
      <c r="I2158" s="3">
        <v>367.85</v>
      </c>
      <c r="J2158" s="1" t="s">
        <v>200</v>
      </c>
      <c r="L2158" s="1" t="s">
        <v>201</v>
      </c>
      <c r="M2158" s="1" t="s">
        <v>1615</v>
      </c>
      <c r="N2158" s="1" t="s">
        <v>33</v>
      </c>
      <c r="O2158" s="1" t="s">
        <v>34</v>
      </c>
      <c r="P2158" s="1" t="s">
        <v>35</v>
      </c>
      <c r="Q2158" s="1" t="s">
        <v>121</v>
      </c>
      <c r="R2158" s="1" t="s">
        <v>122</v>
      </c>
      <c r="U2158" s="1" t="s">
        <v>295</v>
      </c>
      <c r="W2158" s="1">
        <f t="shared" si="68"/>
        <v>2018</v>
      </c>
      <c r="X2158" s="1">
        <f t="shared" si="69"/>
        <v>11</v>
      </c>
      <c r="Z2158" s="3">
        <v>0</v>
      </c>
    </row>
    <row r="2159" spans="1:26" ht="12.75" customHeight="1" x14ac:dyDescent="0.25">
      <c r="A2159" s="2">
        <v>43434.441211458303</v>
      </c>
      <c r="C2159" s="1" t="s">
        <v>285</v>
      </c>
      <c r="D2159" s="1" t="s">
        <v>40</v>
      </c>
      <c r="E2159" s="1" t="s">
        <v>286</v>
      </c>
      <c r="F2159" s="3">
        <v>4</v>
      </c>
      <c r="G2159" s="1" t="s">
        <v>105</v>
      </c>
      <c r="H2159" s="3">
        <v>60.5</v>
      </c>
      <c r="I2159" s="3">
        <v>242</v>
      </c>
      <c r="J2159" s="1" t="s">
        <v>30</v>
      </c>
      <c r="L2159" s="1" t="s">
        <v>31</v>
      </c>
      <c r="M2159" s="1" t="s">
        <v>1616</v>
      </c>
      <c r="N2159" s="1" t="s">
        <v>33</v>
      </c>
      <c r="O2159" s="1" t="s">
        <v>34</v>
      </c>
      <c r="P2159" s="1" t="s">
        <v>35</v>
      </c>
      <c r="Q2159" s="1" t="s">
        <v>181</v>
      </c>
      <c r="R2159" s="1" t="s">
        <v>182</v>
      </c>
      <c r="S2159" s="1" t="s">
        <v>288</v>
      </c>
      <c r="U2159" s="1" t="s">
        <v>288</v>
      </c>
      <c r="W2159" s="1">
        <f t="shared" si="68"/>
        <v>2018</v>
      </c>
      <c r="X2159" s="1">
        <f t="shared" si="69"/>
        <v>11</v>
      </c>
      <c r="Z2159" s="3">
        <v>0</v>
      </c>
    </row>
    <row r="2160" spans="1:26" ht="12.75" customHeight="1" x14ac:dyDescent="0.25">
      <c r="A2160" s="2">
        <v>43437.2828506597</v>
      </c>
      <c r="B2160" s="1" t="s">
        <v>585</v>
      </c>
      <c r="C2160" s="1" t="s">
        <v>586</v>
      </c>
      <c r="D2160" s="1" t="s">
        <v>40</v>
      </c>
      <c r="E2160" s="1" t="s">
        <v>587</v>
      </c>
      <c r="F2160" s="3">
        <v>200</v>
      </c>
      <c r="G2160" s="1" t="s">
        <v>29</v>
      </c>
      <c r="H2160" s="3">
        <v>1.05</v>
      </c>
      <c r="I2160" s="3">
        <v>210.5</v>
      </c>
      <c r="J2160" s="1" t="s">
        <v>200</v>
      </c>
      <c r="L2160" s="1" t="s">
        <v>201</v>
      </c>
      <c r="M2160" s="1" t="s">
        <v>1617</v>
      </c>
      <c r="N2160" s="1" t="s">
        <v>33</v>
      </c>
      <c r="O2160" s="1" t="s">
        <v>34</v>
      </c>
      <c r="P2160" s="1" t="s">
        <v>35</v>
      </c>
      <c r="Q2160" s="1" t="s">
        <v>45</v>
      </c>
      <c r="R2160" s="1" t="s">
        <v>46</v>
      </c>
      <c r="W2160" s="1">
        <f t="shared" si="68"/>
        <v>2018</v>
      </c>
      <c r="X2160" s="1">
        <f t="shared" si="69"/>
        <v>12</v>
      </c>
      <c r="Z2160" s="3">
        <v>0</v>
      </c>
    </row>
    <row r="2161" spans="1:26" ht="12.75" customHeight="1" x14ac:dyDescent="0.25">
      <c r="A2161" s="2">
        <v>43437.2828506597</v>
      </c>
      <c r="B2161" s="1" t="s">
        <v>38</v>
      </c>
      <c r="C2161" s="1" t="s">
        <v>39</v>
      </c>
      <c r="D2161" s="1" t="s">
        <v>40</v>
      </c>
      <c r="E2161" s="1" t="s">
        <v>41</v>
      </c>
      <c r="F2161" s="3">
        <v>500</v>
      </c>
      <c r="G2161" s="1" t="s">
        <v>29</v>
      </c>
      <c r="H2161" s="3">
        <v>1.05</v>
      </c>
      <c r="I2161" s="3">
        <v>526.29999999999995</v>
      </c>
      <c r="J2161" s="1" t="s">
        <v>200</v>
      </c>
      <c r="L2161" s="1" t="s">
        <v>201</v>
      </c>
      <c r="M2161" s="1" t="s">
        <v>1617</v>
      </c>
      <c r="N2161" s="1" t="s">
        <v>33</v>
      </c>
      <c r="O2161" s="1" t="s">
        <v>34</v>
      </c>
      <c r="P2161" s="1" t="s">
        <v>35</v>
      </c>
      <c r="Q2161" s="1" t="s">
        <v>45</v>
      </c>
      <c r="R2161" s="1" t="s">
        <v>46</v>
      </c>
      <c r="W2161" s="1">
        <f t="shared" si="68"/>
        <v>2018</v>
      </c>
      <c r="X2161" s="1">
        <f t="shared" si="69"/>
        <v>12</v>
      </c>
      <c r="Z2161" s="3">
        <v>0</v>
      </c>
    </row>
    <row r="2162" spans="1:26" ht="12.75" customHeight="1" x14ac:dyDescent="0.25">
      <c r="A2162" s="2">
        <v>43437.2828506597</v>
      </c>
      <c r="C2162" s="1" t="s">
        <v>50</v>
      </c>
      <c r="D2162" s="1" t="s">
        <v>27</v>
      </c>
      <c r="E2162" s="1" t="s">
        <v>51</v>
      </c>
      <c r="F2162" s="3">
        <v>31</v>
      </c>
      <c r="G2162" s="1" t="s">
        <v>29</v>
      </c>
      <c r="H2162" s="3">
        <v>1.1499999999999999</v>
      </c>
      <c r="I2162" s="3">
        <v>35.65</v>
      </c>
      <c r="J2162" s="1" t="s">
        <v>200</v>
      </c>
      <c r="L2162" s="1" t="s">
        <v>201</v>
      </c>
      <c r="M2162" s="1" t="s">
        <v>1617</v>
      </c>
      <c r="N2162" s="1" t="s">
        <v>33</v>
      </c>
      <c r="O2162" s="1" t="s">
        <v>34</v>
      </c>
      <c r="P2162" s="1" t="s">
        <v>35</v>
      </c>
      <c r="Q2162" s="1" t="s">
        <v>52</v>
      </c>
      <c r="R2162" s="1" t="s">
        <v>53</v>
      </c>
      <c r="U2162" s="1" t="s">
        <v>54</v>
      </c>
      <c r="W2162" s="1">
        <f t="shared" si="68"/>
        <v>2018</v>
      </c>
      <c r="X2162" s="1">
        <f t="shared" si="69"/>
        <v>12</v>
      </c>
      <c r="Z2162" s="3">
        <v>0</v>
      </c>
    </row>
    <row r="2163" spans="1:26" ht="12.75" customHeight="1" x14ac:dyDescent="0.25">
      <c r="A2163" s="2">
        <v>43437.2828506597</v>
      </c>
      <c r="B2163" s="1" t="s">
        <v>178</v>
      </c>
      <c r="C2163" s="1" t="s">
        <v>179</v>
      </c>
      <c r="D2163" s="1" t="s">
        <v>40</v>
      </c>
      <c r="E2163" s="1" t="s">
        <v>180</v>
      </c>
      <c r="F2163" s="3">
        <v>1</v>
      </c>
      <c r="G2163" s="1" t="s">
        <v>29</v>
      </c>
      <c r="H2163" s="3">
        <v>121</v>
      </c>
      <c r="I2163" s="3">
        <v>121</v>
      </c>
      <c r="J2163" s="1" t="s">
        <v>200</v>
      </c>
      <c r="L2163" s="1" t="s">
        <v>201</v>
      </c>
      <c r="M2163" s="1" t="s">
        <v>1617</v>
      </c>
      <c r="N2163" s="1" t="s">
        <v>33</v>
      </c>
      <c r="O2163" s="1" t="s">
        <v>34</v>
      </c>
      <c r="P2163" s="1" t="s">
        <v>35</v>
      </c>
      <c r="Q2163" s="1" t="s">
        <v>181</v>
      </c>
      <c r="R2163" s="1" t="s">
        <v>182</v>
      </c>
      <c r="U2163" s="1" t="s">
        <v>183</v>
      </c>
      <c r="W2163" s="1">
        <f t="shared" si="68"/>
        <v>2018</v>
      </c>
      <c r="X2163" s="1">
        <f t="shared" si="69"/>
        <v>12</v>
      </c>
      <c r="Z2163" s="3">
        <v>0</v>
      </c>
    </row>
    <row r="2164" spans="1:26" ht="12.75" customHeight="1" x14ac:dyDescent="0.25">
      <c r="A2164" s="2">
        <v>43437.285288113402</v>
      </c>
      <c r="B2164" s="1" t="s">
        <v>38</v>
      </c>
      <c r="C2164" s="1" t="s">
        <v>39</v>
      </c>
      <c r="D2164" s="1" t="s">
        <v>40</v>
      </c>
      <c r="E2164" s="1" t="s">
        <v>41</v>
      </c>
      <c r="F2164" s="3">
        <v>50</v>
      </c>
      <c r="G2164" s="1" t="s">
        <v>29</v>
      </c>
      <c r="H2164" s="3">
        <v>1.05</v>
      </c>
      <c r="I2164" s="3">
        <v>52.63</v>
      </c>
      <c r="J2164" s="1" t="s">
        <v>235</v>
      </c>
      <c r="L2164" s="1" t="s">
        <v>236</v>
      </c>
      <c r="M2164" s="1" t="s">
        <v>1618</v>
      </c>
      <c r="N2164" s="1" t="s">
        <v>33</v>
      </c>
      <c r="O2164" s="1" t="s">
        <v>34</v>
      </c>
      <c r="P2164" s="1" t="s">
        <v>35</v>
      </c>
      <c r="Q2164" s="1" t="s">
        <v>45</v>
      </c>
      <c r="R2164" s="1" t="s">
        <v>46</v>
      </c>
      <c r="W2164" s="1">
        <f t="shared" si="68"/>
        <v>2018</v>
      </c>
      <c r="X2164" s="1">
        <f t="shared" si="69"/>
        <v>12</v>
      </c>
      <c r="Z2164" s="3">
        <v>0</v>
      </c>
    </row>
    <row r="2165" spans="1:26" ht="12.75" customHeight="1" x14ac:dyDescent="0.25">
      <c r="A2165" s="2">
        <v>43437.285288113402</v>
      </c>
      <c r="B2165" s="1" t="s">
        <v>47</v>
      </c>
      <c r="C2165" s="1" t="s">
        <v>48</v>
      </c>
      <c r="D2165" s="1" t="s">
        <v>40</v>
      </c>
      <c r="E2165" s="1" t="s">
        <v>49</v>
      </c>
      <c r="F2165" s="3">
        <v>50</v>
      </c>
      <c r="G2165" s="1" t="s">
        <v>29</v>
      </c>
      <c r="H2165" s="3">
        <v>1.05</v>
      </c>
      <c r="I2165" s="3">
        <v>52.64</v>
      </c>
      <c r="J2165" s="1" t="s">
        <v>235</v>
      </c>
      <c r="L2165" s="1" t="s">
        <v>236</v>
      </c>
      <c r="M2165" s="1" t="s">
        <v>1618</v>
      </c>
      <c r="N2165" s="1" t="s">
        <v>33</v>
      </c>
      <c r="O2165" s="1" t="s">
        <v>34</v>
      </c>
      <c r="P2165" s="1" t="s">
        <v>35</v>
      </c>
      <c r="Q2165" s="1" t="s">
        <v>45</v>
      </c>
      <c r="R2165" s="1" t="s">
        <v>46</v>
      </c>
      <c r="W2165" s="1">
        <f t="shared" si="68"/>
        <v>2018</v>
      </c>
      <c r="X2165" s="1">
        <f t="shared" si="69"/>
        <v>12</v>
      </c>
      <c r="Z2165" s="3">
        <v>0</v>
      </c>
    </row>
    <row r="2166" spans="1:26" ht="12.75" customHeight="1" x14ac:dyDescent="0.25">
      <c r="A2166" s="2">
        <v>43437.3702984954</v>
      </c>
      <c r="C2166" s="1" t="s">
        <v>743</v>
      </c>
      <c r="D2166" s="1" t="s">
        <v>57</v>
      </c>
      <c r="E2166" s="1" t="s">
        <v>744</v>
      </c>
      <c r="F2166" s="3">
        <v>2</v>
      </c>
      <c r="G2166" s="1" t="s">
        <v>29</v>
      </c>
      <c r="H2166" s="3">
        <v>95.84</v>
      </c>
      <c r="I2166" s="3">
        <v>191.68</v>
      </c>
      <c r="J2166" s="1" t="s">
        <v>200</v>
      </c>
      <c r="L2166" s="1" t="s">
        <v>201</v>
      </c>
      <c r="M2166" s="1" t="s">
        <v>1619</v>
      </c>
      <c r="N2166" s="1" t="s">
        <v>33</v>
      </c>
      <c r="O2166" s="1" t="s">
        <v>321</v>
      </c>
      <c r="P2166" s="1" t="s">
        <v>35</v>
      </c>
      <c r="Q2166" s="1" t="s">
        <v>121</v>
      </c>
      <c r="R2166" s="1" t="s">
        <v>122</v>
      </c>
      <c r="U2166" s="1" t="s">
        <v>123</v>
      </c>
      <c r="W2166" s="1">
        <f t="shared" si="68"/>
        <v>2018</v>
      </c>
      <c r="X2166" s="1">
        <f t="shared" si="69"/>
        <v>12</v>
      </c>
      <c r="Z2166" s="3">
        <v>0</v>
      </c>
    </row>
    <row r="2167" spans="1:26" ht="12.75" customHeight="1" x14ac:dyDescent="0.25">
      <c r="A2167" s="2">
        <v>43437.4024949421</v>
      </c>
      <c r="C2167" s="1" t="s">
        <v>838</v>
      </c>
      <c r="D2167" s="1" t="s">
        <v>57</v>
      </c>
      <c r="E2167" s="1" t="s">
        <v>839</v>
      </c>
      <c r="F2167" s="3">
        <v>2</v>
      </c>
      <c r="G2167" s="1" t="s">
        <v>29</v>
      </c>
      <c r="H2167" s="3">
        <v>9.58</v>
      </c>
      <c r="I2167" s="3">
        <v>19.16</v>
      </c>
      <c r="J2167" s="1" t="s">
        <v>30</v>
      </c>
      <c r="L2167" s="1" t="s">
        <v>31</v>
      </c>
      <c r="M2167" s="1" t="s">
        <v>1620</v>
      </c>
      <c r="N2167" s="1" t="s">
        <v>33</v>
      </c>
      <c r="O2167" s="1" t="s">
        <v>321</v>
      </c>
      <c r="P2167" s="1" t="s">
        <v>35</v>
      </c>
      <c r="Q2167" s="1" t="s">
        <v>106</v>
      </c>
      <c r="R2167" s="1" t="s">
        <v>107</v>
      </c>
      <c r="U2167" s="1" t="s">
        <v>841</v>
      </c>
      <c r="W2167" s="1">
        <f t="shared" si="68"/>
        <v>2018</v>
      </c>
      <c r="X2167" s="1">
        <f t="shared" si="69"/>
        <v>12</v>
      </c>
      <c r="Z2167" s="3">
        <v>0</v>
      </c>
    </row>
    <row r="2168" spans="1:26" ht="12.75" customHeight="1" x14ac:dyDescent="0.25">
      <c r="A2168" s="2">
        <v>43437.4024949421</v>
      </c>
      <c r="B2168" s="1" t="s">
        <v>217</v>
      </c>
      <c r="C2168" s="1" t="s">
        <v>218</v>
      </c>
      <c r="D2168" s="1" t="s">
        <v>57</v>
      </c>
      <c r="E2168" s="1" t="s">
        <v>219</v>
      </c>
      <c r="F2168" s="3">
        <v>3</v>
      </c>
      <c r="G2168" s="1" t="s">
        <v>105</v>
      </c>
      <c r="H2168" s="3">
        <v>22.14</v>
      </c>
      <c r="I2168" s="3">
        <v>66.42</v>
      </c>
      <c r="J2168" s="1" t="s">
        <v>30</v>
      </c>
      <c r="L2168" s="1" t="s">
        <v>31</v>
      </c>
      <c r="M2168" s="1" t="s">
        <v>1620</v>
      </c>
      <c r="N2168" s="1" t="s">
        <v>33</v>
      </c>
      <c r="O2168" s="1" t="s">
        <v>321</v>
      </c>
      <c r="P2168" s="1" t="s">
        <v>35</v>
      </c>
      <c r="Q2168" s="1" t="s">
        <v>106</v>
      </c>
      <c r="R2168" s="1" t="s">
        <v>107</v>
      </c>
      <c r="U2168" s="1" t="s">
        <v>61</v>
      </c>
      <c r="W2168" s="1">
        <f t="shared" si="68"/>
        <v>2018</v>
      </c>
      <c r="X2168" s="1">
        <f t="shared" si="69"/>
        <v>12</v>
      </c>
      <c r="Z2168" s="3">
        <v>0</v>
      </c>
    </row>
    <row r="2169" spans="1:26" ht="12.75" customHeight="1" x14ac:dyDescent="0.25">
      <c r="A2169" s="2">
        <v>43437.4024949421</v>
      </c>
      <c r="C2169" s="1" t="s">
        <v>1621</v>
      </c>
      <c r="D2169" s="1" t="s">
        <v>57</v>
      </c>
      <c r="E2169" s="1" t="s">
        <v>1622</v>
      </c>
      <c r="F2169" s="3">
        <v>1</v>
      </c>
      <c r="G2169" s="1" t="s">
        <v>29</v>
      </c>
      <c r="H2169" s="3">
        <v>27.31</v>
      </c>
      <c r="I2169" s="3">
        <v>27.31</v>
      </c>
      <c r="J2169" s="1" t="s">
        <v>30</v>
      </c>
      <c r="L2169" s="1" t="s">
        <v>31</v>
      </c>
      <c r="M2169" s="1" t="s">
        <v>1620</v>
      </c>
      <c r="N2169" s="1" t="s">
        <v>33</v>
      </c>
      <c r="O2169" s="1" t="s">
        <v>321</v>
      </c>
      <c r="P2169" s="1" t="s">
        <v>35</v>
      </c>
      <c r="Q2169" s="1" t="s">
        <v>106</v>
      </c>
      <c r="R2169" s="1" t="s">
        <v>107</v>
      </c>
      <c r="W2169" s="1">
        <f t="shared" si="68"/>
        <v>2018</v>
      </c>
      <c r="X2169" s="1">
        <f t="shared" si="69"/>
        <v>12</v>
      </c>
      <c r="Z2169" s="3">
        <v>0</v>
      </c>
    </row>
    <row r="2170" spans="1:26" ht="12.75" customHeight="1" x14ac:dyDescent="0.25">
      <c r="A2170" s="2">
        <v>43437.4024949421</v>
      </c>
      <c r="B2170" s="1" t="s">
        <v>833</v>
      </c>
      <c r="C2170" s="1" t="s">
        <v>834</v>
      </c>
      <c r="D2170" s="1" t="s">
        <v>57</v>
      </c>
      <c r="E2170" s="1" t="s">
        <v>835</v>
      </c>
      <c r="F2170" s="3">
        <v>3</v>
      </c>
      <c r="G2170" s="1" t="s">
        <v>29</v>
      </c>
      <c r="H2170" s="3">
        <v>39.93</v>
      </c>
      <c r="I2170" s="3">
        <v>119.79</v>
      </c>
      <c r="J2170" s="1" t="s">
        <v>30</v>
      </c>
      <c r="L2170" s="1" t="s">
        <v>31</v>
      </c>
      <c r="M2170" s="1" t="s">
        <v>1620</v>
      </c>
      <c r="N2170" s="1" t="s">
        <v>33</v>
      </c>
      <c r="O2170" s="1" t="s">
        <v>321</v>
      </c>
      <c r="P2170" s="1" t="s">
        <v>35</v>
      </c>
      <c r="Q2170" s="1" t="s">
        <v>59</v>
      </c>
      <c r="R2170" s="1" t="s">
        <v>60</v>
      </c>
      <c r="U2170" s="1" t="s">
        <v>61</v>
      </c>
      <c r="W2170" s="1">
        <f t="shared" si="68"/>
        <v>2018</v>
      </c>
      <c r="X2170" s="1">
        <f t="shared" si="69"/>
        <v>12</v>
      </c>
      <c r="Z2170" s="3">
        <v>0</v>
      </c>
    </row>
    <row r="2171" spans="1:26" ht="12.75" customHeight="1" x14ac:dyDescent="0.25">
      <c r="A2171" s="2">
        <v>43437.4024949421</v>
      </c>
      <c r="C2171" s="1" t="s">
        <v>501</v>
      </c>
      <c r="D2171" s="1" t="s">
        <v>40</v>
      </c>
      <c r="E2171" s="1" t="s">
        <v>502</v>
      </c>
      <c r="F2171" s="3">
        <v>5</v>
      </c>
      <c r="G2171" s="1" t="s">
        <v>105</v>
      </c>
      <c r="H2171" s="3">
        <v>45</v>
      </c>
      <c r="I2171" s="3">
        <v>225</v>
      </c>
      <c r="J2171" s="1" t="s">
        <v>30</v>
      </c>
      <c r="L2171" s="1" t="s">
        <v>31</v>
      </c>
      <c r="M2171" s="1" t="s">
        <v>1620</v>
      </c>
      <c r="N2171" s="1" t="s">
        <v>33</v>
      </c>
      <c r="O2171" s="1" t="s">
        <v>321</v>
      </c>
      <c r="P2171" s="1" t="s">
        <v>35</v>
      </c>
      <c r="Q2171" s="1" t="s">
        <v>282</v>
      </c>
      <c r="R2171" s="1" t="s">
        <v>283</v>
      </c>
      <c r="W2171" s="1">
        <f t="shared" si="68"/>
        <v>2018</v>
      </c>
      <c r="X2171" s="1">
        <f t="shared" si="69"/>
        <v>12</v>
      </c>
      <c r="Z2171" s="3">
        <v>0</v>
      </c>
    </row>
    <row r="2172" spans="1:26" ht="12.75" customHeight="1" x14ac:dyDescent="0.25">
      <c r="A2172" s="2">
        <v>43437.4024949421</v>
      </c>
      <c r="B2172" s="1" t="s">
        <v>291</v>
      </c>
      <c r="C2172" s="1" t="s">
        <v>292</v>
      </c>
      <c r="D2172" s="1" t="s">
        <v>57</v>
      </c>
      <c r="E2172" s="1" t="s">
        <v>293</v>
      </c>
      <c r="F2172" s="3">
        <v>3</v>
      </c>
      <c r="G2172" s="1" t="s">
        <v>105</v>
      </c>
      <c r="H2172" s="3">
        <v>45.98</v>
      </c>
      <c r="I2172" s="3">
        <v>137.94</v>
      </c>
      <c r="J2172" s="1" t="s">
        <v>30</v>
      </c>
      <c r="L2172" s="1" t="s">
        <v>31</v>
      </c>
      <c r="M2172" s="1" t="s">
        <v>1620</v>
      </c>
      <c r="N2172" s="1" t="s">
        <v>33</v>
      </c>
      <c r="O2172" s="1" t="s">
        <v>321</v>
      </c>
      <c r="P2172" s="1" t="s">
        <v>35</v>
      </c>
      <c r="Q2172" s="1" t="s">
        <v>121</v>
      </c>
      <c r="R2172" s="1" t="s">
        <v>122</v>
      </c>
      <c r="U2172" s="1" t="s">
        <v>295</v>
      </c>
      <c r="W2172" s="1">
        <f t="shared" si="68"/>
        <v>2018</v>
      </c>
      <c r="X2172" s="1">
        <f t="shared" si="69"/>
        <v>12</v>
      </c>
      <c r="Z2172" s="3">
        <v>0</v>
      </c>
    </row>
    <row r="2173" spans="1:26" ht="12.75" customHeight="1" x14ac:dyDescent="0.25">
      <c r="A2173" s="2">
        <v>43437.4024949421</v>
      </c>
      <c r="B2173" s="1" t="s">
        <v>155</v>
      </c>
      <c r="C2173" s="1" t="s">
        <v>156</v>
      </c>
      <c r="D2173" s="1" t="s">
        <v>57</v>
      </c>
      <c r="E2173" s="1" t="s">
        <v>157</v>
      </c>
      <c r="F2173" s="3">
        <v>2</v>
      </c>
      <c r="G2173" s="1" t="s">
        <v>29</v>
      </c>
      <c r="H2173" s="3">
        <v>54.45</v>
      </c>
      <c r="I2173" s="3">
        <v>108.9</v>
      </c>
      <c r="J2173" s="1" t="s">
        <v>30</v>
      </c>
      <c r="L2173" s="1" t="s">
        <v>31</v>
      </c>
      <c r="M2173" s="1" t="s">
        <v>1620</v>
      </c>
      <c r="N2173" s="1" t="s">
        <v>33</v>
      </c>
      <c r="O2173" s="1" t="s">
        <v>321</v>
      </c>
      <c r="P2173" s="1" t="s">
        <v>35</v>
      </c>
      <c r="Q2173" s="1" t="s">
        <v>59</v>
      </c>
      <c r="R2173" s="1" t="s">
        <v>60</v>
      </c>
      <c r="U2173" s="1" t="s">
        <v>61</v>
      </c>
      <c r="W2173" s="1">
        <f t="shared" si="68"/>
        <v>2018</v>
      </c>
      <c r="X2173" s="1">
        <f t="shared" si="69"/>
        <v>12</v>
      </c>
      <c r="Z2173" s="3">
        <v>0</v>
      </c>
    </row>
    <row r="2174" spans="1:26" ht="12.75" customHeight="1" x14ac:dyDescent="0.25">
      <c r="A2174" s="2">
        <v>43437.4024949421</v>
      </c>
      <c r="C2174" s="1" t="s">
        <v>743</v>
      </c>
      <c r="D2174" s="1" t="s">
        <v>57</v>
      </c>
      <c r="E2174" s="1" t="s">
        <v>744</v>
      </c>
      <c r="F2174" s="3">
        <v>1</v>
      </c>
      <c r="G2174" s="1" t="s">
        <v>29</v>
      </c>
      <c r="H2174" s="3">
        <v>95.84</v>
      </c>
      <c r="I2174" s="3">
        <v>95.84</v>
      </c>
      <c r="J2174" s="1" t="s">
        <v>30</v>
      </c>
      <c r="L2174" s="1" t="s">
        <v>31</v>
      </c>
      <c r="M2174" s="1" t="s">
        <v>1620</v>
      </c>
      <c r="N2174" s="1" t="s">
        <v>33</v>
      </c>
      <c r="O2174" s="1" t="s">
        <v>321</v>
      </c>
      <c r="P2174" s="1" t="s">
        <v>35</v>
      </c>
      <c r="Q2174" s="1" t="s">
        <v>121</v>
      </c>
      <c r="R2174" s="1" t="s">
        <v>122</v>
      </c>
      <c r="U2174" s="1" t="s">
        <v>123</v>
      </c>
      <c r="W2174" s="1">
        <f t="shared" si="68"/>
        <v>2018</v>
      </c>
      <c r="X2174" s="1">
        <f t="shared" si="69"/>
        <v>12</v>
      </c>
      <c r="Z2174" s="3">
        <v>0</v>
      </c>
    </row>
    <row r="2175" spans="1:26" ht="12.75" customHeight="1" x14ac:dyDescent="0.25">
      <c r="A2175" s="2">
        <v>43437.4024949421</v>
      </c>
      <c r="B2175" s="1" t="s">
        <v>229</v>
      </c>
      <c r="C2175" s="1" t="s">
        <v>230</v>
      </c>
      <c r="D2175" s="1" t="s">
        <v>57</v>
      </c>
      <c r="E2175" s="1" t="s">
        <v>231</v>
      </c>
      <c r="F2175" s="3">
        <v>2</v>
      </c>
      <c r="G2175" s="1" t="s">
        <v>105</v>
      </c>
      <c r="H2175" s="3">
        <v>219</v>
      </c>
      <c r="I2175" s="3">
        <v>438</v>
      </c>
      <c r="J2175" s="1" t="s">
        <v>30</v>
      </c>
      <c r="L2175" s="1" t="s">
        <v>31</v>
      </c>
      <c r="M2175" s="1" t="s">
        <v>1620</v>
      </c>
      <c r="N2175" s="1" t="s">
        <v>33</v>
      </c>
      <c r="O2175" s="1" t="s">
        <v>321</v>
      </c>
      <c r="P2175" s="1" t="s">
        <v>35</v>
      </c>
      <c r="Q2175" s="1" t="s">
        <v>59</v>
      </c>
      <c r="R2175" s="1" t="s">
        <v>60</v>
      </c>
      <c r="U2175" s="1" t="s">
        <v>61</v>
      </c>
      <c r="W2175" s="1">
        <f t="shared" si="68"/>
        <v>2018</v>
      </c>
      <c r="X2175" s="1">
        <f t="shared" si="69"/>
        <v>12</v>
      </c>
      <c r="Z2175" s="3">
        <v>0</v>
      </c>
    </row>
    <row r="2176" spans="1:26" ht="12.75" customHeight="1" x14ac:dyDescent="0.25">
      <c r="A2176" s="2">
        <v>43437.572471145802</v>
      </c>
      <c r="C2176" s="1" t="s">
        <v>70</v>
      </c>
      <c r="D2176" s="1" t="s">
        <v>71</v>
      </c>
      <c r="E2176" s="1" t="s">
        <v>72</v>
      </c>
      <c r="F2176" s="3">
        <v>200</v>
      </c>
      <c r="G2176" s="1" t="s">
        <v>29</v>
      </c>
      <c r="H2176" s="3">
        <v>2.35</v>
      </c>
      <c r="I2176" s="3">
        <v>469.48</v>
      </c>
      <c r="J2176" s="1" t="s">
        <v>235</v>
      </c>
      <c r="L2176" s="1" t="s">
        <v>236</v>
      </c>
      <c r="M2176" s="1" t="s">
        <v>1623</v>
      </c>
      <c r="N2176" s="1" t="s">
        <v>33</v>
      </c>
      <c r="O2176" s="1" t="s">
        <v>34</v>
      </c>
      <c r="P2176" s="1" t="s">
        <v>35</v>
      </c>
      <c r="Q2176" s="1" t="s">
        <v>73</v>
      </c>
      <c r="R2176" s="1" t="s">
        <v>74</v>
      </c>
      <c r="U2176" s="1" t="s">
        <v>75</v>
      </c>
      <c r="W2176" s="1">
        <f t="shared" si="68"/>
        <v>2018</v>
      </c>
      <c r="X2176" s="1">
        <f t="shared" si="69"/>
        <v>12</v>
      </c>
      <c r="Z2176" s="3">
        <v>0</v>
      </c>
    </row>
    <row r="2177" spans="1:26" ht="12.75" customHeight="1" x14ac:dyDescent="0.25">
      <c r="A2177" s="2">
        <v>43437.573787187503</v>
      </c>
      <c r="B2177" s="1" t="s">
        <v>197</v>
      </c>
      <c r="C2177" s="1" t="s">
        <v>198</v>
      </c>
      <c r="D2177" s="1" t="s">
        <v>150</v>
      </c>
      <c r="E2177" s="1" t="s">
        <v>199</v>
      </c>
      <c r="F2177" s="3">
        <v>50</v>
      </c>
      <c r="G2177" s="1" t="s">
        <v>29</v>
      </c>
      <c r="H2177" s="3">
        <v>0.23</v>
      </c>
      <c r="I2177" s="3">
        <v>11.35</v>
      </c>
      <c r="J2177" s="1" t="s">
        <v>42</v>
      </c>
      <c r="L2177" s="1" t="s">
        <v>43</v>
      </c>
      <c r="M2177" s="1" t="s">
        <v>1624</v>
      </c>
      <c r="N2177" s="1" t="s">
        <v>33</v>
      </c>
      <c r="O2177" s="1" t="s">
        <v>34</v>
      </c>
      <c r="P2177" s="1" t="s">
        <v>35</v>
      </c>
      <c r="Q2177" s="1" t="s">
        <v>152</v>
      </c>
      <c r="R2177" s="1" t="s">
        <v>153</v>
      </c>
      <c r="U2177" s="1" t="s">
        <v>203</v>
      </c>
      <c r="W2177" s="1">
        <f t="shared" si="68"/>
        <v>2018</v>
      </c>
      <c r="X2177" s="1">
        <f t="shared" si="69"/>
        <v>12</v>
      </c>
      <c r="Z2177" s="3">
        <v>0</v>
      </c>
    </row>
    <row r="2178" spans="1:26" ht="12.75" customHeight="1" x14ac:dyDescent="0.25">
      <c r="A2178" s="2">
        <v>43437.573787187503</v>
      </c>
      <c r="C2178" s="1" t="s">
        <v>324</v>
      </c>
      <c r="D2178" s="1" t="s">
        <v>40</v>
      </c>
      <c r="E2178" s="1" t="s">
        <v>325</v>
      </c>
      <c r="F2178" s="3">
        <v>100</v>
      </c>
      <c r="G2178" s="1" t="s">
        <v>29</v>
      </c>
      <c r="H2178" s="3">
        <v>0.55000000000000004</v>
      </c>
      <c r="I2178" s="3">
        <v>55</v>
      </c>
      <c r="J2178" s="1" t="s">
        <v>42</v>
      </c>
      <c r="L2178" s="1" t="s">
        <v>43</v>
      </c>
      <c r="M2178" s="1" t="s">
        <v>1624</v>
      </c>
      <c r="N2178" s="1" t="s">
        <v>33</v>
      </c>
      <c r="O2178" s="1" t="s">
        <v>34</v>
      </c>
      <c r="P2178" s="1" t="s">
        <v>35</v>
      </c>
      <c r="Q2178" s="1" t="s">
        <v>67</v>
      </c>
      <c r="R2178" s="1" t="s">
        <v>68</v>
      </c>
      <c r="U2178" s="1" t="s">
        <v>326</v>
      </c>
      <c r="W2178" s="1">
        <f t="shared" si="68"/>
        <v>2018</v>
      </c>
      <c r="X2178" s="1">
        <f t="shared" si="69"/>
        <v>12</v>
      </c>
      <c r="Z2178" s="3">
        <v>0</v>
      </c>
    </row>
    <row r="2179" spans="1:26" ht="12.75" customHeight="1" x14ac:dyDescent="0.25">
      <c r="A2179" s="2">
        <v>43437.573787187503</v>
      </c>
      <c r="B2179" s="1" t="s">
        <v>55</v>
      </c>
      <c r="C2179" s="1" t="s">
        <v>56</v>
      </c>
      <c r="D2179" s="1" t="s">
        <v>57</v>
      </c>
      <c r="E2179" s="1" t="s">
        <v>58</v>
      </c>
      <c r="F2179" s="3">
        <v>30</v>
      </c>
      <c r="G2179" s="1" t="s">
        <v>29</v>
      </c>
      <c r="H2179" s="3">
        <v>2.19</v>
      </c>
      <c r="I2179" s="3">
        <v>65.7</v>
      </c>
      <c r="J2179" s="1" t="s">
        <v>42</v>
      </c>
      <c r="L2179" s="1" t="s">
        <v>43</v>
      </c>
      <c r="M2179" s="1" t="s">
        <v>1624</v>
      </c>
      <c r="N2179" s="1" t="s">
        <v>33</v>
      </c>
      <c r="O2179" s="1" t="s">
        <v>34</v>
      </c>
      <c r="P2179" s="1" t="s">
        <v>35</v>
      </c>
      <c r="Q2179" s="1" t="s">
        <v>59</v>
      </c>
      <c r="R2179" s="1" t="s">
        <v>60</v>
      </c>
      <c r="U2179" s="1" t="s">
        <v>61</v>
      </c>
      <c r="W2179" s="1">
        <f t="shared" si="68"/>
        <v>2018</v>
      </c>
      <c r="X2179" s="1">
        <f t="shared" si="69"/>
        <v>12</v>
      </c>
      <c r="Z2179" s="3">
        <v>0</v>
      </c>
    </row>
    <row r="2180" spans="1:26" ht="12.75" customHeight="1" x14ac:dyDescent="0.25">
      <c r="A2180" s="2">
        <v>43437.573787187503</v>
      </c>
      <c r="B2180" s="1" t="s">
        <v>55</v>
      </c>
      <c r="C2180" s="1" t="s">
        <v>62</v>
      </c>
      <c r="D2180" s="1" t="s">
        <v>57</v>
      </c>
      <c r="E2180" s="1" t="s">
        <v>63</v>
      </c>
      <c r="F2180" s="3">
        <v>30</v>
      </c>
      <c r="G2180" s="1" t="s">
        <v>29</v>
      </c>
      <c r="H2180" s="3">
        <v>2.19</v>
      </c>
      <c r="I2180" s="3">
        <v>65.7</v>
      </c>
      <c r="J2180" s="1" t="s">
        <v>42</v>
      </c>
      <c r="L2180" s="1" t="s">
        <v>43</v>
      </c>
      <c r="M2180" s="1" t="s">
        <v>1624</v>
      </c>
      <c r="N2180" s="1" t="s">
        <v>33</v>
      </c>
      <c r="O2180" s="1" t="s">
        <v>34</v>
      </c>
      <c r="P2180" s="1" t="s">
        <v>35</v>
      </c>
      <c r="Q2180" s="1" t="s">
        <v>59</v>
      </c>
      <c r="R2180" s="1" t="s">
        <v>60</v>
      </c>
      <c r="U2180" s="1" t="s">
        <v>61</v>
      </c>
      <c r="W2180" s="1">
        <f t="shared" si="68"/>
        <v>2018</v>
      </c>
      <c r="X2180" s="1">
        <f t="shared" si="69"/>
        <v>12</v>
      </c>
      <c r="Z2180" s="3">
        <v>0</v>
      </c>
    </row>
    <row r="2181" spans="1:26" ht="12.75" customHeight="1" x14ac:dyDescent="0.25">
      <c r="A2181" s="2">
        <v>43437.573787187503</v>
      </c>
      <c r="C2181" s="1" t="s">
        <v>70</v>
      </c>
      <c r="D2181" s="1" t="s">
        <v>71</v>
      </c>
      <c r="E2181" s="1" t="s">
        <v>72</v>
      </c>
      <c r="F2181" s="3">
        <v>100</v>
      </c>
      <c r="G2181" s="1" t="s">
        <v>29</v>
      </c>
      <c r="H2181" s="3">
        <v>2.35</v>
      </c>
      <c r="I2181" s="3">
        <v>234.74</v>
      </c>
      <c r="J2181" s="1" t="s">
        <v>42</v>
      </c>
      <c r="L2181" s="1" t="s">
        <v>43</v>
      </c>
      <c r="M2181" s="1" t="s">
        <v>1624</v>
      </c>
      <c r="N2181" s="1" t="s">
        <v>33</v>
      </c>
      <c r="O2181" s="1" t="s">
        <v>34</v>
      </c>
      <c r="P2181" s="1" t="s">
        <v>35</v>
      </c>
      <c r="Q2181" s="1" t="s">
        <v>73</v>
      </c>
      <c r="R2181" s="1" t="s">
        <v>74</v>
      </c>
      <c r="U2181" s="1" t="s">
        <v>75</v>
      </c>
      <c r="W2181" s="1">
        <f t="shared" si="68"/>
        <v>2018</v>
      </c>
      <c r="X2181" s="1">
        <f t="shared" si="69"/>
        <v>12</v>
      </c>
      <c r="Z2181" s="3">
        <v>0</v>
      </c>
    </row>
    <row r="2182" spans="1:26" ht="12.75" customHeight="1" x14ac:dyDescent="0.25">
      <c r="A2182" s="2">
        <v>43437.573787187503</v>
      </c>
      <c r="B2182" s="1" t="s">
        <v>241</v>
      </c>
      <c r="C2182" s="1" t="s">
        <v>242</v>
      </c>
      <c r="D2182" s="1" t="s">
        <v>40</v>
      </c>
      <c r="E2182" s="1" t="s">
        <v>243</v>
      </c>
      <c r="F2182" s="3">
        <v>6</v>
      </c>
      <c r="G2182" s="1" t="s">
        <v>105</v>
      </c>
      <c r="H2182" s="3">
        <v>2.67</v>
      </c>
      <c r="I2182" s="3">
        <v>15.99</v>
      </c>
      <c r="J2182" s="1" t="s">
        <v>42</v>
      </c>
      <c r="L2182" s="1" t="s">
        <v>43</v>
      </c>
      <c r="M2182" s="1" t="s">
        <v>1624</v>
      </c>
      <c r="N2182" s="1" t="s">
        <v>33</v>
      </c>
      <c r="O2182" s="1" t="s">
        <v>34</v>
      </c>
      <c r="P2182" s="1" t="s">
        <v>35</v>
      </c>
      <c r="Q2182" s="1" t="s">
        <v>90</v>
      </c>
      <c r="R2182" s="1" t="s">
        <v>91</v>
      </c>
      <c r="U2182" s="1" t="s">
        <v>69</v>
      </c>
      <c r="W2182" s="1">
        <f t="shared" si="68"/>
        <v>2018</v>
      </c>
      <c r="X2182" s="1">
        <f t="shared" si="69"/>
        <v>12</v>
      </c>
      <c r="Z2182" s="3">
        <v>0</v>
      </c>
    </row>
    <row r="2183" spans="1:26" ht="12.75" customHeight="1" x14ac:dyDescent="0.25">
      <c r="A2183" s="2">
        <v>43437.573787187503</v>
      </c>
      <c r="C2183" s="1" t="s">
        <v>975</v>
      </c>
      <c r="D2183" s="1" t="s">
        <v>40</v>
      </c>
      <c r="E2183" s="1" t="s">
        <v>976</v>
      </c>
      <c r="F2183" s="3">
        <v>50</v>
      </c>
      <c r="G2183" s="1" t="s">
        <v>29</v>
      </c>
      <c r="H2183" s="3">
        <v>3.48</v>
      </c>
      <c r="I2183" s="3">
        <v>174.2</v>
      </c>
      <c r="J2183" s="1" t="s">
        <v>42</v>
      </c>
      <c r="L2183" s="1" t="s">
        <v>43</v>
      </c>
      <c r="M2183" s="1" t="s">
        <v>1624</v>
      </c>
      <c r="N2183" s="1" t="s">
        <v>33</v>
      </c>
      <c r="O2183" s="1" t="s">
        <v>34</v>
      </c>
      <c r="P2183" s="1" t="s">
        <v>35</v>
      </c>
      <c r="Q2183" s="1" t="s">
        <v>282</v>
      </c>
      <c r="R2183" s="1" t="s">
        <v>283</v>
      </c>
      <c r="U2183" s="1" t="s">
        <v>183</v>
      </c>
      <c r="W2183" s="1">
        <f t="shared" si="68"/>
        <v>2018</v>
      </c>
      <c r="X2183" s="1">
        <f t="shared" si="69"/>
        <v>12</v>
      </c>
      <c r="Z2183" s="3">
        <v>0</v>
      </c>
    </row>
    <row r="2184" spans="1:26" ht="12.75" customHeight="1" x14ac:dyDescent="0.25">
      <c r="A2184" s="2">
        <v>43437.573787187503</v>
      </c>
      <c r="B2184" s="1" t="s">
        <v>81</v>
      </c>
      <c r="C2184" s="1" t="s">
        <v>82</v>
      </c>
      <c r="D2184" s="1" t="s">
        <v>27</v>
      </c>
      <c r="E2184" s="1" t="s">
        <v>83</v>
      </c>
      <c r="F2184" s="3">
        <v>30</v>
      </c>
      <c r="G2184" s="1" t="s">
        <v>29</v>
      </c>
      <c r="H2184" s="3">
        <v>3.81</v>
      </c>
      <c r="I2184" s="3">
        <v>114.24</v>
      </c>
      <c r="J2184" s="1" t="s">
        <v>42</v>
      </c>
      <c r="L2184" s="1" t="s">
        <v>43</v>
      </c>
      <c r="M2184" s="1" t="s">
        <v>1624</v>
      </c>
      <c r="N2184" s="1" t="s">
        <v>33</v>
      </c>
      <c r="O2184" s="1" t="s">
        <v>34</v>
      </c>
      <c r="P2184" s="1" t="s">
        <v>35</v>
      </c>
      <c r="Q2184" s="1" t="s">
        <v>84</v>
      </c>
      <c r="R2184" s="1" t="s">
        <v>85</v>
      </c>
      <c r="U2184" s="1" t="s">
        <v>86</v>
      </c>
      <c r="W2184" s="1">
        <f t="shared" si="68"/>
        <v>2018</v>
      </c>
      <c r="X2184" s="1">
        <f t="shared" si="69"/>
        <v>12</v>
      </c>
      <c r="Z2184" s="3">
        <v>0</v>
      </c>
    </row>
    <row r="2185" spans="1:26" ht="12.75" customHeight="1" x14ac:dyDescent="0.25">
      <c r="A2185" s="2">
        <v>43437.573787187503</v>
      </c>
      <c r="C2185" s="1" t="s">
        <v>209</v>
      </c>
      <c r="D2185" s="1" t="s">
        <v>27</v>
      </c>
      <c r="E2185" s="1" t="s">
        <v>210</v>
      </c>
      <c r="F2185" s="3">
        <v>5</v>
      </c>
      <c r="G2185" s="1" t="s">
        <v>105</v>
      </c>
      <c r="H2185" s="3">
        <v>6.29</v>
      </c>
      <c r="I2185" s="3">
        <v>31.46</v>
      </c>
      <c r="J2185" s="1" t="s">
        <v>42</v>
      </c>
      <c r="L2185" s="1" t="s">
        <v>43</v>
      </c>
      <c r="M2185" s="1" t="s">
        <v>1624</v>
      </c>
      <c r="N2185" s="1" t="s">
        <v>33</v>
      </c>
      <c r="O2185" s="1" t="s">
        <v>34</v>
      </c>
      <c r="P2185" s="1" t="s">
        <v>35</v>
      </c>
      <c r="Q2185" s="1" t="s">
        <v>52</v>
      </c>
      <c r="R2185" s="1" t="s">
        <v>53</v>
      </c>
      <c r="U2185" s="1" t="s">
        <v>54</v>
      </c>
      <c r="W2185" s="1">
        <f t="shared" si="68"/>
        <v>2018</v>
      </c>
      <c r="X2185" s="1">
        <f t="shared" si="69"/>
        <v>12</v>
      </c>
      <c r="Z2185" s="3">
        <v>0</v>
      </c>
    </row>
    <row r="2186" spans="1:26" ht="12.75" customHeight="1" x14ac:dyDescent="0.25">
      <c r="A2186" s="2">
        <v>43437.573787187503</v>
      </c>
      <c r="C2186" s="1" t="s">
        <v>262</v>
      </c>
      <c r="D2186" s="1" t="s">
        <v>27</v>
      </c>
      <c r="E2186" s="1" t="s">
        <v>263</v>
      </c>
      <c r="F2186" s="3">
        <v>2</v>
      </c>
      <c r="G2186" s="1" t="s">
        <v>105</v>
      </c>
      <c r="H2186" s="3">
        <v>7.02</v>
      </c>
      <c r="I2186" s="3">
        <v>14.04</v>
      </c>
      <c r="J2186" s="1" t="s">
        <v>42</v>
      </c>
      <c r="L2186" s="1" t="s">
        <v>43</v>
      </c>
      <c r="M2186" s="1" t="s">
        <v>1624</v>
      </c>
      <c r="N2186" s="1" t="s">
        <v>33</v>
      </c>
      <c r="O2186" s="1" t="s">
        <v>34</v>
      </c>
      <c r="P2186" s="1" t="s">
        <v>35</v>
      </c>
      <c r="Q2186" s="1" t="s">
        <v>112</v>
      </c>
      <c r="R2186" s="1" t="s">
        <v>113</v>
      </c>
      <c r="U2186" s="1" t="s">
        <v>160</v>
      </c>
      <c r="W2186" s="1">
        <f t="shared" si="68"/>
        <v>2018</v>
      </c>
      <c r="X2186" s="1">
        <f t="shared" si="69"/>
        <v>12</v>
      </c>
      <c r="Z2186" s="3">
        <v>0</v>
      </c>
    </row>
    <row r="2187" spans="1:26" ht="12.75" customHeight="1" x14ac:dyDescent="0.25">
      <c r="A2187" s="2">
        <v>43437.573787187503</v>
      </c>
      <c r="C2187" s="1" t="s">
        <v>211</v>
      </c>
      <c r="D2187" s="1" t="s">
        <v>27</v>
      </c>
      <c r="E2187" s="1" t="s">
        <v>212</v>
      </c>
      <c r="F2187" s="3">
        <v>6</v>
      </c>
      <c r="G2187" s="1" t="s">
        <v>105</v>
      </c>
      <c r="H2187" s="3">
        <v>9.56</v>
      </c>
      <c r="I2187" s="3">
        <v>57.36</v>
      </c>
      <c r="J2187" s="1" t="s">
        <v>42</v>
      </c>
      <c r="L2187" s="1" t="s">
        <v>43</v>
      </c>
      <c r="M2187" s="1" t="s">
        <v>1624</v>
      </c>
      <c r="N2187" s="1" t="s">
        <v>33</v>
      </c>
      <c r="O2187" s="1" t="s">
        <v>34</v>
      </c>
      <c r="P2187" s="1" t="s">
        <v>35</v>
      </c>
      <c r="Q2187" s="1" t="s">
        <v>112</v>
      </c>
      <c r="R2187" s="1" t="s">
        <v>113</v>
      </c>
      <c r="U2187" s="1" t="s">
        <v>213</v>
      </c>
      <c r="W2187" s="1">
        <f t="shared" si="68"/>
        <v>2018</v>
      </c>
      <c r="X2187" s="1">
        <f t="shared" si="69"/>
        <v>12</v>
      </c>
      <c r="Z2187" s="3">
        <v>0</v>
      </c>
    </row>
    <row r="2188" spans="1:26" ht="12.75" customHeight="1" x14ac:dyDescent="0.25">
      <c r="A2188" s="2">
        <v>43437.573787187503</v>
      </c>
      <c r="C2188" s="1" t="s">
        <v>92</v>
      </c>
      <c r="D2188" s="1" t="s">
        <v>27</v>
      </c>
      <c r="E2188" s="1" t="s">
        <v>93</v>
      </c>
      <c r="F2188" s="3">
        <v>2</v>
      </c>
      <c r="G2188" s="1" t="s">
        <v>29</v>
      </c>
      <c r="H2188" s="3">
        <v>12.59</v>
      </c>
      <c r="I2188" s="3">
        <v>25.17</v>
      </c>
      <c r="J2188" s="1" t="s">
        <v>42</v>
      </c>
      <c r="L2188" s="1" t="s">
        <v>43</v>
      </c>
      <c r="M2188" s="1" t="s">
        <v>1624</v>
      </c>
      <c r="N2188" s="1" t="s">
        <v>33</v>
      </c>
      <c r="O2188" s="1" t="s">
        <v>34</v>
      </c>
      <c r="P2188" s="1" t="s">
        <v>35</v>
      </c>
      <c r="Q2188" s="1" t="s">
        <v>52</v>
      </c>
      <c r="R2188" s="1" t="s">
        <v>53</v>
      </c>
      <c r="U2188" s="1" t="s">
        <v>54</v>
      </c>
      <c r="W2188" s="1">
        <f t="shared" si="68"/>
        <v>2018</v>
      </c>
      <c r="X2188" s="1">
        <f t="shared" si="69"/>
        <v>12</v>
      </c>
      <c r="Z2188" s="3">
        <v>0</v>
      </c>
    </row>
    <row r="2189" spans="1:26" ht="12.75" customHeight="1" x14ac:dyDescent="0.25">
      <c r="A2189" s="2">
        <v>43437.573787187503</v>
      </c>
      <c r="B2189" s="1" t="s">
        <v>102</v>
      </c>
      <c r="C2189" s="1" t="s">
        <v>103</v>
      </c>
      <c r="D2189" s="1" t="s">
        <v>57</v>
      </c>
      <c r="E2189" s="1" t="s">
        <v>104</v>
      </c>
      <c r="F2189" s="3">
        <v>10</v>
      </c>
      <c r="G2189" s="1" t="s">
        <v>105</v>
      </c>
      <c r="H2189" s="3">
        <v>14.52</v>
      </c>
      <c r="I2189" s="3">
        <v>145.19999999999999</v>
      </c>
      <c r="J2189" s="1" t="s">
        <v>42</v>
      </c>
      <c r="L2189" s="1" t="s">
        <v>43</v>
      </c>
      <c r="M2189" s="1" t="s">
        <v>1624</v>
      </c>
      <c r="N2189" s="1" t="s">
        <v>33</v>
      </c>
      <c r="O2189" s="1" t="s">
        <v>34</v>
      </c>
      <c r="P2189" s="1" t="s">
        <v>35</v>
      </c>
      <c r="Q2189" s="1" t="s">
        <v>106</v>
      </c>
      <c r="R2189" s="1" t="s">
        <v>107</v>
      </c>
      <c r="U2189" s="1" t="s">
        <v>61</v>
      </c>
      <c r="W2189" s="1">
        <f t="shared" si="68"/>
        <v>2018</v>
      </c>
      <c r="X2189" s="1">
        <f t="shared" si="69"/>
        <v>12</v>
      </c>
      <c r="Z2189" s="3">
        <v>0</v>
      </c>
    </row>
    <row r="2190" spans="1:26" ht="12.75" customHeight="1" x14ac:dyDescent="0.25">
      <c r="A2190" s="2">
        <v>43437.573787187503</v>
      </c>
      <c r="B2190" s="1" t="s">
        <v>267</v>
      </c>
      <c r="C2190" s="1" t="s">
        <v>268</v>
      </c>
      <c r="D2190" s="1" t="s">
        <v>27</v>
      </c>
      <c r="E2190" s="1" t="s">
        <v>269</v>
      </c>
      <c r="F2190" s="3">
        <v>3</v>
      </c>
      <c r="G2190" s="1" t="s">
        <v>105</v>
      </c>
      <c r="H2190" s="3">
        <v>17.96</v>
      </c>
      <c r="I2190" s="3">
        <v>53.88</v>
      </c>
      <c r="J2190" s="1" t="s">
        <v>42</v>
      </c>
      <c r="L2190" s="1" t="s">
        <v>43</v>
      </c>
      <c r="M2190" s="1" t="s">
        <v>1624</v>
      </c>
      <c r="N2190" s="1" t="s">
        <v>33</v>
      </c>
      <c r="O2190" s="1" t="s">
        <v>34</v>
      </c>
      <c r="P2190" s="1" t="s">
        <v>35</v>
      </c>
      <c r="Q2190" s="1" t="s">
        <v>36</v>
      </c>
      <c r="R2190" s="1" t="s">
        <v>37</v>
      </c>
      <c r="U2190" s="1" t="s">
        <v>61</v>
      </c>
      <c r="W2190" s="1">
        <f t="shared" si="68"/>
        <v>2018</v>
      </c>
      <c r="X2190" s="1">
        <f t="shared" si="69"/>
        <v>12</v>
      </c>
      <c r="Z2190" s="3">
        <v>0</v>
      </c>
    </row>
    <row r="2191" spans="1:26" ht="12.75" customHeight="1" x14ac:dyDescent="0.25">
      <c r="A2191" s="2">
        <v>43437.573787187503</v>
      </c>
      <c r="B2191" s="1" t="s">
        <v>217</v>
      </c>
      <c r="C2191" s="1" t="s">
        <v>218</v>
      </c>
      <c r="D2191" s="1" t="s">
        <v>57</v>
      </c>
      <c r="E2191" s="1" t="s">
        <v>219</v>
      </c>
      <c r="F2191" s="3">
        <v>5</v>
      </c>
      <c r="G2191" s="1" t="s">
        <v>105</v>
      </c>
      <c r="H2191" s="3">
        <v>22.14</v>
      </c>
      <c r="I2191" s="3">
        <v>110.7</v>
      </c>
      <c r="J2191" s="1" t="s">
        <v>42</v>
      </c>
      <c r="L2191" s="1" t="s">
        <v>43</v>
      </c>
      <c r="M2191" s="1" t="s">
        <v>1624</v>
      </c>
      <c r="N2191" s="1" t="s">
        <v>33</v>
      </c>
      <c r="O2191" s="1" t="s">
        <v>34</v>
      </c>
      <c r="P2191" s="1" t="s">
        <v>35</v>
      </c>
      <c r="Q2191" s="1" t="s">
        <v>106</v>
      </c>
      <c r="R2191" s="1" t="s">
        <v>107</v>
      </c>
      <c r="U2191" s="1" t="s">
        <v>61</v>
      </c>
      <c r="W2191" s="1">
        <f t="shared" si="68"/>
        <v>2018</v>
      </c>
      <c r="X2191" s="1">
        <f t="shared" si="69"/>
        <v>12</v>
      </c>
      <c r="Z2191" s="3">
        <v>0</v>
      </c>
    </row>
    <row r="2192" spans="1:26" ht="12.75" customHeight="1" x14ac:dyDescent="0.25">
      <c r="A2192" s="2">
        <v>43437.573787187503</v>
      </c>
      <c r="C2192" s="1" t="s">
        <v>110</v>
      </c>
      <c r="D2192" s="1" t="s">
        <v>27</v>
      </c>
      <c r="E2192" s="1" t="s">
        <v>111</v>
      </c>
      <c r="F2192" s="3">
        <v>26</v>
      </c>
      <c r="G2192" s="1" t="s">
        <v>29</v>
      </c>
      <c r="H2192" s="3">
        <v>22.87</v>
      </c>
      <c r="I2192" s="3">
        <v>594.49</v>
      </c>
      <c r="J2192" s="1" t="s">
        <v>42</v>
      </c>
      <c r="L2192" s="1" t="s">
        <v>43</v>
      </c>
      <c r="M2192" s="1" t="s">
        <v>1624</v>
      </c>
      <c r="N2192" s="1" t="s">
        <v>33</v>
      </c>
      <c r="O2192" s="1" t="s">
        <v>34</v>
      </c>
      <c r="P2192" s="1" t="s">
        <v>35</v>
      </c>
      <c r="Q2192" s="1" t="s">
        <v>112</v>
      </c>
      <c r="R2192" s="1" t="s">
        <v>113</v>
      </c>
      <c r="U2192" s="1" t="s">
        <v>114</v>
      </c>
      <c r="W2192" s="1">
        <f t="shared" si="68"/>
        <v>2018</v>
      </c>
      <c r="X2192" s="1">
        <f t="shared" si="69"/>
        <v>12</v>
      </c>
      <c r="Z2192" s="3">
        <v>0</v>
      </c>
    </row>
    <row r="2193" spans="1:26" ht="12.75" customHeight="1" x14ac:dyDescent="0.25">
      <c r="A2193" s="2">
        <v>43437.573787187503</v>
      </c>
      <c r="B2193" s="1" t="s">
        <v>115</v>
      </c>
      <c r="C2193" s="1" t="s">
        <v>116</v>
      </c>
      <c r="D2193" s="1" t="s">
        <v>27</v>
      </c>
      <c r="E2193" s="1" t="s">
        <v>117</v>
      </c>
      <c r="F2193" s="3">
        <v>2</v>
      </c>
      <c r="G2193" s="1" t="s">
        <v>29</v>
      </c>
      <c r="H2193" s="3">
        <v>27.7</v>
      </c>
      <c r="I2193" s="3">
        <v>55.4</v>
      </c>
      <c r="J2193" s="1" t="s">
        <v>42</v>
      </c>
      <c r="L2193" s="1" t="s">
        <v>43</v>
      </c>
      <c r="M2193" s="1" t="s">
        <v>1624</v>
      </c>
      <c r="N2193" s="1" t="s">
        <v>33</v>
      </c>
      <c r="O2193" s="1" t="s">
        <v>34</v>
      </c>
      <c r="P2193" s="1" t="s">
        <v>35</v>
      </c>
      <c r="Q2193" s="1" t="s">
        <v>84</v>
      </c>
      <c r="R2193" s="1" t="s">
        <v>85</v>
      </c>
      <c r="U2193" s="1" t="s">
        <v>86</v>
      </c>
      <c r="W2193" s="1">
        <f t="shared" si="68"/>
        <v>2018</v>
      </c>
      <c r="X2193" s="1">
        <f t="shared" si="69"/>
        <v>12</v>
      </c>
      <c r="Z2193" s="3">
        <v>0</v>
      </c>
    </row>
    <row r="2194" spans="1:26" ht="12.75" customHeight="1" x14ac:dyDescent="0.25">
      <c r="A2194" s="2">
        <v>43437.573787187503</v>
      </c>
      <c r="B2194" s="1" t="s">
        <v>124</v>
      </c>
      <c r="C2194" s="1" t="s">
        <v>125</v>
      </c>
      <c r="D2194" s="1" t="s">
        <v>40</v>
      </c>
      <c r="E2194" s="1" t="s">
        <v>126</v>
      </c>
      <c r="F2194" s="3">
        <v>1</v>
      </c>
      <c r="G2194" s="1" t="s">
        <v>29</v>
      </c>
      <c r="H2194" s="3">
        <v>29.31</v>
      </c>
      <c r="I2194" s="3">
        <v>29.31</v>
      </c>
      <c r="J2194" s="1" t="s">
        <v>42</v>
      </c>
      <c r="L2194" s="1" t="s">
        <v>43</v>
      </c>
      <c r="M2194" s="1" t="s">
        <v>1624</v>
      </c>
      <c r="N2194" s="1" t="s">
        <v>33</v>
      </c>
      <c r="O2194" s="1" t="s">
        <v>34</v>
      </c>
      <c r="P2194" s="1" t="s">
        <v>35</v>
      </c>
      <c r="Q2194" s="1" t="s">
        <v>90</v>
      </c>
      <c r="R2194" s="1" t="s">
        <v>91</v>
      </c>
      <c r="U2194" s="1" t="s">
        <v>69</v>
      </c>
      <c r="W2194" s="1">
        <f t="shared" si="68"/>
        <v>2018</v>
      </c>
      <c r="X2194" s="1">
        <f t="shared" si="69"/>
        <v>12</v>
      </c>
      <c r="Z2194" s="3">
        <v>0</v>
      </c>
    </row>
    <row r="2195" spans="1:26" ht="12.75" customHeight="1" x14ac:dyDescent="0.25">
      <c r="A2195" s="2">
        <v>43437.573787187503</v>
      </c>
      <c r="B2195" s="1" t="s">
        <v>220</v>
      </c>
      <c r="C2195" s="1" t="s">
        <v>221</v>
      </c>
      <c r="D2195" s="1" t="s">
        <v>57</v>
      </c>
      <c r="E2195" s="1" t="s">
        <v>222</v>
      </c>
      <c r="F2195" s="3">
        <v>4</v>
      </c>
      <c r="G2195" s="1" t="s">
        <v>29</v>
      </c>
      <c r="H2195" s="3">
        <v>32.67</v>
      </c>
      <c r="I2195" s="3">
        <v>130.68</v>
      </c>
      <c r="J2195" s="1" t="s">
        <v>42</v>
      </c>
      <c r="L2195" s="1" t="s">
        <v>43</v>
      </c>
      <c r="M2195" s="1" t="s">
        <v>1624</v>
      </c>
      <c r="N2195" s="1" t="s">
        <v>33</v>
      </c>
      <c r="O2195" s="1" t="s">
        <v>34</v>
      </c>
      <c r="P2195" s="1" t="s">
        <v>35</v>
      </c>
      <c r="Q2195" s="1" t="s">
        <v>59</v>
      </c>
      <c r="R2195" s="1" t="s">
        <v>60</v>
      </c>
      <c r="U2195" s="1" t="s">
        <v>61</v>
      </c>
      <c r="W2195" s="1">
        <f t="shared" si="68"/>
        <v>2018</v>
      </c>
      <c r="X2195" s="1">
        <f t="shared" si="69"/>
        <v>12</v>
      </c>
      <c r="Z2195" s="3">
        <v>0</v>
      </c>
    </row>
    <row r="2196" spans="1:26" ht="12.75" customHeight="1" x14ac:dyDescent="0.25">
      <c r="A2196" s="2">
        <v>43437.573787187503</v>
      </c>
      <c r="B2196" s="1" t="s">
        <v>448</v>
      </c>
      <c r="C2196" s="1" t="s">
        <v>449</v>
      </c>
      <c r="D2196" s="1" t="s">
        <v>57</v>
      </c>
      <c r="E2196" s="1" t="s">
        <v>450</v>
      </c>
      <c r="F2196" s="3">
        <v>10</v>
      </c>
      <c r="G2196" s="1" t="s">
        <v>29</v>
      </c>
      <c r="H2196" s="3">
        <v>36.299999999999997</v>
      </c>
      <c r="I2196" s="3">
        <v>363</v>
      </c>
      <c r="J2196" s="1" t="s">
        <v>42</v>
      </c>
      <c r="L2196" s="1" t="s">
        <v>43</v>
      </c>
      <c r="M2196" s="1" t="s">
        <v>1624</v>
      </c>
      <c r="N2196" s="1" t="s">
        <v>33</v>
      </c>
      <c r="O2196" s="1" t="s">
        <v>34</v>
      </c>
      <c r="P2196" s="1" t="s">
        <v>35</v>
      </c>
      <c r="Q2196" s="1" t="s">
        <v>59</v>
      </c>
      <c r="R2196" s="1" t="s">
        <v>60</v>
      </c>
      <c r="U2196" s="1" t="s">
        <v>61</v>
      </c>
      <c r="W2196" s="1">
        <f t="shared" si="68"/>
        <v>2018</v>
      </c>
      <c r="X2196" s="1">
        <f t="shared" si="69"/>
        <v>12</v>
      </c>
      <c r="Z2196" s="3">
        <v>0</v>
      </c>
    </row>
    <row r="2197" spans="1:26" ht="12.75" customHeight="1" x14ac:dyDescent="0.25">
      <c r="A2197" s="2">
        <v>43437.573787187503</v>
      </c>
      <c r="B2197" s="1" t="s">
        <v>274</v>
      </c>
      <c r="C2197" s="1" t="s">
        <v>275</v>
      </c>
      <c r="D2197" s="1" t="s">
        <v>57</v>
      </c>
      <c r="E2197" s="1" t="s">
        <v>276</v>
      </c>
      <c r="F2197" s="3">
        <v>1</v>
      </c>
      <c r="G2197" s="1" t="s">
        <v>29</v>
      </c>
      <c r="H2197" s="3">
        <v>37.51</v>
      </c>
      <c r="I2197" s="3">
        <v>37.51</v>
      </c>
      <c r="J2197" s="1" t="s">
        <v>42</v>
      </c>
      <c r="L2197" s="1" t="s">
        <v>43</v>
      </c>
      <c r="M2197" s="1" t="s">
        <v>1624</v>
      </c>
      <c r="N2197" s="1" t="s">
        <v>33</v>
      </c>
      <c r="O2197" s="1" t="s">
        <v>34</v>
      </c>
      <c r="P2197" s="1" t="s">
        <v>35</v>
      </c>
      <c r="Q2197" s="1" t="s">
        <v>59</v>
      </c>
      <c r="R2197" s="1" t="s">
        <v>60</v>
      </c>
      <c r="U2197" s="1" t="s">
        <v>61</v>
      </c>
      <c r="W2197" s="1">
        <f t="shared" si="68"/>
        <v>2018</v>
      </c>
      <c r="X2197" s="1">
        <f t="shared" si="69"/>
        <v>12</v>
      </c>
      <c r="Z2197" s="3">
        <v>0</v>
      </c>
    </row>
    <row r="2198" spans="1:26" ht="12.75" customHeight="1" x14ac:dyDescent="0.25">
      <c r="A2198" s="2">
        <v>43437.573787187503</v>
      </c>
      <c r="B2198" s="1" t="s">
        <v>118</v>
      </c>
      <c r="C2198" s="1" t="s">
        <v>119</v>
      </c>
      <c r="D2198" s="1" t="s">
        <v>57</v>
      </c>
      <c r="E2198" s="1" t="s">
        <v>120</v>
      </c>
      <c r="F2198" s="3">
        <v>4</v>
      </c>
      <c r="G2198" s="1" t="s">
        <v>29</v>
      </c>
      <c r="H2198" s="3">
        <v>37.83</v>
      </c>
      <c r="I2198" s="3">
        <v>151.30000000000001</v>
      </c>
      <c r="J2198" s="1" t="s">
        <v>42</v>
      </c>
      <c r="L2198" s="1" t="s">
        <v>43</v>
      </c>
      <c r="M2198" s="1" t="s">
        <v>1624</v>
      </c>
      <c r="N2198" s="1" t="s">
        <v>33</v>
      </c>
      <c r="O2198" s="1" t="s">
        <v>34</v>
      </c>
      <c r="P2198" s="1" t="s">
        <v>35</v>
      </c>
      <c r="Q2198" s="1" t="s">
        <v>121</v>
      </c>
      <c r="R2198" s="1" t="s">
        <v>122</v>
      </c>
      <c r="U2198" s="1" t="s">
        <v>123</v>
      </c>
      <c r="W2198" s="1">
        <f t="shared" si="68"/>
        <v>2018</v>
      </c>
      <c r="X2198" s="1">
        <f t="shared" si="69"/>
        <v>12</v>
      </c>
      <c r="Z2198" s="3">
        <v>0</v>
      </c>
    </row>
    <row r="2199" spans="1:26" ht="12.75" customHeight="1" x14ac:dyDescent="0.25">
      <c r="A2199" s="2">
        <v>43437.573787187503</v>
      </c>
      <c r="C2199" s="1" t="s">
        <v>501</v>
      </c>
      <c r="D2199" s="1" t="s">
        <v>40</v>
      </c>
      <c r="E2199" s="1" t="s">
        <v>502</v>
      </c>
      <c r="F2199" s="3">
        <v>2</v>
      </c>
      <c r="G2199" s="1" t="s">
        <v>105</v>
      </c>
      <c r="H2199" s="3">
        <v>45</v>
      </c>
      <c r="I2199" s="3">
        <v>90</v>
      </c>
      <c r="J2199" s="1" t="s">
        <v>42</v>
      </c>
      <c r="L2199" s="1" t="s">
        <v>43</v>
      </c>
      <c r="M2199" s="1" t="s">
        <v>1624</v>
      </c>
      <c r="N2199" s="1" t="s">
        <v>33</v>
      </c>
      <c r="O2199" s="1" t="s">
        <v>34</v>
      </c>
      <c r="P2199" s="1" t="s">
        <v>35</v>
      </c>
      <c r="Q2199" s="1" t="s">
        <v>282</v>
      </c>
      <c r="R2199" s="1" t="s">
        <v>283</v>
      </c>
      <c r="W2199" s="1">
        <f t="shared" si="68"/>
        <v>2018</v>
      </c>
      <c r="X2199" s="1">
        <f t="shared" si="69"/>
        <v>12</v>
      </c>
      <c r="Z2199" s="3">
        <v>0</v>
      </c>
    </row>
    <row r="2200" spans="1:26" ht="12.75" customHeight="1" x14ac:dyDescent="0.25">
      <c r="A2200" s="2">
        <v>43437.573787187503</v>
      </c>
      <c r="B2200" s="1" t="s">
        <v>144</v>
      </c>
      <c r="C2200" s="1" t="s">
        <v>145</v>
      </c>
      <c r="D2200" s="1" t="s">
        <v>40</v>
      </c>
      <c r="E2200" s="1" t="s">
        <v>146</v>
      </c>
      <c r="F2200" s="3">
        <v>4</v>
      </c>
      <c r="G2200" s="1" t="s">
        <v>29</v>
      </c>
      <c r="H2200" s="3">
        <v>50.82</v>
      </c>
      <c r="I2200" s="3">
        <v>203.28</v>
      </c>
      <c r="J2200" s="1" t="s">
        <v>42</v>
      </c>
      <c r="L2200" s="1" t="s">
        <v>43</v>
      </c>
      <c r="M2200" s="1" t="s">
        <v>1624</v>
      </c>
      <c r="N2200" s="1" t="s">
        <v>33</v>
      </c>
      <c r="O2200" s="1" t="s">
        <v>34</v>
      </c>
      <c r="P2200" s="1" t="s">
        <v>35</v>
      </c>
      <c r="Q2200" s="1" t="s">
        <v>147</v>
      </c>
      <c r="R2200" s="1" t="s">
        <v>148</v>
      </c>
      <c r="U2200" s="1" t="s">
        <v>139</v>
      </c>
      <c r="W2200" s="1">
        <f t="shared" si="68"/>
        <v>2018</v>
      </c>
      <c r="X2200" s="1">
        <f t="shared" si="69"/>
        <v>12</v>
      </c>
      <c r="Z2200" s="3">
        <v>0</v>
      </c>
    </row>
    <row r="2201" spans="1:26" ht="12.75" customHeight="1" x14ac:dyDescent="0.25">
      <c r="A2201" s="2">
        <v>43437.573787187503</v>
      </c>
      <c r="C2201" s="1" t="s">
        <v>158</v>
      </c>
      <c r="D2201" s="1" t="s">
        <v>27</v>
      </c>
      <c r="E2201" s="1" t="s">
        <v>159</v>
      </c>
      <c r="F2201" s="3">
        <v>1</v>
      </c>
      <c r="G2201" s="1" t="s">
        <v>105</v>
      </c>
      <c r="H2201" s="3">
        <v>57.72</v>
      </c>
      <c r="I2201" s="3">
        <v>57.72</v>
      </c>
      <c r="J2201" s="1" t="s">
        <v>42</v>
      </c>
      <c r="L2201" s="1" t="s">
        <v>43</v>
      </c>
      <c r="M2201" s="1" t="s">
        <v>1624</v>
      </c>
      <c r="N2201" s="1" t="s">
        <v>33</v>
      </c>
      <c r="O2201" s="1" t="s">
        <v>34</v>
      </c>
      <c r="P2201" s="1" t="s">
        <v>35</v>
      </c>
      <c r="Q2201" s="1" t="s">
        <v>112</v>
      </c>
      <c r="R2201" s="1" t="s">
        <v>113</v>
      </c>
      <c r="U2201" s="1" t="s">
        <v>160</v>
      </c>
      <c r="W2201" s="1">
        <f t="shared" si="68"/>
        <v>2018</v>
      </c>
      <c r="X2201" s="1">
        <f t="shared" si="69"/>
        <v>12</v>
      </c>
      <c r="Z2201" s="3">
        <v>0</v>
      </c>
    </row>
    <row r="2202" spans="1:26" ht="12.75" customHeight="1" x14ac:dyDescent="0.25">
      <c r="A2202" s="2">
        <v>43437.573787187503</v>
      </c>
      <c r="B2202" s="1" t="s">
        <v>560</v>
      </c>
      <c r="C2202" s="1" t="s">
        <v>561</v>
      </c>
      <c r="D2202" s="1" t="s">
        <v>57</v>
      </c>
      <c r="E2202" s="1" t="s">
        <v>562</v>
      </c>
      <c r="F2202" s="3">
        <v>1</v>
      </c>
      <c r="G2202" s="1" t="s">
        <v>29</v>
      </c>
      <c r="H2202" s="3">
        <v>59.13</v>
      </c>
      <c r="I2202" s="3">
        <v>59.13</v>
      </c>
      <c r="J2202" s="1" t="s">
        <v>42</v>
      </c>
      <c r="L2202" s="1" t="s">
        <v>43</v>
      </c>
      <c r="M2202" s="1" t="s">
        <v>1624</v>
      </c>
      <c r="N2202" s="1" t="s">
        <v>33</v>
      </c>
      <c r="O2202" s="1" t="s">
        <v>34</v>
      </c>
      <c r="P2202" s="1" t="s">
        <v>35</v>
      </c>
      <c r="Q2202" s="1" t="s">
        <v>59</v>
      </c>
      <c r="R2202" s="1" t="s">
        <v>60</v>
      </c>
      <c r="U2202" s="1" t="s">
        <v>61</v>
      </c>
      <c r="W2202" s="1">
        <f t="shared" ref="W2202:W2265" si="70">YEAR(A2202)</f>
        <v>2018</v>
      </c>
      <c r="X2202" s="1">
        <f t="shared" ref="X2202:X2265" si="71">MONTH(A2202)</f>
        <v>12</v>
      </c>
      <c r="Z2202" s="3">
        <v>0</v>
      </c>
    </row>
    <row r="2203" spans="1:26" ht="12.75" customHeight="1" x14ac:dyDescent="0.25">
      <c r="A2203" s="2">
        <v>43437.573787187503</v>
      </c>
      <c r="B2203" s="1" t="s">
        <v>667</v>
      </c>
      <c r="C2203" s="1" t="s">
        <v>668</v>
      </c>
      <c r="D2203" s="1" t="s">
        <v>40</v>
      </c>
      <c r="E2203" s="1" t="s">
        <v>669</v>
      </c>
      <c r="F2203" s="3">
        <v>1</v>
      </c>
      <c r="G2203" s="1" t="s">
        <v>29</v>
      </c>
      <c r="H2203" s="3">
        <v>71.400000000000006</v>
      </c>
      <c r="I2203" s="3">
        <v>71.400000000000006</v>
      </c>
      <c r="J2203" s="1" t="s">
        <v>42</v>
      </c>
      <c r="L2203" s="1" t="s">
        <v>43</v>
      </c>
      <c r="M2203" s="1" t="s">
        <v>1624</v>
      </c>
      <c r="N2203" s="1" t="s">
        <v>33</v>
      </c>
      <c r="O2203" s="1" t="s">
        <v>34</v>
      </c>
      <c r="P2203" s="1" t="s">
        <v>35</v>
      </c>
      <c r="Q2203" s="1" t="s">
        <v>79</v>
      </c>
      <c r="R2203" s="1" t="s">
        <v>80</v>
      </c>
      <c r="U2203" s="1" t="s">
        <v>670</v>
      </c>
      <c r="W2203" s="1">
        <f t="shared" si="70"/>
        <v>2018</v>
      </c>
      <c r="X2203" s="1">
        <f t="shared" si="71"/>
        <v>12</v>
      </c>
      <c r="Z2203" s="3">
        <v>0</v>
      </c>
    </row>
    <row r="2204" spans="1:26" ht="12.75" customHeight="1" x14ac:dyDescent="0.25">
      <c r="A2204" s="2">
        <v>43437.573787187503</v>
      </c>
      <c r="B2204" s="1" t="s">
        <v>372</v>
      </c>
      <c r="C2204" s="1" t="s">
        <v>373</v>
      </c>
      <c r="D2204" s="1" t="s">
        <v>40</v>
      </c>
      <c r="E2204" s="1" t="s">
        <v>374</v>
      </c>
      <c r="F2204" s="3">
        <v>2</v>
      </c>
      <c r="G2204" s="1" t="s">
        <v>105</v>
      </c>
      <c r="H2204" s="3">
        <v>106.48</v>
      </c>
      <c r="I2204" s="3">
        <v>212.96</v>
      </c>
      <c r="J2204" s="1" t="s">
        <v>42</v>
      </c>
      <c r="L2204" s="1" t="s">
        <v>43</v>
      </c>
      <c r="M2204" s="1" t="s">
        <v>1624</v>
      </c>
      <c r="N2204" s="1" t="s">
        <v>33</v>
      </c>
      <c r="O2204" s="1" t="s">
        <v>34</v>
      </c>
      <c r="P2204" s="1" t="s">
        <v>35</v>
      </c>
      <c r="Q2204" s="1" t="s">
        <v>282</v>
      </c>
      <c r="R2204" s="1" t="s">
        <v>283</v>
      </c>
      <c r="U2204" s="1" t="s">
        <v>69</v>
      </c>
      <c r="W2204" s="1">
        <f t="shared" si="70"/>
        <v>2018</v>
      </c>
      <c r="X2204" s="1">
        <f t="shared" si="71"/>
        <v>12</v>
      </c>
      <c r="Z2204" s="3">
        <v>0</v>
      </c>
    </row>
    <row r="2205" spans="1:26" ht="12.75" customHeight="1" x14ac:dyDescent="0.25">
      <c r="A2205" s="2">
        <v>43437.573787187503</v>
      </c>
      <c r="B2205" s="1" t="s">
        <v>194</v>
      </c>
      <c r="C2205" s="1" t="s">
        <v>195</v>
      </c>
      <c r="D2205" s="1" t="s">
        <v>27</v>
      </c>
      <c r="E2205" s="1" t="s">
        <v>196</v>
      </c>
      <c r="F2205" s="3">
        <v>1</v>
      </c>
      <c r="G2205" s="1" t="s">
        <v>29</v>
      </c>
      <c r="H2205" s="3">
        <v>738.1</v>
      </c>
      <c r="I2205" s="3">
        <v>738.1</v>
      </c>
      <c r="J2205" s="1" t="s">
        <v>42</v>
      </c>
      <c r="L2205" s="1" t="s">
        <v>43</v>
      </c>
      <c r="M2205" s="1" t="s">
        <v>1624</v>
      </c>
      <c r="N2205" s="1" t="s">
        <v>33</v>
      </c>
      <c r="O2205" s="1" t="s">
        <v>34</v>
      </c>
      <c r="P2205" s="1" t="s">
        <v>35</v>
      </c>
      <c r="Q2205" s="1" t="s">
        <v>36</v>
      </c>
      <c r="R2205" s="1" t="s">
        <v>37</v>
      </c>
      <c r="U2205" s="1" t="s">
        <v>193</v>
      </c>
      <c r="W2205" s="1">
        <f t="shared" si="70"/>
        <v>2018</v>
      </c>
      <c r="X2205" s="1">
        <f t="shared" si="71"/>
        <v>12</v>
      </c>
      <c r="Z2205" s="3">
        <v>0</v>
      </c>
    </row>
    <row r="2206" spans="1:26" ht="12.75" customHeight="1" x14ac:dyDescent="0.25">
      <c r="A2206" s="2">
        <v>43437.5787205671</v>
      </c>
      <c r="C2206" s="1" t="s">
        <v>184</v>
      </c>
      <c r="D2206" s="1" t="s">
        <v>27</v>
      </c>
      <c r="E2206" s="1" t="s">
        <v>185</v>
      </c>
      <c r="F2206" s="3">
        <v>5</v>
      </c>
      <c r="G2206" s="1" t="s">
        <v>29</v>
      </c>
      <c r="H2206" s="3">
        <v>172.78</v>
      </c>
      <c r="I2206" s="3">
        <v>863.91</v>
      </c>
      <c r="J2206" s="1" t="s">
        <v>42</v>
      </c>
      <c r="L2206" s="1" t="s">
        <v>43</v>
      </c>
      <c r="M2206" s="1" t="s">
        <v>1625</v>
      </c>
      <c r="N2206" s="1" t="s">
        <v>33</v>
      </c>
      <c r="O2206" s="1" t="s">
        <v>34</v>
      </c>
      <c r="P2206" s="1" t="s">
        <v>35</v>
      </c>
      <c r="Q2206" s="1" t="s">
        <v>112</v>
      </c>
      <c r="R2206" s="1" t="s">
        <v>113</v>
      </c>
      <c r="U2206" s="1" t="s">
        <v>114</v>
      </c>
      <c r="W2206" s="1">
        <f t="shared" si="70"/>
        <v>2018</v>
      </c>
      <c r="X2206" s="1">
        <f t="shared" si="71"/>
        <v>12</v>
      </c>
      <c r="Z2206" s="3">
        <v>0</v>
      </c>
    </row>
    <row r="2207" spans="1:26" ht="12.75" customHeight="1" x14ac:dyDescent="0.25">
      <c r="A2207" s="2">
        <v>43437.579261493098</v>
      </c>
      <c r="B2207" s="1" t="s">
        <v>47</v>
      </c>
      <c r="C2207" s="1" t="s">
        <v>48</v>
      </c>
      <c r="D2207" s="1" t="s">
        <v>40</v>
      </c>
      <c r="E2207" s="1" t="s">
        <v>49</v>
      </c>
      <c r="F2207" s="3">
        <v>500</v>
      </c>
      <c r="G2207" s="1" t="s">
        <v>29</v>
      </c>
      <c r="H2207" s="3">
        <v>1.05</v>
      </c>
      <c r="I2207" s="3">
        <v>526.4</v>
      </c>
      <c r="J2207" s="1" t="s">
        <v>200</v>
      </c>
      <c r="L2207" s="1" t="s">
        <v>201</v>
      </c>
      <c r="M2207" s="1" t="s">
        <v>1626</v>
      </c>
      <c r="N2207" s="1" t="s">
        <v>33</v>
      </c>
      <c r="O2207" s="1" t="s">
        <v>34</v>
      </c>
      <c r="P2207" s="1" t="s">
        <v>35</v>
      </c>
      <c r="Q2207" s="1" t="s">
        <v>45</v>
      </c>
      <c r="R2207" s="1" t="s">
        <v>46</v>
      </c>
      <c r="S2207" s="1" t="s">
        <v>183</v>
      </c>
      <c r="W2207" s="1">
        <f t="shared" si="70"/>
        <v>2018</v>
      </c>
      <c r="X2207" s="1">
        <f t="shared" si="71"/>
        <v>12</v>
      </c>
      <c r="Z2207" s="3">
        <v>0</v>
      </c>
    </row>
    <row r="2208" spans="1:26" ht="12.75" customHeight="1" x14ac:dyDescent="0.25">
      <c r="A2208" s="2">
        <v>43437.579261493098</v>
      </c>
      <c r="B2208" s="1" t="s">
        <v>38</v>
      </c>
      <c r="C2208" s="1" t="s">
        <v>39</v>
      </c>
      <c r="D2208" s="1" t="s">
        <v>40</v>
      </c>
      <c r="E2208" s="1" t="s">
        <v>41</v>
      </c>
      <c r="F2208" s="3">
        <v>500</v>
      </c>
      <c r="G2208" s="1" t="s">
        <v>29</v>
      </c>
      <c r="H2208" s="3">
        <v>1.05</v>
      </c>
      <c r="I2208" s="3">
        <v>526.29999999999995</v>
      </c>
      <c r="J2208" s="1" t="s">
        <v>200</v>
      </c>
      <c r="L2208" s="1" t="s">
        <v>201</v>
      </c>
      <c r="M2208" s="1" t="s">
        <v>1626</v>
      </c>
      <c r="N2208" s="1" t="s">
        <v>33</v>
      </c>
      <c r="O2208" s="1" t="s">
        <v>34</v>
      </c>
      <c r="P2208" s="1" t="s">
        <v>35</v>
      </c>
      <c r="Q2208" s="1" t="s">
        <v>45</v>
      </c>
      <c r="R2208" s="1" t="s">
        <v>46</v>
      </c>
      <c r="S2208" s="1" t="s">
        <v>183</v>
      </c>
      <c r="W2208" s="1">
        <f t="shared" si="70"/>
        <v>2018</v>
      </c>
      <c r="X2208" s="1">
        <f t="shared" si="71"/>
        <v>12</v>
      </c>
      <c r="Z2208" s="3">
        <v>0</v>
      </c>
    </row>
    <row r="2209" spans="1:26" ht="12.75" customHeight="1" x14ac:dyDescent="0.25">
      <c r="A2209" s="2">
        <v>43437.579261493098</v>
      </c>
      <c r="B2209" s="1" t="s">
        <v>214</v>
      </c>
      <c r="C2209" s="1" t="s">
        <v>215</v>
      </c>
      <c r="D2209" s="1" t="s">
        <v>27</v>
      </c>
      <c r="E2209" s="1" t="s">
        <v>216</v>
      </c>
      <c r="F2209" s="3">
        <v>48</v>
      </c>
      <c r="G2209" s="1" t="s">
        <v>29</v>
      </c>
      <c r="H2209" s="3">
        <v>12.71</v>
      </c>
      <c r="I2209" s="3">
        <v>609.9</v>
      </c>
      <c r="J2209" s="1" t="s">
        <v>200</v>
      </c>
      <c r="L2209" s="1" t="s">
        <v>201</v>
      </c>
      <c r="M2209" s="1" t="s">
        <v>1626</v>
      </c>
      <c r="N2209" s="1" t="s">
        <v>33</v>
      </c>
      <c r="O2209" s="1" t="s">
        <v>34</v>
      </c>
      <c r="P2209" s="1" t="s">
        <v>35</v>
      </c>
      <c r="Q2209" s="1" t="s">
        <v>112</v>
      </c>
      <c r="R2209" s="1" t="s">
        <v>113</v>
      </c>
      <c r="U2209" s="1" t="s">
        <v>114</v>
      </c>
      <c r="W2209" s="1">
        <f t="shared" si="70"/>
        <v>2018</v>
      </c>
      <c r="X2209" s="1">
        <f t="shared" si="71"/>
        <v>12</v>
      </c>
      <c r="Z2209" s="3">
        <v>0</v>
      </c>
    </row>
    <row r="2210" spans="1:26" ht="12.75" customHeight="1" x14ac:dyDescent="0.25">
      <c r="A2210" s="2">
        <v>43437.579798263898</v>
      </c>
      <c r="B2210" s="1" t="s">
        <v>214</v>
      </c>
      <c r="C2210" s="1" t="s">
        <v>215</v>
      </c>
      <c r="D2210" s="1" t="s">
        <v>27</v>
      </c>
      <c r="E2210" s="1" t="s">
        <v>216</v>
      </c>
      <c r="F2210" s="3">
        <v>20</v>
      </c>
      <c r="G2210" s="1" t="s">
        <v>29</v>
      </c>
      <c r="H2210" s="3">
        <v>12.71</v>
      </c>
      <c r="I2210" s="3">
        <v>254.13</v>
      </c>
      <c r="J2210" s="1" t="s">
        <v>30</v>
      </c>
      <c r="L2210" s="1" t="s">
        <v>31</v>
      </c>
      <c r="M2210" s="1" t="s">
        <v>1627</v>
      </c>
      <c r="N2210" s="1" t="s">
        <v>33</v>
      </c>
      <c r="O2210" s="1" t="s">
        <v>34</v>
      </c>
      <c r="P2210" s="1" t="s">
        <v>35</v>
      </c>
      <c r="Q2210" s="1" t="s">
        <v>112</v>
      </c>
      <c r="R2210" s="1" t="s">
        <v>113</v>
      </c>
      <c r="U2210" s="1" t="s">
        <v>114</v>
      </c>
      <c r="W2210" s="1">
        <f t="shared" si="70"/>
        <v>2018</v>
      </c>
      <c r="X2210" s="1">
        <f t="shared" si="71"/>
        <v>12</v>
      </c>
      <c r="Z2210" s="3">
        <v>0</v>
      </c>
    </row>
    <row r="2211" spans="1:26" ht="12.75" customHeight="1" x14ac:dyDescent="0.25">
      <c r="A2211" s="2">
        <v>43438.2736870718</v>
      </c>
      <c r="B2211" s="1" t="s">
        <v>626</v>
      </c>
      <c r="C2211" s="1" t="s">
        <v>627</v>
      </c>
      <c r="D2211" s="1" t="s">
        <v>27</v>
      </c>
      <c r="E2211" s="1" t="s">
        <v>628</v>
      </c>
      <c r="F2211" s="3">
        <v>20</v>
      </c>
      <c r="G2211" s="1" t="s">
        <v>29</v>
      </c>
      <c r="H2211" s="3">
        <v>3.62</v>
      </c>
      <c r="I2211" s="3">
        <v>72.400000000000006</v>
      </c>
      <c r="J2211" s="1" t="s">
        <v>313</v>
      </c>
      <c r="L2211" s="1" t="s">
        <v>314</v>
      </c>
      <c r="M2211" s="1" t="s">
        <v>1628</v>
      </c>
      <c r="N2211" s="1" t="s">
        <v>33</v>
      </c>
      <c r="O2211" s="1" t="s">
        <v>873</v>
      </c>
      <c r="P2211" s="1" t="s">
        <v>35</v>
      </c>
      <c r="Q2211" s="1" t="s">
        <v>84</v>
      </c>
      <c r="R2211" s="1" t="s">
        <v>85</v>
      </c>
      <c r="U2211" s="1" t="s">
        <v>86</v>
      </c>
      <c r="W2211" s="1">
        <f t="shared" si="70"/>
        <v>2018</v>
      </c>
      <c r="X2211" s="1">
        <f t="shared" si="71"/>
        <v>12</v>
      </c>
      <c r="Z2211" s="3">
        <v>0</v>
      </c>
    </row>
    <row r="2212" spans="1:26" ht="12.75" customHeight="1" x14ac:dyDescent="0.25">
      <c r="A2212" s="2">
        <v>43438.2736870718</v>
      </c>
      <c r="B2212" s="1" t="s">
        <v>81</v>
      </c>
      <c r="C2212" s="1" t="s">
        <v>82</v>
      </c>
      <c r="D2212" s="1" t="s">
        <v>27</v>
      </c>
      <c r="E2212" s="1" t="s">
        <v>83</v>
      </c>
      <c r="F2212" s="3">
        <v>20</v>
      </c>
      <c r="G2212" s="1" t="s">
        <v>29</v>
      </c>
      <c r="H2212" s="3">
        <v>3.79</v>
      </c>
      <c r="I2212" s="3">
        <v>75.84</v>
      </c>
      <c r="J2212" s="1" t="s">
        <v>313</v>
      </c>
      <c r="L2212" s="1" t="s">
        <v>314</v>
      </c>
      <c r="M2212" s="1" t="s">
        <v>1628</v>
      </c>
      <c r="N2212" s="1" t="s">
        <v>33</v>
      </c>
      <c r="O2212" s="1" t="s">
        <v>873</v>
      </c>
      <c r="P2212" s="1" t="s">
        <v>35</v>
      </c>
      <c r="Q2212" s="1" t="s">
        <v>84</v>
      </c>
      <c r="R2212" s="1" t="s">
        <v>85</v>
      </c>
      <c r="U2212" s="1" t="s">
        <v>86</v>
      </c>
      <c r="W2212" s="1">
        <f t="shared" si="70"/>
        <v>2018</v>
      </c>
      <c r="X2212" s="1">
        <f t="shared" si="71"/>
        <v>12</v>
      </c>
      <c r="Z2212" s="3">
        <v>0</v>
      </c>
    </row>
    <row r="2213" spans="1:26" ht="12.75" customHeight="1" x14ac:dyDescent="0.25">
      <c r="A2213" s="2">
        <v>43438.2736870718</v>
      </c>
      <c r="B2213" s="1" t="s">
        <v>805</v>
      </c>
      <c r="C2213" s="1" t="s">
        <v>806</v>
      </c>
      <c r="D2213" s="1" t="s">
        <v>57</v>
      </c>
      <c r="E2213" s="1" t="s">
        <v>807</v>
      </c>
      <c r="F2213" s="3">
        <v>4</v>
      </c>
      <c r="G2213" s="1" t="s">
        <v>29</v>
      </c>
      <c r="H2213" s="3">
        <v>31.46</v>
      </c>
      <c r="I2213" s="3">
        <v>125.84</v>
      </c>
      <c r="J2213" s="1" t="s">
        <v>313</v>
      </c>
      <c r="L2213" s="1" t="s">
        <v>314</v>
      </c>
      <c r="M2213" s="1" t="s">
        <v>1628</v>
      </c>
      <c r="N2213" s="1" t="s">
        <v>33</v>
      </c>
      <c r="O2213" s="1" t="s">
        <v>873</v>
      </c>
      <c r="P2213" s="1" t="s">
        <v>35</v>
      </c>
      <c r="Q2213" s="1" t="s">
        <v>59</v>
      </c>
      <c r="R2213" s="1" t="s">
        <v>60</v>
      </c>
      <c r="U2213" s="1" t="s">
        <v>61</v>
      </c>
      <c r="W2213" s="1">
        <f t="shared" si="70"/>
        <v>2018</v>
      </c>
      <c r="X2213" s="1">
        <f t="shared" si="71"/>
        <v>12</v>
      </c>
      <c r="Z2213" s="3">
        <v>0</v>
      </c>
    </row>
    <row r="2214" spans="1:26" ht="12.75" customHeight="1" x14ac:dyDescent="0.25">
      <c r="A2214" s="2">
        <v>43438.2736870718</v>
      </c>
      <c r="B2214" s="1" t="s">
        <v>274</v>
      </c>
      <c r="C2214" s="1" t="s">
        <v>275</v>
      </c>
      <c r="D2214" s="1" t="s">
        <v>57</v>
      </c>
      <c r="E2214" s="1" t="s">
        <v>276</v>
      </c>
      <c r="F2214" s="3">
        <v>4</v>
      </c>
      <c r="G2214" s="1" t="s">
        <v>29</v>
      </c>
      <c r="H2214" s="3">
        <v>37.51</v>
      </c>
      <c r="I2214" s="3">
        <v>150.04</v>
      </c>
      <c r="J2214" s="1" t="s">
        <v>313</v>
      </c>
      <c r="L2214" s="1" t="s">
        <v>314</v>
      </c>
      <c r="M2214" s="1" t="s">
        <v>1628</v>
      </c>
      <c r="N2214" s="1" t="s">
        <v>33</v>
      </c>
      <c r="O2214" s="1" t="s">
        <v>873</v>
      </c>
      <c r="P2214" s="1" t="s">
        <v>35</v>
      </c>
      <c r="Q2214" s="1" t="s">
        <v>59</v>
      </c>
      <c r="R2214" s="1" t="s">
        <v>60</v>
      </c>
      <c r="U2214" s="1" t="s">
        <v>61</v>
      </c>
      <c r="W2214" s="1">
        <f t="shared" si="70"/>
        <v>2018</v>
      </c>
      <c r="X2214" s="1">
        <f t="shared" si="71"/>
        <v>12</v>
      </c>
      <c r="Z2214" s="3">
        <v>0</v>
      </c>
    </row>
    <row r="2215" spans="1:26" ht="12.75" customHeight="1" x14ac:dyDescent="0.25">
      <c r="A2215" s="2">
        <v>43438.2736870718</v>
      </c>
      <c r="C2215" s="1" t="s">
        <v>1629</v>
      </c>
      <c r="D2215" s="1" t="s">
        <v>27</v>
      </c>
      <c r="E2215" s="1" t="s">
        <v>1630</v>
      </c>
      <c r="F2215" s="3">
        <v>2</v>
      </c>
      <c r="G2215" s="1" t="s">
        <v>29</v>
      </c>
      <c r="H2215" s="3">
        <v>237.17</v>
      </c>
      <c r="I2215" s="3">
        <v>474.33</v>
      </c>
      <c r="J2215" s="1" t="s">
        <v>313</v>
      </c>
      <c r="L2215" s="1" t="s">
        <v>314</v>
      </c>
      <c r="M2215" s="1" t="s">
        <v>1628</v>
      </c>
      <c r="N2215" s="1" t="s">
        <v>33</v>
      </c>
      <c r="O2215" s="1" t="s">
        <v>873</v>
      </c>
      <c r="P2215" s="1" t="s">
        <v>35</v>
      </c>
      <c r="Q2215" s="1" t="s">
        <v>36</v>
      </c>
      <c r="R2215" s="1" t="s">
        <v>37</v>
      </c>
      <c r="U2215" s="1" t="s">
        <v>1631</v>
      </c>
      <c r="W2215" s="1">
        <f t="shared" si="70"/>
        <v>2018</v>
      </c>
      <c r="X2215" s="1">
        <f t="shared" si="71"/>
        <v>12</v>
      </c>
      <c r="Z2215" s="3">
        <v>0</v>
      </c>
    </row>
    <row r="2216" spans="1:26" ht="12.75" customHeight="1" x14ac:dyDescent="0.25">
      <c r="A2216" s="2">
        <v>43438.2736870718</v>
      </c>
      <c r="C2216" s="1" t="s">
        <v>469</v>
      </c>
      <c r="D2216" s="1" t="s">
        <v>27</v>
      </c>
      <c r="E2216" s="1" t="s">
        <v>470</v>
      </c>
      <c r="F2216" s="3">
        <v>2</v>
      </c>
      <c r="G2216" s="1" t="s">
        <v>105</v>
      </c>
      <c r="H2216" s="3">
        <v>374.5</v>
      </c>
      <c r="I2216" s="3">
        <v>749</v>
      </c>
      <c r="J2216" s="1" t="s">
        <v>313</v>
      </c>
      <c r="L2216" s="1" t="s">
        <v>314</v>
      </c>
      <c r="M2216" s="1" t="s">
        <v>1628</v>
      </c>
      <c r="N2216" s="1" t="s">
        <v>33</v>
      </c>
      <c r="O2216" s="1" t="s">
        <v>873</v>
      </c>
      <c r="P2216" s="1" t="s">
        <v>35</v>
      </c>
      <c r="Q2216" s="1" t="s">
        <v>112</v>
      </c>
      <c r="R2216" s="1" t="s">
        <v>113</v>
      </c>
      <c r="U2216" s="1" t="s">
        <v>114</v>
      </c>
      <c r="W2216" s="1">
        <f t="shared" si="70"/>
        <v>2018</v>
      </c>
      <c r="X2216" s="1">
        <f t="shared" si="71"/>
        <v>12</v>
      </c>
      <c r="Z2216" s="3">
        <v>0</v>
      </c>
    </row>
    <row r="2217" spans="1:26" ht="12.75" customHeight="1" x14ac:dyDescent="0.25">
      <c r="A2217" s="2">
        <v>43438.274122766197</v>
      </c>
      <c r="B2217" s="1" t="s">
        <v>197</v>
      </c>
      <c r="C2217" s="1" t="s">
        <v>198</v>
      </c>
      <c r="D2217" s="1" t="s">
        <v>150</v>
      </c>
      <c r="E2217" s="1" t="s">
        <v>199</v>
      </c>
      <c r="F2217" s="3">
        <v>50</v>
      </c>
      <c r="G2217" s="1" t="s">
        <v>29</v>
      </c>
      <c r="H2217" s="3">
        <v>0.23</v>
      </c>
      <c r="I2217" s="3">
        <v>11.35</v>
      </c>
      <c r="J2217" s="1" t="s">
        <v>235</v>
      </c>
      <c r="L2217" s="1" t="s">
        <v>236</v>
      </c>
      <c r="M2217" s="1" t="s">
        <v>1632</v>
      </c>
      <c r="N2217" s="1" t="s">
        <v>33</v>
      </c>
      <c r="O2217" s="1" t="s">
        <v>873</v>
      </c>
      <c r="P2217" s="1" t="s">
        <v>35</v>
      </c>
      <c r="Q2217" s="1" t="s">
        <v>152</v>
      </c>
      <c r="R2217" s="1" t="s">
        <v>153</v>
      </c>
      <c r="U2217" s="1" t="s">
        <v>203</v>
      </c>
      <c r="W2217" s="1">
        <f t="shared" si="70"/>
        <v>2018</v>
      </c>
      <c r="X2217" s="1">
        <f t="shared" si="71"/>
        <v>12</v>
      </c>
      <c r="Z2217" s="3">
        <v>0</v>
      </c>
    </row>
    <row r="2218" spans="1:26" ht="12.75" customHeight="1" x14ac:dyDescent="0.25">
      <c r="A2218" s="2">
        <v>43438.274122766197</v>
      </c>
      <c r="B2218" s="1" t="s">
        <v>417</v>
      </c>
      <c r="C2218" s="1" t="s">
        <v>418</v>
      </c>
      <c r="D2218" s="1" t="s">
        <v>40</v>
      </c>
      <c r="E2218" s="1" t="s">
        <v>419</v>
      </c>
      <c r="F2218" s="3">
        <v>20</v>
      </c>
      <c r="G2218" s="1" t="s">
        <v>29</v>
      </c>
      <c r="H2218" s="3">
        <v>0.61</v>
      </c>
      <c r="I2218" s="3">
        <v>12.2</v>
      </c>
      <c r="J2218" s="1" t="s">
        <v>235</v>
      </c>
      <c r="L2218" s="1" t="s">
        <v>236</v>
      </c>
      <c r="M2218" s="1" t="s">
        <v>1632</v>
      </c>
      <c r="N2218" s="1" t="s">
        <v>33</v>
      </c>
      <c r="O2218" s="1" t="s">
        <v>873</v>
      </c>
      <c r="P2218" s="1" t="s">
        <v>35</v>
      </c>
      <c r="Q2218" s="1" t="s">
        <v>67</v>
      </c>
      <c r="R2218" s="1" t="s">
        <v>68</v>
      </c>
      <c r="U2218" s="1" t="s">
        <v>421</v>
      </c>
      <c r="W2218" s="1">
        <f t="shared" si="70"/>
        <v>2018</v>
      </c>
      <c r="X2218" s="1">
        <f t="shared" si="71"/>
        <v>12</v>
      </c>
      <c r="Z2218" s="3">
        <v>0</v>
      </c>
    </row>
    <row r="2219" spans="1:26" ht="12.75" customHeight="1" x14ac:dyDescent="0.25">
      <c r="A2219" s="2">
        <v>43438.274122766197</v>
      </c>
      <c r="B2219" s="1" t="s">
        <v>591</v>
      </c>
      <c r="C2219" s="1" t="s">
        <v>592</v>
      </c>
      <c r="D2219" s="1" t="s">
        <v>40</v>
      </c>
      <c r="E2219" s="1" t="s">
        <v>593</v>
      </c>
      <c r="F2219" s="3">
        <v>20</v>
      </c>
      <c r="G2219" s="1" t="s">
        <v>29</v>
      </c>
      <c r="H2219" s="3">
        <v>1.01</v>
      </c>
      <c r="I2219" s="3">
        <v>20.18</v>
      </c>
      <c r="J2219" s="1" t="s">
        <v>235</v>
      </c>
      <c r="L2219" s="1" t="s">
        <v>236</v>
      </c>
      <c r="M2219" s="1" t="s">
        <v>1632</v>
      </c>
      <c r="N2219" s="1" t="s">
        <v>33</v>
      </c>
      <c r="O2219" s="1" t="s">
        <v>873</v>
      </c>
      <c r="P2219" s="1" t="s">
        <v>35</v>
      </c>
      <c r="Q2219" s="1" t="s">
        <v>67</v>
      </c>
      <c r="R2219" s="1" t="s">
        <v>68</v>
      </c>
      <c r="U2219" s="1" t="s">
        <v>69</v>
      </c>
      <c r="W2219" s="1">
        <f t="shared" si="70"/>
        <v>2018</v>
      </c>
      <c r="X2219" s="1">
        <f t="shared" si="71"/>
        <v>12</v>
      </c>
      <c r="Z2219" s="3">
        <v>0</v>
      </c>
    </row>
    <row r="2220" spans="1:26" ht="12.75" customHeight="1" x14ac:dyDescent="0.25">
      <c r="A2220" s="2">
        <v>43438.274122766197</v>
      </c>
      <c r="B2220" s="1" t="s">
        <v>38</v>
      </c>
      <c r="C2220" s="1" t="s">
        <v>39</v>
      </c>
      <c r="D2220" s="1" t="s">
        <v>40</v>
      </c>
      <c r="E2220" s="1" t="s">
        <v>41</v>
      </c>
      <c r="F2220" s="3">
        <v>50</v>
      </c>
      <c r="G2220" s="1" t="s">
        <v>29</v>
      </c>
      <c r="H2220" s="3">
        <v>1.05</v>
      </c>
      <c r="I2220" s="3">
        <v>52.63</v>
      </c>
      <c r="J2220" s="1" t="s">
        <v>235</v>
      </c>
      <c r="L2220" s="1" t="s">
        <v>236</v>
      </c>
      <c r="M2220" s="1" t="s">
        <v>1632</v>
      </c>
      <c r="N2220" s="1" t="s">
        <v>33</v>
      </c>
      <c r="O2220" s="1" t="s">
        <v>873</v>
      </c>
      <c r="P2220" s="1" t="s">
        <v>35</v>
      </c>
      <c r="Q2220" s="1" t="s">
        <v>45</v>
      </c>
      <c r="R2220" s="1" t="s">
        <v>46</v>
      </c>
      <c r="W2220" s="1">
        <f t="shared" si="70"/>
        <v>2018</v>
      </c>
      <c r="X2220" s="1">
        <f t="shared" si="71"/>
        <v>12</v>
      </c>
      <c r="Z2220" s="3">
        <v>0</v>
      </c>
    </row>
    <row r="2221" spans="1:26" ht="12.75" customHeight="1" x14ac:dyDescent="0.25">
      <c r="A2221" s="2">
        <v>43438.274122766197</v>
      </c>
      <c r="B2221" s="1" t="s">
        <v>47</v>
      </c>
      <c r="C2221" s="1" t="s">
        <v>48</v>
      </c>
      <c r="D2221" s="1" t="s">
        <v>40</v>
      </c>
      <c r="E2221" s="1" t="s">
        <v>49</v>
      </c>
      <c r="F2221" s="3">
        <v>50</v>
      </c>
      <c r="G2221" s="1" t="s">
        <v>29</v>
      </c>
      <c r="H2221" s="3">
        <v>1.05</v>
      </c>
      <c r="I2221" s="3">
        <v>52.64</v>
      </c>
      <c r="J2221" s="1" t="s">
        <v>235</v>
      </c>
      <c r="L2221" s="1" t="s">
        <v>236</v>
      </c>
      <c r="M2221" s="1" t="s">
        <v>1632</v>
      </c>
      <c r="N2221" s="1" t="s">
        <v>33</v>
      </c>
      <c r="O2221" s="1" t="s">
        <v>873</v>
      </c>
      <c r="P2221" s="1" t="s">
        <v>35</v>
      </c>
      <c r="Q2221" s="1" t="s">
        <v>45</v>
      </c>
      <c r="R2221" s="1" t="s">
        <v>46</v>
      </c>
      <c r="W2221" s="1">
        <f t="shared" si="70"/>
        <v>2018</v>
      </c>
      <c r="X2221" s="1">
        <f t="shared" si="71"/>
        <v>12</v>
      </c>
      <c r="Z2221" s="3">
        <v>0</v>
      </c>
    </row>
    <row r="2222" spans="1:26" ht="12.75" customHeight="1" x14ac:dyDescent="0.25">
      <c r="A2222" s="2">
        <v>43438.274122766197</v>
      </c>
      <c r="C2222" s="1" t="s">
        <v>50</v>
      </c>
      <c r="D2222" s="1" t="s">
        <v>27</v>
      </c>
      <c r="E2222" s="1" t="s">
        <v>51</v>
      </c>
      <c r="F2222" s="3">
        <v>10</v>
      </c>
      <c r="G2222" s="1" t="s">
        <v>29</v>
      </c>
      <c r="H2222" s="3">
        <v>1.1499999999999999</v>
      </c>
      <c r="I2222" s="3">
        <v>11.5</v>
      </c>
      <c r="J2222" s="1" t="s">
        <v>235</v>
      </c>
      <c r="L2222" s="1" t="s">
        <v>236</v>
      </c>
      <c r="M2222" s="1" t="s">
        <v>1632</v>
      </c>
      <c r="N2222" s="1" t="s">
        <v>33</v>
      </c>
      <c r="O2222" s="1" t="s">
        <v>873</v>
      </c>
      <c r="P2222" s="1" t="s">
        <v>35</v>
      </c>
      <c r="Q2222" s="1" t="s">
        <v>52</v>
      </c>
      <c r="R2222" s="1" t="s">
        <v>53</v>
      </c>
      <c r="U2222" s="1" t="s">
        <v>54</v>
      </c>
      <c r="W2222" s="1">
        <f t="shared" si="70"/>
        <v>2018</v>
      </c>
      <c r="X2222" s="1">
        <f t="shared" si="71"/>
        <v>12</v>
      </c>
      <c r="Z2222" s="3">
        <v>0</v>
      </c>
    </row>
    <row r="2223" spans="1:26" ht="12.75" customHeight="1" x14ac:dyDescent="0.25">
      <c r="A2223" s="2">
        <v>43438.274122766197</v>
      </c>
      <c r="C2223" s="1" t="s">
        <v>204</v>
      </c>
      <c r="D2223" s="1" t="s">
        <v>40</v>
      </c>
      <c r="E2223" s="1" t="s">
        <v>205</v>
      </c>
      <c r="F2223" s="3">
        <v>20</v>
      </c>
      <c r="G2223" s="1" t="s">
        <v>29</v>
      </c>
      <c r="H2223" s="3">
        <v>1.19</v>
      </c>
      <c r="I2223" s="3">
        <v>23.72</v>
      </c>
      <c r="J2223" s="1" t="s">
        <v>235</v>
      </c>
      <c r="L2223" s="1" t="s">
        <v>236</v>
      </c>
      <c r="M2223" s="1" t="s">
        <v>1632</v>
      </c>
      <c r="N2223" s="1" t="s">
        <v>33</v>
      </c>
      <c r="O2223" s="1" t="s">
        <v>873</v>
      </c>
      <c r="P2223" s="1" t="s">
        <v>35</v>
      </c>
      <c r="Q2223" s="1" t="s">
        <v>67</v>
      </c>
      <c r="R2223" s="1" t="s">
        <v>68</v>
      </c>
      <c r="U2223" s="1" t="s">
        <v>183</v>
      </c>
      <c r="W2223" s="1">
        <f t="shared" si="70"/>
        <v>2018</v>
      </c>
      <c r="X2223" s="1">
        <f t="shared" si="71"/>
        <v>12</v>
      </c>
      <c r="Z2223" s="3">
        <v>0</v>
      </c>
    </row>
    <row r="2224" spans="1:26" ht="12.75" customHeight="1" x14ac:dyDescent="0.25">
      <c r="A2224" s="2">
        <v>43438.274122766197</v>
      </c>
      <c r="B2224" s="1" t="s">
        <v>460</v>
      </c>
      <c r="C2224" s="1" t="s">
        <v>461</v>
      </c>
      <c r="D2224" s="1" t="s">
        <v>40</v>
      </c>
      <c r="E2224" s="1" t="s">
        <v>462</v>
      </c>
      <c r="F2224" s="3">
        <v>50</v>
      </c>
      <c r="G2224" s="1" t="s">
        <v>29</v>
      </c>
      <c r="H2224" s="3">
        <v>1.21</v>
      </c>
      <c r="I2224" s="3">
        <v>60.5</v>
      </c>
      <c r="J2224" s="1" t="s">
        <v>235</v>
      </c>
      <c r="L2224" s="1" t="s">
        <v>236</v>
      </c>
      <c r="M2224" s="1" t="s">
        <v>1632</v>
      </c>
      <c r="N2224" s="1" t="s">
        <v>33</v>
      </c>
      <c r="O2224" s="1" t="s">
        <v>873</v>
      </c>
      <c r="P2224" s="1" t="s">
        <v>35</v>
      </c>
      <c r="Q2224" s="1" t="s">
        <v>463</v>
      </c>
      <c r="R2224" s="1" t="s">
        <v>464</v>
      </c>
      <c r="U2224" s="1" t="s">
        <v>139</v>
      </c>
      <c r="W2224" s="1">
        <f t="shared" si="70"/>
        <v>2018</v>
      </c>
      <c r="X2224" s="1">
        <f t="shared" si="71"/>
        <v>12</v>
      </c>
      <c r="Z2224" s="3">
        <v>0</v>
      </c>
    </row>
    <row r="2225" spans="1:26" ht="12.75" customHeight="1" x14ac:dyDescent="0.25">
      <c r="A2225" s="2">
        <v>43438.274122766197</v>
      </c>
      <c r="B2225" s="1" t="s">
        <v>422</v>
      </c>
      <c r="C2225" s="1" t="s">
        <v>423</v>
      </c>
      <c r="D2225" s="1" t="s">
        <v>40</v>
      </c>
      <c r="E2225" s="1" t="s">
        <v>424</v>
      </c>
      <c r="F2225" s="3">
        <v>5</v>
      </c>
      <c r="G2225" s="1" t="s">
        <v>29</v>
      </c>
      <c r="H2225" s="3">
        <v>1.21</v>
      </c>
      <c r="I2225" s="3">
        <v>6.05</v>
      </c>
      <c r="J2225" s="1" t="s">
        <v>235</v>
      </c>
      <c r="L2225" s="1" t="s">
        <v>236</v>
      </c>
      <c r="M2225" s="1" t="s">
        <v>1632</v>
      </c>
      <c r="N2225" s="1" t="s">
        <v>33</v>
      </c>
      <c r="O2225" s="1" t="s">
        <v>873</v>
      </c>
      <c r="P2225" s="1" t="s">
        <v>35</v>
      </c>
      <c r="Q2225" s="1" t="s">
        <v>79</v>
      </c>
      <c r="R2225" s="1" t="s">
        <v>80</v>
      </c>
      <c r="U2225" s="1" t="s">
        <v>69</v>
      </c>
      <c r="W2225" s="1">
        <f t="shared" si="70"/>
        <v>2018</v>
      </c>
      <c r="X2225" s="1">
        <f t="shared" si="71"/>
        <v>12</v>
      </c>
      <c r="Z2225" s="3">
        <v>0</v>
      </c>
    </row>
    <row r="2226" spans="1:26" ht="12.75" customHeight="1" x14ac:dyDescent="0.25">
      <c r="A2226" s="2">
        <v>43438.274122766197</v>
      </c>
      <c r="B2226" s="1" t="s">
        <v>55</v>
      </c>
      <c r="C2226" s="1" t="s">
        <v>62</v>
      </c>
      <c r="D2226" s="1" t="s">
        <v>57</v>
      </c>
      <c r="E2226" s="1" t="s">
        <v>63</v>
      </c>
      <c r="F2226" s="3">
        <v>30</v>
      </c>
      <c r="G2226" s="1" t="s">
        <v>29</v>
      </c>
      <c r="H2226" s="3">
        <v>2.19</v>
      </c>
      <c r="I2226" s="3">
        <v>65.7</v>
      </c>
      <c r="J2226" s="1" t="s">
        <v>235</v>
      </c>
      <c r="L2226" s="1" t="s">
        <v>236</v>
      </c>
      <c r="M2226" s="1" t="s">
        <v>1632</v>
      </c>
      <c r="N2226" s="1" t="s">
        <v>33</v>
      </c>
      <c r="O2226" s="1" t="s">
        <v>873</v>
      </c>
      <c r="P2226" s="1" t="s">
        <v>35</v>
      </c>
      <c r="Q2226" s="1" t="s">
        <v>59</v>
      </c>
      <c r="R2226" s="1" t="s">
        <v>60</v>
      </c>
      <c r="U2226" s="1" t="s">
        <v>61</v>
      </c>
      <c r="W2226" s="1">
        <f t="shared" si="70"/>
        <v>2018</v>
      </c>
      <c r="X2226" s="1">
        <f t="shared" si="71"/>
        <v>12</v>
      </c>
      <c r="Z2226" s="3">
        <v>0</v>
      </c>
    </row>
    <row r="2227" spans="1:26" ht="12.75" customHeight="1" x14ac:dyDescent="0.25">
      <c r="A2227" s="2">
        <v>43438.274122766197</v>
      </c>
      <c r="B2227" s="1" t="s">
        <v>238</v>
      </c>
      <c r="C2227" s="1" t="s">
        <v>239</v>
      </c>
      <c r="D2227" s="1" t="s">
        <v>40</v>
      </c>
      <c r="E2227" s="1" t="s">
        <v>240</v>
      </c>
      <c r="F2227" s="3">
        <v>2</v>
      </c>
      <c r="G2227" s="1" t="s">
        <v>29</v>
      </c>
      <c r="H2227" s="3">
        <v>2.48</v>
      </c>
      <c r="I2227" s="3">
        <v>4.96</v>
      </c>
      <c r="J2227" s="1" t="s">
        <v>235</v>
      </c>
      <c r="L2227" s="1" t="s">
        <v>236</v>
      </c>
      <c r="M2227" s="1" t="s">
        <v>1632</v>
      </c>
      <c r="N2227" s="1" t="s">
        <v>33</v>
      </c>
      <c r="O2227" s="1" t="s">
        <v>873</v>
      </c>
      <c r="P2227" s="1" t="s">
        <v>35</v>
      </c>
      <c r="Q2227" s="1" t="s">
        <v>181</v>
      </c>
      <c r="R2227" s="1" t="s">
        <v>182</v>
      </c>
      <c r="U2227" s="1" t="s">
        <v>69</v>
      </c>
      <c r="W2227" s="1">
        <f t="shared" si="70"/>
        <v>2018</v>
      </c>
      <c r="X2227" s="1">
        <f t="shared" si="71"/>
        <v>12</v>
      </c>
      <c r="Z2227" s="3">
        <v>0</v>
      </c>
    </row>
    <row r="2228" spans="1:26" ht="12.75" customHeight="1" x14ac:dyDescent="0.25">
      <c r="A2228" s="2">
        <v>43438.274122766197</v>
      </c>
      <c r="B2228" s="1" t="s">
        <v>564</v>
      </c>
      <c r="C2228" s="1" t="s">
        <v>565</v>
      </c>
      <c r="D2228" s="1" t="s">
        <v>40</v>
      </c>
      <c r="E2228" s="1" t="s">
        <v>566</v>
      </c>
      <c r="F2228" s="3">
        <v>6</v>
      </c>
      <c r="G2228" s="1" t="s">
        <v>29</v>
      </c>
      <c r="H2228" s="3">
        <v>2.72</v>
      </c>
      <c r="I2228" s="3">
        <v>16.3</v>
      </c>
      <c r="J2228" s="1" t="s">
        <v>235</v>
      </c>
      <c r="L2228" s="1" t="s">
        <v>236</v>
      </c>
      <c r="M2228" s="1" t="s">
        <v>1632</v>
      </c>
      <c r="N2228" s="1" t="s">
        <v>33</v>
      </c>
      <c r="O2228" s="1" t="s">
        <v>873</v>
      </c>
      <c r="P2228" s="1" t="s">
        <v>35</v>
      </c>
      <c r="Q2228" s="1" t="s">
        <v>67</v>
      </c>
      <c r="R2228" s="1" t="s">
        <v>68</v>
      </c>
      <c r="U2228" s="1" t="s">
        <v>69</v>
      </c>
      <c r="W2228" s="1">
        <f t="shared" si="70"/>
        <v>2018</v>
      </c>
      <c r="X2228" s="1">
        <f t="shared" si="71"/>
        <v>12</v>
      </c>
      <c r="Z2228" s="3">
        <v>0</v>
      </c>
    </row>
    <row r="2229" spans="1:26" ht="12.75" customHeight="1" x14ac:dyDescent="0.25">
      <c r="A2229" s="2">
        <v>43438.274122766197</v>
      </c>
      <c r="B2229" s="1" t="s">
        <v>296</v>
      </c>
      <c r="C2229" s="1" t="s">
        <v>297</v>
      </c>
      <c r="D2229" s="1" t="s">
        <v>40</v>
      </c>
      <c r="E2229" s="1" t="s">
        <v>298</v>
      </c>
      <c r="F2229" s="3">
        <v>300</v>
      </c>
      <c r="G2229" s="1" t="s">
        <v>29</v>
      </c>
      <c r="H2229" s="3">
        <v>2.88</v>
      </c>
      <c r="I2229" s="3">
        <v>862.89</v>
      </c>
      <c r="J2229" s="1" t="s">
        <v>235</v>
      </c>
      <c r="L2229" s="1" t="s">
        <v>236</v>
      </c>
      <c r="M2229" s="1" t="s">
        <v>1632</v>
      </c>
      <c r="N2229" s="1" t="s">
        <v>33</v>
      </c>
      <c r="O2229" s="1" t="s">
        <v>873</v>
      </c>
      <c r="P2229" s="1" t="s">
        <v>35</v>
      </c>
      <c r="Q2229" s="1" t="s">
        <v>300</v>
      </c>
      <c r="R2229" s="1" t="s">
        <v>301</v>
      </c>
      <c r="U2229" s="1" t="s">
        <v>302</v>
      </c>
      <c r="W2229" s="1">
        <f t="shared" si="70"/>
        <v>2018</v>
      </c>
      <c r="X2229" s="1">
        <f t="shared" si="71"/>
        <v>12</v>
      </c>
      <c r="Z2229" s="3">
        <v>0</v>
      </c>
    </row>
    <row r="2230" spans="1:26" ht="12.75" customHeight="1" x14ac:dyDescent="0.25">
      <c r="A2230" s="2">
        <v>43438.274122766197</v>
      </c>
      <c r="B2230" s="1" t="s">
        <v>626</v>
      </c>
      <c r="C2230" s="1" t="s">
        <v>627</v>
      </c>
      <c r="D2230" s="1" t="s">
        <v>27</v>
      </c>
      <c r="E2230" s="1" t="s">
        <v>628</v>
      </c>
      <c r="F2230" s="3">
        <v>2</v>
      </c>
      <c r="G2230" s="1" t="s">
        <v>29</v>
      </c>
      <c r="H2230" s="3">
        <v>3.62</v>
      </c>
      <c r="I2230" s="3">
        <v>7.24</v>
      </c>
      <c r="J2230" s="1" t="s">
        <v>235</v>
      </c>
      <c r="L2230" s="1" t="s">
        <v>236</v>
      </c>
      <c r="M2230" s="1" t="s">
        <v>1632</v>
      </c>
      <c r="N2230" s="1" t="s">
        <v>33</v>
      </c>
      <c r="O2230" s="1" t="s">
        <v>873</v>
      </c>
      <c r="P2230" s="1" t="s">
        <v>35</v>
      </c>
      <c r="Q2230" s="1" t="s">
        <v>84</v>
      </c>
      <c r="R2230" s="1" t="s">
        <v>85</v>
      </c>
      <c r="U2230" s="1" t="s">
        <v>86</v>
      </c>
      <c r="W2230" s="1">
        <f t="shared" si="70"/>
        <v>2018</v>
      </c>
      <c r="X2230" s="1">
        <f t="shared" si="71"/>
        <v>12</v>
      </c>
      <c r="Z2230" s="3">
        <v>0</v>
      </c>
    </row>
    <row r="2231" spans="1:26" ht="12.75" customHeight="1" x14ac:dyDescent="0.25">
      <c r="A2231" s="2">
        <v>43438.274122766197</v>
      </c>
      <c r="C2231" s="1" t="s">
        <v>734</v>
      </c>
      <c r="D2231" s="1" t="s">
        <v>150</v>
      </c>
      <c r="E2231" s="1" t="s">
        <v>735</v>
      </c>
      <c r="F2231" s="3">
        <v>10</v>
      </c>
      <c r="G2231" s="1" t="s">
        <v>29</v>
      </c>
      <c r="H2231" s="3">
        <v>3.63</v>
      </c>
      <c r="I2231" s="3">
        <v>36.299999999999997</v>
      </c>
      <c r="J2231" s="1" t="s">
        <v>235</v>
      </c>
      <c r="L2231" s="1" t="s">
        <v>236</v>
      </c>
      <c r="M2231" s="1" t="s">
        <v>1632</v>
      </c>
      <c r="N2231" s="1" t="s">
        <v>33</v>
      </c>
      <c r="O2231" s="1" t="s">
        <v>873</v>
      </c>
      <c r="P2231" s="1" t="s">
        <v>35</v>
      </c>
      <c r="Q2231" s="1" t="s">
        <v>152</v>
      </c>
      <c r="R2231" s="1" t="s">
        <v>153</v>
      </c>
      <c r="S2231" s="1" t="s">
        <v>1414</v>
      </c>
      <c r="U2231" s="1" t="s">
        <v>738</v>
      </c>
      <c r="W2231" s="1">
        <f t="shared" si="70"/>
        <v>2018</v>
      </c>
      <c r="X2231" s="1">
        <f t="shared" si="71"/>
        <v>12</v>
      </c>
      <c r="Z2231" s="3">
        <v>0</v>
      </c>
    </row>
    <row r="2232" spans="1:26" ht="12.75" customHeight="1" x14ac:dyDescent="0.25">
      <c r="A2232" s="2">
        <v>43438.274122766197</v>
      </c>
      <c r="B2232" s="1" t="s">
        <v>250</v>
      </c>
      <c r="C2232" s="1" t="s">
        <v>251</v>
      </c>
      <c r="D2232" s="1" t="s">
        <v>40</v>
      </c>
      <c r="E2232" s="1" t="s">
        <v>252</v>
      </c>
      <c r="F2232" s="3">
        <v>3</v>
      </c>
      <c r="G2232" s="1" t="s">
        <v>105</v>
      </c>
      <c r="H2232" s="3">
        <v>3.75</v>
      </c>
      <c r="I2232" s="3">
        <v>11.25</v>
      </c>
      <c r="J2232" s="1" t="s">
        <v>235</v>
      </c>
      <c r="L2232" s="1" t="s">
        <v>236</v>
      </c>
      <c r="M2232" s="1" t="s">
        <v>1632</v>
      </c>
      <c r="N2232" s="1" t="s">
        <v>33</v>
      </c>
      <c r="O2232" s="1" t="s">
        <v>873</v>
      </c>
      <c r="P2232" s="1" t="s">
        <v>35</v>
      </c>
      <c r="Q2232" s="1" t="s">
        <v>90</v>
      </c>
      <c r="R2232" s="1" t="s">
        <v>91</v>
      </c>
      <c r="U2232" s="1" t="s">
        <v>69</v>
      </c>
      <c r="W2232" s="1">
        <f t="shared" si="70"/>
        <v>2018</v>
      </c>
      <c r="X2232" s="1">
        <f t="shared" si="71"/>
        <v>12</v>
      </c>
      <c r="Z2232" s="3">
        <v>0</v>
      </c>
    </row>
    <row r="2233" spans="1:26" ht="12.75" customHeight="1" x14ac:dyDescent="0.25">
      <c r="A2233" s="2">
        <v>43438.274122766197</v>
      </c>
      <c r="B2233" s="1" t="s">
        <v>81</v>
      </c>
      <c r="C2233" s="1" t="s">
        <v>82</v>
      </c>
      <c r="D2233" s="1" t="s">
        <v>27</v>
      </c>
      <c r="E2233" s="1" t="s">
        <v>83</v>
      </c>
      <c r="F2233" s="3">
        <v>6</v>
      </c>
      <c r="G2233" s="1" t="s">
        <v>29</v>
      </c>
      <c r="H2233" s="3">
        <v>3.79</v>
      </c>
      <c r="I2233" s="3">
        <v>22.74</v>
      </c>
      <c r="J2233" s="1" t="s">
        <v>235</v>
      </c>
      <c r="L2233" s="1" t="s">
        <v>236</v>
      </c>
      <c r="M2233" s="1" t="s">
        <v>1632</v>
      </c>
      <c r="N2233" s="1" t="s">
        <v>33</v>
      </c>
      <c r="O2233" s="1" t="s">
        <v>873</v>
      </c>
      <c r="P2233" s="1" t="s">
        <v>35</v>
      </c>
      <c r="Q2233" s="1" t="s">
        <v>84</v>
      </c>
      <c r="R2233" s="1" t="s">
        <v>85</v>
      </c>
      <c r="U2233" s="1" t="s">
        <v>86</v>
      </c>
      <c r="W2233" s="1">
        <f t="shared" si="70"/>
        <v>2018</v>
      </c>
      <c r="X2233" s="1">
        <f t="shared" si="71"/>
        <v>12</v>
      </c>
      <c r="Z2233" s="3">
        <v>0</v>
      </c>
    </row>
    <row r="2234" spans="1:26" ht="12.75" customHeight="1" x14ac:dyDescent="0.25">
      <c r="A2234" s="2">
        <v>43438.274122766197</v>
      </c>
      <c r="B2234" s="1" t="s">
        <v>1356</v>
      </c>
      <c r="C2234" s="1" t="s">
        <v>1357</v>
      </c>
      <c r="D2234" s="1" t="s">
        <v>40</v>
      </c>
      <c r="E2234" s="1" t="s">
        <v>1358</v>
      </c>
      <c r="F2234" s="3">
        <v>2</v>
      </c>
      <c r="G2234" s="1" t="s">
        <v>29</v>
      </c>
      <c r="H2234" s="3">
        <v>4.46</v>
      </c>
      <c r="I2234" s="3">
        <v>8.92</v>
      </c>
      <c r="J2234" s="1" t="s">
        <v>235</v>
      </c>
      <c r="L2234" s="1" t="s">
        <v>236</v>
      </c>
      <c r="M2234" s="1" t="s">
        <v>1632</v>
      </c>
      <c r="N2234" s="1" t="s">
        <v>33</v>
      </c>
      <c r="O2234" s="1" t="s">
        <v>873</v>
      </c>
      <c r="P2234" s="1" t="s">
        <v>35</v>
      </c>
      <c r="Q2234" s="1" t="s">
        <v>181</v>
      </c>
      <c r="R2234" s="1" t="s">
        <v>182</v>
      </c>
      <c r="U2234" s="1" t="s">
        <v>69</v>
      </c>
      <c r="W2234" s="1">
        <f t="shared" si="70"/>
        <v>2018</v>
      </c>
      <c r="X2234" s="1">
        <f t="shared" si="71"/>
        <v>12</v>
      </c>
      <c r="Z2234" s="3">
        <v>0</v>
      </c>
    </row>
    <row r="2235" spans="1:26" ht="12.75" customHeight="1" x14ac:dyDescent="0.25">
      <c r="A2235" s="2">
        <v>43438.274122766197</v>
      </c>
      <c r="B2235" s="1" t="s">
        <v>826</v>
      </c>
      <c r="C2235" s="1" t="s">
        <v>827</v>
      </c>
      <c r="D2235" s="1" t="s">
        <v>40</v>
      </c>
      <c r="E2235" s="1" t="s">
        <v>828</v>
      </c>
      <c r="F2235" s="3">
        <v>20</v>
      </c>
      <c r="G2235" s="1" t="s">
        <v>29</v>
      </c>
      <c r="H2235" s="3">
        <v>5.08</v>
      </c>
      <c r="I2235" s="3">
        <v>101.57</v>
      </c>
      <c r="J2235" s="1" t="s">
        <v>235</v>
      </c>
      <c r="L2235" s="1" t="s">
        <v>236</v>
      </c>
      <c r="M2235" s="1" t="s">
        <v>1632</v>
      </c>
      <c r="N2235" s="1" t="s">
        <v>33</v>
      </c>
      <c r="O2235" s="1" t="s">
        <v>873</v>
      </c>
      <c r="P2235" s="1" t="s">
        <v>35</v>
      </c>
      <c r="Q2235" s="1" t="s">
        <v>90</v>
      </c>
      <c r="R2235" s="1" t="s">
        <v>91</v>
      </c>
      <c r="U2235" s="1" t="s">
        <v>829</v>
      </c>
      <c r="W2235" s="1">
        <f t="shared" si="70"/>
        <v>2018</v>
      </c>
      <c r="X2235" s="1">
        <f t="shared" si="71"/>
        <v>12</v>
      </c>
      <c r="Z2235" s="3">
        <v>0</v>
      </c>
    </row>
    <row r="2236" spans="1:26" ht="12.75" customHeight="1" x14ac:dyDescent="0.25">
      <c r="A2236" s="2">
        <v>43438.274122766197</v>
      </c>
      <c r="B2236" s="1" t="s">
        <v>256</v>
      </c>
      <c r="C2236" s="1" t="s">
        <v>257</v>
      </c>
      <c r="D2236" s="1" t="s">
        <v>27</v>
      </c>
      <c r="E2236" s="1" t="s">
        <v>258</v>
      </c>
      <c r="F2236" s="3">
        <v>1</v>
      </c>
      <c r="G2236" s="1" t="s">
        <v>29</v>
      </c>
      <c r="H2236" s="3">
        <v>5.97</v>
      </c>
      <c r="I2236" s="3">
        <v>5.97</v>
      </c>
      <c r="J2236" s="1" t="s">
        <v>235</v>
      </c>
      <c r="L2236" s="1" t="s">
        <v>236</v>
      </c>
      <c r="M2236" s="1" t="s">
        <v>1632</v>
      </c>
      <c r="N2236" s="1" t="s">
        <v>33</v>
      </c>
      <c r="O2236" s="1" t="s">
        <v>873</v>
      </c>
      <c r="P2236" s="1" t="s">
        <v>35</v>
      </c>
      <c r="Q2236" s="1" t="s">
        <v>84</v>
      </c>
      <c r="R2236" s="1" t="s">
        <v>85</v>
      </c>
      <c r="U2236" s="1" t="s">
        <v>86</v>
      </c>
      <c r="W2236" s="1">
        <f t="shared" si="70"/>
        <v>2018</v>
      </c>
      <c r="X2236" s="1">
        <f t="shared" si="71"/>
        <v>12</v>
      </c>
      <c r="Z2236" s="3">
        <v>0</v>
      </c>
    </row>
    <row r="2237" spans="1:26" ht="12.75" customHeight="1" x14ac:dyDescent="0.25">
      <c r="A2237" s="2">
        <v>43438.274122766197</v>
      </c>
      <c r="C2237" s="1" t="s">
        <v>445</v>
      </c>
      <c r="D2237" s="1" t="s">
        <v>150</v>
      </c>
      <c r="E2237" s="1" t="s">
        <v>446</v>
      </c>
      <c r="F2237" s="3">
        <v>6</v>
      </c>
      <c r="G2237" s="1" t="s">
        <v>29</v>
      </c>
      <c r="H2237" s="3">
        <v>5.99</v>
      </c>
      <c r="I2237" s="3">
        <v>35.94</v>
      </c>
      <c r="J2237" s="1" t="s">
        <v>235</v>
      </c>
      <c r="L2237" s="1" t="s">
        <v>236</v>
      </c>
      <c r="M2237" s="1" t="s">
        <v>1632</v>
      </c>
      <c r="N2237" s="1" t="s">
        <v>33</v>
      </c>
      <c r="O2237" s="1" t="s">
        <v>873</v>
      </c>
      <c r="P2237" s="1" t="s">
        <v>35</v>
      </c>
      <c r="Q2237" s="1" t="s">
        <v>152</v>
      </c>
      <c r="R2237" s="1" t="s">
        <v>153</v>
      </c>
      <c r="U2237" s="1" t="s">
        <v>447</v>
      </c>
      <c r="W2237" s="1">
        <f t="shared" si="70"/>
        <v>2018</v>
      </c>
      <c r="X2237" s="1">
        <f t="shared" si="71"/>
        <v>12</v>
      </c>
      <c r="Z2237" s="3">
        <v>0</v>
      </c>
    </row>
    <row r="2238" spans="1:26" ht="12.75" customHeight="1" x14ac:dyDescent="0.25">
      <c r="A2238" s="2">
        <v>43438.274122766197</v>
      </c>
      <c r="C2238" s="1" t="s">
        <v>209</v>
      </c>
      <c r="D2238" s="1" t="s">
        <v>27</v>
      </c>
      <c r="E2238" s="1" t="s">
        <v>210</v>
      </c>
      <c r="F2238" s="3">
        <v>4</v>
      </c>
      <c r="G2238" s="1" t="s">
        <v>105</v>
      </c>
      <c r="H2238" s="3">
        <v>6.29</v>
      </c>
      <c r="I2238" s="3">
        <v>25.17</v>
      </c>
      <c r="J2238" s="1" t="s">
        <v>235</v>
      </c>
      <c r="L2238" s="1" t="s">
        <v>236</v>
      </c>
      <c r="M2238" s="1" t="s">
        <v>1632</v>
      </c>
      <c r="N2238" s="1" t="s">
        <v>33</v>
      </c>
      <c r="O2238" s="1" t="s">
        <v>873</v>
      </c>
      <c r="P2238" s="1" t="s">
        <v>35</v>
      </c>
      <c r="Q2238" s="1" t="s">
        <v>52</v>
      </c>
      <c r="R2238" s="1" t="s">
        <v>53</v>
      </c>
      <c r="U2238" s="1" t="s">
        <v>54</v>
      </c>
      <c r="W2238" s="1">
        <f t="shared" si="70"/>
        <v>2018</v>
      </c>
      <c r="X2238" s="1">
        <f t="shared" si="71"/>
        <v>12</v>
      </c>
      <c r="Z2238" s="3">
        <v>0</v>
      </c>
    </row>
    <row r="2239" spans="1:26" ht="12.75" customHeight="1" x14ac:dyDescent="0.25">
      <c r="A2239" s="2">
        <v>43438.274122766197</v>
      </c>
      <c r="C2239" s="1" t="s">
        <v>262</v>
      </c>
      <c r="D2239" s="1" t="s">
        <v>27</v>
      </c>
      <c r="E2239" s="1" t="s">
        <v>263</v>
      </c>
      <c r="F2239" s="3">
        <v>6</v>
      </c>
      <c r="G2239" s="1" t="s">
        <v>105</v>
      </c>
      <c r="H2239" s="3">
        <v>7.02</v>
      </c>
      <c r="I2239" s="3">
        <v>42.12</v>
      </c>
      <c r="J2239" s="1" t="s">
        <v>235</v>
      </c>
      <c r="L2239" s="1" t="s">
        <v>236</v>
      </c>
      <c r="M2239" s="1" t="s">
        <v>1632</v>
      </c>
      <c r="N2239" s="1" t="s">
        <v>33</v>
      </c>
      <c r="O2239" s="1" t="s">
        <v>873</v>
      </c>
      <c r="P2239" s="1" t="s">
        <v>35</v>
      </c>
      <c r="Q2239" s="1" t="s">
        <v>112</v>
      </c>
      <c r="R2239" s="1" t="s">
        <v>113</v>
      </c>
      <c r="U2239" s="1" t="s">
        <v>160</v>
      </c>
      <c r="W2239" s="1">
        <f t="shared" si="70"/>
        <v>2018</v>
      </c>
      <c r="X2239" s="1">
        <f t="shared" si="71"/>
        <v>12</v>
      </c>
      <c r="Z2239" s="3">
        <v>0</v>
      </c>
    </row>
    <row r="2240" spans="1:26" ht="12.75" customHeight="1" x14ac:dyDescent="0.25">
      <c r="A2240" s="2">
        <v>43438.274122766197</v>
      </c>
      <c r="B2240" s="1" t="s">
        <v>1033</v>
      </c>
      <c r="C2240" s="1" t="s">
        <v>1034</v>
      </c>
      <c r="D2240" s="1" t="s">
        <v>57</v>
      </c>
      <c r="E2240" s="1" t="s">
        <v>1035</v>
      </c>
      <c r="F2240" s="3">
        <v>1</v>
      </c>
      <c r="G2240" s="1" t="s">
        <v>29</v>
      </c>
      <c r="H2240" s="3">
        <v>7.21</v>
      </c>
      <c r="I2240" s="3">
        <v>7.21</v>
      </c>
      <c r="J2240" s="1" t="s">
        <v>235</v>
      </c>
      <c r="L2240" s="1" t="s">
        <v>236</v>
      </c>
      <c r="M2240" s="1" t="s">
        <v>1632</v>
      </c>
      <c r="N2240" s="1" t="s">
        <v>33</v>
      </c>
      <c r="O2240" s="1" t="s">
        <v>873</v>
      </c>
      <c r="P2240" s="1" t="s">
        <v>35</v>
      </c>
      <c r="Q2240" s="1" t="s">
        <v>106</v>
      </c>
      <c r="R2240" s="1" t="s">
        <v>107</v>
      </c>
      <c r="U2240" s="1" t="s">
        <v>61</v>
      </c>
      <c r="W2240" s="1">
        <f t="shared" si="70"/>
        <v>2018</v>
      </c>
      <c r="X2240" s="1">
        <f t="shared" si="71"/>
        <v>12</v>
      </c>
      <c r="Z2240" s="3">
        <v>0</v>
      </c>
    </row>
    <row r="2241" spans="1:26" ht="12.75" customHeight="1" x14ac:dyDescent="0.25">
      <c r="A2241" s="2">
        <v>43438.274122766197</v>
      </c>
      <c r="B2241" s="1" t="s">
        <v>1391</v>
      </c>
      <c r="C2241" s="1" t="s">
        <v>1392</v>
      </c>
      <c r="D2241" s="1" t="s">
        <v>40</v>
      </c>
      <c r="E2241" s="1" t="s">
        <v>1393</v>
      </c>
      <c r="F2241" s="3">
        <v>2</v>
      </c>
      <c r="G2241" s="1" t="s">
        <v>29</v>
      </c>
      <c r="H2241" s="3">
        <v>8.4</v>
      </c>
      <c r="I2241" s="3">
        <v>16.8</v>
      </c>
      <c r="J2241" s="1" t="s">
        <v>235</v>
      </c>
      <c r="L2241" s="1" t="s">
        <v>236</v>
      </c>
      <c r="M2241" s="1" t="s">
        <v>1632</v>
      </c>
      <c r="N2241" s="1" t="s">
        <v>33</v>
      </c>
      <c r="O2241" s="1" t="s">
        <v>873</v>
      </c>
      <c r="P2241" s="1" t="s">
        <v>35</v>
      </c>
      <c r="Q2241" s="1" t="s">
        <v>181</v>
      </c>
      <c r="R2241" s="1" t="s">
        <v>182</v>
      </c>
      <c r="U2241" s="1" t="s">
        <v>69</v>
      </c>
      <c r="W2241" s="1">
        <f t="shared" si="70"/>
        <v>2018</v>
      </c>
      <c r="X2241" s="1">
        <f t="shared" si="71"/>
        <v>12</v>
      </c>
      <c r="Z2241" s="3">
        <v>0</v>
      </c>
    </row>
    <row r="2242" spans="1:26" ht="12.75" customHeight="1" x14ac:dyDescent="0.25">
      <c r="A2242" s="2">
        <v>43438.274122766197</v>
      </c>
      <c r="C2242" s="1" t="s">
        <v>755</v>
      </c>
      <c r="D2242" s="1" t="s">
        <v>27</v>
      </c>
      <c r="E2242" s="1" t="s">
        <v>756</v>
      </c>
      <c r="F2242" s="3">
        <v>4</v>
      </c>
      <c r="G2242" s="1" t="s">
        <v>29</v>
      </c>
      <c r="H2242" s="3">
        <v>9.08</v>
      </c>
      <c r="I2242" s="3">
        <v>36.32</v>
      </c>
      <c r="J2242" s="1" t="s">
        <v>235</v>
      </c>
      <c r="L2242" s="1" t="s">
        <v>236</v>
      </c>
      <c r="M2242" s="1" t="s">
        <v>1632</v>
      </c>
      <c r="N2242" s="1" t="s">
        <v>33</v>
      </c>
      <c r="O2242" s="1" t="s">
        <v>873</v>
      </c>
      <c r="P2242" s="1" t="s">
        <v>35</v>
      </c>
      <c r="Q2242" s="1" t="s">
        <v>52</v>
      </c>
      <c r="R2242" s="1" t="s">
        <v>53</v>
      </c>
      <c r="U2242" s="1" t="s">
        <v>54</v>
      </c>
      <c r="W2242" s="1">
        <f t="shared" si="70"/>
        <v>2018</v>
      </c>
      <c r="X2242" s="1">
        <f t="shared" si="71"/>
        <v>12</v>
      </c>
      <c r="Z2242" s="3">
        <v>0</v>
      </c>
    </row>
    <row r="2243" spans="1:26" ht="12.75" customHeight="1" x14ac:dyDescent="0.25">
      <c r="A2243" s="2">
        <v>43438.274122766197</v>
      </c>
      <c r="C2243" s="1" t="s">
        <v>211</v>
      </c>
      <c r="D2243" s="1" t="s">
        <v>27</v>
      </c>
      <c r="E2243" s="1" t="s">
        <v>212</v>
      </c>
      <c r="F2243" s="3">
        <v>6</v>
      </c>
      <c r="G2243" s="1" t="s">
        <v>105</v>
      </c>
      <c r="H2243" s="3">
        <v>9.56</v>
      </c>
      <c r="I2243" s="3">
        <v>57.36</v>
      </c>
      <c r="J2243" s="1" t="s">
        <v>235</v>
      </c>
      <c r="L2243" s="1" t="s">
        <v>236</v>
      </c>
      <c r="M2243" s="1" t="s">
        <v>1632</v>
      </c>
      <c r="N2243" s="1" t="s">
        <v>33</v>
      </c>
      <c r="O2243" s="1" t="s">
        <v>873</v>
      </c>
      <c r="P2243" s="1" t="s">
        <v>35</v>
      </c>
      <c r="Q2243" s="1" t="s">
        <v>112</v>
      </c>
      <c r="R2243" s="1" t="s">
        <v>113</v>
      </c>
      <c r="U2243" s="1" t="s">
        <v>213</v>
      </c>
      <c r="W2243" s="1">
        <f t="shared" si="70"/>
        <v>2018</v>
      </c>
      <c r="X2243" s="1">
        <f t="shared" si="71"/>
        <v>12</v>
      </c>
      <c r="Z2243" s="3">
        <v>0</v>
      </c>
    </row>
    <row r="2244" spans="1:26" ht="12.75" customHeight="1" x14ac:dyDescent="0.25">
      <c r="A2244" s="2">
        <v>43438.274122766197</v>
      </c>
      <c r="C2244" s="1" t="s">
        <v>92</v>
      </c>
      <c r="D2244" s="1" t="s">
        <v>27</v>
      </c>
      <c r="E2244" s="1" t="s">
        <v>93</v>
      </c>
      <c r="F2244" s="3">
        <v>2</v>
      </c>
      <c r="G2244" s="1" t="s">
        <v>29</v>
      </c>
      <c r="H2244" s="3">
        <v>12.59</v>
      </c>
      <c r="I2244" s="3">
        <v>25.17</v>
      </c>
      <c r="J2244" s="1" t="s">
        <v>235</v>
      </c>
      <c r="L2244" s="1" t="s">
        <v>236</v>
      </c>
      <c r="M2244" s="1" t="s">
        <v>1632</v>
      </c>
      <c r="N2244" s="1" t="s">
        <v>33</v>
      </c>
      <c r="O2244" s="1" t="s">
        <v>873</v>
      </c>
      <c r="P2244" s="1" t="s">
        <v>35</v>
      </c>
      <c r="Q2244" s="1" t="s">
        <v>52</v>
      </c>
      <c r="R2244" s="1" t="s">
        <v>53</v>
      </c>
      <c r="U2244" s="1" t="s">
        <v>54</v>
      </c>
      <c r="W2244" s="1">
        <f t="shared" si="70"/>
        <v>2018</v>
      </c>
      <c r="X2244" s="1">
        <f t="shared" si="71"/>
        <v>12</v>
      </c>
      <c r="Z2244" s="3">
        <v>0</v>
      </c>
    </row>
    <row r="2245" spans="1:26" ht="12.75" customHeight="1" x14ac:dyDescent="0.25">
      <c r="A2245" s="2">
        <v>43438.274122766197</v>
      </c>
      <c r="B2245" s="1" t="s">
        <v>94</v>
      </c>
      <c r="C2245" s="1" t="s">
        <v>95</v>
      </c>
      <c r="D2245" s="1" t="s">
        <v>57</v>
      </c>
      <c r="E2245" s="1" t="s">
        <v>96</v>
      </c>
      <c r="F2245" s="3">
        <v>2</v>
      </c>
      <c r="G2245" s="1" t="s">
        <v>29</v>
      </c>
      <c r="H2245" s="3">
        <v>15.13</v>
      </c>
      <c r="I2245" s="3">
        <v>30.26</v>
      </c>
      <c r="J2245" s="1" t="s">
        <v>235</v>
      </c>
      <c r="L2245" s="1" t="s">
        <v>236</v>
      </c>
      <c r="M2245" s="1" t="s">
        <v>1632</v>
      </c>
      <c r="N2245" s="1" t="s">
        <v>33</v>
      </c>
      <c r="O2245" s="1" t="s">
        <v>873</v>
      </c>
      <c r="P2245" s="1" t="s">
        <v>35</v>
      </c>
      <c r="Q2245" s="1" t="s">
        <v>97</v>
      </c>
      <c r="R2245" s="1" t="s">
        <v>98</v>
      </c>
      <c r="U2245" s="1" t="s">
        <v>61</v>
      </c>
      <c r="W2245" s="1">
        <f t="shared" si="70"/>
        <v>2018</v>
      </c>
      <c r="X2245" s="1">
        <f t="shared" si="71"/>
        <v>12</v>
      </c>
      <c r="Z2245" s="3">
        <v>0</v>
      </c>
    </row>
    <row r="2246" spans="1:26" ht="12.75" customHeight="1" x14ac:dyDescent="0.25">
      <c r="A2246" s="2">
        <v>43438.274122766197</v>
      </c>
      <c r="B2246" s="1" t="s">
        <v>267</v>
      </c>
      <c r="C2246" s="1" t="s">
        <v>268</v>
      </c>
      <c r="D2246" s="1" t="s">
        <v>27</v>
      </c>
      <c r="E2246" s="1" t="s">
        <v>269</v>
      </c>
      <c r="F2246" s="3">
        <v>36</v>
      </c>
      <c r="G2246" s="1" t="s">
        <v>105</v>
      </c>
      <c r="H2246" s="3">
        <v>17.96</v>
      </c>
      <c r="I2246" s="3">
        <v>646.55999999999995</v>
      </c>
      <c r="J2246" s="1" t="s">
        <v>235</v>
      </c>
      <c r="L2246" s="1" t="s">
        <v>236</v>
      </c>
      <c r="M2246" s="1" t="s">
        <v>1632</v>
      </c>
      <c r="N2246" s="1" t="s">
        <v>33</v>
      </c>
      <c r="O2246" s="1" t="s">
        <v>873</v>
      </c>
      <c r="P2246" s="1" t="s">
        <v>35</v>
      </c>
      <c r="Q2246" s="1" t="s">
        <v>36</v>
      </c>
      <c r="R2246" s="1" t="s">
        <v>37</v>
      </c>
      <c r="U2246" s="1" t="s">
        <v>61</v>
      </c>
      <c r="W2246" s="1">
        <f t="shared" si="70"/>
        <v>2018</v>
      </c>
      <c r="X2246" s="1">
        <f t="shared" si="71"/>
        <v>12</v>
      </c>
      <c r="Z2246" s="3">
        <v>0</v>
      </c>
    </row>
    <row r="2247" spans="1:26" ht="12.75" customHeight="1" x14ac:dyDescent="0.25">
      <c r="A2247" s="2">
        <v>43438.274122766197</v>
      </c>
      <c r="B2247" s="1" t="s">
        <v>217</v>
      </c>
      <c r="C2247" s="1" t="s">
        <v>218</v>
      </c>
      <c r="D2247" s="1" t="s">
        <v>57</v>
      </c>
      <c r="E2247" s="1" t="s">
        <v>219</v>
      </c>
      <c r="F2247" s="3">
        <v>2</v>
      </c>
      <c r="G2247" s="1" t="s">
        <v>105</v>
      </c>
      <c r="H2247" s="3">
        <v>22.14</v>
      </c>
      <c r="I2247" s="3">
        <v>44.28</v>
      </c>
      <c r="J2247" s="1" t="s">
        <v>235</v>
      </c>
      <c r="L2247" s="1" t="s">
        <v>236</v>
      </c>
      <c r="M2247" s="1" t="s">
        <v>1632</v>
      </c>
      <c r="N2247" s="1" t="s">
        <v>33</v>
      </c>
      <c r="O2247" s="1" t="s">
        <v>873</v>
      </c>
      <c r="P2247" s="1" t="s">
        <v>35</v>
      </c>
      <c r="Q2247" s="1" t="s">
        <v>106</v>
      </c>
      <c r="R2247" s="1" t="s">
        <v>107</v>
      </c>
      <c r="U2247" s="1" t="s">
        <v>61</v>
      </c>
      <c r="W2247" s="1">
        <f t="shared" si="70"/>
        <v>2018</v>
      </c>
      <c r="X2247" s="1">
        <f t="shared" si="71"/>
        <v>12</v>
      </c>
      <c r="Z2247" s="3">
        <v>0</v>
      </c>
    </row>
    <row r="2248" spans="1:26" ht="12.75" customHeight="1" x14ac:dyDescent="0.25">
      <c r="A2248" s="2">
        <v>43438.274122766197</v>
      </c>
      <c r="C2248" s="1" t="s">
        <v>110</v>
      </c>
      <c r="D2248" s="1" t="s">
        <v>27</v>
      </c>
      <c r="E2248" s="1" t="s">
        <v>111</v>
      </c>
      <c r="F2248" s="3">
        <v>14</v>
      </c>
      <c r="G2248" s="1" t="s">
        <v>29</v>
      </c>
      <c r="H2248" s="3">
        <v>22.87</v>
      </c>
      <c r="I2248" s="3">
        <v>320.11</v>
      </c>
      <c r="J2248" s="1" t="s">
        <v>235</v>
      </c>
      <c r="L2248" s="1" t="s">
        <v>236</v>
      </c>
      <c r="M2248" s="1" t="s">
        <v>1632</v>
      </c>
      <c r="N2248" s="1" t="s">
        <v>33</v>
      </c>
      <c r="O2248" s="1" t="s">
        <v>873</v>
      </c>
      <c r="P2248" s="1" t="s">
        <v>35</v>
      </c>
      <c r="Q2248" s="1" t="s">
        <v>112</v>
      </c>
      <c r="R2248" s="1" t="s">
        <v>113</v>
      </c>
      <c r="U2248" s="1" t="s">
        <v>114</v>
      </c>
      <c r="W2248" s="1">
        <f t="shared" si="70"/>
        <v>2018</v>
      </c>
      <c r="X2248" s="1">
        <f t="shared" si="71"/>
        <v>12</v>
      </c>
      <c r="Z2248" s="3">
        <v>0</v>
      </c>
    </row>
    <row r="2249" spans="1:26" ht="12.75" customHeight="1" x14ac:dyDescent="0.25">
      <c r="A2249" s="2">
        <v>43438.274122766197</v>
      </c>
      <c r="C2249" s="1" t="s">
        <v>272</v>
      </c>
      <c r="D2249" s="1" t="s">
        <v>27</v>
      </c>
      <c r="E2249" s="1" t="s">
        <v>273</v>
      </c>
      <c r="F2249" s="3">
        <v>1</v>
      </c>
      <c r="G2249" s="1" t="s">
        <v>105</v>
      </c>
      <c r="H2249" s="3">
        <v>23.55</v>
      </c>
      <c r="I2249" s="3">
        <v>23.55</v>
      </c>
      <c r="J2249" s="1" t="s">
        <v>235</v>
      </c>
      <c r="L2249" s="1" t="s">
        <v>236</v>
      </c>
      <c r="M2249" s="1" t="s">
        <v>1632</v>
      </c>
      <c r="N2249" s="1" t="s">
        <v>33</v>
      </c>
      <c r="O2249" s="1" t="s">
        <v>873</v>
      </c>
      <c r="P2249" s="1" t="s">
        <v>35</v>
      </c>
      <c r="Q2249" s="1" t="s">
        <v>112</v>
      </c>
      <c r="R2249" s="1" t="s">
        <v>113</v>
      </c>
      <c r="U2249" s="1" t="s">
        <v>160</v>
      </c>
      <c r="W2249" s="1">
        <f t="shared" si="70"/>
        <v>2018</v>
      </c>
      <c r="X2249" s="1">
        <f t="shared" si="71"/>
        <v>12</v>
      </c>
      <c r="Z2249" s="3">
        <v>0</v>
      </c>
    </row>
    <row r="2250" spans="1:26" ht="12.75" customHeight="1" x14ac:dyDescent="0.25">
      <c r="A2250" s="2">
        <v>43438.274122766197</v>
      </c>
      <c r="B2250" s="1" t="s">
        <v>1633</v>
      </c>
      <c r="C2250" s="1" t="s">
        <v>1634</v>
      </c>
      <c r="D2250" s="1" t="s">
        <v>40</v>
      </c>
      <c r="E2250" s="1" t="s">
        <v>1635</v>
      </c>
      <c r="F2250" s="3">
        <v>1</v>
      </c>
      <c r="G2250" s="1" t="s">
        <v>29</v>
      </c>
      <c r="H2250" s="3">
        <v>27.42</v>
      </c>
      <c r="I2250" s="3">
        <v>27.42</v>
      </c>
      <c r="J2250" s="1" t="s">
        <v>235</v>
      </c>
      <c r="L2250" s="1" t="s">
        <v>236</v>
      </c>
      <c r="M2250" s="1" t="s">
        <v>1632</v>
      </c>
      <c r="N2250" s="1" t="s">
        <v>33</v>
      </c>
      <c r="O2250" s="1" t="s">
        <v>873</v>
      </c>
      <c r="P2250" s="1" t="s">
        <v>35</v>
      </c>
      <c r="Q2250" s="1" t="s">
        <v>181</v>
      </c>
      <c r="R2250" s="1" t="s">
        <v>182</v>
      </c>
      <c r="U2250" s="1" t="s">
        <v>69</v>
      </c>
      <c r="W2250" s="1">
        <f t="shared" si="70"/>
        <v>2018</v>
      </c>
      <c r="X2250" s="1">
        <f t="shared" si="71"/>
        <v>12</v>
      </c>
      <c r="Z2250" s="3">
        <v>0</v>
      </c>
    </row>
    <row r="2251" spans="1:26" ht="12.75" customHeight="1" x14ac:dyDescent="0.25">
      <c r="A2251" s="2">
        <v>43438.274122766197</v>
      </c>
      <c r="B2251" s="1" t="s">
        <v>124</v>
      </c>
      <c r="C2251" s="1" t="s">
        <v>125</v>
      </c>
      <c r="D2251" s="1" t="s">
        <v>40</v>
      </c>
      <c r="E2251" s="1" t="s">
        <v>126</v>
      </c>
      <c r="F2251" s="3">
        <v>1</v>
      </c>
      <c r="G2251" s="1" t="s">
        <v>29</v>
      </c>
      <c r="H2251" s="3">
        <v>29.31</v>
      </c>
      <c r="I2251" s="3">
        <v>29.31</v>
      </c>
      <c r="J2251" s="1" t="s">
        <v>235</v>
      </c>
      <c r="L2251" s="1" t="s">
        <v>236</v>
      </c>
      <c r="M2251" s="1" t="s">
        <v>1632</v>
      </c>
      <c r="N2251" s="1" t="s">
        <v>33</v>
      </c>
      <c r="O2251" s="1" t="s">
        <v>873</v>
      </c>
      <c r="P2251" s="1" t="s">
        <v>35</v>
      </c>
      <c r="Q2251" s="1" t="s">
        <v>90</v>
      </c>
      <c r="R2251" s="1" t="s">
        <v>91</v>
      </c>
      <c r="U2251" s="1" t="s">
        <v>69</v>
      </c>
      <c r="W2251" s="1">
        <f t="shared" si="70"/>
        <v>2018</v>
      </c>
      <c r="X2251" s="1">
        <f t="shared" si="71"/>
        <v>12</v>
      </c>
      <c r="Z2251" s="3">
        <v>0</v>
      </c>
    </row>
    <row r="2252" spans="1:26" ht="12.75" customHeight="1" x14ac:dyDescent="0.25">
      <c r="A2252" s="2">
        <v>43438.274122766197</v>
      </c>
      <c r="B2252" s="1" t="s">
        <v>689</v>
      </c>
      <c r="C2252" s="1" t="s">
        <v>690</v>
      </c>
      <c r="D2252" s="1" t="s">
        <v>57</v>
      </c>
      <c r="E2252" s="1" t="s">
        <v>691</v>
      </c>
      <c r="F2252" s="3">
        <v>1</v>
      </c>
      <c r="G2252" s="1" t="s">
        <v>29</v>
      </c>
      <c r="H2252" s="3">
        <v>30.35</v>
      </c>
      <c r="I2252" s="3">
        <v>30.35</v>
      </c>
      <c r="J2252" s="1" t="s">
        <v>235</v>
      </c>
      <c r="L2252" s="1" t="s">
        <v>236</v>
      </c>
      <c r="M2252" s="1" t="s">
        <v>1632</v>
      </c>
      <c r="N2252" s="1" t="s">
        <v>33</v>
      </c>
      <c r="O2252" s="1" t="s">
        <v>873</v>
      </c>
      <c r="P2252" s="1" t="s">
        <v>35</v>
      </c>
      <c r="Q2252" s="1" t="s">
        <v>97</v>
      </c>
      <c r="R2252" s="1" t="s">
        <v>98</v>
      </c>
      <c r="U2252" s="1" t="s">
        <v>61</v>
      </c>
      <c r="W2252" s="1">
        <f t="shared" si="70"/>
        <v>2018</v>
      </c>
      <c r="X2252" s="1">
        <f t="shared" si="71"/>
        <v>12</v>
      </c>
      <c r="Z2252" s="3">
        <v>0</v>
      </c>
    </row>
    <row r="2253" spans="1:26" ht="12.75" customHeight="1" x14ac:dyDescent="0.25">
      <c r="A2253" s="2">
        <v>43438.274122766197</v>
      </c>
      <c r="B2253" s="1" t="s">
        <v>805</v>
      </c>
      <c r="C2253" s="1" t="s">
        <v>806</v>
      </c>
      <c r="D2253" s="1" t="s">
        <v>57</v>
      </c>
      <c r="E2253" s="1" t="s">
        <v>807</v>
      </c>
      <c r="F2253" s="3">
        <v>1</v>
      </c>
      <c r="G2253" s="1" t="s">
        <v>29</v>
      </c>
      <c r="H2253" s="3">
        <v>31.46</v>
      </c>
      <c r="I2253" s="3">
        <v>31.46</v>
      </c>
      <c r="J2253" s="1" t="s">
        <v>235</v>
      </c>
      <c r="L2253" s="1" t="s">
        <v>236</v>
      </c>
      <c r="M2253" s="1" t="s">
        <v>1632</v>
      </c>
      <c r="N2253" s="1" t="s">
        <v>33</v>
      </c>
      <c r="O2253" s="1" t="s">
        <v>873</v>
      </c>
      <c r="P2253" s="1" t="s">
        <v>35</v>
      </c>
      <c r="Q2253" s="1" t="s">
        <v>59</v>
      </c>
      <c r="R2253" s="1" t="s">
        <v>60</v>
      </c>
      <c r="U2253" s="1" t="s">
        <v>61</v>
      </c>
      <c r="W2253" s="1">
        <f t="shared" si="70"/>
        <v>2018</v>
      </c>
      <c r="X2253" s="1">
        <f t="shared" si="71"/>
        <v>12</v>
      </c>
      <c r="Z2253" s="3">
        <v>0</v>
      </c>
    </row>
    <row r="2254" spans="1:26" ht="12.75" customHeight="1" x14ac:dyDescent="0.25">
      <c r="A2254" s="2">
        <v>43438.274122766197</v>
      </c>
      <c r="B2254" s="1" t="s">
        <v>220</v>
      </c>
      <c r="C2254" s="1" t="s">
        <v>221</v>
      </c>
      <c r="D2254" s="1" t="s">
        <v>57</v>
      </c>
      <c r="E2254" s="1" t="s">
        <v>222</v>
      </c>
      <c r="F2254" s="3">
        <v>2</v>
      </c>
      <c r="G2254" s="1" t="s">
        <v>29</v>
      </c>
      <c r="H2254" s="3">
        <v>32.67</v>
      </c>
      <c r="I2254" s="3">
        <v>65.34</v>
      </c>
      <c r="J2254" s="1" t="s">
        <v>235</v>
      </c>
      <c r="L2254" s="1" t="s">
        <v>236</v>
      </c>
      <c r="M2254" s="1" t="s">
        <v>1632</v>
      </c>
      <c r="N2254" s="1" t="s">
        <v>33</v>
      </c>
      <c r="O2254" s="1" t="s">
        <v>873</v>
      </c>
      <c r="P2254" s="1" t="s">
        <v>35</v>
      </c>
      <c r="Q2254" s="1" t="s">
        <v>59</v>
      </c>
      <c r="R2254" s="1" t="s">
        <v>60</v>
      </c>
      <c r="U2254" s="1" t="s">
        <v>61</v>
      </c>
      <c r="W2254" s="1">
        <f t="shared" si="70"/>
        <v>2018</v>
      </c>
      <c r="X2254" s="1">
        <f t="shared" si="71"/>
        <v>12</v>
      </c>
      <c r="Z2254" s="3">
        <v>0</v>
      </c>
    </row>
    <row r="2255" spans="1:26" ht="12.75" customHeight="1" x14ac:dyDescent="0.25">
      <c r="A2255" s="2">
        <v>43438.274122766197</v>
      </c>
      <c r="B2255" s="1" t="s">
        <v>274</v>
      </c>
      <c r="C2255" s="1" t="s">
        <v>275</v>
      </c>
      <c r="D2255" s="1" t="s">
        <v>57</v>
      </c>
      <c r="E2255" s="1" t="s">
        <v>276</v>
      </c>
      <c r="F2255" s="3">
        <v>1</v>
      </c>
      <c r="G2255" s="1" t="s">
        <v>29</v>
      </c>
      <c r="H2255" s="3">
        <v>37.51</v>
      </c>
      <c r="I2255" s="3">
        <v>37.51</v>
      </c>
      <c r="J2255" s="1" t="s">
        <v>235</v>
      </c>
      <c r="L2255" s="1" t="s">
        <v>236</v>
      </c>
      <c r="M2255" s="1" t="s">
        <v>1632</v>
      </c>
      <c r="N2255" s="1" t="s">
        <v>33</v>
      </c>
      <c r="O2255" s="1" t="s">
        <v>873</v>
      </c>
      <c r="P2255" s="1" t="s">
        <v>35</v>
      </c>
      <c r="Q2255" s="1" t="s">
        <v>59</v>
      </c>
      <c r="R2255" s="1" t="s">
        <v>60</v>
      </c>
      <c r="U2255" s="1" t="s">
        <v>61</v>
      </c>
      <c r="W2255" s="1">
        <f t="shared" si="70"/>
        <v>2018</v>
      </c>
      <c r="X2255" s="1">
        <f t="shared" si="71"/>
        <v>12</v>
      </c>
      <c r="Z2255" s="3">
        <v>0</v>
      </c>
    </row>
    <row r="2256" spans="1:26" ht="12.75" customHeight="1" x14ac:dyDescent="0.25">
      <c r="A2256" s="2">
        <v>43438.274122766197</v>
      </c>
      <c r="C2256" s="1" t="s">
        <v>501</v>
      </c>
      <c r="D2256" s="1" t="s">
        <v>40</v>
      </c>
      <c r="E2256" s="1" t="s">
        <v>502</v>
      </c>
      <c r="F2256" s="3">
        <v>1</v>
      </c>
      <c r="G2256" s="1" t="s">
        <v>105</v>
      </c>
      <c r="H2256" s="3">
        <v>45</v>
      </c>
      <c r="I2256" s="3">
        <v>45</v>
      </c>
      <c r="J2256" s="1" t="s">
        <v>235</v>
      </c>
      <c r="L2256" s="1" t="s">
        <v>236</v>
      </c>
      <c r="M2256" s="1" t="s">
        <v>1632</v>
      </c>
      <c r="N2256" s="1" t="s">
        <v>33</v>
      </c>
      <c r="O2256" s="1" t="s">
        <v>873</v>
      </c>
      <c r="P2256" s="1" t="s">
        <v>35</v>
      </c>
      <c r="Q2256" s="1" t="s">
        <v>282</v>
      </c>
      <c r="R2256" s="1" t="s">
        <v>283</v>
      </c>
      <c r="S2256" s="1" t="s">
        <v>1636</v>
      </c>
      <c r="W2256" s="1">
        <f t="shared" si="70"/>
        <v>2018</v>
      </c>
      <c r="X2256" s="1">
        <f t="shared" si="71"/>
        <v>12</v>
      </c>
      <c r="Z2256" s="3">
        <v>0</v>
      </c>
    </row>
    <row r="2257" spans="1:26" ht="12.75" customHeight="1" x14ac:dyDescent="0.25">
      <c r="A2257" s="2">
        <v>43438.274122766197</v>
      </c>
      <c r="B2257" s="1" t="s">
        <v>134</v>
      </c>
      <c r="C2257" s="1" t="s">
        <v>135</v>
      </c>
      <c r="D2257" s="1" t="s">
        <v>40</v>
      </c>
      <c r="E2257" s="1" t="s">
        <v>136</v>
      </c>
      <c r="F2257" s="3">
        <v>2</v>
      </c>
      <c r="G2257" s="1" t="s">
        <v>29</v>
      </c>
      <c r="H2257" s="3">
        <v>48.4</v>
      </c>
      <c r="I2257" s="3">
        <v>96.8</v>
      </c>
      <c r="J2257" s="1" t="s">
        <v>235</v>
      </c>
      <c r="L2257" s="1" t="s">
        <v>236</v>
      </c>
      <c r="M2257" s="1" t="s">
        <v>1632</v>
      </c>
      <c r="N2257" s="1" t="s">
        <v>33</v>
      </c>
      <c r="O2257" s="1" t="s">
        <v>873</v>
      </c>
      <c r="P2257" s="1" t="s">
        <v>35</v>
      </c>
      <c r="Q2257" s="1" t="s">
        <v>137</v>
      </c>
      <c r="R2257" s="1" t="s">
        <v>138</v>
      </c>
      <c r="U2257" s="1" t="s">
        <v>139</v>
      </c>
      <c r="W2257" s="1">
        <f t="shared" si="70"/>
        <v>2018</v>
      </c>
      <c r="X2257" s="1">
        <f t="shared" si="71"/>
        <v>12</v>
      </c>
      <c r="Z2257" s="3">
        <v>0</v>
      </c>
    </row>
    <row r="2258" spans="1:26" ht="12.75" customHeight="1" x14ac:dyDescent="0.25">
      <c r="A2258" s="2">
        <v>43438.274122766197</v>
      </c>
      <c r="B2258" s="1" t="s">
        <v>427</v>
      </c>
      <c r="C2258" s="1" t="s">
        <v>428</v>
      </c>
      <c r="D2258" s="1" t="s">
        <v>40</v>
      </c>
      <c r="E2258" s="1" t="s">
        <v>429</v>
      </c>
      <c r="F2258" s="3">
        <v>1</v>
      </c>
      <c r="G2258" s="1" t="s">
        <v>105</v>
      </c>
      <c r="H2258" s="3">
        <v>60.14</v>
      </c>
      <c r="I2258" s="3">
        <v>60.14</v>
      </c>
      <c r="J2258" s="1" t="s">
        <v>235</v>
      </c>
      <c r="L2258" s="1" t="s">
        <v>236</v>
      </c>
      <c r="M2258" s="1" t="s">
        <v>1632</v>
      </c>
      <c r="N2258" s="1" t="s">
        <v>33</v>
      </c>
      <c r="O2258" s="1" t="s">
        <v>873</v>
      </c>
      <c r="P2258" s="1" t="s">
        <v>35</v>
      </c>
      <c r="Q2258" s="1" t="s">
        <v>67</v>
      </c>
      <c r="R2258" s="1" t="s">
        <v>68</v>
      </c>
      <c r="U2258" s="1" t="s">
        <v>69</v>
      </c>
      <c r="W2258" s="1">
        <f t="shared" si="70"/>
        <v>2018</v>
      </c>
      <c r="X2258" s="1">
        <f t="shared" si="71"/>
        <v>12</v>
      </c>
      <c r="Z2258" s="3">
        <v>0</v>
      </c>
    </row>
    <row r="2259" spans="1:26" ht="12.75" customHeight="1" x14ac:dyDescent="0.25">
      <c r="A2259" s="2">
        <v>43438.274122766197</v>
      </c>
      <c r="B2259" s="1" t="s">
        <v>161</v>
      </c>
      <c r="C2259" s="1" t="s">
        <v>162</v>
      </c>
      <c r="D2259" s="1" t="s">
        <v>57</v>
      </c>
      <c r="E2259" s="1" t="s">
        <v>163</v>
      </c>
      <c r="F2259" s="3">
        <v>1</v>
      </c>
      <c r="G2259" s="1" t="s">
        <v>29</v>
      </c>
      <c r="H2259" s="3">
        <v>67.150000000000006</v>
      </c>
      <c r="I2259" s="3">
        <v>67.150000000000006</v>
      </c>
      <c r="J2259" s="1" t="s">
        <v>235</v>
      </c>
      <c r="L2259" s="1" t="s">
        <v>236</v>
      </c>
      <c r="M2259" s="1" t="s">
        <v>1632</v>
      </c>
      <c r="N2259" s="1" t="s">
        <v>33</v>
      </c>
      <c r="O2259" s="1" t="s">
        <v>873</v>
      </c>
      <c r="P2259" s="1" t="s">
        <v>35</v>
      </c>
      <c r="Q2259" s="1" t="s">
        <v>121</v>
      </c>
      <c r="R2259" s="1" t="s">
        <v>122</v>
      </c>
      <c r="U2259" s="1" t="s">
        <v>164</v>
      </c>
      <c r="W2259" s="1">
        <f t="shared" si="70"/>
        <v>2018</v>
      </c>
      <c r="X2259" s="1">
        <f t="shared" si="71"/>
        <v>12</v>
      </c>
      <c r="Z2259" s="3">
        <v>0</v>
      </c>
    </row>
    <row r="2260" spans="1:26" ht="12.75" customHeight="1" x14ac:dyDescent="0.25">
      <c r="A2260" s="2">
        <v>43438.274122766197</v>
      </c>
      <c r="B2260" s="1" t="s">
        <v>277</v>
      </c>
      <c r="C2260" s="1" t="s">
        <v>278</v>
      </c>
      <c r="D2260" s="1" t="s">
        <v>57</v>
      </c>
      <c r="E2260" s="1" t="s">
        <v>279</v>
      </c>
      <c r="F2260" s="3">
        <v>4</v>
      </c>
      <c r="G2260" s="1" t="s">
        <v>29</v>
      </c>
      <c r="H2260" s="3">
        <v>84.02</v>
      </c>
      <c r="I2260" s="3">
        <v>336.08</v>
      </c>
      <c r="J2260" s="1" t="s">
        <v>235</v>
      </c>
      <c r="L2260" s="1" t="s">
        <v>236</v>
      </c>
      <c r="M2260" s="1" t="s">
        <v>1632</v>
      </c>
      <c r="N2260" s="1" t="s">
        <v>33</v>
      </c>
      <c r="O2260" s="1" t="s">
        <v>873</v>
      </c>
      <c r="P2260" s="1" t="s">
        <v>35</v>
      </c>
      <c r="Q2260" s="1" t="s">
        <v>97</v>
      </c>
      <c r="R2260" s="1" t="s">
        <v>98</v>
      </c>
      <c r="U2260" s="1" t="s">
        <v>175</v>
      </c>
      <c r="W2260" s="1">
        <f t="shared" si="70"/>
        <v>2018</v>
      </c>
      <c r="X2260" s="1">
        <f t="shared" si="71"/>
        <v>12</v>
      </c>
      <c r="Z2260" s="3">
        <v>0</v>
      </c>
    </row>
    <row r="2261" spans="1:26" ht="12.75" customHeight="1" x14ac:dyDescent="0.25">
      <c r="A2261" s="2">
        <v>43438.274122766197</v>
      </c>
      <c r="B2261" s="1" t="s">
        <v>178</v>
      </c>
      <c r="C2261" s="1" t="s">
        <v>179</v>
      </c>
      <c r="D2261" s="1" t="s">
        <v>40</v>
      </c>
      <c r="E2261" s="1" t="s">
        <v>180</v>
      </c>
      <c r="F2261" s="3">
        <v>1</v>
      </c>
      <c r="G2261" s="1" t="s">
        <v>29</v>
      </c>
      <c r="H2261" s="3">
        <v>121</v>
      </c>
      <c r="I2261" s="3">
        <v>121</v>
      </c>
      <c r="J2261" s="1" t="s">
        <v>235</v>
      </c>
      <c r="L2261" s="1" t="s">
        <v>236</v>
      </c>
      <c r="M2261" s="1" t="s">
        <v>1632</v>
      </c>
      <c r="N2261" s="1" t="s">
        <v>33</v>
      </c>
      <c r="O2261" s="1" t="s">
        <v>873</v>
      </c>
      <c r="P2261" s="1" t="s">
        <v>35</v>
      </c>
      <c r="Q2261" s="1" t="s">
        <v>181</v>
      </c>
      <c r="R2261" s="1" t="s">
        <v>182</v>
      </c>
      <c r="U2261" s="1" t="s">
        <v>183</v>
      </c>
      <c r="W2261" s="1">
        <f t="shared" si="70"/>
        <v>2018</v>
      </c>
      <c r="X2261" s="1">
        <f t="shared" si="71"/>
        <v>12</v>
      </c>
      <c r="Z2261" s="3">
        <v>0</v>
      </c>
    </row>
    <row r="2262" spans="1:26" ht="12.75" customHeight="1" x14ac:dyDescent="0.25">
      <c r="A2262" s="2">
        <v>43438.274122766197</v>
      </c>
      <c r="C2262" s="1" t="s">
        <v>184</v>
      </c>
      <c r="D2262" s="1" t="s">
        <v>27</v>
      </c>
      <c r="E2262" s="1" t="s">
        <v>185</v>
      </c>
      <c r="F2262" s="3">
        <v>5</v>
      </c>
      <c r="G2262" s="1" t="s">
        <v>29</v>
      </c>
      <c r="H2262" s="3">
        <v>172.78</v>
      </c>
      <c r="I2262" s="3">
        <v>863.91</v>
      </c>
      <c r="J2262" s="1" t="s">
        <v>235</v>
      </c>
      <c r="L2262" s="1" t="s">
        <v>236</v>
      </c>
      <c r="M2262" s="1" t="s">
        <v>1632</v>
      </c>
      <c r="N2262" s="1" t="s">
        <v>33</v>
      </c>
      <c r="O2262" s="1" t="s">
        <v>873</v>
      </c>
      <c r="P2262" s="1" t="s">
        <v>35</v>
      </c>
      <c r="Q2262" s="1" t="s">
        <v>112</v>
      </c>
      <c r="R2262" s="1" t="s">
        <v>113</v>
      </c>
      <c r="U2262" s="1" t="s">
        <v>114</v>
      </c>
      <c r="W2262" s="1">
        <f t="shared" si="70"/>
        <v>2018</v>
      </c>
      <c r="X2262" s="1">
        <f t="shared" si="71"/>
        <v>12</v>
      </c>
      <c r="Z2262" s="3">
        <v>0</v>
      </c>
    </row>
    <row r="2263" spans="1:26" ht="12.75" customHeight="1" x14ac:dyDescent="0.25">
      <c r="A2263" s="2">
        <v>43438.275518553201</v>
      </c>
      <c r="C2263" s="1" t="s">
        <v>316</v>
      </c>
      <c r="D2263" s="1" t="s">
        <v>40</v>
      </c>
      <c r="E2263" s="1" t="s">
        <v>317</v>
      </c>
      <c r="F2263" s="3">
        <v>500</v>
      </c>
      <c r="G2263" s="1" t="s">
        <v>29</v>
      </c>
      <c r="H2263" s="3">
        <v>0.17</v>
      </c>
      <c r="I2263" s="3">
        <v>85</v>
      </c>
      <c r="J2263" s="1" t="s">
        <v>318</v>
      </c>
      <c r="L2263" s="1" t="s">
        <v>319</v>
      </c>
      <c r="M2263" s="1" t="s">
        <v>1637</v>
      </c>
      <c r="N2263" s="1" t="s">
        <v>33</v>
      </c>
      <c r="O2263" s="1" t="s">
        <v>873</v>
      </c>
      <c r="P2263" s="1" t="s">
        <v>35</v>
      </c>
      <c r="Q2263" s="1" t="s">
        <v>322</v>
      </c>
      <c r="R2263" s="1" t="s">
        <v>323</v>
      </c>
      <c r="U2263" s="1" t="s">
        <v>139</v>
      </c>
      <c r="W2263" s="1">
        <f t="shared" si="70"/>
        <v>2018</v>
      </c>
      <c r="X2263" s="1">
        <f t="shared" si="71"/>
        <v>12</v>
      </c>
      <c r="Z2263" s="3">
        <v>0</v>
      </c>
    </row>
    <row r="2264" spans="1:26" ht="12.75" customHeight="1" x14ac:dyDescent="0.25">
      <c r="A2264" s="2">
        <v>43438.275518553201</v>
      </c>
      <c r="C2264" s="1" t="s">
        <v>1638</v>
      </c>
      <c r="D2264" s="1" t="s">
        <v>27</v>
      </c>
      <c r="E2264" s="1" t="s">
        <v>1639</v>
      </c>
      <c r="F2264" s="3">
        <v>20</v>
      </c>
      <c r="G2264" s="1" t="s">
        <v>29</v>
      </c>
      <c r="H2264" s="3">
        <v>0.87</v>
      </c>
      <c r="I2264" s="3">
        <v>17.420000000000002</v>
      </c>
      <c r="J2264" s="1" t="s">
        <v>318</v>
      </c>
      <c r="L2264" s="1" t="s">
        <v>319</v>
      </c>
      <c r="M2264" s="1" t="s">
        <v>1637</v>
      </c>
      <c r="N2264" s="1" t="s">
        <v>33</v>
      </c>
      <c r="O2264" s="1" t="s">
        <v>873</v>
      </c>
      <c r="P2264" s="1" t="s">
        <v>35</v>
      </c>
      <c r="Q2264" s="1" t="s">
        <v>36</v>
      </c>
      <c r="R2264" s="1" t="s">
        <v>37</v>
      </c>
      <c r="U2264" s="1" t="s">
        <v>54</v>
      </c>
      <c r="W2264" s="1">
        <f t="shared" si="70"/>
        <v>2018</v>
      </c>
      <c r="X2264" s="1">
        <f t="shared" si="71"/>
        <v>12</v>
      </c>
      <c r="Z2264" s="3">
        <v>0</v>
      </c>
    </row>
    <row r="2265" spans="1:26" ht="12.75" customHeight="1" x14ac:dyDescent="0.25">
      <c r="A2265" s="2">
        <v>43438.275518553201</v>
      </c>
      <c r="C2265" s="1" t="s">
        <v>204</v>
      </c>
      <c r="D2265" s="1" t="s">
        <v>40</v>
      </c>
      <c r="E2265" s="1" t="s">
        <v>205</v>
      </c>
      <c r="F2265" s="3">
        <v>200</v>
      </c>
      <c r="G2265" s="1" t="s">
        <v>29</v>
      </c>
      <c r="H2265" s="3">
        <v>1.19</v>
      </c>
      <c r="I2265" s="3">
        <v>237.16</v>
      </c>
      <c r="J2265" s="1" t="s">
        <v>318</v>
      </c>
      <c r="L2265" s="1" t="s">
        <v>319</v>
      </c>
      <c r="M2265" s="1" t="s">
        <v>1637</v>
      </c>
      <c r="N2265" s="1" t="s">
        <v>33</v>
      </c>
      <c r="O2265" s="1" t="s">
        <v>873</v>
      </c>
      <c r="P2265" s="1" t="s">
        <v>35</v>
      </c>
      <c r="Q2265" s="1" t="s">
        <v>67</v>
      </c>
      <c r="R2265" s="1" t="s">
        <v>68</v>
      </c>
      <c r="U2265" s="1" t="s">
        <v>183</v>
      </c>
      <c r="W2265" s="1">
        <f t="shared" si="70"/>
        <v>2018</v>
      </c>
      <c r="X2265" s="1">
        <f t="shared" si="71"/>
        <v>12</v>
      </c>
      <c r="Z2265" s="3">
        <v>0</v>
      </c>
    </row>
    <row r="2266" spans="1:26" ht="12.75" customHeight="1" x14ac:dyDescent="0.25">
      <c r="A2266" s="2">
        <v>43438.275518553201</v>
      </c>
      <c r="B2266" s="1" t="s">
        <v>55</v>
      </c>
      <c r="C2266" s="1" t="s">
        <v>62</v>
      </c>
      <c r="D2266" s="1" t="s">
        <v>57</v>
      </c>
      <c r="E2266" s="1" t="s">
        <v>63</v>
      </c>
      <c r="F2266" s="3">
        <v>20</v>
      </c>
      <c r="G2266" s="1" t="s">
        <v>29</v>
      </c>
      <c r="H2266" s="3">
        <v>2.19</v>
      </c>
      <c r="I2266" s="3">
        <v>43.8</v>
      </c>
      <c r="J2266" s="1" t="s">
        <v>318</v>
      </c>
      <c r="L2266" s="1" t="s">
        <v>319</v>
      </c>
      <c r="M2266" s="1" t="s">
        <v>1637</v>
      </c>
      <c r="N2266" s="1" t="s">
        <v>33</v>
      </c>
      <c r="O2266" s="1" t="s">
        <v>873</v>
      </c>
      <c r="P2266" s="1" t="s">
        <v>35</v>
      </c>
      <c r="Q2266" s="1" t="s">
        <v>59</v>
      </c>
      <c r="R2266" s="1" t="s">
        <v>60</v>
      </c>
      <c r="U2266" s="1" t="s">
        <v>61</v>
      </c>
      <c r="W2266" s="1">
        <f t="shared" ref="W2266:W2329" si="72">YEAR(A2266)</f>
        <v>2018</v>
      </c>
      <c r="X2266" s="1">
        <f t="shared" ref="X2266:X2329" si="73">MONTH(A2266)</f>
        <v>12</v>
      </c>
      <c r="Z2266" s="3">
        <v>0</v>
      </c>
    </row>
    <row r="2267" spans="1:26" ht="12.75" customHeight="1" x14ac:dyDescent="0.25">
      <c r="A2267" s="2">
        <v>43438.275518553201</v>
      </c>
      <c r="C2267" s="1" t="s">
        <v>70</v>
      </c>
      <c r="D2267" s="1" t="s">
        <v>71</v>
      </c>
      <c r="E2267" s="1" t="s">
        <v>72</v>
      </c>
      <c r="F2267" s="3">
        <v>200</v>
      </c>
      <c r="G2267" s="1" t="s">
        <v>29</v>
      </c>
      <c r="H2267" s="3">
        <v>2.35</v>
      </c>
      <c r="I2267" s="3">
        <v>469.48</v>
      </c>
      <c r="J2267" s="1" t="s">
        <v>318</v>
      </c>
      <c r="L2267" s="1" t="s">
        <v>319</v>
      </c>
      <c r="M2267" s="1" t="s">
        <v>1637</v>
      </c>
      <c r="N2267" s="1" t="s">
        <v>33</v>
      </c>
      <c r="O2267" s="1" t="s">
        <v>873</v>
      </c>
      <c r="P2267" s="1" t="s">
        <v>35</v>
      </c>
      <c r="Q2267" s="1" t="s">
        <v>73</v>
      </c>
      <c r="R2267" s="1" t="s">
        <v>74</v>
      </c>
      <c r="U2267" s="1" t="s">
        <v>75</v>
      </c>
      <c r="W2267" s="1">
        <f t="shared" si="72"/>
        <v>2018</v>
      </c>
      <c r="X2267" s="1">
        <f t="shared" si="73"/>
        <v>12</v>
      </c>
      <c r="Z2267" s="3">
        <v>0</v>
      </c>
    </row>
    <row r="2268" spans="1:26" ht="12.75" customHeight="1" x14ac:dyDescent="0.25">
      <c r="A2268" s="2">
        <v>43438.275518553201</v>
      </c>
      <c r="B2268" s="1" t="s">
        <v>1179</v>
      </c>
      <c r="C2268" s="1" t="s">
        <v>1180</v>
      </c>
      <c r="D2268" s="1" t="s">
        <v>40</v>
      </c>
      <c r="E2268" s="1" t="s">
        <v>1181</v>
      </c>
      <c r="F2268" s="3">
        <v>2</v>
      </c>
      <c r="G2268" s="1" t="s">
        <v>29</v>
      </c>
      <c r="H2268" s="3">
        <v>4.13</v>
      </c>
      <c r="I2268" s="3">
        <v>8.26</v>
      </c>
      <c r="J2268" s="1" t="s">
        <v>318</v>
      </c>
      <c r="L2268" s="1" t="s">
        <v>319</v>
      </c>
      <c r="M2268" s="1" t="s">
        <v>1637</v>
      </c>
      <c r="N2268" s="1" t="s">
        <v>33</v>
      </c>
      <c r="O2268" s="1" t="s">
        <v>873</v>
      </c>
      <c r="P2268" s="1" t="s">
        <v>35</v>
      </c>
      <c r="Q2268" s="1" t="s">
        <v>79</v>
      </c>
      <c r="R2268" s="1" t="s">
        <v>80</v>
      </c>
      <c r="U2268" s="1" t="s">
        <v>69</v>
      </c>
      <c r="W2268" s="1">
        <f t="shared" si="72"/>
        <v>2018</v>
      </c>
      <c r="X2268" s="1">
        <f t="shared" si="73"/>
        <v>12</v>
      </c>
      <c r="Z2268" s="3">
        <v>0</v>
      </c>
    </row>
    <row r="2269" spans="1:26" ht="12.75" customHeight="1" x14ac:dyDescent="0.25">
      <c r="A2269" s="2">
        <v>43438.275518553201</v>
      </c>
      <c r="B2269" s="1" t="s">
        <v>367</v>
      </c>
      <c r="C2269" s="1" t="s">
        <v>368</v>
      </c>
      <c r="D2269" s="1" t="s">
        <v>40</v>
      </c>
      <c r="E2269" s="1" t="s">
        <v>369</v>
      </c>
      <c r="F2269" s="3">
        <v>10</v>
      </c>
      <c r="G2269" s="1" t="s">
        <v>29</v>
      </c>
      <c r="H2269" s="3">
        <v>23.68</v>
      </c>
      <c r="I2269" s="3">
        <v>236.8</v>
      </c>
      <c r="J2269" s="1" t="s">
        <v>318</v>
      </c>
      <c r="L2269" s="1" t="s">
        <v>319</v>
      </c>
      <c r="M2269" s="1" t="s">
        <v>1637</v>
      </c>
      <c r="N2269" s="1" t="s">
        <v>33</v>
      </c>
      <c r="O2269" s="1" t="s">
        <v>873</v>
      </c>
      <c r="P2269" s="1" t="s">
        <v>35</v>
      </c>
      <c r="Q2269" s="1" t="s">
        <v>67</v>
      </c>
      <c r="R2269" s="1" t="s">
        <v>68</v>
      </c>
      <c r="U2269" s="1" t="s">
        <v>69</v>
      </c>
      <c r="W2269" s="1">
        <f t="shared" si="72"/>
        <v>2018</v>
      </c>
      <c r="X2269" s="1">
        <f t="shared" si="73"/>
        <v>12</v>
      </c>
      <c r="Z2269" s="3">
        <v>0</v>
      </c>
    </row>
    <row r="2270" spans="1:26" ht="12.75" customHeight="1" x14ac:dyDescent="0.25">
      <c r="A2270" s="2">
        <v>43438.275518553201</v>
      </c>
      <c r="C2270" s="1" t="s">
        <v>184</v>
      </c>
      <c r="D2270" s="1" t="s">
        <v>27</v>
      </c>
      <c r="E2270" s="1" t="s">
        <v>185</v>
      </c>
      <c r="F2270" s="3">
        <v>1</v>
      </c>
      <c r="G2270" s="1" t="s">
        <v>29</v>
      </c>
      <c r="H2270" s="3">
        <v>172.78</v>
      </c>
      <c r="I2270" s="3">
        <v>172.78</v>
      </c>
      <c r="J2270" s="1" t="s">
        <v>318</v>
      </c>
      <c r="L2270" s="1" t="s">
        <v>319</v>
      </c>
      <c r="M2270" s="1" t="s">
        <v>1637</v>
      </c>
      <c r="N2270" s="1" t="s">
        <v>33</v>
      </c>
      <c r="O2270" s="1" t="s">
        <v>873</v>
      </c>
      <c r="P2270" s="1" t="s">
        <v>35</v>
      </c>
      <c r="Q2270" s="1" t="s">
        <v>112</v>
      </c>
      <c r="R2270" s="1" t="s">
        <v>113</v>
      </c>
      <c r="U2270" s="1" t="s">
        <v>114</v>
      </c>
      <c r="W2270" s="1">
        <f t="shared" si="72"/>
        <v>2018</v>
      </c>
      <c r="X2270" s="1">
        <f t="shared" si="73"/>
        <v>12</v>
      </c>
      <c r="Z2270" s="3">
        <v>0</v>
      </c>
    </row>
    <row r="2271" spans="1:26" ht="12.75" customHeight="1" x14ac:dyDescent="0.25">
      <c r="A2271" s="2">
        <v>43438.275946608803</v>
      </c>
      <c r="C2271" s="1" t="s">
        <v>513</v>
      </c>
      <c r="D2271" s="1" t="s">
        <v>40</v>
      </c>
      <c r="E2271" s="1" t="s">
        <v>514</v>
      </c>
      <c r="F2271" s="3">
        <v>3</v>
      </c>
      <c r="G2271" s="1" t="s">
        <v>105</v>
      </c>
      <c r="H2271" s="3">
        <v>35.700000000000003</v>
      </c>
      <c r="I2271" s="3">
        <v>107.09</v>
      </c>
      <c r="J2271" s="1" t="s">
        <v>30</v>
      </c>
      <c r="L2271" s="1" t="s">
        <v>31</v>
      </c>
      <c r="M2271" s="1" t="s">
        <v>1640</v>
      </c>
      <c r="N2271" s="1" t="s">
        <v>33</v>
      </c>
      <c r="O2271" s="1" t="s">
        <v>873</v>
      </c>
      <c r="P2271" s="1" t="s">
        <v>35</v>
      </c>
      <c r="Q2271" s="1" t="s">
        <v>181</v>
      </c>
      <c r="R2271" s="1" t="s">
        <v>182</v>
      </c>
      <c r="U2271" s="1" t="s">
        <v>288</v>
      </c>
      <c r="W2271" s="1">
        <f t="shared" si="72"/>
        <v>2018</v>
      </c>
      <c r="X2271" s="1">
        <f t="shared" si="73"/>
        <v>12</v>
      </c>
      <c r="Z2271" s="3">
        <v>0</v>
      </c>
    </row>
    <row r="2272" spans="1:26" ht="12.75" customHeight="1" x14ac:dyDescent="0.25">
      <c r="A2272" s="2">
        <v>43438.432772881897</v>
      </c>
      <c r="C2272" s="1" t="s">
        <v>285</v>
      </c>
      <c r="D2272" s="1" t="s">
        <v>40</v>
      </c>
      <c r="E2272" s="1" t="s">
        <v>286</v>
      </c>
      <c r="F2272" s="3">
        <v>7</v>
      </c>
      <c r="G2272" s="1" t="s">
        <v>105</v>
      </c>
      <c r="H2272" s="3">
        <v>60.5</v>
      </c>
      <c r="I2272" s="3">
        <v>423.5</v>
      </c>
      <c r="J2272" s="1" t="s">
        <v>42</v>
      </c>
      <c r="L2272" s="1" t="s">
        <v>43</v>
      </c>
      <c r="M2272" s="1" t="s">
        <v>1641</v>
      </c>
      <c r="N2272" s="1" t="s">
        <v>33</v>
      </c>
      <c r="O2272" s="1" t="s">
        <v>34</v>
      </c>
      <c r="P2272" s="1" t="s">
        <v>35</v>
      </c>
      <c r="Q2272" s="1" t="s">
        <v>181</v>
      </c>
      <c r="R2272" s="1" t="s">
        <v>182</v>
      </c>
      <c r="U2272" s="1" t="s">
        <v>288</v>
      </c>
      <c r="W2272" s="1">
        <f t="shared" si="72"/>
        <v>2018</v>
      </c>
      <c r="X2272" s="1">
        <f t="shared" si="73"/>
        <v>12</v>
      </c>
      <c r="Z2272" s="3">
        <v>0</v>
      </c>
    </row>
    <row r="2273" spans="1:26" ht="12.75" customHeight="1" x14ac:dyDescent="0.25">
      <c r="A2273" s="2">
        <v>43438.432772881897</v>
      </c>
      <c r="C2273" s="1" t="s">
        <v>1137</v>
      </c>
      <c r="D2273" s="1" t="s">
        <v>57</v>
      </c>
      <c r="E2273" s="1" t="s">
        <v>1138</v>
      </c>
      <c r="F2273" s="3">
        <v>2</v>
      </c>
      <c r="G2273" s="1" t="s">
        <v>29</v>
      </c>
      <c r="H2273" s="3">
        <v>76.23</v>
      </c>
      <c r="I2273" s="3">
        <v>152.46</v>
      </c>
      <c r="J2273" s="1" t="s">
        <v>42</v>
      </c>
      <c r="L2273" s="1" t="s">
        <v>43</v>
      </c>
      <c r="M2273" s="1" t="s">
        <v>1641</v>
      </c>
      <c r="N2273" s="1" t="s">
        <v>33</v>
      </c>
      <c r="O2273" s="1" t="s">
        <v>34</v>
      </c>
      <c r="P2273" s="1" t="s">
        <v>35</v>
      </c>
      <c r="Q2273" s="1" t="s">
        <v>121</v>
      </c>
      <c r="R2273" s="1" t="s">
        <v>122</v>
      </c>
      <c r="U2273" s="1" t="s">
        <v>1140</v>
      </c>
      <c r="W2273" s="1">
        <f t="shared" si="72"/>
        <v>2018</v>
      </c>
      <c r="X2273" s="1">
        <f t="shared" si="73"/>
        <v>12</v>
      </c>
      <c r="Z2273" s="3">
        <v>0</v>
      </c>
    </row>
    <row r="2274" spans="1:26" ht="12.75" customHeight="1" x14ac:dyDescent="0.25">
      <c r="A2274" s="2">
        <v>43438.433223182903</v>
      </c>
      <c r="C2274" s="1" t="s">
        <v>285</v>
      </c>
      <c r="D2274" s="1" t="s">
        <v>40</v>
      </c>
      <c r="E2274" s="1" t="s">
        <v>286</v>
      </c>
      <c r="F2274" s="3">
        <v>3</v>
      </c>
      <c r="G2274" s="1" t="s">
        <v>105</v>
      </c>
      <c r="H2274" s="3">
        <v>60.5</v>
      </c>
      <c r="I2274" s="3">
        <v>181.5</v>
      </c>
      <c r="J2274" s="1" t="s">
        <v>30</v>
      </c>
      <c r="L2274" s="1" t="s">
        <v>31</v>
      </c>
      <c r="M2274" s="1" t="s">
        <v>1642</v>
      </c>
      <c r="N2274" s="1" t="s">
        <v>33</v>
      </c>
      <c r="O2274" s="1" t="s">
        <v>34</v>
      </c>
      <c r="P2274" s="1" t="s">
        <v>35</v>
      </c>
      <c r="Q2274" s="1" t="s">
        <v>181</v>
      </c>
      <c r="R2274" s="1" t="s">
        <v>182</v>
      </c>
      <c r="S2274" s="1" t="s">
        <v>288</v>
      </c>
      <c r="U2274" s="1" t="s">
        <v>288</v>
      </c>
      <c r="W2274" s="1">
        <f t="shared" si="72"/>
        <v>2018</v>
      </c>
      <c r="X2274" s="1">
        <f t="shared" si="73"/>
        <v>12</v>
      </c>
      <c r="Z2274" s="3">
        <v>0</v>
      </c>
    </row>
    <row r="2275" spans="1:26" ht="12.75" customHeight="1" x14ac:dyDescent="0.25">
      <c r="A2275" s="2">
        <v>43438.433678738402</v>
      </c>
      <c r="C2275" s="1" t="s">
        <v>285</v>
      </c>
      <c r="D2275" s="1" t="s">
        <v>40</v>
      </c>
      <c r="E2275" s="1" t="s">
        <v>286</v>
      </c>
      <c r="F2275" s="3">
        <v>1</v>
      </c>
      <c r="G2275" s="1" t="s">
        <v>105</v>
      </c>
      <c r="H2275" s="3">
        <v>60.5</v>
      </c>
      <c r="I2275" s="3">
        <v>60.5</v>
      </c>
      <c r="J2275" s="1" t="s">
        <v>235</v>
      </c>
      <c r="L2275" s="1" t="s">
        <v>236</v>
      </c>
      <c r="M2275" s="1" t="s">
        <v>1643</v>
      </c>
      <c r="N2275" s="1" t="s">
        <v>33</v>
      </c>
      <c r="O2275" s="1" t="s">
        <v>34</v>
      </c>
      <c r="P2275" s="1" t="s">
        <v>35</v>
      </c>
      <c r="Q2275" s="1" t="s">
        <v>181</v>
      </c>
      <c r="R2275" s="1" t="s">
        <v>182</v>
      </c>
      <c r="U2275" s="1" t="s">
        <v>288</v>
      </c>
      <c r="W2275" s="1">
        <f t="shared" si="72"/>
        <v>2018</v>
      </c>
      <c r="X2275" s="1">
        <f t="shared" si="73"/>
        <v>12</v>
      </c>
      <c r="Z2275" s="3">
        <v>0</v>
      </c>
    </row>
    <row r="2276" spans="1:26" ht="12.75" customHeight="1" x14ac:dyDescent="0.25">
      <c r="A2276" s="2">
        <v>43438.433678738402</v>
      </c>
      <c r="C2276" s="1" t="s">
        <v>1137</v>
      </c>
      <c r="D2276" s="1" t="s">
        <v>57</v>
      </c>
      <c r="E2276" s="1" t="s">
        <v>1138</v>
      </c>
      <c r="F2276" s="3">
        <v>4</v>
      </c>
      <c r="G2276" s="1" t="s">
        <v>29</v>
      </c>
      <c r="H2276" s="3">
        <v>76.23</v>
      </c>
      <c r="I2276" s="3">
        <v>304.91000000000003</v>
      </c>
      <c r="J2276" s="1" t="s">
        <v>235</v>
      </c>
      <c r="L2276" s="1" t="s">
        <v>236</v>
      </c>
      <c r="M2276" s="1" t="s">
        <v>1643</v>
      </c>
      <c r="N2276" s="1" t="s">
        <v>33</v>
      </c>
      <c r="O2276" s="1" t="s">
        <v>34</v>
      </c>
      <c r="P2276" s="1" t="s">
        <v>35</v>
      </c>
      <c r="Q2276" s="1" t="s">
        <v>121</v>
      </c>
      <c r="R2276" s="1" t="s">
        <v>122</v>
      </c>
      <c r="U2276" s="1" t="s">
        <v>1140</v>
      </c>
      <c r="W2276" s="1">
        <f t="shared" si="72"/>
        <v>2018</v>
      </c>
      <c r="X2276" s="1">
        <f t="shared" si="73"/>
        <v>12</v>
      </c>
      <c r="Z2276" s="3">
        <v>0</v>
      </c>
    </row>
    <row r="2277" spans="1:26" ht="12.75" customHeight="1" x14ac:dyDescent="0.25">
      <c r="A2277" s="2">
        <v>43438.616236921298</v>
      </c>
      <c r="C2277" s="1" t="s">
        <v>1438</v>
      </c>
      <c r="D2277" s="1" t="s">
        <v>27</v>
      </c>
      <c r="E2277" s="1" t="s">
        <v>1439</v>
      </c>
      <c r="F2277" s="3">
        <v>1</v>
      </c>
      <c r="G2277" s="1" t="s">
        <v>105</v>
      </c>
      <c r="H2277" s="3">
        <v>20.54</v>
      </c>
      <c r="I2277" s="3">
        <v>20.54</v>
      </c>
      <c r="J2277" s="1" t="s">
        <v>354</v>
      </c>
      <c r="L2277" s="1" t="s">
        <v>355</v>
      </c>
      <c r="M2277" s="1" t="s">
        <v>1644</v>
      </c>
      <c r="N2277" s="1" t="s">
        <v>33</v>
      </c>
      <c r="O2277" s="1" t="s">
        <v>34</v>
      </c>
      <c r="P2277" s="1" t="s">
        <v>35</v>
      </c>
      <c r="Q2277" s="1" t="s">
        <v>112</v>
      </c>
      <c r="R2277" s="1" t="s">
        <v>113</v>
      </c>
      <c r="W2277" s="1">
        <f t="shared" si="72"/>
        <v>2018</v>
      </c>
      <c r="X2277" s="1">
        <f t="shared" si="73"/>
        <v>12</v>
      </c>
      <c r="Z2277" s="3">
        <v>0</v>
      </c>
    </row>
    <row r="2278" spans="1:26" ht="12.75" customHeight="1" x14ac:dyDescent="0.25">
      <c r="A2278" s="2">
        <v>43438.616595335603</v>
      </c>
      <c r="B2278" s="1" t="s">
        <v>64</v>
      </c>
      <c r="C2278" s="1" t="s">
        <v>65</v>
      </c>
      <c r="D2278" s="1" t="s">
        <v>40</v>
      </c>
      <c r="E2278" s="1" t="s">
        <v>66</v>
      </c>
      <c r="F2278" s="3">
        <v>20</v>
      </c>
      <c r="G2278" s="1" t="s">
        <v>29</v>
      </c>
      <c r="H2278" s="3">
        <v>2.2400000000000002</v>
      </c>
      <c r="I2278" s="3">
        <v>44.88</v>
      </c>
      <c r="J2278" s="1" t="s">
        <v>42</v>
      </c>
      <c r="L2278" s="1" t="s">
        <v>43</v>
      </c>
      <c r="M2278" s="1" t="s">
        <v>1645</v>
      </c>
      <c r="N2278" s="1" t="s">
        <v>33</v>
      </c>
      <c r="O2278" s="1" t="s">
        <v>34</v>
      </c>
      <c r="P2278" s="1" t="s">
        <v>35</v>
      </c>
      <c r="Q2278" s="1" t="s">
        <v>67</v>
      </c>
      <c r="R2278" s="1" t="s">
        <v>68</v>
      </c>
      <c r="U2278" s="1" t="s">
        <v>69</v>
      </c>
      <c r="W2278" s="1">
        <f t="shared" si="72"/>
        <v>2018</v>
      </c>
      <c r="X2278" s="1">
        <f t="shared" si="73"/>
        <v>12</v>
      </c>
      <c r="Z2278" s="3">
        <v>0</v>
      </c>
    </row>
    <row r="2279" spans="1:26" ht="12.75" customHeight="1" x14ac:dyDescent="0.25">
      <c r="A2279" s="2">
        <v>43438.616595335603</v>
      </c>
      <c r="B2279" s="1" t="s">
        <v>232</v>
      </c>
      <c r="C2279" s="1" t="s">
        <v>233</v>
      </c>
      <c r="D2279" s="1" t="s">
        <v>27</v>
      </c>
      <c r="E2279" s="1" t="s">
        <v>234</v>
      </c>
      <c r="F2279" s="3">
        <v>1</v>
      </c>
      <c r="G2279" s="1" t="s">
        <v>105</v>
      </c>
      <c r="H2279" s="3">
        <v>326.69</v>
      </c>
      <c r="I2279" s="3">
        <v>326.69</v>
      </c>
      <c r="J2279" s="1" t="s">
        <v>42</v>
      </c>
      <c r="L2279" s="1" t="s">
        <v>43</v>
      </c>
      <c r="M2279" s="1" t="s">
        <v>1645</v>
      </c>
      <c r="N2279" s="1" t="s">
        <v>33</v>
      </c>
      <c r="O2279" s="1" t="s">
        <v>34</v>
      </c>
      <c r="P2279" s="1" t="s">
        <v>35</v>
      </c>
      <c r="Q2279" s="1" t="s">
        <v>112</v>
      </c>
      <c r="R2279" s="1" t="s">
        <v>113</v>
      </c>
      <c r="U2279" s="1" t="s">
        <v>164</v>
      </c>
      <c r="W2279" s="1">
        <f t="shared" si="72"/>
        <v>2018</v>
      </c>
      <c r="X2279" s="1">
        <f t="shared" si="73"/>
        <v>12</v>
      </c>
      <c r="Z2279" s="3">
        <v>0</v>
      </c>
    </row>
    <row r="2280" spans="1:26" ht="12.75" customHeight="1" x14ac:dyDescent="0.25">
      <c r="A2280" s="2">
        <v>43438.616922997702</v>
      </c>
      <c r="B2280" s="1" t="s">
        <v>64</v>
      </c>
      <c r="C2280" s="1" t="s">
        <v>65</v>
      </c>
      <c r="D2280" s="1" t="s">
        <v>40</v>
      </c>
      <c r="E2280" s="1" t="s">
        <v>66</v>
      </c>
      <c r="F2280" s="3">
        <v>20</v>
      </c>
      <c r="G2280" s="1" t="s">
        <v>29</v>
      </c>
      <c r="H2280" s="3">
        <v>2.2400000000000002</v>
      </c>
      <c r="I2280" s="3">
        <v>44.88</v>
      </c>
      <c r="J2280" s="1" t="s">
        <v>200</v>
      </c>
      <c r="L2280" s="1" t="s">
        <v>201</v>
      </c>
      <c r="M2280" s="1" t="s">
        <v>1646</v>
      </c>
      <c r="N2280" s="1" t="s">
        <v>33</v>
      </c>
      <c r="O2280" s="1" t="s">
        <v>34</v>
      </c>
      <c r="P2280" s="1" t="s">
        <v>35</v>
      </c>
      <c r="Q2280" s="1" t="s">
        <v>67</v>
      </c>
      <c r="R2280" s="1" t="s">
        <v>68</v>
      </c>
      <c r="U2280" s="1" t="s">
        <v>69</v>
      </c>
      <c r="W2280" s="1">
        <f t="shared" si="72"/>
        <v>2018</v>
      </c>
      <c r="X2280" s="1">
        <f t="shared" si="73"/>
        <v>12</v>
      </c>
      <c r="Z2280" s="3">
        <v>0</v>
      </c>
    </row>
    <row r="2281" spans="1:26" ht="12.75" customHeight="1" x14ac:dyDescent="0.25">
      <c r="A2281" s="2">
        <v>43438.616922997702</v>
      </c>
      <c r="B2281" s="1" t="s">
        <v>127</v>
      </c>
      <c r="C2281" s="1" t="s">
        <v>128</v>
      </c>
      <c r="D2281" s="1" t="s">
        <v>40</v>
      </c>
      <c r="E2281" s="1" t="s">
        <v>129</v>
      </c>
      <c r="F2281" s="3">
        <v>1</v>
      </c>
      <c r="G2281" s="1" t="s">
        <v>29</v>
      </c>
      <c r="H2281" s="3">
        <v>35.57</v>
      </c>
      <c r="I2281" s="3">
        <v>35.57</v>
      </c>
      <c r="J2281" s="1" t="s">
        <v>200</v>
      </c>
      <c r="L2281" s="1" t="s">
        <v>201</v>
      </c>
      <c r="M2281" s="1" t="s">
        <v>1646</v>
      </c>
      <c r="N2281" s="1" t="s">
        <v>33</v>
      </c>
      <c r="O2281" s="1" t="s">
        <v>34</v>
      </c>
      <c r="P2281" s="1" t="s">
        <v>35</v>
      </c>
      <c r="Q2281" s="1" t="s">
        <v>90</v>
      </c>
      <c r="R2281" s="1" t="s">
        <v>91</v>
      </c>
      <c r="U2281" s="1" t="s">
        <v>69</v>
      </c>
      <c r="W2281" s="1">
        <f t="shared" si="72"/>
        <v>2018</v>
      </c>
      <c r="X2281" s="1">
        <f t="shared" si="73"/>
        <v>12</v>
      </c>
      <c r="Z2281" s="3">
        <v>0</v>
      </c>
    </row>
    <row r="2282" spans="1:26" ht="12.75" customHeight="1" x14ac:dyDescent="0.25">
      <c r="A2282" s="2">
        <v>43438.617313969902</v>
      </c>
      <c r="B2282" s="1" t="s">
        <v>64</v>
      </c>
      <c r="C2282" s="1" t="s">
        <v>65</v>
      </c>
      <c r="D2282" s="1" t="s">
        <v>40</v>
      </c>
      <c r="E2282" s="1" t="s">
        <v>66</v>
      </c>
      <c r="F2282" s="3">
        <v>40</v>
      </c>
      <c r="G2282" s="1" t="s">
        <v>29</v>
      </c>
      <c r="H2282" s="3">
        <v>2.2400000000000002</v>
      </c>
      <c r="I2282" s="3">
        <v>89.76</v>
      </c>
      <c r="J2282" s="1" t="s">
        <v>30</v>
      </c>
      <c r="L2282" s="1" t="s">
        <v>31</v>
      </c>
      <c r="M2282" s="1" t="s">
        <v>1647</v>
      </c>
      <c r="N2282" s="1" t="s">
        <v>33</v>
      </c>
      <c r="O2282" s="1" t="s">
        <v>34</v>
      </c>
      <c r="P2282" s="1" t="s">
        <v>35</v>
      </c>
      <c r="Q2282" s="1" t="s">
        <v>67</v>
      </c>
      <c r="R2282" s="1" t="s">
        <v>68</v>
      </c>
      <c r="U2282" s="1" t="s">
        <v>69</v>
      </c>
      <c r="W2282" s="1">
        <f t="shared" si="72"/>
        <v>2018</v>
      </c>
      <c r="X2282" s="1">
        <f t="shared" si="73"/>
        <v>12</v>
      </c>
      <c r="Z2282" s="3">
        <v>0</v>
      </c>
    </row>
    <row r="2283" spans="1:26" ht="12.75" customHeight="1" x14ac:dyDescent="0.25">
      <c r="A2283" s="2">
        <v>43438.617313969902</v>
      </c>
      <c r="C2283" s="1" t="s">
        <v>1602</v>
      </c>
      <c r="D2283" s="1" t="s">
        <v>40</v>
      </c>
      <c r="E2283" s="1" t="s">
        <v>1603</v>
      </c>
      <c r="F2283" s="3">
        <v>2</v>
      </c>
      <c r="G2283" s="1" t="s">
        <v>29</v>
      </c>
      <c r="H2283" s="3">
        <v>15.14</v>
      </c>
      <c r="I2283" s="3">
        <v>30.28</v>
      </c>
      <c r="J2283" s="1" t="s">
        <v>30</v>
      </c>
      <c r="L2283" s="1" t="s">
        <v>31</v>
      </c>
      <c r="M2283" s="1" t="s">
        <v>1647</v>
      </c>
      <c r="N2283" s="1" t="s">
        <v>33</v>
      </c>
      <c r="O2283" s="1" t="s">
        <v>34</v>
      </c>
      <c r="P2283" s="1" t="s">
        <v>35</v>
      </c>
      <c r="Q2283" s="1" t="s">
        <v>67</v>
      </c>
      <c r="R2283" s="1" t="s">
        <v>68</v>
      </c>
      <c r="U2283" s="1" t="s">
        <v>829</v>
      </c>
      <c r="W2283" s="1">
        <f t="shared" si="72"/>
        <v>2018</v>
      </c>
      <c r="X2283" s="1">
        <f t="shared" si="73"/>
        <v>12</v>
      </c>
      <c r="Z2283" s="3">
        <v>0</v>
      </c>
    </row>
    <row r="2284" spans="1:26" ht="12.75" customHeight="1" x14ac:dyDescent="0.25">
      <c r="A2284" s="2">
        <v>43438.617634571798</v>
      </c>
      <c r="B2284" s="1" t="s">
        <v>64</v>
      </c>
      <c r="C2284" s="1" t="s">
        <v>65</v>
      </c>
      <c r="D2284" s="1" t="s">
        <v>40</v>
      </c>
      <c r="E2284" s="1" t="s">
        <v>66</v>
      </c>
      <c r="F2284" s="3">
        <v>10</v>
      </c>
      <c r="G2284" s="1" t="s">
        <v>29</v>
      </c>
      <c r="H2284" s="3">
        <v>2.2400000000000002</v>
      </c>
      <c r="I2284" s="3">
        <v>22.44</v>
      </c>
      <c r="J2284" s="1" t="s">
        <v>235</v>
      </c>
      <c r="L2284" s="1" t="s">
        <v>236</v>
      </c>
      <c r="M2284" s="1" t="s">
        <v>1648</v>
      </c>
      <c r="N2284" s="1" t="s">
        <v>33</v>
      </c>
      <c r="O2284" s="1" t="s">
        <v>34</v>
      </c>
      <c r="P2284" s="1" t="s">
        <v>35</v>
      </c>
      <c r="Q2284" s="1" t="s">
        <v>67</v>
      </c>
      <c r="R2284" s="1" t="s">
        <v>68</v>
      </c>
      <c r="U2284" s="1" t="s">
        <v>69</v>
      </c>
      <c r="W2284" s="1">
        <f t="shared" si="72"/>
        <v>2018</v>
      </c>
      <c r="X2284" s="1">
        <f t="shared" si="73"/>
        <v>12</v>
      </c>
      <c r="Z2284" s="3">
        <v>0</v>
      </c>
    </row>
    <row r="2285" spans="1:26" ht="12.75" customHeight="1" x14ac:dyDescent="0.25">
      <c r="A2285" s="2">
        <v>43438.617634571798</v>
      </c>
      <c r="B2285" s="1" t="s">
        <v>247</v>
      </c>
      <c r="C2285" s="1" t="s">
        <v>248</v>
      </c>
      <c r="D2285" s="1" t="s">
        <v>40</v>
      </c>
      <c r="E2285" s="1" t="s">
        <v>249</v>
      </c>
      <c r="F2285" s="3">
        <v>10</v>
      </c>
      <c r="G2285" s="1" t="s">
        <v>29</v>
      </c>
      <c r="H2285" s="3">
        <v>3.75</v>
      </c>
      <c r="I2285" s="3">
        <v>37.53</v>
      </c>
      <c r="J2285" s="1" t="s">
        <v>235</v>
      </c>
      <c r="L2285" s="1" t="s">
        <v>236</v>
      </c>
      <c r="M2285" s="1" t="s">
        <v>1648</v>
      </c>
      <c r="N2285" s="1" t="s">
        <v>33</v>
      </c>
      <c r="O2285" s="1" t="s">
        <v>34</v>
      </c>
      <c r="P2285" s="1" t="s">
        <v>35</v>
      </c>
      <c r="Q2285" s="1" t="s">
        <v>67</v>
      </c>
      <c r="R2285" s="1" t="s">
        <v>68</v>
      </c>
      <c r="U2285" s="1" t="s">
        <v>69</v>
      </c>
      <c r="W2285" s="1">
        <f t="shared" si="72"/>
        <v>2018</v>
      </c>
      <c r="X2285" s="1">
        <f t="shared" si="73"/>
        <v>12</v>
      </c>
      <c r="Z2285" s="3">
        <v>0</v>
      </c>
    </row>
    <row r="2286" spans="1:26" ht="12.75" customHeight="1" x14ac:dyDescent="0.25">
      <c r="A2286" s="2">
        <v>43438.617634571798</v>
      </c>
      <c r="B2286" s="1" t="s">
        <v>206</v>
      </c>
      <c r="C2286" s="1" t="s">
        <v>207</v>
      </c>
      <c r="D2286" s="1" t="s">
        <v>40</v>
      </c>
      <c r="E2286" s="1" t="s">
        <v>208</v>
      </c>
      <c r="F2286" s="3">
        <v>12</v>
      </c>
      <c r="G2286" s="1" t="s">
        <v>29</v>
      </c>
      <c r="H2286" s="3">
        <v>4.4800000000000004</v>
      </c>
      <c r="I2286" s="3">
        <v>53.71</v>
      </c>
      <c r="J2286" s="1" t="s">
        <v>235</v>
      </c>
      <c r="L2286" s="1" t="s">
        <v>236</v>
      </c>
      <c r="M2286" s="1" t="s">
        <v>1648</v>
      </c>
      <c r="N2286" s="1" t="s">
        <v>33</v>
      </c>
      <c r="O2286" s="1" t="s">
        <v>34</v>
      </c>
      <c r="P2286" s="1" t="s">
        <v>35</v>
      </c>
      <c r="Q2286" s="1" t="s">
        <v>79</v>
      </c>
      <c r="R2286" s="1" t="s">
        <v>80</v>
      </c>
      <c r="U2286" s="1" t="s">
        <v>69</v>
      </c>
      <c r="W2286" s="1">
        <f t="shared" si="72"/>
        <v>2018</v>
      </c>
      <c r="X2286" s="1">
        <f t="shared" si="73"/>
        <v>12</v>
      </c>
      <c r="Z2286" s="3">
        <v>0</v>
      </c>
    </row>
    <row r="2287" spans="1:26" ht="12.75" customHeight="1" x14ac:dyDescent="0.25">
      <c r="A2287" s="2">
        <v>43438.617634571798</v>
      </c>
      <c r="B2287" s="1" t="s">
        <v>232</v>
      </c>
      <c r="C2287" s="1" t="s">
        <v>233</v>
      </c>
      <c r="D2287" s="1" t="s">
        <v>27</v>
      </c>
      <c r="E2287" s="1" t="s">
        <v>234</v>
      </c>
      <c r="F2287" s="3">
        <v>1</v>
      </c>
      <c r="G2287" s="1" t="s">
        <v>105</v>
      </c>
      <c r="H2287" s="3">
        <v>326.69</v>
      </c>
      <c r="I2287" s="3">
        <v>326.69</v>
      </c>
      <c r="J2287" s="1" t="s">
        <v>235</v>
      </c>
      <c r="L2287" s="1" t="s">
        <v>236</v>
      </c>
      <c r="M2287" s="1" t="s">
        <v>1648</v>
      </c>
      <c r="N2287" s="1" t="s">
        <v>33</v>
      </c>
      <c r="O2287" s="1" t="s">
        <v>34</v>
      </c>
      <c r="P2287" s="1" t="s">
        <v>35</v>
      </c>
      <c r="Q2287" s="1" t="s">
        <v>112</v>
      </c>
      <c r="R2287" s="1" t="s">
        <v>113</v>
      </c>
      <c r="U2287" s="1" t="s">
        <v>164</v>
      </c>
      <c r="W2287" s="1">
        <f t="shared" si="72"/>
        <v>2018</v>
      </c>
      <c r="X2287" s="1">
        <f t="shared" si="73"/>
        <v>12</v>
      </c>
      <c r="Z2287" s="3">
        <v>0</v>
      </c>
    </row>
    <row r="2288" spans="1:26" ht="12.75" customHeight="1" x14ac:dyDescent="0.25">
      <c r="A2288" s="2">
        <v>43438.618103854198</v>
      </c>
      <c r="B2288" s="1" t="s">
        <v>232</v>
      </c>
      <c r="C2288" s="1" t="s">
        <v>233</v>
      </c>
      <c r="D2288" s="1" t="s">
        <v>27</v>
      </c>
      <c r="E2288" s="1" t="s">
        <v>234</v>
      </c>
      <c r="F2288" s="3">
        <v>1</v>
      </c>
      <c r="G2288" s="1" t="s">
        <v>105</v>
      </c>
      <c r="H2288" s="3">
        <v>326.69</v>
      </c>
      <c r="I2288" s="3">
        <v>326.69</v>
      </c>
      <c r="J2288" s="1" t="s">
        <v>313</v>
      </c>
      <c r="L2288" s="1" t="s">
        <v>314</v>
      </c>
      <c r="M2288" s="1" t="s">
        <v>1649</v>
      </c>
      <c r="N2288" s="1" t="s">
        <v>33</v>
      </c>
      <c r="O2288" s="1" t="s">
        <v>34</v>
      </c>
      <c r="P2288" s="1" t="s">
        <v>35</v>
      </c>
      <c r="Q2288" s="1" t="s">
        <v>112</v>
      </c>
      <c r="R2288" s="1" t="s">
        <v>113</v>
      </c>
      <c r="U2288" s="1" t="s">
        <v>164</v>
      </c>
      <c r="W2288" s="1">
        <f t="shared" si="72"/>
        <v>2018</v>
      </c>
      <c r="X2288" s="1">
        <f t="shared" si="73"/>
        <v>12</v>
      </c>
      <c r="Z2288" s="3">
        <v>0</v>
      </c>
    </row>
    <row r="2289" spans="1:26" ht="12.75" customHeight="1" x14ac:dyDescent="0.25">
      <c r="A2289" s="2">
        <v>43439.347675196797</v>
      </c>
      <c r="B2289" s="1" t="s">
        <v>38</v>
      </c>
      <c r="C2289" s="1" t="s">
        <v>39</v>
      </c>
      <c r="D2289" s="1" t="s">
        <v>40</v>
      </c>
      <c r="E2289" s="1" t="s">
        <v>41</v>
      </c>
      <c r="F2289" s="3">
        <v>300</v>
      </c>
      <c r="G2289" s="1" t="s">
        <v>29</v>
      </c>
      <c r="H2289" s="3">
        <v>1.05</v>
      </c>
      <c r="I2289" s="3">
        <v>315.77999999999997</v>
      </c>
      <c r="J2289" s="1" t="s">
        <v>42</v>
      </c>
      <c r="L2289" s="1" t="s">
        <v>43</v>
      </c>
      <c r="M2289" s="1" t="s">
        <v>1650</v>
      </c>
      <c r="N2289" s="1" t="s">
        <v>33</v>
      </c>
      <c r="O2289" s="1" t="s">
        <v>321</v>
      </c>
      <c r="P2289" s="1" t="s">
        <v>35</v>
      </c>
      <c r="Q2289" s="1" t="s">
        <v>45</v>
      </c>
      <c r="R2289" s="1" t="s">
        <v>46</v>
      </c>
      <c r="W2289" s="1">
        <f t="shared" si="72"/>
        <v>2018</v>
      </c>
      <c r="X2289" s="1">
        <f t="shared" si="73"/>
        <v>12</v>
      </c>
      <c r="Z2289" s="3">
        <v>0</v>
      </c>
    </row>
    <row r="2290" spans="1:26" ht="12.75" customHeight="1" x14ac:dyDescent="0.25">
      <c r="A2290" s="2">
        <v>43439.347675196797</v>
      </c>
      <c r="B2290" s="1" t="s">
        <v>47</v>
      </c>
      <c r="C2290" s="1" t="s">
        <v>48</v>
      </c>
      <c r="D2290" s="1" t="s">
        <v>40</v>
      </c>
      <c r="E2290" s="1" t="s">
        <v>49</v>
      </c>
      <c r="F2290" s="3">
        <v>300</v>
      </c>
      <c r="G2290" s="1" t="s">
        <v>29</v>
      </c>
      <c r="H2290" s="3">
        <v>1.05</v>
      </c>
      <c r="I2290" s="3">
        <v>315.83999999999997</v>
      </c>
      <c r="J2290" s="1" t="s">
        <v>42</v>
      </c>
      <c r="L2290" s="1" t="s">
        <v>43</v>
      </c>
      <c r="M2290" s="1" t="s">
        <v>1650</v>
      </c>
      <c r="N2290" s="1" t="s">
        <v>33</v>
      </c>
      <c r="O2290" s="1" t="s">
        <v>321</v>
      </c>
      <c r="P2290" s="1" t="s">
        <v>35</v>
      </c>
      <c r="Q2290" s="1" t="s">
        <v>45</v>
      </c>
      <c r="R2290" s="1" t="s">
        <v>46</v>
      </c>
      <c r="W2290" s="1">
        <f t="shared" si="72"/>
        <v>2018</v>
      </c>
      <c r="X2290" s="1">
        <f t="shared" si="73"/>
        <v>12</v>
      </c>
      <c r="Z2290" s="3">
        <v>0</v>
      </c>
    </row>
    <row r="2291" spans="1:26" ht="12.75" customHeight="1" x14ac:dyDescent="0.25">
      <c r="A2291" s="2">
        <v>43439.347675196797</v>
      </c>
      <c r="B2291" s="1" t="s">
        <v>274</v>
      </c>
      <c r="C2291" s="1" t="s">
        <v>275</v>
      </c>
      <c r="D2291" s="1" t="s">
        <v>57</v>
      </c>
      <c r="E2291" s="1" t="s">
        <v>276</v>
      </c>
      <c r="F2291" s="3">
        <v>1</v>
      </c>
      <c r="G2291" s="1" t="s">
        <v>29</v>
      </c>
      <c r="H2291" s="3">
        <v>37.51</v>
      </c>
      <c r="I2291" s="3">
        <v>37.51</v>
      </c>
      <c r="J2291" s="1" t="s">
        <v>42</v>
      </c>
      <c r="L2291" s="1" t="s">
        <v>43</v>
      </c>
      <c r="M2291" s="1" t="s">
        <v>1650</v>
      </c>
      <c r="N2291" s="1" t="s">
        <v>33</v>
      </c>
      <c r="O2291" s="1" t="s">
        <v>321</v>
      </c>
      <c r="P2291" s="1" t="s">
        <v>35</v>
      </c>
      <c r="Q2291" s="1" t="s">
        <v>59</v>
      </c>
      <c r="R2291" s="1" t="s">
        <v>60</v>
      </c>
      <c r="U2291" s="1" t="s">
        <v>61</v>
      </c>
      <c r="W2291" s="1">
        <f t="shared" si="72"/>
        <v>2018</v>
      </c>
      <c r="X2291" s="1">
        <f t="shared" si="73"/>
        <v>12</v>
      </c>
      <c r="Z2291" s="3">
        <v>0</v>
      </c>
    </row>
    <row r="2292" spans="1:26" ht="12.75" customHeight="1" x14ac:dyDescent="0.25">
      <c r="A2292" s="2">
        <v>43439.347675196797</v>
      </c>
      <c r="B2292" s="1" t="s">
        <v>833</v>
      </c>
      <c r="C2292" s="1" t="s">
        <v>834</v>
      </c>
      <c r="D2292" s="1" t="s">
        <v>57</v>
      </c>
      <c r="E2292" s="1" t="s">
        <v>835</v>
      </c>
      <c r="F2292" s="3">
        <v>1</v>
      </c>
      <c r="G2292" s="1" t="s">
        <v>29</v>
      </c>
      <c r="H2292" s="3">
        <v>39.93</v>
      </c>
      <c r="I2292" s="3">
        <v>39.93</v>
      </c>
      <c r="J2292" s="1" t="s">
        <v>42</v>
      </c>
      <c r="L2292" s="1" t="s">
        <v>43</v>
      </c>
      <c r="M2292" s="1" t="s">
        <v>1650</v>
      </c>
      <c r="N2292" s="1" t="s">
        <v>33</v>
      </c>
      <c r="O2292" s="1" t="s">
        <v>321</v>
      </c>
      <c r="P2292" s="1" t="s">
        <v>35</v>
      </c>
      <c r="Q2292" s="1" t="s">
        <v>59</v>
      </c>
      <c r="R2292" s="1" t="s">
        <v>60</v>
      </c>
      <c r="U2292" s="1" t="s">
        <v>61</v>
      </c>
      <c r="W2292" s="1">
        <f t="shared" si="72"/>
        <v>2018</v>
      </c>
      <c r="X2292" s="1">
        <f t="shared" si="73"/>
        <v>12</v>
      </c>
      <c r="Z2292" s="3">
        <v>0</v>
      </c>
    </row>
    <row r="2293" spans="1:26" ht="12.75" customHeight="1" x14ac:dyDescent="0.25">
      <c r="A2293" s="2">
        <v>43439.347675196797</v>
      </c>
      <c r="B2293" s="1" t="s">
        <v>155</v>
      </c>
      <c r="C2293" s="1" t="s">
        <v>156</v>
      </c>
      <c r="D2293" s="1" t="s">
        <v>57</v>
      </c>
      <c r="E2293" s="1" t="s">
        <v>157</v>
      </c>
      <c r="F2293" s="3">
        <v>2</v>
      </c>
      <c r="G2293" s="1" t="s">
        <v>29</v>
      </c>
      <c r="H2293" s="3">
        <v>54.45</v>
      </c>
      <c r="I2293" s="3">
        <v>108.9</v>
      </c>
      <c r="J2293" s="1" t="s">
        <v>42</v>
      </c>
      <c r="L2293" s="1" t="s">
        <v>43</v>
      </c>
      <c r="M2293" s="1" t="s">
        <v>1650</v>
      </c>
      <c r="N2293" s="1" t="s">
        <v>33</v>
      </c>
      <c r="O2293" s="1" t="s">
        <v>321</v>
      </c>
      <c r="P2293" s="1" t="s">
        <v>35</v>
      </c>
      <c r="Q2293" s="1" t="s">
        <v>59</v>
      </c>
      <c r="R2293" s="1" t="s">
        <v>60</v>
      </c>
      <c r="U2293" s="1" t="s">
        <v>61</v>
      </c>
      <c r="W2293" s="1">
        <f t="shared" si="72"/>
        <v>2018</v>
      </c>
      <c r="X2293" s="1">
        <f t="shared" si="73"/>
        <v>12</v>
      </c>
      <c r="Z2293" s="3">
        <v>0</v>
      </c>
    </row>
    <row r="2294" spans="1:26" ht="12.75" customHeight="1" x14ac:dyDescent="0.25">
      <c r="A2294" s="2">
        <v>43439.347675196797</v>
      </c>
      <c r="C2294" s="1" t="s">
        <v>158</v>
      </c>
      <c r="D2294" s="1" t="s">
        <v>27</v>
      </c>
      <c r="E2294" s="1" t="s">
        <v>159</v>
      </c>
      <c r="F2294" s="3">
        <v>3</v>
      </c>
      <c r="G2294" s="1" t="s">
        <v>105</v>
      </c>
      <c r="H2294" s="3">
        <v>57.72</v>
      </c>
      <c r="I2294" s="3">
        <v>173.17</v>
      </c>
      <c r="J2294" s="1" t="s">
        <v>42</v>
      </c>
      <c r="L2294" s="1" t="s">
        <v>43</v>
      </c>
      <c r="M2294" s="1" t="s">
        <v>1650</v>
      </c>
      <c r="N2294" s="1" t="s">
        <v>33</v>
      </c>
      <c r="O2294" s="1" t="s">
        <v>321</v>
      </c>
      <c r="P2294" s="1" t="s">
        <v>35</v>
      </c>
      <c r="Q2294" s="1" t="s">
        <v>112</v>
      </c>
      <c r="R2294" s="1" t="s">
        <v>113</v>
      </c>
      <c r="U2294" s="1" t="s">
        <v>160</v>
      </c>
      <c r="W2294" s="1">
        <f t="shared" si="72"/>
        <v>2018</v>
      </c>
      <c r="X2294" s="1">
        <f t="shared" si="73"/>
        <v>12</v>
      </c>
      <c r="Z2294" s="3">
        <v>0</v>
      </c>
    </row>
    <row r="2295" spans="1:26" ht="12.75" customHeight="1" x14ac:dyDescent="0.25">
      <c r="A2295" s="2">
        <v>43439.347675196797</v>
      </c>
      <c r="B2295" s="1" t="s">
        <v>560</v>
      </c>
      <c r="C2295" s="1" t="s">
        <v>561</v>
      </c>
      <c r="D2295" s="1" t="s">
        <v>57</v>
      </c>
      <c r="E2295" s="1" t="s">
        <v>562</v>
      </c>
      <c r="F2295" s="3">
        <v>1</v>
      </c>
      <c r="G2295" s="1" t="s">
        <v>29</v>
      </c>
      <c r="H2295" s="3">
        <v>59.13</v>
      </c>
      <c r="I2295" s="3">
        <v>59.13</v>
      </c>
      <c r="J2295" s="1" t="s">
        <v>42</v>
      </c>
      <c r="L2295" s="1" t="s">
        <v>43</v>
      </c>
      <c r="M2295" s="1" t="s">
        <v>1650</v>
      </c>
      <c r="N2295" s="1" t="s">
        <v>33</v>
      </c>
      <c r="O2295" s="1" t="s">
        <v>321</v>
      </c>
      <c r="P2295" s="1" t="s">
        <v>35</v>
      </c>
      <c r="Q2295" s="1" t="s">
        <v>59</v>
      </c>
      <c r="R2295" s="1" t="s">
        <v>60</v>
      </c>
      <c r="U2295" s="1" t="s">
        <v>61</v>
      </c>
      <c r="W2295" s="1">
        <f t="shared" si="72"/>
        <v>2018</v>
      </c>
      <c r="X2295" s="1">
        <f t="shared" si="73"/>
        <v>12</v>
      </c>
      <c r="Z2295" s="3">
        <v>0</v>
      </c>
    </row>
    <row r="2296" spans="1:26" ht="12.75" customHeight="1" x14ac:dyDescent="0.25">
      <c r="A2296" s="2">
        <v>43440.446558645803</v>
      </c>
      <c r="C2296" s="1" t="s">
        <v>226</v>
      </c>
      <c r="D2296" s="1" t="s">
        <v>27</v>
      </c>
      <c r="E2296" s="1" t="s">
        <v>227</v>
      </c>
      <c r="F2296" s="3">
        <v>2</v>
      </c>
      <c r="G2296" s="1" t="s">
        <v>29</v>
      </c>
      <c r="H2296" s="3">
        <v>197.23</v>
      </c>
      <c r="I2296" s="3">
        <v>394.46</v>
      </c>
      <c r="J2296" s="1" t="s">
        <v>200</v>
      </c>
      <c r="L2296" s="1" t="s">
        <v>201</v>
      </c>
      <c r="M2296" s="1" t="s">
        <v>1651</v>
      </c>
      <c r="N2296" s="1" t="s">
        <v>33</v>
      </c>
      <c r="O2296" s="1" t="s">
        <v>34</v>
      </c>
      <c r="P2296" s="1" t="s">
        <v>35</v>
      </c>
      <c r="Q2296" s="1" t="s">
        <v>36</v>
      </c>
      <c r="R2296" s="1" t="s">
        <v>37</v>
      </c>
      <c r="U2296" s="1" t="s">
        <v>228</v>
      </c>
      <c r="W2296" s="1">
        <f t="shared" si="72"/>
        <v>2018</v>
      </c>
      <c r="X2296" s="1">
        <f t="shared" si="73"/>
        <v>12</v>
      </c>
      <c r="Z2296" s="3">
        <v>0</v>
      </c>
    </row>
    <row r="2297" spans="1:26" ht="12.75" customHeight="1" x14ac:dyDescent="0.25">
      <c r="A2297" s="2">
        <v>43440.5022783565</v>
      </c>
      <c r="B2297" s="1" t="s">
        <v>1652</v>
      </c>
      <c r="C2297" s="1" t="s">
        <v>1653</v>
      </c>
      <c r="D2297" s="1" t="s">
        <v>40</v>
      </c>
      <c r="E2297" s="1" t="s">
        <v>1654</v>
      </c>
      <c r="F2297" s="3">
        <v>13</v>
      </c>
      <c r="G2297" s="1" t="s">
        <v>29</v>
      </c>
      <c r="H2297" s="3">
        <v>70.11</v>
      </c>
      <c r="I2297" s="3">
        <v>911.39</v>
      </c>
      <c r="J2297" s="1" t="s">
        <v>354</v>
      </c>
      <c r="L2297" s="1" t="s">
        <v>355</v>
      </c>
      <c r="M2297" s="1" t="s">
        <v>1655</v>
      </c>
      <c r="N2297" s="1" t="s">
        <v>33</v>
      </c>
      <c r="O2297" s="1" t="s">
        <v>321</v>
      </c>
      <c r="P2297" s="1" t="s">
        <v>35</v>
      </c>
      <c r="Q2297" s="1" t="s">
        <v>181</v>
      </c>
      <c r="R2297" s="1" t="s">
        <v>182</v>
      </c>
      <c r="U2297" s="1" t="s">
        <v>69</v>
      </c>
      <c r="W2297" s="1">
        <f t="shared" si="72"/>
        <v>2018</v>
      </c>
      <c r="X2297" s="1">
        <f t="shared" si="73"/>
        <v>12</v>
      </c>
      <c r="Z2297" s="3">
        <v>0</v>
      </c>
    </row>
    <row r="2298" spans="1:26" ht="12.75" customHeight="1" x14ac:dyDescent="0.25">
      <c r="A2298" s="2">
        <v>43440.503127083299</v>
      </c>
      <c r="B2298" s="1" t="s">
        <v>253</v>
      </c>
      <c r="C2298" s="1" t="s">
        <v>254</v>
      </c>
      <c r="D2298" s="1" t="s">
        <v>40</v>
      </c>
      <c r="E2298" s="1" t="s">
        <v>255</v>
      </c>
      <c r="F2298" s="3">
        <v>10</v>
      </c>
      <c r="G2298" s="1" t="s">
        <v>29</v>
      </c>
      <c r="H2298" s="3">
        <v>4.24</v>
      </c>
      <c r="I2298" s="3">
        <v>42.35</v>
      </c>
      <c r="J2298" s="1" t="s">
        <v>42</v>
      </c>
      <c r="L2298" s="1" t="s">
        <v>43</v>
      </c>
      <c r="M2298" s="1" t="s">
        <v>1656</v>
      </c>
      <c r="N2298" s="1" t="s">
        <v>33</v>
      </c>
      <c r="O2298" s="1" t="s">
        <v>321</v>
      </c>
      <c r="P2298" s="1" t="s">
        <v>35</v>
      </c>
      <c r="Q2298" s="1" t="s">
        <v>79</v>
      </c>
      <c r="R2298" s="1" t="s">
        <v>80</v>
      </c>
      <c r="U2298" s="1" t="s">
        <v>69</v>
      </c>
      <c r="W2298" s="1">
        <f t="shared" si="72"/>
        <v>2018</v>
      </c>
      <c r="X2298" s="1">
        <f t="shared" si="73"/>
        <v>12</v>
      </c>
      <c r="Z2298" s="3">
        <v>0</v>
      </c>
    </row>
    <row r="2299" spans="1:26" ht="12.75" customHeight="1" x14ac:dyDescent="0.25">
      <c r="A2299" s="2">
        <v>43440.503127083299</v>
      </c>
      <c r="B2299" s="1" t="s">
        <v>115</v>
      </c>
      <c r="C2299" s="1" t="s">
        <v>116</v>
      </c>
      <c r="D2299" s="1" t="s">
        <v>27</v>
      </c>
      <c r="E2299" s="1" t="s">
        <v>117</v>
      </c>
      <c r="F2299" s="3">
        <v>4</v>
      </c>
      <c r="G2299" s="1" t="s">
        <v>29</v>
      </c>
      <c r="H2299" s="3">
        <v>27.7</v>
      </c>
      <c r="I2299" s="3">
        <v>110.8</v>
      </c>
      <c r="J2299" s="1" t="s">
        <v>42</v>
      </c>
      <c r="L2299" s="1" t="s">
        <v>43</v>
      </c>
      <c r="M2299" s="1" t="s">
        <v>1656</v>
      </c>
      <c r="N2299" s="1" t="s">
        <v>33</v>
      </c>
      <c r="O2299" s="1" t="s">
        <v>321</v>
      </c>
      <c r="P2299" s="1" t="s">
        <v>35</v>
      </c>
      <c r="Q2299" s="1" t="s">
        <v>84</v>
      </c>
      <c r="R2299" s="1" t="s">
        <v>85</v>
      </c>
      <c r="U2299" s="1" t="s">
        <v>86</v>
      </c>
      <c r="W2299" s="1">
        <f t="shared" si="72"/>
        <v>2018</v>
      </c>
      <c r="X2299" s="1">
        <f t="shared" si="73"/>
        <v>12</v>
      </c>
      <c r="Z2299" s="3">
        <v>0</v>
      </c>
    </row>
    <row r="2300" spans="1:26" ht="12.75" customHeight="1" x14ac:dyDescent="0.25">
      <c r="A2300" s="2">
        <v>43440.503127083299</v>
      </c>
      <c r="B2300" s="1" t="s">
        <v>847</v>
      </c>
      <c r="C2300" s="1" t="s">
        <v>848</v>
      </c>
      <c r="D2300" s="1" t="s">
        <v>40</v>
      </c>
      <c r="E2300" s="1" t="s">
        <v>849</v>
      </c>
      <c r="F2300" s="3">
        <v>1</v>
      </c>
      <c r="G2300" s="1" t="s">
        <v>29</v>
      </c>
      <c r="H2300" s="3">
        <v>69.45</v>
      </c>
      <c r="I2300" s="3">
        <v>69.45</v>
      </c>
      <c r="J2300" s="1" t="s">
        <v>42</v>
      </c>
      <c r="L2300" s="1" t="s">
        <v>43</v>
      </c>
      <c r="M2300" s="1" t="s">
        <v>1656</v>
      </c>
      <c r="N2300" s="1" t="s">
        <v>33</v>
      </c>
      <c r="O2300" s="1" t="s">
        <v>321</v>
      </c>
      <c r="P2300" s="1" t="s">
        <v>35</v>
      </c>
      <c r="Q2300" s="1" t="s">
        <v>79</v>
      </c>
      <c r="R2300" s="1" t="s">
        <v>80</v>
      </c>
      <c r="W2300" s="1">
        <f t="shared" si="72"/>
        <v>2018</v>
      </c>
      <c r="X2300" s="1">
        <f t="shared" si="73"/>
        <v>12</v>
      </c>
      <c r="Z2300" s="3">
        <v>0</v>
      </c>
    </row>
    <row r="2301" spans="1:26" ht="12.75" customHeight="1" x14ac:dyDescent="0.25">
      <c r="A2301" s="2">
        <v>43440.5035888079</v>
      </c>
      <c r="B2301" s="1" t="s">
        <v>253</v>
      </c>
      <c r="C2301" s="1" t="s">
        <v>254</v>
      </c>
      <c r="D2301" s="1" t="s">
        <v>40</v>
      </c>
      <c r="E2301" s="1" t="s">
        <v>255</v>
      </c>
      <c r="F2301" s="3">
        <v>20</v>
      </c>
      <c r="G2301" s="1" t="s">
        <v>29</v>
      </c>
      <c r="H2301" s="3">
        <v>4.24</v>
      </c>
      <c r="I2301" s="3">
        <v>84.7</v>
      </c>
      <c r="J2301" s="1" t="s">
        <v>200</v>
      </c>
      <c r="L2301" s="1" t="s">
        <v>201</v>
      </c>
      <c r="M2301" s="1" t="s">
        <v>1657</v>
      </c>
      <c r="N2301" s="1" t="s">
        <v>33</v>
      </c>
      <c r="O2301" s="1" t="s">
        <v>321</v>
      </c>
      <c r="P2301" s="1" t="s">
        <v>35</v>
      </c>
      <c r="Q2301" s="1" t="s">
        <v>79</v>
      </c>
      <c r="R2301" s="1" t="s">
        <v>80</v>
      </c>
      <c r="U2301" s="1" t="s">
        <v>69</v>
      </c>
      <c r="W2301" s="1">
        <f t="shared" si="72"/>
        <v>2018</v>
      </c>
      <c r="X2301" s="1">
        <f t="shared" si="73"/>
        <v>12</v>
      </c>
      <c r="Z2301" s="3">
        <v>0</v>
      </c>
    </row>
    <row r="2302" spans="1:26" ht="12.75" customHeight="1" x14ac:dyDescent="0.25">
      <c r="A2302" s="2">
        <v>43440.5035888079</v>
      </c>
      <c r="B2302" s="1" t="s">
        <v>1611</v>
      </c>
      <c r="C2302" s="1" t="s">
        <v>1612</v>
      </c>
      <c r="D2302" s="1" t="s">
        <v>40</v>
      </c>
      <c r="E2302" s="1" t="s">
        <v>1613</v>
      </c>
      <c r="F2302" s="3">
        <v>2</v>
      </c>
      <c r="G2302" s="1" t="s">
        <v>29</v>
      </c>
      <c r="H2302" s="3">
        <v>18.760000000000002</v>
      </c>
      <c r="I2302" s="3">
        <v>37.51</v>
      </c>
      <c r="J2302" s="1" t="s">
        <v>200</v>
      </c>
      <c r="L2302" s="1" t="s">
        <v>201</v>
      </c>
      <c r="M2302" s="1" t="s">
        <v>1657</v>
      </c>
      <c r="N2302" s="1" t="s">
        <v>33</v>
      </c>
      <c r="O2302" s="1" t="s">
        <v>321</v>
      </c>
      <c r="P2302" s="1" t="s">
        <v>35</v>
      </c>
      <c r="Q2302" s="1" t="s">
        <v>181</v>
      </c>
      <c r="R2302" s="1" t="s">
        <v>182</v>
      </c>
      <c r="U2302" s="1" t="s">
        <v>69</v>
      </c>
      <c r="W2302" s="1">
        <f t="shared" si="72"/>
        <v>2018</v>
      </c>
      <c r="X2302" s="1">
        <f t="shared" si="73"/>
        <v>12</v>
      </c>
      <c r="Z2302" s="3">
        <v>0</v>
      </c>
    </row>
    <row r="2303" spans="1:26" ht="12.75" customHeight="1" x14ac:dyDescent="0.25">
      <c r="A2303" s="2">
        <v>43440.5035888079</v>
      </c>
      <c r="B2303" s="1" t="s">
        <v>504</v>
      </c>
      <c r="C2303" s="1" t="s">
        <v>505</v>
      </c>
      <c r="D2303" s="1" t="s">
        <v>57</v>
      </c>
      <c r="E2303" s="1" t="s">
        <v>506</v>
      </c>
      <c r="F2303" s="3">
        <v>2</v>
      </c>
      <c r="G2303" s="1" t="s">
        <v>29</v>
      </c>
      <c r="H2303" s="3">
        <v>154.22999999999999</v>
      </c>
      <c r="I2303" s="3">
        <v>308.45</v>
      </c>
      <c r="J2303" s="1" t="s">
        <v>200</v>
      </c>
      <c r="L2303" s="1" t="s">
        <v>201</v>
      </c>
      <c r="M2303" s="1" t="s">
        <v>1657</v>
      </c>
      <c r="N2303" s="1" t="s">
        <v>33</v>
      </c>
      <c r="O2303" s="1" t="s">
        <v>321</v>
      </c>
      <c r="P2303" s="1" t="s">
        <v>35</v>
      </c>
      <c r="Q2303" s="1" t="s">
        <v>121</v>
      </c>
      <c r="R2303" s="1" t="s">
        <v>122</v>
      </c>
      <c r="U2303" s="1" t="s">
        <v>508</v>
      </c>
      <c r="W2303" s="1">
        <f t="shared" si="72"/>
        <v>2018</v>
      </c>
      <c r="X2303" s="1">
        <f t="shared" si="73"/>
        <v>12</v>
      </c>
      <c r="Z2303" s="3">
        <v>0</v>
      </c>
    </row>
    <row r="2304" spans="1:26" ht="12.75" customHeight="1" x14ac:dyDescent="0.25">
      <c r="A2304" s="2">
        <v>43440.5041116551</v>
      </c>
      <c r="B2304" s="1" t="s">
        <v>253</v>
      </c>
      <c r="C2304" s="1" t="s">
        <v>254</v>
      </c>
      <c r="D2304" s="1" t="s">
        <v>40</v>
      </c>
      <c r="E2304" s="1" t="s">
        <v>255</v>
      </c>
      <c r="F2304" s="3">
        <v>10</v>
      </c>
      <c r="G2304" s="1" t="s">
        <v>29</v>
      </c>
      <c r="H2304" s="3">
        <v>4.24</v>
      </c>
      <c r="I2304" s="3">
        <v>42.35</v>
      </c>
      <c r="J2304" s="1" t="s">
        <v>235</v>
      </c>
      <c r="L2304" s="1" t="s">
        <v>236</v>
      </c>
      <c r="M2304" s="1" t="s">
        <v>1658</v>
      </c>
      <c r="N2304" s="1" t="s">
        <v>33</v>
      </c>
      <c r="O2304" s="1" t="s">
        <v>321</v>
      </c>
      <c r="P2304" s="1" t="s">
        <v>35</v>
      </c>
      <c r="Q2304" s="1" t="s">
        <v>79</v>
      </c>
      <c r="R2304" s="1" t="s">
        <v>80</v>
      </c>
      <c r="U2304" s="1" t="s">
        <v>69</v>
      </c>
      <c r="W2304" s="1">
        <f t="shared" si="72"/>
        <v>2018</v>
      </c>
      <c r="X2304" s="1">
        <f t="shared" si="73"/>
        <v>12</v>
      </c>
      <c r="Z2304" s="3">
        <v>0</v>
      </c>
    </row>
    <row r="2305" spans="1:26" ht="12.75" customHeight="1" x14ac:dyDescent="0.25">
      <c r="A2305" s="2">
        <v>43440.5041116551</v>
      </c>
      <c r="B2305" s="1" t="s">
        <v>504</v>
      </c>
      <c r="C2305" s="1" t="s">
        <v>505</v>
      </c>
      <c r="D2305" s="1" t="s">
        <v>57</v>
      </c>
      <c r="E2305" s="1" t="s">
        <v>506</v>
      </c>
      <c r="F2305" s="3">
        <v>2</v>
      </c>
      <c r="G2305" s="1" t="s">
        <v>29</v>
      </c>
      <c r="H2305" s="3">
        <v>154.22999999999999</v>
      </c>
      <c r="I2305" s="3">
        <v>308.45</v>
      </c>
      <c r="J2305" s="1" t="s">
        <v>235</v>
      </c>
      <c r="L2305" s="1" t="s">
        <v>236</v>
      </c>
      <c r="M2305" s="1" t="s">
        <v>1658</v>
      </c>
      <c r="N2305" s="1" t="s">
        <v>33</v>
      </c>
      <c r="O2305" s="1" t="s">
        <v>321</v>
      </c>
      <c r="P2305" s="1" t="s">
        <v>35</v>
      </c>
      <c r="Q2305" s="1" t="s">
        <v>121</v>
      </c>
      <c r="R2305" s="1" t="s">
        <v>122</v>
      </c>
      <c r="U2305" s="1" t="s">
        <v>508</v>
      </c>
      <c r="W2305" s="1">
        <f t="shared" si="72"/>
        <v>2018</v>
      </c>
      <c r="X2305" s="1">
        <f t="shared" si="73"/>
        <v>12</v>
      </c>
      <c r="Z2305" s="3">
        <v>0</v>
      </c>
    </row>
    <row r="2306" spans="1:26" ht="12.75" customHeight="1" x14ac:dyDescent="0.25">
      <c r="A2306" s="2">
        <v>43440.5400633912</v>
      </c>
      <c r="C2306" s="1" t="s">
        <v>358</v>
      </c>
      <c r="D2306" s="1" t="s">
        <v>359</v>
      </c>
      <c r="E2306" s="1" t="s">
        <v>360</v>
      </c>
      <c r="F2306" s="3">
        <v>1</v>
      </c>
      <c r="G2306" s="1" t="s">
        <v>29</v>
      </c>
      <c r="H2306" s="3">
        <v>1749</v>
      </c>
      <c r="I2306" s="3">
        <v>1749</v>
      </c>
      <c r="J2306" s="1" t="s">
        <v>354</v>
      </c>
      <c r="L2306" s="1" t="s">
        <v>355</v>
      </c>
      <c r="M2306" s="1" t="s">
        <v>1659</v>
      </c>
      <c r="N2306" s="1" t="s">
        <v>362</v>
      </c>
      <c r="O2306" s="1" t="s">
        <v>363</v>
      </c>
      <c r="P2306" s="1" t="s">
        <v>35</v>
      </c>
      <c r="Q2306" s="1" t="s">
        <v>364</v>
      </c>
      <c r="R2306" s="1" t="s">
        <v>365</v>
      </c>
      <c r="U2306" s="1" t="s">
        <v>366</v>
      </c>
      <c r="W2306" s="1">
        <f t="shared" si="72"/>
        <v>2018</v>
      </c>
      <c r="X2306" s="1">
        <f t="shared" si="73"/>
        <v>12</v>
      </c>
      <c r="Z2306" s="3">
        <v>0</v>
      </c>
    </row>
    <row r="2307" spans="1:26" ht="12.75" customHeight="1" x14ac:dyDescent="0.25">
      <c r="A2307" s="2">
        <v>43441.519300925902</v>
      </c>
      <c r="C2307" s="1" t="s">
        <v>1660</v>
      </c>
      <c r="D2307" s="1" t="s">
        <v>40</v>
      </c>
      <c r="E2307" s="1" t="s">
        <v>1661</v>
      </c>
      <c r="F2307" s="3">
        <v>1</v>
      </c>
      <c r="G2307" s="1" t="s">
        <v>29</v>
      </c>
      <c r="H2307" s="3">
        <v>137.66999999999999</v>
      </c>
      <c r="I2307" s="3">
        <v>137.66999999999999</v>
      </c>
      <c r="J2307" s="1" t="s">
        <v>30</v>
      </c>
      <c r="L2307" s="1" t="s">
        <v>31</v>
      </c>
      <c r="M2307" s="1" t="s">
        <v>1662</v>
      </c>
      <c r="N2307" s="1" t="s">
        <v>33</v>
      </c>
      <c r="O2307" s="1" t="s">
        <v>34</v>
      </c>
      <c r="P2307" s="1" t="s">
        <v>35</v>
      </c>
      <c r="Q2307" s="1" t="s">
        <v>282</v>
      </c>
      <c r="R2307" s="1" t="s">
        <v>283</v>
      </c>
      <c r="W2307" s="1">
        <f t="shared" si="72"/>
        <v>2018</v>
      </c>
      <c r="X2307" s="1">
        <f t="shared" si="73"/>
        <v>12</v>
      </c>
      <c r="Z2307" s="3">
        <v>0</v>
      </c>
    </row>
    <row r="2308" spans="1:26" ht="12.75" customHeight="1" x14ac:dyDescent="0.25">
      <c r="A2308" s="2">
        <v>43441.519878206003</v>
      </c>
      <c r="C2308" s="1" t="s">
        <v>337</v>
      </c>
      <c r="D2308" s="1" t="s">
        <v>27</v>
      </c>
      <c r="E2308" s="1" t="s">
        <v>338</v>
      </c>
      <c r="F2308" s="3">
        <v>10</v>
      </c>
      <c r="G2308" s="1" t="s">
        <v>339</v>
      </c>
      <c r="H2308" s="3">
        <v>7.99</v>
      </c>
      <c r="I2308" s="3">
        <v>79.849999999999994</v>
      </c>
      <c r="J2308" s="1" t="s">
        <v>200</v>
      </c>
      <c r="L2308" s="1" t="s">
        <v>201</v>
      </c>
      <c r="M2308" s="1" t="s">
        <v>1663</v>
      </c>
      <c r="N2308" s="1" t="s">
        <v>33</v>
      </c>
      <c r="O2308" s="1" t="s">
        <v>34</v>
      </c>
      <c r="P2308" s="1" t="s">
        <v>35</v>
      </c>
      <c r="Q2308" s="1" t="s">
        <v>52</v>
      </c>
      <c r="R2308" s="1" t="s">
        <v>53</v>
      </c>
      <c r="U2308" s="1" t="s">
        <v>341</v>
      </c>
      <c r="W2308" s="1">
        <f t="shared" si="72"/>
        <v>2018</v>
      </c>
      <c r="X2308" s="1">
        <f t="shared" si="73"/>
        <v>12</v>
      </c>
      <c r="Z2308" s="3">
        <v>0</v>
      </c>
    </row>
    <row r="2309" spans="1:26" ht="12.75" customHeight="1" x14ac:dyDescent="0.25">
      <c r="A2309" s="2">
        <v>43441.519878206003</v>
      </c>
      <c r="C2309" s="1" t="s">
        <v>1151</v>
      </c>
      <c r="D2309" s="1" t="s">
        <v>27</v>
      </c>
      <c r="E2309" s="1" t="s">
        <v>1152</v>
      </c>
      <c r="F2309" s="3">
        <v>10</v>
      </c>
      <c r="G2309" s="1" t="s">
        <v>29</v>
      </c>
      <c r="H2309" s="3">
        <v>13.05</v>
      </c>
      <c r="I2309" s="3">
        <v>130.54</v>
      </c>
      <c r="J2309" s="1" t="s">
        <v>200</v>
      </c>
      <c r="L2309" s="1" t="s">
        <v>201</v>
      </c>
      <c r="M2309" s="1" t="s">
        <v>1663</v>
      </c>
      <c r="N2309" s="1" t="s">
        <v>33</v>
      </c>
      <c r="O2309" s="1" t="s">
        <v>34</v>
      </c>
      <c r="P2309" s="1" t="s">
        <v>35</v>
      </c>
      <c r="Q2309" s="1" t="s">
        <v>52</v>
      </c>
      <c r="R2309" s="1" t="s">
        <v>53</v>
      </c>
      <c r="U2309" s="1" t="s">
        <v>341</v>
      </c>
      <c r="W2309" s="1">
        <f t="shared" si="72"/>
        <v>2018</v>
      </c>
      <c r="X2309" s="1">
        <f t="shared" si="73"/>
        <v>12</v>
      </c>
      <c r="Z2309" s="3">
        <v>0</v>
      </c>
    </row>
    <row r="2310" spans="1:26" ht="12.75" customHeight="1" x14ac:dyDescent="0.25">
      <c r="A2310" s="2">
        <v>43441.520404282397</v>
      </c>
      <c r="C2310" s="1" t="s">
        <v>1151</v>
      </c>
      <c r="D2310" s="1" t="s">
        <v>27</v>
      </c>
      <c r="E2310" s="1" t="s">
        <v>1152</v>
      </c>
      <c r="F2310" s="3">
        <v>10</v>
      </c>
      <c r="G2310" s="1" t="s">
        <v>29</v>
      </c>
      <c r="H2310" s="3">
        <v>13.05</v>
      </c>
      <c r="I2310" s="3">
        <v>130.54</v>
      </c>
      <c r="J2310" s="1" t="s">
        <v>42</v>
      </c>
      <c r="L2310" s="1" t="s">
        <v>43</v>
      </c>
      <c r="M2310" s="1" t="s">
        <v>1664</v>
      </c>
      <c r="N2310" s="1" t="s">
        <v>33</v>
      </c>
      <c r="O2310" s="1" t="s">
        <v>34</v>
      </c>
      <c r="P2310" s="1" t="s">
        <v>35</v>
      </c>
      <c r="Q2310" s="1" t="s">
        <v>52</v>
      </c>
      <c r="R2310" s="1" t="s">
        <v>53</v>
      </c>
      <c r="U2310" s="1" t="s">
        <v>341</v>
      </c>
      <c r="W2310" s="1">
        <f t="shared" si="72"/>
        <v>2018</v>
      </c>
      <c r="X2310" s="1">
        <f t="shared" si="73"/>
        <v>12</v>
      </c>
      <c r="Z2310" s="3">
        <v>0</v>
      </c>
    </row>
    <row r="2311" spans="1:26" ht="12.75" customHeight="1" x14ac:dyDescent="0.25">
      <c r="A2311" s="2">
        <v>43444.562030439803</v>
      </c>
      <c r="C2311" s="1" t="s">
        <v>330</v>
      </c>
      <c r="D2311" s="1" t="s">
        <v>40</v>
      </c>
      <c r="E2311" s="1" t="s">
        <v>331</v>
      </c>
      <c r="F2311" s="3">
        <v>11</v>
      </c>
      <c r="G2311" s="1" t="s">
        <v>29</v>
      </c>
      <c r="H2311" s="3">
        <v>7.72</v>
      </c>
      <c r="I2311" s="3">
        <v>84.92</v>
      </c>
      <c r="J2311" s="1" t="s">
        <v>30</v>
      </c>
      <c r="L2311" s="1" t="s">
        <v>31</v>
      </c>
      <c r="M2311" s="1" t="s">
        <v>1665</v>
      </c>
      <c r="N2311" s="1" t="s">
        <v>33</v>
      </c>
      <c r="O2311" s="1" t="s">
        <v>34</v>
      </c>
      <c r="P2311" s="1" t="s">
        <v>35</v>
      </c>
      <c r="Q2311" s="1" t="s">
        <v>282</v>
      </c>
      <c r="R2311" s="1" t="s">
        <v>283</v>
      </c>
      <c r="U2311" s="1" t="s">
        <v>183</v>
      </c>
      <c r="W2311" s="1">
        <f t="shared" si="72"/>
        <v>2018</v>
      </c>
      <c r="X2311" s="1">
        <f t="shared" si="73"/>
        <v>12</v>
      </c>
      <c r="Z2311" s="3">
        <v>0</v>
      </c>
    </row>
    <row r="2312" spans="1:26" ht="12.75" customHeight="1" x14ac:dyDescent="0.25">
      <c r="A2312" s="2">
        <v>43444.562030439803</v>
      </c>
      <c r="B2312" s="1" t="s">
        <v>430</v>
      </c>
      <c r="C2312" s="1" t="s">
        <v>431</v>
      </c>
      <c r="D2312" s="1" t="s">
        <v>40</v>
      </c>
      <c r="E2312" s="1" t="s">
        <v>432</v>
      </c>
      <c r="F2312" s="3">
        <v>2</v>
      </c>
      <c r="G2312" s="1" t="s">
        <v>29</v>
      </c>
      <c r="H2312" s="3">
        <v>133.1</v>
      </c>
      <c r="I2312" s="3">
        <v>266.2</v>
      </c>
      <c r="J2312" s="1" t="s">
        <v>30</v>
      </c>
      <c r="L2312" s="1" t="s">
        <v>31</v>
      </c>
      <c r="M2312" s="1" t="s">
        <v>1665</v>
      </c>
      <c r="N2312" s="1" t="s">
        <v>33</v>
      </c>
      <c r="O2312" s="1" t="s">
        <v>34</v>
      </c>
      <c r="P2312" s="1" t="s">
        <v>35</v>
      </c>
      <c r="Q2312" s="1" t="s">
        <v>433</v>
      </c>
      <c r="R2312" s="1" t="s">
        <v>434</v>
      </c>
      <c r="U2312" s="1" t="s">
        <v>183</v>
      </c>
      <c r="W2312" s="1">
        <f t="shared" si="72"/>
        <v>2018</v>
      </c>
      <c r="X2312" s="1">
        <f t="shared" si="73"/>
        <v>12</v>
      </c>
      <c r="Z2312" s="3">
        <v>0</v>
      </c>
    </row>
    <row r="2313" spans="1:26" ht="12.75" customHeight="1" x14ac:dyDescent="0.25">
      <c r="A2313" s="2">
        <v>43445.265228090298</v>
      </c>
      <c r="B2313" s="1" t="s">
        <v>585</v>
      </c>
      <c r="C2313" s="1" t="s">
        <v>586</v>
      </c>
      <c r="D2313" s="1" t="s">
        <v>40</v>
      </c>
      <c r="E2313" s="1" t="s">
        <v>587</v>
      </c>
      <c r="F2313" s="3">
        <v>200</v>
      </c>
      <c r="G2313" s="1" t="s">
        <v>29</v>
      </c>
      <c r="H2313" s="3">
        <v>1.06</v>
      </c>
      <c r="I2313" s="3">
        <v>212</v>
      </c>
      <c r="J2313" s="1" t="s">
        <v>200</v>
      </c>
      <c r="L2313" s="1" t="s">
        <v>201</v>
      </c>
      <c r="M2313" s="1" t="s">
        <v>1666</v>
      </c>
      <c r="N2313" s="1" t="s">
        <v>33</v>
      </c>
      <c r="O2313" s="1" t="s">
        <v>321</v>
      </c>
      <c r="P2313" s="1" t="s">
        <v>35</v>
      </c>
      <c r="Q2313" s="1" t="s">
        <v>45</v>
      </c>
      <c r="R2313" s="1" t="s">
        <v>46</v>
      </c>
      <c r="S2313" s="1" t="s">
        <v>183</v>
      </c>
      <c r="W2313" s="1">
        <f t="shared" si="72"/>
        <v>2018</v>
      </c>
      <c r="X2313" s="1">
        <f t="shared" si="73"/>
        <v>12</v>
      </c>
      <c r="Z2313" s="3">
        <v>0</v>
      </c>
    </row>
    <row r="2314" spans="1:26" ht="12.75" customHeight="1" x14ac:dyDescent="0.25">
      <c r="A2314" s="2">
        <v>43445.344294756898</v>
      </c>
      <c r="C2314" s="1" t="s">
        <v>677</v>
      </c>
      <c r="D2314" s="1" t="s">
        <v>27</v>
      </c>
      <c r="E2314" s="1" t="s">
        <v>678</v>
      </c>
      <c r="F2314" s="3">
        <v>20</v>
      </c>
      <c r="G2314" s="1" t="s">
        <v>29</v>
      </c>
      <c r="H2314" s="3">
        <v>0.56999999999999995</v>
      </c>
      <c r="I2314" s="3">
        <v>11.4</v>
      </c>
      <c r="J2314" s="1" t="s">
        <v>318</v>
      </c>
      <c r="L2314" s="1" t="s">
        <v>319</v>
      </c>
      <c r="M2314" s="1" t="s">
        <v>1667</v>
      </c>
      <c r="N2314" s="1" t="s">
        <v>33</v>
      </c>
      <c r="O2314" s="1" t="s">
        <v>321</v>
      </c>
      <c r="P2314" s="1" t="s">
        <v>35</v>
      </c>
      <c r="Q2314" s="1" t="s">
        <v>52</v>
      </c>
      <c r="R2314" s="1" t="s">
        <v>53</v>
      </c>
      <c r="U2314" s="1" t="s">
        <v>54</v>
      </c>
      <c r="W2314" s="1">
        <f t="shared" si="72"/>
        <v>2018</v>
      </c>
      <c r="X2314" s="1">
        <f t="shared" si="73"/>
        <v>12</v>
      </c>
      <c r="Z2314" s="3">
        <v>0</v>
      </c>
    </row>
    <row r="2315" spans="1:26" ht="12.75" customHeight="1" x14ac:dyDescent="0.25">
      <c r="A2315" s="2">
        <v>43445.561337465297</v>
      </c>
      <c r="C2315" s="1" t="s">
        <v>204</v>
      </c>
      <c r="D2315" s="1" t="s">
        <v>40</v>
      </c>
      <c r="E2315" s="1" t="s">
        <v>205</v>
      </c>
      <c r="F2315" s="3">
        <v>1000</v>
      </c>
      <c r="G2315" s="1" t="s">
        <v>29</v>
      </c>
      <c r="H2315" s="3">
        <v>1.19</v>
      </c>
      <c r="I2315" s="3">
        <v>1185.8</v>
      </c>
      <c r="J2315" s="1" t="s">
        <v>354</v>
      </c>
      <c r="L2315" s="1" t="s">
        <v>355</v>
      </c>
      <c r="M2315" s="1" t="s">
        <v>1668</v>
      </c>
      <c r="N2315" s="1" t="s">
        <v>33</v>
      </c>
      <c r="O2315" s="1" t="s">
        <v>34</v>
      </c>
      <c r="P2315" s="1" t="s">
        <v>35</v>
      </c>
      <c r="Q2315" s="1" t="s">
        <v>67</v>
      </c>
      <c r="R2315" s="1" t="s">
        <v>68</v>
      </c>
      <c r="U2315" s="1" t="s">
        <v>183</v>
      </c>
      <c r="W2315" s="1">
        <f t="shared" si="72"/>
        <v>2018</v>
      </c>
      <c r="X2315" s="1">
        <f t="shared" si="73"/>
        <v>12</v>
      </c>
      <c r="Z2315" s="3">
        <v>0</v>
      </c>
    </row>
    <row r="2316" spans="1:26" ht="12.75" customHeight="1" x14ac:dyDescent="0.25">
      <c r="A2316" s="2">
        <v>43445.561337465297</v>
      </c>
      <c r="B2316" s="1" t="s">
        <v>81</v>
      </c>
      <c r="C2316" s="1" t="s">
        <v>82</v>
      </c>
      <c r="D2316" s="1" t="s">
        <v>27</v>
      </c>
      <c r="E2316" s="1" t="s">
        <v>83</v>
      </c>
      <c r="F2316" s="3">
        <v>4</v>
      </c>
      <c r="G2316" s="1" t="s">
        <v>29</v>
      </c>
      <c r="H2316" s="3">
        <v>3.79</v>
      </c>
      <c r="I2316" s="3">
        <v>15.16</v>
      </c>
      <c r="J2316" s="1" t="s">
        <v>354</v>
      </c>
      <c r="L2316" s="1" t="s">
        <v>355</v>
      </c>
      <c r="M2316" s="1" t="s">
        <v>1668</v>
      </c>
      <c r="N2316" s="1" t="s">
        <v>33</v>
      </c>
      <c r="O2316" s="1" t="s">
        <v>34</v>
      </c>
      <c r="P2316" s="1" t="s">
        <v>35</v>
      </c>
      <c r="Q2316" s="1" t="s">
        <v>84</v>
      </c>
      <c r="R2316" s="1" t="s">
        <v>85</v>
      </c>
      <c r="U2316" s="1" t="s">
        <v>86</v>
      </c>
      <c r="W2316" s="1">
        <f t="shared" si="72"/>
        <v>2018</v>
      </c>
      <c r="X2316" s="1">
        <f t="shared" si="73"/>
        <v>12</v>
      </c>
      <c r="Z2316" s="3">
        <v>0</v>
      </c>
    </row>
    <row r="2317" spans="1:26" ht="12.75" customHeight="1" x14ac:dyDescent="0.25">
      <c r="A2317" s="2">
        <v>43445.561337465297</v>
      </c>
      <c r="B2317" s="1" t="s">
        <v>1669</v>
      </c>
      <c r="C2317" s="1" t="s">
        <v>1670</v>
      </c>
      <c r="D2317" s="1" t="s">
        <v>40</v>
      </c>
      <c r="E2317" s="1" t="s">
        <v>1671</v>
      </c>
      <c r="F2317" s="3">
        <v>3</v>
      </c>
      <c r="G2317" s="1" t="s">
        <v>29</v>
      </c>
      <c r="H2317" s="3">
        <v>8.1999999999999993</v>
      </c>
      <c r="I2317" s="3">
        <v>24.6</v>
      </c>
      <c r="J2317" s="1" t="s">
        <v>354</v>
      </c>
      <c r="L2317" s="1" t="s">
        <v>355</v>
      </c>
      <c r="M2317" s="1" t="s">
        <v>1668</v>
      </c>
      <c r="N2317" s="1" t="s">
        <v>33</v>
      </c>
      <c r="O2317" s="1" t="s">
        <v>34</v>
      </c>
      <c r="P2317" s="1" t="s">
        <v>35</v>
      </c>
      <c r="Q2317" s="1" t="s">
        <v>79</v>
      </c>
      <c r="R2317" s="1" t="s">
        <v>80</v>
      </c>
      <c r="U2317" s="1" t="s">
        <v>69</v>
      </c>
      <c r="W2317" s="1">
        <f t="shared" si="72"/>
        <v>2018</v>
      </c>
      <c r="X2317" s="1">
        <f t="shared" si="73"/>
        <v>12</v>
      </c>
      <c r="Z2317" s="3">
        <v>0</v>
      </c>
    </row>
    <row r="2318" spans="1:26" ht="12.75" customHeight="1" x14ac:dyDescent="0.25">
      <c r="A2318" s="2">
        <v>43445.591505057899</v>
      </c>
      <c r="C2318" s="1" t="s">
        <v>349</v>
      </c>
      <c r="D2318" s="1" t="s">
        <v>27</v>
      </c>
      <c r="E2318" s="1" t="s">
        <v>350</v>
      </c>
      <c r="F2318" s="3">
        <v>2</v>
      </c>
      <c r="G2318" s="1" t="s">
        <v>29</v>
      </c>
      <c r="H2318" s="3">
        <v>54.45</v>
      </c>
      <c r="I2318" s="3">
        <v>108.9</v>
      </c>
      <c r="J2318" s="1" t="s">
        <v>235</v>
      </c>
      <c r="L2318" s="1" t="s">
        <v>236</v>
      </c>
      <c r="M2318" s="1" t="s">
        <v>1672</v>
      </c>
      <c r="N2318" s="1" t="s">
        <v>33</v>
      </c>
      <c r="O2318" s="1" t="s">
        <v>34</v>
      </c>
      <c r="P2318" s="1" t="s">
        <v>35</v>
      </c>
      <c r="Q2318" s="1" t="s">
        <v>52</v>
      </c>
      <c r="R2318" s="1" t="s">
        <v>53</v>
      </c>
      <c r="U2318" s="1" t="s">
        <v>54</v>
      </c>
      <c r="W2318" s="1">
        <f t="shared" si="72"/>
        <v>2018</v>
      </c>
      <c r="X2318" s="1">
        <f t="shared" si="73"/>
        <v>12</v>
      </c>
      <c r="Z2318" s="3">
        <v>0</v>
      </c>
    </row>
    <row r="2319" spans="1:26" ht="12.75" customHeight="1" x14ac:dyDescent="0.25">
      <c r="A2319" s="2">
        <v>43446.537858217598</v>
      </c>
      <c r="B2319" s="1" t="s">
        <v>435</v>
      </c>
      <c r="C2319" s="1" t="s">
        <v>436</v>
      </c>
      <c r="D2319" s="1" t="s">
        <v>40</v>
      </c>
      <c r="E2319" s="1" t="s">
        <v>437</v>
      </c>
      <c r="F2319" s="3">
        <v>1</v>
      </c>
      <c r="G2319" s="1" t="s">
        <v>29</v>
      </c>
      <c r="H2319" s="3">
        <v>145.19999999999999</v>
      </c>
      <c r="I2319" s="3">
        <v>145.19999999999999</v>
      </c>
      <c r="J2319" s="1" t="s">
        <v>235</v>
      </c>
      <c r="L2319" s="1" t="s">
        <v>236</v>
      </c>
      <c r="M2319" s="1" t="s">
        <v>1673</v>
      </c>
      <c r="N2319" s="1" t="s">
        <v>33</v>
      </c>
      <c r="O2319" s="1" t="s">
        <v>737</v>
      </c>
      <c r="P2319" s="1" t="s">
        <v>35</v>
      </c>
      <c r="Q2319" s="1" t="s">
        <v>282</v>
      </c>
      <c r="R2319" s="1" t="s">
        <v>283</v>
      </c>
      <c r="U2319" s="1" t="s">
        <v>193</v>
      </c>
      <c r="W2319" s="1">
        <f t="shared" si="72"/>
        <v>2018</v>
      </c>
      <c r="X2319" s="1">
        <f t="shared" si="73"/>
        <v>12</v>
      </c>
      <c r="Z2319" s="3">
        <v>0</v>
      </c>
    </row>
    <row r="2320" spans="1:26" ht="12.75" customHeight="1" x14ac:dyDescent="0.25">
      <c r="A2320" s="2">
        <v>43447.273055590304</v>
      </c>
      <c r="B2320" s="1" t="s">
        <v>190</v>
      </c>
      <c r="C2320" s="1" t="s">
        <v>191</v>
      </c>
      <c r="D2320" s="1" t="s">
        <v>27</v>
      </c>
      <c r="E2320" s="1" t="s">
        <v>192</v>
      </c>
      <c r="F2320" s="3">
        <v>2</v>
      </c>
      <c r="G2320" s="1" t="s">
        <v>29</v>
      </c>
      <c r="H2320" s="3">
        <v>716.32</v>
      </c>
      <c r="I2320" s="3">
        <v>1432.64</v>
      </c>
      <c r="J2320" s="1" t="s">
        <v>30</v>
      </c>
      <c r="L2320" s="1" t="s">
        <v>31</v>
      </c>
      <c r="M2320" s="1" t="s">
        <v>1674</v>
      </c>
      <c r="N2320" s="1" t="s">
        <v>33</v>
      </c>
      <c r="O2320" s="1" t="s">
        <v>321</v>
      </c>
      <c r="P2320" s="1" t="s">
        <v>35</v>
      </c>
      <c r="Q2320" s="1" t="s">
        <v>36</v>
      </c>
      <c r="R2320" s="1" t="s">
        <v>37</v>
      </c>
      <c r="U2320" s="1" t="s">
        <v>193</v>
      </c>
      <c r="W2320" s="1">
        <f t="shared" si="72"/>
        <v>2018</v>
      </c>
      <c r="X2320" s="1">
        <f t="shared" si="73"/>
        <v>12</v>
      </c>
      <c r="Z2320" s="3">
        <v>0</v>
      </c>
    </row>
    <row r="2321" spans="1:26" ht="12.75" customHeight="1" x14ac:dyDescent="0.25">
      <c r="A2321" s="2">
        <v>43447.303852546298</v>
      </c>
      <c r="B2321" s="1" t="s">
        <v>1675</v>
      </c>
      <c r="C2321" s="1" t="s">
        <v>1676</v>
      </c>
      <c r="D2321" s="1" t="s">
        <v>27</v>
      </c>
      <c r="E2321" s="1" t="s">
        <v>1677</v>
      </c>
      <c r="F2321" s="3">
        <v>5</v>
      </c>
      <c r="G2321" s="1" t="s">
        <v>29</v>
      </c>
      <c r="H2321" s="3">
        <v>64.62</v>
      </c>
      <c r="I2321" s="3">
        <v>323.12</v>
      </c>
      <c r="J2321" s="1" t="s">
        <v>313</v>
      </c>
      <c r="L2321" s="1" t="s">
        <v>314</v>
      </c>
      <c r="M2321" s="1" t="s">
        <v>1678</v>
      </c>
      <c r="N2321" s="1" t="s">
        <v>33</v>
      </c>
      <c r="O2321" s="1" t="s">
        <v>34</v>
      </c>
      <c r="P2321" s="1" t="s">
        <v>35</v>
      </c>
      <c r="Q2321" s="1" t="s">
        <v>1167</v>
      </c>
      <c r="R2321" s="1" t="s">
        <v>1168</v>
      </c>
      <c r="U2321" s="1" t="s">
        <v>1679</v>
      </c>
      <c r="W2321" s="1">
        <f t="shared" si="72"/>
        <v>2018</v>
      </c>
      <c r="X2321" s="1">
        <f t="shared" si="73"/>
        <v>12</v>
      </c>
      <c r="Z2321" s="3">
        <v>0</v>
      </c>
    </row>
    <row r="2322" spans="1:26" ht="12.75" customHeight="1" x14ac:dyDescent="0.25">
      <c r="A2322" s="2">
        <v>43447.456907951397</v>
      </c>
      <c r="B2322" s="1" t="s">
        <v>380</v>
      </c>
      <c r="C2322" s="1" t="s">
        <v>381</v>
      </c>
      <c r="D2322" s="1" t="s">
        <v>57</v>
      </c>
      <c r="E2322" s="1" t="s">
        <v>382</v>
      </c>
      <c r="F2322" s="3">
        <v>50</v>
      </c>
      <c r="G2322" s="1" t="s">
        <v>29</v>
      </c>
      <c r="H2322" s="3">
        <v>59.06</v>
      </c>
      <c r="I2322" s="3">
        <v>2953</v>
      </c>
      <c r="J2322" s="1" t="s">
        <v>313</v>
      </c>
      <c r="L2322" s="1" t="s">
        <v>314</v>
      </c>
      <c r="M2322" s="1" t="s">
        <v>1680</v>
      </c>
      <c r="N2322" s="1" t="s">
        <v>33</v>
      </c>
      <c r="O2322" s="1" t="s">
        <v>363</v>
      </c>
      <c r="P2322" s="1" t="s">
        <v>35</v>
      </c>
      <c r="Q2322" s="1" t="s">
        <v>106</v>
      </c>
      <c r="R2322" s="1" t="s">
        <v>107</v>
      </c>
      <c r="U2322" s="1" t="s">
        <v>384</v>
      </c>
      <c r="W2322" s="1">
        <f t="shared" si="72"/>
        <v>2018</v>
      </c>
      <c r="X2322" s="1">
        <f t="shared" si="73"/>
        <v>12</v>
      </c>
      <c r="Z2322" s="3">
        <v>0</v>
      </c>
    </row>
    <row r="2323" spans="1:26" ht="12.75" customHeight="1" x14ac:dyDescent="0.25">
      <c r="A2323" s="2">
        <v>43448.361983796298</v>
      </c>
      <c r="B2323" s="1" t="s">
        <v>267</v>
      </c>
      <c r="C2323" s="1" t="s">
        <v>268</v>
      </c>
      <c r="D2323" s="1" t="s">
        <v>27</v>
      </c>
      <c r="E2323" s="1" t="s">
        <v>269</v>
      </c>
      <c r="F2323" s="3">
        <v>5</v>
      </c>
      <c r="G2323" s="1" t="s">
        <v>105</v>
      </c>
      <c r="H2323" s="3">
        <v>17.96</v>
      </c>
      <c r="I2323" s="3">
        <v>89.81</v>
      </c>
      <c r="J2323" s="1" t="s">
        <v>313</v>
      </c>
      <c r="L2323" s="1" t="s">
        <v>314</v>
      </c>
      <c r="M2323" s="1" t="s">
        <v>1681</v>
      </c>
      <c r="N2323" s="1" t="s">
        <v>33</v>
      </c>
      <c r="O2323" s="1" t="s">
        <v>34</v>
      </c>
      <c r="P2323" s="1" t="s">
        <v>35</v>
      </c>
      <c r="Q2323" s="1" t="s">
        <v>36</v>
      </c>
      <c r="R2323" s="1" t="s">
        <v>37</v>
      </c>
      <c r="U2323" s="1" t="s">
        <v>61</v>
      </c>
      <c r="W2323" s="1">
        <f t="shared" si="72"/>
        <v>2018</v>
      </c>
      <c r="X2323" s="1">
        <f t="shared" si="73"/>
        <v>12</v>
      </c>
      <c r="Z2323" s="3">
        <v>0</v>
      </c>
    </row>
    <row r="2324" spans="1:26" ht="12.75" customHeight="1" x14ac:dyDescent="0.25">
      <c r="A2324" s="2">
        <v>43448.363282141203</v>
      </c>
      <c r="B2324" s="1" t="s">
        <v>1279</v>
      </c>
      <c r="C2324" s="1" t="s">
        <v>1280</v>
      </c>
      <c r="D2324" s="1" t="s">
        <v>40</v>
      </c>
      <c r="E2324" s="1" t="s">
        <v>1281</v>
      </c>
      <c r="F2324" s="3">
        <v>3</v>
      </c>
      <c r="G2324" s="1" t="s">
        <v>105</v>
      </c>
      <c r="H2324" s="3">
        <v>84.94</v>
      </c>
      <c r="I2324" s="3">
        <v>254.82</v>
      </c>
      <c r="J2324" s="1" t="s">
        <v>354</v>
      </c>
      <c r="L2324" s="1" t="s">
        <v>355</v>
      </c>
      <c r="M2324" s="1" t="s">
        <v>1682</v>
      </c>
      <c r="N2324" s="1" t="s">
        <v>33</v>
      </c>
      <c r="O2324" s="1" t="s">
        <v>34</v>
      </c>
      <c r="P2324" s="1" t="s">
        <v>35</v>
      </c>
      <c r="Q2324" s="1" t="s">
        <v>181</v>
      </c>
      <c r="R2324" s="1" t="s">
        <v>182</v>
      </c>
      <c r="U2324" s="1" t="s">
        <v>69</v>
      </c>
      <c r="W2324" s="1">
        <f t="shared" si="72"/>
        <v>2018</v>
      </c>
      <c r="X2324" s="1">
        <f t="shared" si="73"/>
        <v>12</v>
      </c>
      <c r="Z2324" s="3">
        <v>0</v>
      </c>
    </row>
    <row r="2325" spans="1:26" ht="12.75" customHeight="1" x14ac:dyDescent="0.25">
      <c r="A2325" s="2">
        <v>43448.377267326403</v>
      </c>
      <c r="B2325" s="1" t="s">
        <v>448</v>
      </c>
      <c r="C2325" s="1" t="s">
        <v>449</v>
      </c>
      <c r="D2325" s="1" t="s">
        <v>57</v>
      </c>
      <c r="E2325" s="1" t="s">
        <v>450</v>
      </c>
      <c r="F2325" s="3">
        <v>10</v>
      </c>
      <c r="G2325" s="1" t="s">
        <v>29</v>
      </c>
      <c r="H2325" s="3">
        <v>33.340000000000003</v>
      </c>
      <c r="I2325" s="3">
        <v>333.39</v>
      </c>
      <c r="J2325" s="1" t="s">
        <v>42</v>
      </c>
      <c r="L2325" s="1" t="s">
        <v>43</v>
      </c>
      <c r="M2325" s="1" t="s">
        <v>1683</v>
      </c>
      <c r="N2325" s="1" t="s">
        <v>33</v>
      </c>
      <c r="O2325" s="1" t="s">
        <v>34</v>
      </c>
      <c r="P2325" s="1" t="s">
        <v>35</v>
      </c>
      <c r="Q2325" s="1" t="s">
        <v>59</v>
      </c>
      <c r="R2325" s="1" t="s">
        <v>60</v>
      </c>
      <c r="U2325" s="1" t="s">
        <v>61</v>
      </c>
      <c r="W2325" s="1">
        <f t="shared" si="72"/>
        <v>2018</v>
      </c>
      <c r="X2325" s="1">
        <f t="shared" si="73"/>
        <v>12</v>
      </c>
      <c r="Z2325" s="3">
        <v>0</v>
      </c>
    </row>
    <row r="2326" spans="1:26" ht="12.75" customHeight="1" x14ac:dyDescent="0.25">
      <c r="A2326" s="2">
        <v>43448.377267326403</v>
      </c>
      <c r="B2326" s="1" t="s">
        <v>452</v>
      </c>
      <c r="C2326" s="1" t="s">
        <v>453</v>
      </c>
      <c r="D2326" s="1" t="s">
        <v>57</v>
      </c>
      <c r="E2326" s="1" t="s">
        <v>454</v>
      </c>
      <c r="F2326" s="3">
        <v>2</v>
      </c>
      <c r="G2326" s="1" t="s">
        <v>29</v>
      </c>
      <c r="H2326" s="3">
        <v>151.19999999999999</v>
      </c>
      <c r="I2326" s="3">
        <v>302.39999999999998</v>
      </c>
      <c r="J2326" s="1" t="s">
        <v>42</v>
      </c>
      <c r="L2326" s="1" t="s">
        <v>43</v>
      </c>
      <c r="M2326" s="1" t="s">
        <v>1683</v>
      </c>
      <c r="N2326" s="1" t="s">
        <v>33</v>
      </c>
      <c r="O2326" s="1" t="s">
        <v>34</v>
      </c>
      <c r="P2326" s="1" t="s">
        <v>35</v>
      </c>
      <c r="Q2326" s="1" t="s">
        <v>59</v>
      </c>
      <c r="R2326" s="1" t="s">
        <v>60</v>
      </c>
      <c r="U2326" s="1" t="s">
        <v>61</v>
      </c>
      <c r="W2326" s="1">
        <f t="shared" si="72"/>
        <v>2018</v>
      </c>
      <c r="X2326" s="1">
        <f t="shared" si="73"/>
        <v>12</v>
      </c>
      <c r="Z2326" s="3">
        <v>0</v>
      </c>
    </row>
    <row r="2327" spans="1:26" ht="12.75" customHeight="1" x14ac:dyDescent="0.25">
      <c r="A2327" s="2">
        <v>43448.382263078704</v>
      </c>
      <c r="B2327" s="1" t="s">
        <v>372</v>
      </c>
      <c r="C2327" s="1" t="s">
        <v>373</v>
      </c>
      <c r="D2327" s="1" t="s">
        <v>40</v>
      </c>
      <c r="E2327" s="1" t="s">
        <v>374</v>
      </c>
      <c r="F2327" s="3">
        <v>1</v>
      </c>
      <c r="G2327" s="1" t="s">
        <v>105</v>
      </c>
      <c r="H2327" s="3">
        <v>106.48</v>
      </c>
      <c r="I2327" s="3">
        <v>106.48</v>
      </c>
      <c r="J2327" s="1" t="s">
        <v>235</v>
      </c>
      <c r="L2327" s="1" t="s">
        <v>236</v>
      </c>
      <c r="M2327" s="1" t="s">
        <v>1684</v>
      </c>
      <c r="N2327" s="1" t="s">
        <v>33</v>
      </c>
      <c r="O2327" s="1" t="s">
        <v>34</v>
      </c>
      <c r="P2327" s="1" t="s">
        <v>35</v>
      </c>
      <c r="Q2327" s="1" t="s">
        <v>282</v>
      </c>
      <c r="R2327" s="1" t="s">
        <v>283</v>
      </c>
      <c r="U2327" s="1" t="s">
        <v>69</v>
      </c>
      <c r="W2327" s="1">
        <f t="shared" si="72"/>
        <v>2018</v>
      </c>
      <c r="X2327" s="1">
        <f t="shared" si="73"/>
        <v>12</v>
      </c>
      <c r="Z2327" s="3">
        <v>0</v>
      </c>
    </row>
    <row r="2328" spans="1:26" ht="12.75" customHeight="1" x14ac:dyDescent="0.25">
      <c r="A2328" s="2">
        <v>43448.3866496181</v>
      </c>
      <c r="B2328" s="1" t="s">
        <v>452</v>
      </c>
      <c r="C2328" s="1" t="s">
        <v>453</v>
      </c>
      <c r="D2328" s="1" t="s">
        <v>57</v>
      </c>
      <c r="E2328" s="1" t="s">
        <v>454</v>
      </c>
      <c r="F2328" s="3">
        <v>2</v>
      </c>
      <c r="G2328" s="1" t="s">
        <v>29</v>
      </c>
      <c r="H2328" s="3">
        <v>151.19999999999999</v>
      </c>
      <c r="I2328" s="3">
        <v>302.39999999999998</v>
      </c>
      <c r="J2328" s="1" t="s">
        <v>42</v>
      </c>
      <c r="L2328" s="1" t="s">
        <v>43</v>
      </c>
      <c r="M2328" s="1" t="s">
        <v>1685</v>
      </c>
      <c r="N2328" s="1" t="s">
        <v>33</v>
      </c>
      <c r="O2328" s="1" t="s">
        <v>34</v>
      </c>
      <c r="P2328" s="1" t="s">
        <v>35</v>
      </c>
      <c r="Q2328" s="1" t="s">
        <v>59</v>
      </c>
      <c r="R2328" s="1" t="s">
        <v>60</v>
      </c>
      <c r="U2328" s="1" t="s">
        <v>61</v>
      </c>
      <c r="W2328" s="1">
        <f t="shared" si="72"/>
        <v>2018</v>
      </c>
      <c r="X2328" s="1">
        <f t="shared" si="73"/>
        <v>12</v>
      </c>
      <c r="Z2328" s="3">
        <v>0</v>
      </c>
    </row>
    <row r="2329" spans="1:26" ht="12.75" customHeight="1" x14ac:dyDescent="0.25">
      <c r="A2329" s="2">
        <v>43451.295068634303</v>
      </c>
      <c r="C2329" s="1" t="s">
        <v>867</v>
      </c>
      <c r="D2329" s="1" t="s">
        <v>27</v>
      </c>
      <c r="E2329" s="1" t="s">
        <v>868</v>
      </c>
      <c r="F2329" s="3">
        <v>1</v>
      </c>
      <c r="G2329" s="1" t="s">
        <v>29</v>
      </c>
      <c r="H2329" s="3">
        <v>27</v>
      </c>
      <c r="I2329" s="3">
        <v>27</v>
      </c>
      <c r="J2329" s="1" t="s">
        <v>235</v>
      </c>
      <c r="L2329" s="1" t="s">
        <v>236</v>
      </c>
      <c r="M2329" s="1" t="s">
        <v>1686</v>
      </c>
      <c r="N2329" s="1" t="s">
        <v>33</v>
      </c>
      <c r="O2329" s="1" t="s">
        <v>363</v>
      </c>
      <c r="P2329" s="1" t="s">
        <v>35</v>
      </c>
      <c r="Q2329" s="1" t="s">
        <v>36</v>
      </c>
      <c r="R2329" s="1" t="s">
        <v>37</v>
      </c>
      <c r="S2329" s="1" t="s">
        <v>1687</v>
      </c>
      <c r="W2329" s="1">
        <f t="shared" si="72"/>
        <v>2018</v>
      </c>
      <c r="X2329" s="1">
        <f t="shared" si="73"/>
        <v>12</v>
      </c>
      <c r="Z2329" s="3">
        <v>0</v>
      </c>
    </row>
    <row r="2330" spans="1:26" ht="12.75" customHeight="1" x14ac:dyDescent="0.25">
      <c r="A2330" s="2">
        <v>43451.295068634303</v>
      </c>
      <c r="C2330" s="1" t="s">
        <v>867</v>
      </c>
      <c r="D2330" s="1" t="s">
        <v>27</v>
      </c>
      <c r="E2330" s="1" t="s">
        <v>868</v>
      </c>
      <c r="F2330" s="3">
        <v>1</v>
      </c>
      <c r="G2330" s="1" t="s">
        <v>29</v>
      </c>
      <c r="H2330" s="3">
        <v>27</v>
      </c>
      <c r="I2330" s="3">
        <v>27</v>
      </c>
      <c r="J2330" s="1" t="s">
        <v>235</v>
      </c>
      <c r="L2330" s="1" t="s">
        <v>236</v>
      </c>
      <c r="M2330" s="1" t="s">
        <v>1686</v>
      </c>
      <c r="N2330" s="1" t="s">
        <v>33</v>
      </c>
      <c r="O2330" s="1" t="s">
        <v>363</v>
      </c>
      <c r="P2330" s="1" t="s">
        <v>35</v>
      </c>
      <c r="Q2330" s="1" t="s">
        <v>36</v>
      </c>
      <c r="R2330" s="1" t="s">
        <v>37</v>
      </c>
      <c r="S2330" s="1" t="s">
        <v>1688</v>
      </c>
      <c r="W2330" s="1">
        <f t="shared" ref="W2330:W2393" si="74">YEAR(A2330)</f>
        <v>2018</v>
      </c>
      <c r="X2330" s="1">
        <f t="shared" ref="X2330:X2393" si="75">MONTH(A2330)</f>
        <v>12</v>
      </c>
      <c r="Z2330" s="3">
        <v>0</v>
      </c>
    </row>
    <row r="2331" spans="1:26" ht="12.75" customHeight="1" x14ac:dyDescent="0.25">
      <c r="A2331" s="2">
        <v>43451.567234918999</v>
      </c>
      <c r="B2331" s="1" t="s">
        <v>190</v>
      </c>
      <c r="C2331" s="1" t="s">
        <v>191</v>
      </c>
      <c r="D2331" s="1" t="s">
        <v>27</v>
      </c>
      <c r="E2331" s="1" t="s">
        <v>192</v>
      </c>
      <c r="F2331" s="3">
        <v>1</v>
      </c>
      <c r="G2331" s="1" t="s">
        <v>29</v>
      </c>
      <c r="H2331" s="3">
        <v>716.32</v>
      </c>
      <c r="I2331" s="3">
        <v>716.32</v>
      </c>
      <c r="J2331" s="1" t="s">
        <v>42</v>
      </c>
      <c r="L2331" s="1" t="s">
        <v>43</v>
      </c>
      <c r="M2331" s="1" t="s">
        <v>1689</v>
      </c>
      <c r="N2331" s="1" t="s">
        <v>33</v>
      </c>
      <c r="O2331" s="1" t="s">
        <v>34</v>
      </c>
      <c r="P2331" s="1" t="s">
        <v>35</v>
      </c>
      <c r="Q2331" s="1" t="s">
        <v>36</v>
      </c>
      <c r="R2331" s="1" t="s">
        <v>37</v>
      </c>
      <c r="U2331" s="1" t="s">
        <v>193</v>
      </c>
      <c r="W2331" s="1">
        <f t="shared" si="74"/>
        <v>2018</v>
      </c>
      <c r="X2331" s="1">
        <f t="shared" si="75"/>
        <v>12</v>
      </c>
      <c r="Z2331" s="3">
        <v>0</v>
      </c>
    </row>
    <row r="2332" spans="1:26" ht="12.75" customHeight="1" x14ac:dyDescent="0.25">
      <c r="A2332" s="2">
        <v>43452.334824571801</v>
      </c>
      <c r="C2332" s="1" t="s">
        <v>1690</v>
      </c>
      <c r="D2332" s="1" t="s">
        <v>27</v>
      </c>
      <c r="E2332" s="1" t="s">
        <v>1691</v>
      </c>
      <c r="F2332" s="3">
        <v>4</v>
      </c>
      <c r="G2332" s="1" t="s">
        <v>29</v>
      </c>
      <c r="H2332" s="3">
        <v>62.92</v>
      </c>
      <c r="I2332" s="3">
        <v>251.68</v>
      </c>
      <c r="J2332" s="1" t="s">
        <v>200</v>
      </c>
      <c r="L2332" s="1" t="s">
        <v>201</v>
      </c>
      <c r="M2332" s="1" t="s">
        <v>1692</v>
      </c>
      <c r="N2332" s="1" t="s">
        <v>33</v>
      </c>
      <c r="O2332" s="1" t="s">
        <v>34</v>
      </c>
      <c r="P2332" s="1" t="s">
        <v>35</v>
      </c>
      <c r="Q2332" s="1" t="s">
        <v>52</v>
      </c>
      <c r="R2332" s="1" t="s">
        <v>53</v>
      </c>
      <c r="U2332" s="1" t="s">
        <v>54</v>
      </c>
      <c r="W2332" s="1">
        <f t="shared" si="74"/>
        <v>2018</v>
      </c>
      <c r="X2332" s="1">
        <f t="shared" si="75"/>
        <v>12</v>
      </c>
      <c r="Z2332" s="3">
        <v>0</v>
      </c>
    </row>
    <row r="2333" spans="1:26" ht="12.75" customHeight="1" x14ac:dyDescent="0.25">
      <c r="A2333" s="2">
        <v>43452.345335219899</v>
      </c>
      <c r="C2333" s="1" t="s">
        <v>596</v>
      </c>
      <c r="D2333" s="1" t="s">
        <v>27</v>
      </c>
      <c r="E2333" s="1" t="s">
        <v>597</v>
      </c>
      <c r="F2333" s="3">
        <v>1</v>
      </c>
      <c r="G2333" s="1" t="s">
        <v>29</v>
      </c>
      <c r="H2333" s="3">
        <v>153.66999999999999</v>
      </c>
      <c r="I2333" s="3">
        <v>153.66999999999999</v>
      </c>
      <c r="J2333" s="1" t="s">
        <v>235</v>
      </c>
      <c r="L2333" s="1" t="s">
        <v>236</v>
      </c>
      <c r="M2333" s="1" t="s">
        <v>1693</v>
      </c>
      <c r="N2333" s="1" t="s">
        <v>33</v>
      </c>
      <c r="O2333" s="1" t="s">
        <v>34</v>
      </c>
      <c r="P2333" s="1" t="s">
        <v>35</v>
      </c>
      <c r="Q2333" s="1" t="s">
        <v>52</v>
      </c>
      <c r="R2333" s="1" t="s">
        <v>53</v>
      </c>
      <c r="U2333" s="1" t="s">
        <v>54</v>
      </c>
      <c r="W2333" s="1">
        <f t="shared" si="74"/>
        <v>2018</v>
      </c>
      <c r="X2333" s="1">
        <f t="shared" si="75"/>
        <v>12</v>
      </c>
      <c r="Z2333" s="3">
        <v>0</v>
      </c>
    </row>
    <row r="2334" spans="1:26" ht="12.75" customHeight="1" x14ac:dyDescent="0.25">
      <c r="A2334" s="2">
        <v>43452.345758946802</v>
      </c>
      <c r="C2334" s="1" t="s">
        <v>596</v>
      </c>
      <c r="D2334" s="1" t="s">
        <v>27</v>
      </c>
      <c r="E2334" s="1" t="s">
        <v>597</v>
      </c>
      <c r="F2334" s="3">
        <v>2</v>
      </c>
      <c r="G2334" s="1" t="s">
        <v>29</v>
      </c>
      <c r="H2334" s="3">
        <v>153.66999999999999</v>
      </c>
      <c r="I2334" s="3">
        <v>307.33999999999997</v>
      </c>
      <c r="J2334" s="1" t="s">
        <v>42</v>
      </c>
      <c r="L2334" s="1" t="s">
        <v>43</v>
      </c>
      <c r="M2334" s="1" t="s">
        <v>1694</v>
      </c>
      <c r="N2334" s="1" t="s">
        <v>33</v>
      </c>
      <c r="O2334" s="1" t="s">
        <v>34</v>
      </c>
      <c r="P2334" s="1" t="s">
        <v>35</v>
      </c>
      <c r="Q2334" s="1" t="s">
        <v>52</v>
      </c>
      <c r="R2334" s="1" t="s">
        <v>53</v>
      </c>
      <c r="U2334" s="1" t="s">
        <v>54</v>
      </c>
      <c r="W2334" s="1">
        <f t="shared" si="74"/>
        <v>2018</v>
      </c>
      <c r="X2334" s="1">
        <f t="shared" si="75"/>
        <v>12</v>
      </c>
      <c r="Z2334" s="3">
        <v>0</v>
      </c>
    </row>
    <row r="2335" spans="1:26" ht="12.75" customHeight="1" x14ac:dyDescent="0.25">
      <c r="A2335" s="2">
        <v>43452.456740706002</v>
      </c>
      <c r="C2335" s="1" t="s">
        <v>285</v>
      </c>
      <c r="D2335" s="1" t="s">
        <v>40</v>
      </c>
      <c r="E2335" s="1" t="s">
        <v>286</v>
      </c>
      <c r="F2335" s="3">
        <v>2</v>
      </c>
      <c r="G2335" s="1" t="s">
        <v>105</v>
      </c>
      <c r="H2335" s="3">
        <v>60.5</v>
      </c>
      <c r="I2335" s="3">
        <v>121</v>
      </c>
      <c r="J2335" s="1" t="s">
        <v>354</v>
      </c>
      <c r="L2335" s="1" t="s">
        <v>355</v>
      </c>
      <c r="M2335" s="1" t="s">
        <v>1695</v>
      </c>
      <c r="N2335" s="1" t="s">
        <v>33</v>
      </c>
      <c r="O2335" s="1" t="s">
        <v>321</v>
      </c>
      <c r="P2335" s="1" t="s">
        <v>35</v>
      </c>
      <c r="Q2335" s="1" t="s">
        <v>181</v>
      </c>
      <c r="R2335" s="1" t="s">
        <v>182</v>
      </c>
      <c r="S2335" s="1" t="s">
        <v>288</v>
      </c>
      <c r="U2335" s="1" t="s">
        <v>288</v>
      </c>
      <c r="W2335" s="1">
        <f t="shared" si="74"/>
        <v>2018</v>
      </c>
      <c r="X2335" s="1">
        <f t="shared" si="75"/>
        <v>12</v>
      </c>
      <c r="Z2335" s="3">
        <v>0</v>
      </c>
    </row>
    <row r="2336" spans="1:26" ht="12.75" customHeight="1" x14ac:dyDescent="0.25">
      <c r="A2336" s="2">
        <v>43453.600224849499</v>
      </c>
      <c r="C2336" s="1" t="s">
        <v>1696</v>
      </c>
      <c r="D2336" s="1" t="s">
        <v>359</v>
      </c>
      <c r="E2336" s="1" t="s">
        <v>1697</v>
      </c>
      <c r="F2336" s="3">
        <v>1</v>
      </c>
      <c r="G2336" s="1" t="s">
        <v>29</v>
      </c>
      <c r="H2336" s="3">
        <v>2828</v>
      </c>
      <c r="I2336" s="3">
        <v>2828</v>
      </c>
      <c r="J2336" s="1" t="s">
        <v>200</v>
      </c>
      <c r="L2336" s="1" t="s">
        <v>201</v>
      </c>
      <c r="M2336" s="1" t="s">
        <v>1698</v>
      </c>
      <c r="N2336" s="1" t="s">
        <v>33</v>
      </c>
      <c r="O2336" s="1" t="s">
        <v>34</v>
      </c>
      <c r="P2336" s="1" t="s">
        <v>1001</v>
      </c>
      <c r="Q2336" s="1" t="s">
        <v>1699</v>
      </c>
      <c r="R2336" s="1" t="s">
        <v>1700</v>
      </c>
      <c r="U2336" s="1" t="s">
        <v>583</v>
      </c>
      <c r="W2336" s="1">
        <f t="shared" si="74"/>
        <v>2018</v>
      </c>
      <c r="X2336" s="1">
        <f t="shared" si="75"/>
        <v>12</v>
      </c>
      <c r="Z2336" s="3">
        <v>0</v>
      </c>
    </row>
    <row r="2337" spans="1:26" ht="12.75" customHeight="1" x14ac:dyDescent="0.25">
      <c r="A2337" s="2">
        <v>43454.371723379598</v>
      </c>
      <c r="C2337" s="1" t="s">
        <v>758</v>
      </c>
      <c r="D2337" s="1" t="s">
        <v>40</v>
      </c>
      <c r="E2337" s="1" t="s">
        <v>759</v>
      </c>
      <c r="F2337" s="3">
        <v>5</v>
      </c>
      <c r="G2337" s="1" t="s">
        <v>29</v>
      </c>
      <c r="H2337" s="3">
        <v>42.85</v>
      </c>
      <c r="I2337" s="3">
        <v>214.24</v>
      </c>
      <c r="J2337" s="1" t="s">
        <v>30</v>
      </c>
      <c r="L2337" s="1" t="s">
        <v>31</v>
      </c>
      <c r="M2337" s="1" t="s">
        <v>1701</v>
      </c>
      <c r="N2337" s="1" t="s">
        <v>33</v>
      </c>
      <c r="O2337" s="1" t="s">
        <v>321</v>
      </c>
      <c r="P2337" s="1" t="s">
        <v>35</v>
      </c>
      <c r="Q2337" s="1" t="s">
        <v>67</v>
      </c>
      <c r="R2337" s="1" t="s">
        <v>68</v>
      </c>
      <c r="S2337" s="1" t="s">
        <v>1604</v>
      </c>
      <c r="W2337" s="1">
        <f t="shared" si="74"/>
        <v>2018</v>
      </c>
      <c r="X2337" s="1">
        <f t="shared" si="75"/>
        <v>12</v>
      </c>
      <c r="Z2337" s="3">
        <v>0</v>
      </c>
    </row>
    <row r="2338" spans="1:26" ht="12.75" customHeight="1" x14ac:dyDescent="0.25">
      <c r="A2338" s="2">
        <v>43455.322084027801</v>
      </c>
      <c r="C2338" s="1" t="s">
        <v>1338</v>
      </c>
      <c r="D2338" s="1" t="s">
        <v>27</v>
      </c>
      <c r="E2338" s="1" t="s">
        <v>1339</v>
      </c>
      <c r="F2338" s="3">
        <v>7</v>
      </c>
      <c r="G2338" s="1" t="s">
        <v>29</v>
      </c>
      <c r="H2338" s="3">
        <v>18.149999999999999</v>
      </c>
      <c r="I2338" s="3">
        <v>127.05</v>
      </c>
      <c r="J2338" s="1" t="s">
        <v>200</v>
      </c>
      <c r="L2338" s="1" t="s">
        <v>201</v>
      </c>
      <c r="M2338" s="1" t="s">
        <v>1702</v>
      </c>
      <c r="N2338" s="1" t="s">
        <v>33</v>
      </c>
      <c r="O2338" s="1" t="s">
        <v>321</v>
      </c>
      <c r="P2338" s="1" t="s">
        <v>35</v>
      </c>
      <c r="Q2338" s="1" t="s">
        <v>36</v>
      </c>
      <c r="R2338" s="1" t="s">
        <v>37</v>
      </c>
      <c r="U2338" s="1" t="s">
        <v>54</v>
      </c>
      <c r="W2338" s="1">
        <f t="shared" si="74"/>
        <v>2018</v>
      </c>
      <c r="X2338" s="1">
        <f t="shared" si="75"/>
        <v>12</v>
      </c>
      <c r="Z2338" s="3">
        <v>0</v>
      </c>
    </row>
    <row r="2339" spans="1:26" ht="12.75" customHeight="1" x14ac:dyDescent="0.25">
      <c r="A2339" s="2">
        <v>43455.387766203698</v>
      </c>
      <c r="C2339" s="1" t="s">
        <v>1703</v>
      </c>
      <c r="D2339" s="1" t="s">
        <v>40</v>
      </c>
      <c r="E2339" s="1" t="s">
        <v>1704</v>
      </c>
      <c r="F2339" s="3">
        <v>4</v>
      </c>
      <c r="G2339" s="1" t="s">
        <v>29</v>
      </c>
      <c r="H2339" s="3">
        <v>271.39999999999998</v>
      </c>
      <c r="I2339" s="3">
        <v>1085.5999999999999</v>
      </c>
      <c r="J2339" s="1" t="s">
        <v>354</v>
      </c>
      <c r="L2339" s="1" t="s">
        <v>355</v>
      </c>
      <c r="M2339" s="1" t="s">
        <v>1705</v>
      </c>
      <c r="N2339" s="1" t="s">
        <v>33</v>
      </c>
      <c r="O2339" s="1" t="s">
        <v>873</v>
      </c>
      <c r="P2339" s="1" t="s">
        <v>35</v>
      </c>
      <c r="Q2339" s="1" t="s">
        <v>181</v>
      </c>
      <c r="R2339" s="1" t="s">
        <v>182</v>
      </c>
      <c r="W2339" s="1">
        <f t="shared" si="74"/>
        <v>2018</v>
      </c>
      <c r="X2339" s="1">
        <f t="shared" si="75"/>
        <v>12</v>
      </c>
      <c r="Z2339" s="3">
        <v>0</v>
      </c>
    </row>
    <row r="2340" spans="1:26" ht="12.75" customHeight="1" x14ac:dyDescent="0.25">
      <c r="A2340" s="2">
        <v>43461.389482256898</v>
      </c>
      <c r="C2340" s="1" t="s">
        <v>1696</v>
      </c>
      <c r="D2340" s="1" t="s">
        <v>359</v>
      </c>
      <c r="E2340" s="1" t="s">
        <v>1697</v>
      </c>
      <c r="F2340" s="3">
        <v>-1</v>
      </c>
      <c r="G2340" s="1" t="s">
        <v>29</v>
      </c>
      <c r="H2340" s="3">
        <v>2828</v>
      </c>
      <c r="I2340" s="3">
        <v>-2828</v>
      </c>
      <c r="J2340" s="1" t="s">
        <v>200</v>
      </c>
      <c r="L2340" s="1" t="s">
        <v>201</v>
      </c>
      <c r="M2340" s="1" t="s">
        <v>1706</v>
      </c>
      <c r="N2340" s="1" t="s">
        <v>33</v>
      </c>
      <c r="O2340" s="1" t="s">
        <v>363</v>
      </c>
      <c r="P2340" s="1" t="s">
        <v>1003</v>
      </c>
      <c r="Q2340" s="1" t="s">
        <v>1699</v>
      </c>
      <c r="R2340" s="1" t="s">
        <v>1700</v>
      </c>
      <c r="U2340" s="1" t="s">
        <v>583</v>
      </c>
      <c r="W2340" s="1">
        <f t="shared" si="74"/>
        <v>2018</v>
      </c>
      <c r="X2340" s="1">
        <f t="shared" si="75"/>
        <v>12</v>
      </c>
      <c r="Z2340" s="3">
        <v>0</v>
      </c>
    </row>
    <row r="2341" spans="1:26" ht="12.75" customHeight="1" x14ac:dyDescent="0.25">
      <c r="A2341" s="2">
        <v>43461.389914120402</v>
      </c>
      <c r="C2341" s="1" t="s">
        <v>1696</v>
      </c>
      <c r="D2341" s="1" t="s">
        <v>359</v>
      </c>
      <c r="E2341" s="1" t="s">
        <v>1697</v>
      </c>
      <c r="F2341" s="3">
        <v>1</v>
      </c>
      <c r="G2341" s="1" t="s">
        <v>29</v>
      </c>
      <c r="H2341" s="3">
        <v>2828</v>
      </c>
      <c r="I2341" s="3">
        <v>2828</v>
      </c>
      <c r="J2341" s="1" t="s">
        <v>200</v>
      </c>
      <c r="L2341" s="1" t="s">
        <v>201</v>
      </c>
      <c r="M2341" s="1" t="s">
        <v>1707</v>
      </c>
      <c r="N2341" s="1" t="s">
        <v>362</v>
      </c>
      <c r="O2341" s="1" t="s">
        <v>363</v>
      </c>
      <c r="P2341" s="1" t="s">
        <v>35</v>
      </c>
      <c r="Q2341" s="1" t="s">
        <v>1699</v>
      </c>
      <c r="R2341" s="1" t="s">
        <v>1700</v>
      </c>
      <c r="U2341" s="1" t="s">
        <v>583</v>
      </c>
      <c r="W2341" s="1">
        <f t="shared" si="74"/>
        <v>2018</v>
      </c>
      <c r="X2341" s="1">
        <f t="shared" si="75"/>
        <v>12</v>
      </c>
      <c r="Z2341" s="3">
        <v>0</v>
      </c>
    </row>
    <row r="2342" spans="1:26" ht="12.75" customHeight="1" x14ac:dyDescent="0.25">
      <c r="A2342" s="2">
        <v>43461.437911608802</v>
      </c>
      <c r="C2342" s="1" t="s">
        <v>26</v>
      </c>
      <c r="D2342" s="1" t="s">
        <v>27</v>
      </c>
      <c r="E2342" s="1" t="s">
        <v>28</v>
      </c>
      <c r="F2342" s="3">
        <v>5</v>
      </c>
      <c r="G2342" s="1" t="s">
        <v>29</v>
      </c>
      <c r="H2342" s="3">
        <v>67.760000000000005</v>
      </c>
      <c r="I2342" s="3">
        <v>338.8</v>
      </c>
      <c r="J2342" s="1" t="s">
        <v>318</v>
      </c>
      <c r="L2342" s="1" t="s">
        <v>319</v>
      </c>
      <c r="M2342" s="1" t="s">
        <v>1708</v>
      </c>
      <c r="N2342" s="1" t="s">
        <v>33</v>
      </c>
      <c r="O2342" s="1" t="s">
        <v>321</v>
      </c>
      <c r="P2342" s="1" t="s">
        <v>35</v>
      </c>
      <c r="Q2342" s="1" t="s">
        <v>36</v>
      </c>
      <c r="R2342" s="1" t="s">
        <v>37</v>
      </c>
      <c r="W2342" s="1">
        <f t="shared" si="74"/>
        <v>2018</v>
      </c>
      <c r="X2342" s="1">
        <f t="shared" si="75"/>
        <v>12</v>
      </c>
      <c r="Z2342" s="3">
        <v>0</v>
      </c>
    </row>
    <row r="2343" spans="1:26" ht="12.75" customHeight="1" x14ac:dyDescent="0.25">
      <c r="A2343" s="2">
        <v>43472.280869328701</v>
      </c>
      <c r="B2343" s="1" t="s">
        <v>197</v>
      </c>
      <c r="C2343" s="1" t="s">
        <v>198</v>
      </c>
      <c r="D2343" s="1" t="s">
        <v>150</v>
      </c>
      <c r="E2343" s="1" t="s">
        <v>199</v>
      </c>
      <c r="F2343" s="3">
        <v>50</v>
      </c>
      <c r="G2343" s="1" t="s">
        <v>29</v>
      </c>
      <c r="H2343" s="3">
        <v>0.23</v>
      </c>
      <c r="I2343" s="3">
        <v>11.35</v>
      </c>
      <c r="J2343" s="1" t="s">
        <v>42</v>
      </c>
      <c r="L2343" s="1" t="s">
        <v>43</v>
      </c>
      <c r="M2343" s="1" t="s">
        <v>1709</v>
      </c>
      <c r="N2343" s="1" t="s">
        <v>33</v>
      </c>
      <c r="O2343" s="1" t="s">
        <v>873</v>
      </c>
      <c r="P2343" s="1" t="s">
        <v>35</v>
      </c>
      <c r="Q2343" s="1" t="s">
        <v>152</v>
      </c>
      <c r="R2343" s="1" t="s">
        <v>153</v>
      </c>
      <c r="U2343" s="1" t="s">
        <v>203</v>
      </c>
      <c r="W2343" s="1">
        <f t="shared" si="74"/>
        <v>2019</v>
      </c>
      <c r="X2343" s="1">
        <f t="shared" si="75"/>
        <v>1</v>
      </c>
      <c r="Z2343" s="3">
        <v>0</v>
      </c>
    </row>
    <row r="2344" spans="1:26" ht="12.75" customHeight="1" x14ac:dyDescent="0.25">
      <c r="A2344" s="2">
        <v>43472.280869328701</v>
      </c>
      <c r="C2344" s="1" t="s">
        <v>324</v>
      </c>
      <c r="D2344" s="1" t="s">
        <v>40</v>
      </c>
      <c r="E2344" s="1" t="s">
        <v>325</v>
      </c>
      <c r="F2344" s="3">
        <v>100</v>
      </c>
      <c r="G2344" s="1" t="s">
        <v>29</v>
      </c>
      <c r="H2344" s="3">
        <v>0.55000000000000004</v>
      </c>
      <c r="I2344" s="3">
        <v>55</v>
      </c>
      <c r="J2344" s="1" t="s">
        <v>42</v>
      </c>
      <c r="L2344" s="1" t="s">
        <v>43</v>
      </c>
      <c r="M2344" s="1" t="s">
        <v>1709</v>
      </c>
      <c r="N2344" s="1" t="s">
        <v>33</v>
      </c>
      <c r="O2344" s="1" t="s">
        <v>873</v>
      </c>
      <c r="P2344" s="1" t="s">
        <v>35</v>
      </c>
      <c r="Q2344" s="1" t="s">
        <v>67</v>
      </c>
      <c r="R2344" s="1" t="s">
        <v>68</v>
      </c>
      <c r="U2344" s="1" t="s">
        <v>326</v>
      </c>
      <c r="W2344" s="1">
        <f t="shared" si="74"/>
        <v>2019</v>
      </c>
      <c r="X2344" s="1">
        <f t="shared" si="75"/>
        <v>1</v>
      </c>
      <c r="Z2344" s="3">
        <v>0</v>
      </c>
    </row>
    <row r="2345" spans="1:26" ht="12.75" customHeight="1" x14ac:dyDescent="0.25">
      <c r="A2345" s="2">
        <v>43472.280869328701</v>
      </c>
      <c r="B2345" s="1" t="s">
        <v>47</v>
      </c>
      <c r="C2345" s="1" t="s">
        <v>48</v>
      </c>
      <c r="D2345" s="1" t="s">
        <v>40</v>
      </c>
      <c r="E2345" s="1" t="s">
        <v>49</v>
      </c>
      <c r="F2345" s="3">
        <v>100</v>
      </c>
      <c r="G2345" s="1" t="s">
        <v>29</v>
      </c>
      <c r="H2345" s="3">
        <v>1.05</v>
      </c>
      <c r="I2345" s="3">
        <v>105.14</v>
      </c>
      <c r="J2345" s="1" t="s">
        <v>42</v>
      </c>
      <c r="L2345" s="1" t="s">
        <v>43</v>
      </c>
      <c r="M2345" s="1" t="s">
        <v>1709</v>
      </c>
      <c r="N2345" s="1" t="s">
        <v>33</v>
      </c>
      <c r="O2345" s="1" t="s">
        <v>873</v>
      </c>
      <c r="P2345" s="1" t="s">
        <v>35</v>
      </c>
      <c r="Q2345" s="1" t="s">
        <v>45</v>
      </c>
      <c r="R2345" s="1" t="s">
        <v>46</v>
      </c>
      <c r="W2345" s="1">
        <f t="shared" si="74"/>
        <v>2019</v>
      </c>
      <c r="X2345" s="1">
        <f t="shared" si="75"/>
        <v>1</v>
      </c>
      <c r="Z2345" s="3">
        <v>0</v>
      </c>
    </row>
    <row r="2346" spans="1:26" ht="12.75" customHeight="1" x14ac:dyDescent="0.25">
      <c r="A2346" s="2">
        <v>43472.280869328701</v>
      </c>
      <c r="B2346" s="1" t="s">
        <v>442</v>
      </c>
      <c r="C2346" s="1" t="s">
        <v>443</v>
      </c>
      <c r="D2346" s="1" t="s">
        <v>40</v>
      </c>
      <c r="E2346" s="1" t="s">
        <v>444</v>
      </c>
      <c r="F2346" s="3">
        <v>10</v>
      </c>
      <c r="G2346" s="1" t="s">
        <v>29</v>
      </c>
      <c r="H2346" s="3">
        <v>1.08</v>
      </c>
      <c r="I2346" s="3">
        <v>10.84</v>
      </c>
      <c r="J2346" s="1" t="s">
        <v>42</v>
      </c>
      <c r="L2346" s="1" t="s">
        <v>43</v>
      </c>
      <c r="M2346" s="1" t="s">
        <v>1709</v>
      </c>
      <c r="N2346" s="1" t="s">
        <v>33</v>
      </c>
      <c r="O2346" s="1" t="s">
        <v>873</v>
      </c>
      <c r="P2346" s="1" t="s">
        <v>35</v>
      </c>
      <c r="Q2346" s="1" t="s">
        <v>67</v>
      </c>
      <c r="R2346" s="1" t="s">
        <v>68</v>
      </c>
      <c r="U2346" s="1" t="s">
        <v>69</v>
      </c>
      <c r="W2346" s="1">
        <f t="shared" si="74"/>
        <v>2019</v>
      </c>
      <c r="X2346" s="1">
        <f t="shared" si="75"/>
        <v>1</v>
      </c>
      <c r="Z2346" s="3">
        <v>0</v>
      </c>
    </row>
    <row r="2347" spans="1:26" ht="12.75" customHeight="1" x14ac:dyDescent="0.25">
      <c r="A2347" s="2">
        <v>43472.280869328701</v>
      </c>
      <c r="B2347" s="1" t="s">
        <v>55</v>
      </c>
      <c r="C2347" s="1" t="s">
        <v>62</v>
      </c>
      <c r="D2347" s="1" t="s">
        <v>57</v>
      </c>
      <c r="E2347" s="1" t="s">
        <v>63</v>
      </c>
      <c r="F2347" s="3">
        <v>30</v>
      </c>
      <c r="G2347" s="1" t="s">
        <v>29</v>
      </c>
      <c r="H2347" s="3">
        <v>2.19</v>
      </c>
      <c r="I2347" s="3">
        <v>65.7</v>
      </c>
      <c r="J2347" s="1" t="s">
        <v>42</v>
      </c>
      <c r="L2347" s="1" t="s">
        <v>43</v>
      </c>
      <c r="M2347" s="1" t="s">
        <v>1709</v>
      </c>
      <c r="N2347" s="1" t="s">
        <v>33</v>
      </c>
      <c r="O2347" s="1" t="s">
        <v>873</v>
      </c>
      <c r="P2347" s="1" t="s">
        <v>35</v>
      </c>
      <c r="Q2347" s="1" t="s">
        <v>59</v>
      </c>
      <c r="R2347" s="1" t="s">
        <v>60</v>
      </c>
      <c r="U2347" s="1" t="s">
        <v>61</v>
      </c>
      <c r="W2347" s="1">
        <f t="shared" si="74"/>
        <v>2019</v>
      </c>
      <c r="X2347" s="1">
        <f t="shared" si="75"/>
        <v>1</v>
      </c>
      <c r="Z2347" s="3">
        <v>0</v>
      </c>
    </row>
    <row r="2348" spans="1:26" ht="12.75" customHeight="1" x14ac:dyDescent="0.25">
      <c r="A2348" s="2">
        <v>43472.280869328701</v>
      </c>
      <c r="B2348" s="1" t="s">
        <v>55</v>
      </c>
      <c r="C2348" s="1" t="s">
        <v>56</v>
      </c>
      <c r="D2348" s="1" t="s">
        <v>57</v>
      </c>
      <c r="E2348" s="1" t="s">
        <v>58</v>
      </c>
      <c r="F2348" s="3">
        <v>30</v>
      </c>
      <c r="G2348" s="1" t="s">
        <v>29</v>
      </c>
      <c r="H2348" s="3">
        <v>2.19</v>
      </c>
      <c r="I2348" s="3">
        <v>65.7</v>
      </c>
      <c r="J2348" s="1" t="s">
        <v>42</v>
      </c>
      <c r="L2348" s="1" t="s">
        <v>43</v>
      </c>
      <c r="M2348" s="1" t="s">
        <v>1709</v>
      </c>
      <c r="N2348" s="1" t="s">
        <v>33</v>
      </c>
      <c r="O2348" s="1" t="s">
        <v>873</v>
      </c>
      <c r="P2348" s="1" t="s">
        <v>35</v>
      </c>
      <c r="Q2348" s="1" t="s">
        <v>59</v>
      </c>
      <c r="R2348" s="1" t="s">
        <v>60</v>
      </c>
      <c r="U2348" s="1" t="s">
        <v>61</v>
      </c>
      <c r="W2348" s="1">
        <f t="shared" si="74"/>
        <v>2019</v>
      </c>
      <c r="X2348" s="1">
        <f t="shared" si="75"/>
        <v>1</v>
      </c>
      <c r="Z2348" s="3">
        <v>0</v>
      </c>
    </row>
    <row r="2349" spans="1:26" ht="12.75" customHeight="1" x14ac:dyDescent="0.25">
      <c r="A2349" s="2">
        <v>43472.280869328701</v>
      </c>
      <c r="B2349" s="1" t="s">
        <v>64</v>
      </c>
      <c r="C2349" s="1" t="s">
        <v>65</v>
      </c>
      <c r="D2349" s="1" t="s">
        <v>40</v>
      </c>
      <c r="E2349" s="1" t="s">
        <v>66</v>
      </c>
      <c r="F2349" s="3">
        <v>15</v>
      </c>
      <c r="G2349" s="1" t="s">
        <v>29</v>
      </c>
      <c r="H2349" s="3">
        <v>2.2400000000000002</v>
      </c>
      <c r="I2349" s="3">
        <v>33.659999999999997</v>
      </c>
      <c r="J2349" s="1" t="s">
        <v>42</v>
      </c>
      <c r="L2349" s="1" t="s">
        <v>43</v>
      </c>
      <c r="M2349" s="1" t="s">
        <v>1709</v>
      </c>
      <c r="N2349" s="1" t="s">
        <v>33</v>
      </c>
      <c r="O2349" s="1" t="s">
        <v>873</v>
      </c>
      <c r="P2349" s="1" t="s">
        <v>35</v>
      </c>
      <c r="Q2349" s="1" t="s">
        <v>67</v>
      </c>
      <c r="R2349" s="1" t="s">
        <v>68</v>
      </c>
      <c r="U2349" s="1" t="s">
        <v>69</v>
      </c>
      <c r="W2349" s="1">
        <f t="shared" si="74"/>
        <v>2019</v>
      </c>
      <c r="X2349" s="1">
        <f t="shared" si="75"/>
        <v>1</v>
      </c>
      <c r="Z2349" s="3">
        <v>0</v>
      </c>
    </row>
    <row r="2350" spans="1:26" ht="12.75" customHeight="1" x14ac:dyDescent="0.25">
      <c r="A2350" s="2">
        <v>43472.280869328701</v>
      </c>
      <c r="C2350" s="1" t="s">
        <v>70</v>
      </c>
      <c r="D2350" s="1" t="s">
        <v>71</v>
      </c>
      <c r="E2350" s="1" t="s">
        <v>72</v>
      </c>
      <c r="F2350" s="3">
        <v>200</v>
      </c>
      <c r="G2350" s="1" t="s">
        <v>29</v>
      </c>
      <c r="H2350" s="3">
        <v>2.35</v>
      </c>
      <c r="I2350" s="3">
        <v>469.48</v>
      </c>
      <c r="J2350" s="1" t="s">
        <v>42</v>
      </c>
      <c r="L2350" s="1" t="s">
        <v>43</v>
      </c>
      <c r="M2350" s="1" t="s">
        <v>1709</v>
      </c>
      <c r="N2350" s="1" t="s">
        <v>33</v>
      </c>
      <c r="O2350" s="1" t="s">
        <v>873</v>
      </c>
      <c r="P2350" s="1" t="s">
        <v>35</v>
      </c>
      <c r="Q2350" s="1" t="s">
        <v>73</v>
      </c>
      <c r="R2350" s="1" t="s">
        <v>74</v>
      </c>
      <c r="U2350" s="1" t="s">
        <v>75</v>
      </c>
      <c r="W2350" s="1">
        <f t="shared" si="74"/>
        <v>2019</v>
      </c>
      <c r="X2350" s="1">
        <f t="shared" si="75"/>
        <v>1</v>
      </c>
      <c r="Z2350" s="3">
        <v>0</v>
      </c>
    </row>
    <row r="2351" spans="1:26" ht="12.75" customHeight="1" x14ac:dyDescent="0.25">
      <c r="A2351" s="2">
        <v>43472.280869328701</v>
      </c>
      <c r="B2351" s="1" t="s">
        <v>241</v>
      </c>
      <c r="C2351" s="1" t="s">
        <v>242</v>
      </c>
      <c r="D2351" s="1" t="s">
        <v>40</v>
      </c>
      <c r="E2351" s="1" t="s">
        <v>243</v>
      </c>
      <c r="F2351" s="3">
        <v>3</v>
      </c>
      <c r="G2351" s="1" t="s">
        <v>105</v>
      </c>
      <c r="H2351" s="3">
        <v>2.67</v>
      </c>
      <c r="I2351" s="3">
        <v>8</v>
      </c>
      <c r="J2351" s="1" t="s">
        <v>42</v>
      </c>
      <c r="L2351" s="1" t="s">
        <v>43</v>
      </c>
      <c r="M2351" s="1" t="s">
        <v>1709</v>
      </c>
      <c r="N2351" s="1" t="s">
        <v>33</v>
      </c>
      <c r="O2351" s="1" t="s">
        <v>873</v>
      </c>
      <c r="P2351" s="1" t="s">
        <v>35</v>
      </c>
      <c r="Q2351" s="1" t="s">
        <v>90</v>
      </c>
      <c r="R2351" s="1" t="s">
        <v>91</v>
      </c>
      <c r="U2351" s="1" t="s">
        <v>69</v>
      </c>
      <c r="W2351" s="1">
        <f t="shared" si="74"/>
        <v>2019</v>
      </c>
      <c r="X2351" s="1">
        <f t="shared" si="75"/>
        <v>1</v>
      </c>
      <c r="Z2351" s="3">
        <v>0</v>
      </c>
    </row>
    <row r="2352" spans="1:26" ht="12.75" customHeight="1" x14ac:dyDescent="0.25">
      <c r="A2352" s="2">
        <v>43472.280869328701</v>
      </c>
      <c r="B2352" s="1" t="s">
        <v>206</v>
      </c>
      <c r="C2352" s="1" t="s">
        <v>207</v>
      </c>
      <c r="D2352" s="1" t="s">
        <v>40</v>
      </c>
      <c r="E2352" s="1" t="s">
        <v>208</v>
      </c>
      <c r="F2352" s="3">
        <v>20</v>
      </c>
      <c r="G2352" s="1" t="s">
        <v>29</v>
      </c>
      <c r="H2352" s="3">
        <v>4.4800000000000004</v>
      </c>
      <c r="I2352" s="3">
        <v>89.52</v>
      </c>
      <c r="J2352" s="1" t="s">
        <v>42</v>
      </c>
      <c r="L2352" s="1" t="s">
        <v>43</v>
      </c>
      <c r="M2352" s="1" t="s">
        <v>1709</v>
      </c>
      <c r="N2352" s="1" t="s">
        <v>33</v>
      </c>
      <c r="O2352" s="1" t="s">
        <v>873</v>
      </c>
      <c r="P2352" s="1" t="s">
        <v>35</v>
      </c>
      <c r="Q2352" s="1" t="s">
        <v>79</v>
      </c>
      <c r="R2352" s="1" t="s">
        <v>80</v>
      </c>
      <c r="U2352" s="1" t="s">
        <v>69</v>
      </c>
      <c r="W2352" s="1">
        <f t="shared" si="74"/>
        <v>2019</v>
      </c>
      <c r="X2352" s="1">
        <f t="shared" si="75"/>
        <v>1</v>
      </c>
      <c r="Z2352" s="3">
        <v>0</v>
      </c>
    </row>
    <row r="2353" spans="1:26" ht="12.75" customHeight="1" x14ac:dyDescent="0.25">
      <c r="A2353" s="2">
        <v>43472.280869328701</v>
      </c>
      <c r="C2353" s="1" t="s">
        <v>445</v>
      </c>
      <c r="D2353" s="1" t="s">
        <v>150</v>
      </c>
      <c r="E2353" s="1" t="s">
        <v>446</v>
      </c>
      <c r="F2353" s="3">
        <v>10</v>
      </c>
      <c r="G2353" s="1" t="s">
        <v>29</v>
      </c>
      <c r="H2353" s="3">
        <v>5.99</v>
      </c>
      <c r="I2353" s="3">
        <v>59.9</v>
      </c>
      <c r="J2353" s="1" t="s">
        <v>42</v>
      </c>
      <c r="L2353" s="1" t="s">
        <v>43</v>
      </c>
      <c r="M2353" s="1" t="s">
        <v>1709</v>
      </c>
      <c r="N2353" s="1" t="s">
        <v>33</v>
      </c>
      <c r="O2353" s="1" t="s">
        <v>873</v>
      </c>
      <c r="P2353" s="1" t="s">
        <v>35</v>
      </c>
      <c r="Q2353" s="1" t="s">
        <v>152</v>
      </c>
      <c r="R2353" s="1" t="s">
        <v>153</v>
      </c>
      <c r="U2353" s="1" t="s">
        <v>447</v>
      </c>
      <c r="W2353" s="1">
        <f t="shared" si="74"/>
        <v>2019</v>
      </c>
      <c r="X2353" s="1">
        <f t="shared" si="75"/>
        <v>1</v>
      </c>
      <c r="Z2353" s="3">
        <v>0</v>
      </c>
    </row>
    <row r="2354" spans="1:26" ht="12.75" customHeight="1" x14ac:dyDescent="0.25">
      <c r="A2354" s="2">
        <v>43472.280869328701</v>
      </c>
      <c r="C2354" s="1" t="s">
        <v>209</v>
      </c>
      <c r="D2354" s="1" t="s">
        <v>27</v>
      </c>
      <c r="E2354" s="1" t="s">
        <v>210</v>
      </c>
      <c r="F2354" s="3">
        <v>5</v>
      </c>
      <c r="G2354" s="1" t="s">
        <v>105</v>
      </c>
      <c r="H2354" s="3">
        <v>6.29</v>
      </c>
      <c r="I2354" s="3">
        <v>31.46</v>
      </c>
      <c r="J2354" s="1" t="s">
        <v>42</v>
      </c>
      <c r="L2354" s="1" t="s">
        <v>43</v>
      </c>
      <c r="M2354" s="1" t="s">
        <v>1709</v>
      </c>
      <c r="N2354" s="1" t="s">
        <v>33</v>
      </c>
      <c r="O2354" s="1" t="s">
        <v>873</v>
      </c>
      <c r="P2354" s="1" t="s">
        <v>35</v>
      </c>
      <c r="Q2354" s="1" t="s">
        <v>52</v>
      </c>
      <c r="R2354" s="1" t="s">
        <v>53</v>
      </c>
      <c r="U2354" s="1" t="s">
        <v>54</v>
      </c>
      <c r="W2354" s="1">
        <f t="shared" si="74"/>
        <v>2019</v>
      </c>
      <c r="X2354" s="1">
        <f t="shared" si="75"/>
        <v>1</v>
      </c>
      <c r="Z2354" s="3">
        <v>0</v>
      </c>
    </row>
    <row r="2355" spans="1:26" ht="12.75" customHeight="1" x14ac:dyDescent="0.25">
      <c r="A2355" s="2">
        <v>43472.280869328701</v>
      </c>
      <c r="C2355" s="1" t="s">
        <v>262</v>
      </c>
      <c r="D2355" s="1" t="s">
        <v>27</v>
      </c>
      <c r="E2355" s="1" t="s">
        <v>263</v>
      </c>
      <c r="F2355" s="3">
        <v>2</v>
      </c>
      <c r="G2355" s="1" t="s">
        <v>105</v>
      </c>
      <c r="H2355" s="3">
        <v>7.02</v>
      </c>
      <c r="I2355" s="3">
        <v>14.04</v>
      </c>
      <c r="J2355" s="1" t="s">
        <v>42</v>
      </c>
      <c r="L2355" s="1" t="s">
        <v>43</v>
      </c>
      <c r="M2355" s="1" t="s">
        <v>1709</v>
      </c>
      <c r="N2355" s="1" t="s">
        <v>33</v>
      </c>
      <c r="O2355" s="1" t="s">
        <v>873</v>
      </c>
      <c r="P2355" s="1" t="s">
        <v>35</v>
      </c>
      <c r="Q2355" s="1" t="s">
        <v>112</v>
      </c>
      <c r="R2355" s="1" t="s">
        <v>113</v>
      </c>
      <c r="U2355" s="1" t="s">
        <v>160</v>
      </c>
      <c r="W2355" s="1">
        <f t="shared" si="74"/>
        <v>2019</v>
      </c>
      <c r="X2355" s="1">
        <f t="shared" si="75"/>
        <v>1</v>
      </c>
      <c r="Z2355" s="3">
        <v>0</v>
      </c>
    </row>
    <row r="2356" spans="1:26" ht="12.75" customHeight="1" x14ac:dyDescent="0.25">
      <c r="A2356" s="2">
        <v>43472.280869328701</v>
      </c>
      <c r="C2356" s="1" t="s">
        <v>330</v>
      </c>
      <c r="D2356" s="1" t="s">
        <v>40</v>
      </c>
      <c r="E2356" s="1" t="s">
        <v>331</v>
      </c>
      <c r="F2356" s="3">
        <v>10</v>
      </c>
      <c r="G2356" s="1" t="s">
        <v>29</v>
      </c>
      <c r="H2356" s="3">
        <v>7.71</v>
      </c>
      <c r="I2356" s="3">
        <v>77.12</v>
      </c>
      <c r="J2356" s="1" t="s">
        <v>42</v>
      </c>
      <c r="L2356" s="1" t="s">
        <v>43</v>
      </c>
      <c r="M2356" s="1" t="s">
        <v>1709</v>
      </c>
      <c r="N2356" s="1" t="s">
        <v>33</v>
      </c>
      <c r="O2356" s="1" t="s">
        <v>873</v>
      </c>
      <c r="P2356" s="1" t="s">
        <v>35</v>
      </c>
      <c r="Q2356" s="1" t="s">
        <v>282</v>
      </c>
      <c r="R2356" s="1" t="s">
        <v>283</v>
      </c>
      <c r="U2356" s="1" t="s">
        <v>183</v>
      </c>
      <c r="W2356" s="1">
        <f t="shared" si="74"/>
        <v>2019</v>
      </c>
      <c r="X2356" s="1">
        <f t="shared" si="75"/>
        <v>1</v>
      </c>
      <c r="Z2356" s="3">
        <v>0</v>
      </c>
    </row>
    <row r="2357" spans="1:26" ht="12.75" customHeight="1" x14ac:dyDescent="0.25">
      <c r="A2357" s="2">
        <v>43472.280869328701</v>
      </c>
      <c r="C2357" s="1" t="s">
        <v>517</v>
      </c>
      <c r="D2357" s="1" t="s">
        <v>40</v>
      </c>
      <c r="E2357" s="1" t="s">
        <v>518</v>
      </c>
      <c r="F2357" s="3">
        <v>5</v>
      </c>
      <c r="G2357" s="1" t="s">
        <v>29</v>
      </c>
      <c r="H2357" s="3">
        <v>7.72</v>
      </c>
      <c r="I2357" s="3">
        <v>38.6</v>
      </c>
      <c r="J2357" s="1" t="s">
        <v>42</v>
      </c>
      <c r="L2357" s="1" t="s">
        <v>43</v>
      </c>
      <c r="M2357" s="1" t="s">
        <v>1709</v>
      </c>
      <c r="N2357" s="1" t="s">
        <v>33</v>
      </c>
      <c r="O2357" s="1" t="s">
        <v>873</v>
      </c>
      <c r="P2357" s="1" t="s">
        <v>35</v>
      </c>
      <c r="Q2357" s="1" t="s">
        <v>282</v>
      </c>
      <c r="R2357" s="1" t="s">
        <v>283</v>
      </c>
      <c r="U2357" s="1" t="s">
        <v>183</v>
      </c>
      <c r="W2357" s="1">
        <f t="shared" si="74"/>
        <v>2019</v>
      </c>
      <c r="X2357" s="1">
        <f t="shared" si="75"/>
        <v>1</v>
      </c>
      <c r="Z2357" s="3">
        <v>0</v>
      </c>
    </row>
    <row r="2358" spans="1:26" ht="12.75" customHeight="1" x14ac:dyDescent="0.25">
      <c r="A2358" s="2">
        <v>43472.280869328701</v>
      </c>
      <c r="C2358" s="1" t="s">
        <v>211</v>
      </c>
      <c r="D2358" s="1" t="s">
        <v>27</v>
      </c>
      <c r="E2358" s="1" t="s">
        <v>212</v>
      </c>
      <c r="F2358" s="3">
        <v>6</v>
      </c>
      <c r="G2358" s="1" t="s">
        <v>105</v>
      </c>
      <c r="H2358" s="3">
        <v>9.56</v>
      </c>
      <c r="I2358" s="3">
        <v>57.36</v>
      </c>
      <c r="J2358" s="1" t="s">
        <v>42</v>
      </c>
      <c r="L2358" s="1" t="s">
        <v>43</v>
      </c>
      <c r="M2358" s="1" t="s">
        <v>1709</v>
      </c>
      <c r="N2358" s="1" t="s">
        <v>33</v>
      </c>
      <c r="O2358" s="1" t="s">
        <v>873</v>
      </c>
      <c r="P2358" s="1" t="s">
        <v>35</v>
      </c>
      <c r="Q2358" s="1" t="s">
        <v>112</v>
      </c>
      <c r="R2358" s="1" t="s">
        <v>113</v>
      </c>
      <c r="U2358" s="1" t="s">
        <v>213</v>
      </c>
      <c r="W2358" s="1">
        <f t="shared" si="74"/>
        <v>2019</v>
      </c>
      <c r="X2358" s="1">
        <f t="shared" si="75"/>
        <v>1</v>
      </c>
      <c r="Z2358" s="3">
        <v>0</v>
      </c>
    </row>
    <row r="2359" spans="1:26" ht="12.75" customHeight="1" x14ac:dyDescent="0.25">
      <c r="A2359" s="2">
        <v>43472.280869328701</v>
      </c>
      <c r="C2359" s="1" t="s">
        <v>92</v>
      </c>
      <c r="D2359" s="1" t="s">
        <v>27</v>
      </c>
      <c r="E2359" s="1" t="s">
        <v>93</v>
      </c>
      <c r="F2359" s="3">
        <v>4</v>
      </c>
      <c r="G2359" s="1" t="s">
        <v>29</v>
      </c>
      <c r="H2359" s="3">
        <v>12.58</v>
      </c>
      <c r="I2359" s="3">
        <v>50.33</v>
      </c>
      <c r="J2359" s="1" t="s">
        <v>42</v>
      </c>
      <c r="L2359" s="1" t="s">
        <v>43</v>
      </c>
      <c r="M2359" s="1" t="s">
        <v>1709</v>
      </c>
      <c r="N2359" s="1" t="s">
        <v>33</v>
      </c>
      <c r="O2359" s="1" t="s">
        <v>873</v>
      </c>
      <c r="P2359" s="1" t="s">
        <v>35</v>
      </c>
      <c r="Q2359" s="1" t="s">
        <v>52</v>
      </c>
      <c r="R2359" s="1" t="s">
        <v>53</v>
      </c>
      <c r="U2359" s="1" t="s">
        <v>54</v>
      </c>
      <c r="W2359" s="1">
        <f t="shared" si="74"/>
        <v>2019</v>
      </c>
      <c r="X2359" s="1">
        <f t="shared" si="75"/>
        <v>1</v>
      </c>
      <c r="Z2359" s="3">
        <v>0</v>
      </c>
    </row>
    <row r="2360" spans="1:26" ht="12.75" customHeight="1" x14ac:dyDescent="0.25">
      <c r="A2360" s="2">
        <v>43472.280869328701</v>
      </c>
      <c r="C2360" s="1" t="s">
        <v>1151</v>
      </c>
      <c r="D2360" s="1" t="s">
        <v>27</v>
      </c>
      <c r="E2360" s="1" t="s">
        <v>1152</v>
      </c>
      <c r="F2360" s="3">
        <v>10</v>
      </c>
      <c r="G2360" s="1" t="s">
        <v>29</v>
      </c>
      <c r="H2360" s="3">
        <v>13.05</v>
      </c>
      <c r="I2360" s="3">
        <v>130.54</v>
      </c>
      <c r="J2360" s="1" t="s">
        <v>42</v>
      </c>
      <c r="L2360" s="1" t="s">
        <v>43</v>
      </c>
      <c r="M2360" s="1" t="s">
        <v>1709</v>
      </c>
      <c r="N2360" s="1" t="s">
        <v>33</v>
      </c>
      <c r="O2360" s="1" t="s">
        <v>873</v>
      </c>
      <c r="P2360" s="1" t="s">
        <v>35</v>
      </c>
      <c r="Q2360" s="1" t="s">
        <v>52</v>
      </c>
      <c r="R2360" s="1" t="s">
        <v>53</v>
      </c>
      <c r="U2360" s="1" t="s">
        <v>341</v>
      </c>
      <c r="W2360" s="1">
        <f t="shared" si="74"/>
        <v>2019</v>
      </c>
      <c r="X2360" s="1">
        <f t="shared" si="75"/>
        <v>1</v>
      </c>
      <c r="Z2360" s="3">
        <v>0</v>
      </c>
    </row>
    <row r="2361" spans="1:26" ht="12.75" customHeight="1" x14ac:dyDescent="0.25">
      <c r="A2361" s="2">
        <v>43472.280869328701</v>
      </c>
      <c r="B2361" s="1" t="s">
        <v>569</v>
      </c>
      <c r="C2361" s="1" t="s">
        <v>570</v>
      </c>
      <c r="D2361" s="1" t="s">
        <v>40</v>
      </c>
      <c r="E2361" s="1" t="s">
        <v>571</v>
      </c>
      <c r="F2361" s="3">
        <v>2</v>
      </c>
      <c r="G2361" s="1" t="s">
        <v>29</v>
      </c>
      <c r="H2361" s="3">
        <v>13.31</v>
      </c>
      <c r="I2361" s="3">
        <v>26.62</v>
      </c>
      <c r="J2361" s="1" t="s">
        <v>42</v>
      </c>
      <c r="L2361" s="1" t="s">
        <v>43</v>
      </c>
      <c r="M2361" s="1" t="s">
        <v>1709</v>
      </c>
      <c r="N2361" s="1" t="s">
        <v>33</v>
      </c>
      <c r="O2361" s="1" t="s">
        <v>873</v>
      </c>
      <c r="P2361" s="1" t="s">
        <v>35</v>
      </c>
      <c r="Q2361" s="1" t="s">
        <v>572</v>
      </c>
      <c r="R2361" s="1" t="s">
        <v>573</v>
      </c>
      <c r="S2361" s="1" t="s">
        <v>1710</v>
      </c>
      <c r="U2361" s="1" t="s">
        <v>139</v>
      </c>
      <c r="W2361" s="1">
        <f t="shared" si="74"/>
        <v>2019</v>
      </c>
      <c r="X2361" s="1">
        <f t="shared" si="75"/>
        <v>1</v>
      </c>
      <c r="Z2361" s="3">
        <v>0</v>
      </c>
    </row>
    <row r="2362" spans="1:26" ht="12.75" customHeight="1" x14ac:dyDescent="0.25">
      <c r="A2362" s="2">
        <v>43472.280869328701</v>
      </c>
      <c r="B2362" s="1" t="s">
        <v>102</v>
      </c>
      <c r="C2362" s="1" t="s">
        <v>103</v>
      </c>
      <c r="D2362" s="1" t="s">
        <v>57</v>
      </c>
      <c r="E2362" s="1" t="s">
        <v>104</v>
      </c>
      <c r="F2362" s="3">
        <v>10</v>
      </c>
      <c r="G2362" s="1" t="s">
        <v>105</v>
      </c>
      <c r="H2362" s="3">
        <v>14.52</v>
      </c>
      <c r="I2362" s="3">
        <v>145.19999999999999</v>
      </c>
      <c r="J2362" s="1" t="s">
        <v>42</v>
      </c>
      <c r="L2362" s="1" t="s">
        <v>43</v>
      </c>
      <c r="M2362" s="1" t="s">
        <v>1709</v>
      </c>
      <c r="N2362" s="1" t="s">
        <v>33</v>
      </c>
      <c r="O2362" s="1" t="s">
        <v>873</v>
      </c>
      <c r="P2362" s="1" t="s">
        <v>35</v>
      </c>
      <c r="Q2362" s="1" t="s">
        <v>106</v>
      </c>
      <c r="R2362" s="1" t="s">
        <v>107</v>
      </c>
      <c r="U2362" s="1" t="s">
        <v>61</v>
      </c>
      <c r="W2362" s="1">
        <f t="shared" si="74"/>
        <v>2019</v>
      </c>
      <c r="X2362" s="1">
        <f t="shared" si="75"/>
        <v>1</v>
      </c>
      <c r="Z2362" s="3">
        <v>0</v>
      </c>
    </row>
    <row r="2363" spans="1:26" ht="12.75" customHeight="1" x14ac:dyDescent="0.25">
      <c r="A2363" s="2">
        <v>43472.280869328701</v>
      </c>
      <c r="B2363" s="1" t="s">
        <v>94</v>
      </c>
      <c r="C2363" s="1" t="s">
        <v>95</v>
      </c>
      <c r="D2363" s="1" t="s">
        <v>57</v>
      </c>
      <c r="E2363" s="1" t="s">
        <v>96</v>
      </c>
      <c r="F2363" s="3">
        <v>3</v>
      </c>
      <c r="G2363" s="1" t="s">
        <v>29</v>
      </c>
      <c r="H2363" s="3">
        <v>15.13</v>
      </c>
      <c r="I2363" s="3">
        <v>45.39</v>
      </c>
      <c r="J2363" s="1" t="s">
        <v>42</v>
      </c>
      <c r="L2363" s="1" t="s">
        <v>43</v>
      </c>
      <c r="M2363" s="1" t="s">
        <v>1709</v>
      </c>
      <c r="N2363" s="1" t="s">
        <v>33</v>
      </c>
      <c r="O2363" s="1" t="s">
        <v>873</v>
      </c>
      <c r="P2363" s="1" t="s">
        <v>35</v>
      </c>
      <c r="Q2363" s="1" t="s">
        <v>97</v>
      </c>
      <c r="R2363" s="1" t="s">
        <v>98</v>
      </c>
      <c r="U2363" s="1" t="s">
        <v>61</v>
      </c>
      <c r="W2363" s="1">
        <f t="shared" si="74"/>
        <v>2019</v>
      </c>
      <c r="X2363" s="1">
        <f t="shared" si="75"/>
        <v>1</v>
      </c>
      <c r="Z2363" s="3">
        <v>0</v>
      </c>
    </row>
    <row r="2364" spans="1:26" ht="12.75" customHeight="1" x14ac:dyDescent="0.25">
      <c r="A2364" s="2">
        <v>43472.280869328701</v>
      </c>
      <c r="B2364" s="1" t="s">
        <v>267</v>
      </c>
      <c r="C2364" s="1" t="s">
        <v>268</v>
      </c>
      <c r="D2364" s="1" t="s">
        <v>27</v>
      </c>
      <c r="E2364" s="1" t="s">
        <v>269</v>
      </c>
      <c r="F2364" s="3">
        <v>3</v>
      </c>
      <c r="G2364" s="1" t="s">
        <v>105</v>
      </c>
      <c r="H2364" s="3">
        <v>17.96</v>
      </c>
      <c r="I2364" s="3">
        <v>53.89</v>
      </c>
      <c r="J2364" s="1" t="s">
        <v>42</v>
      </c>
      <c r="L2364" s="1" t="s">
        <v>43</v>
      </c>
      <c r="M2364" s="1" t="s">
        <v>1709</v>
      </c>
      <c r="N2364" s="1" t="s">
        <v>33</v>
      </c>
      <c r="O2364" s="1" t="s">
        <v>873</v>
      </c>
      <c r="P2364" s="1" t="s">
        <v>35</v>
      </c>
      <c r="Q2364" s="1" t="s">
        <v>36</v>
      </c>
      <c r="R2364" s="1" t="s">
        <v>37</v>
      </c>
      <c r="U2364" s="1" t="s">
        <v>61</v>
      </c>
      <c r="W2364" s="1">
        <f t="shared" si="74"/>
        <v>2019</v>
      </c>
      <c r="X2364" s="1">
        <f t="shared" si="75"/>
        <v>1</v>
      </c>
      <c r="Z2364" s="3">
        <v>0</v>
      </c>
    </row>
    <row r="2365" spans="1:26" ht="12.75" customHeight="1" x14ac:dyDescent="0.25">
      <c r="A2365" s="2">
        <v>43472.280869328701</v>
      </c>
      <c r="C2365" s="1" t="s">
        <v>1027</v>
      </c>
      <c r="D2365" s="1" t="s">
        <v>27</v>
      </c>
      <c r="E2365" s="1" t="s">
        <v>1028</v>
      </c>
      <c r="F2365" s="3">
        <v>2</v>
      </c>
      <c r="G2365" s="1" t="s">
        <v>29</v>
      </c>
      <c r="H2365" s="3">
        <v>21.18</v>
      </c>
      <c r="I2365" s="3">
        <v>42.36</v>
      </c>
      <c r="J2365" s="1" t="s">
        <v>42</v>
      </c>
      <c r="L2365" s="1" t="s">
        <v>43</v>
      </c>
      <c r="M2365" s="1" t="s">
        <v>1709</v>
      </c>
      <c r="N2365" s="1" t="s">
        <v>33</v>
      </c>
      <c r="O2365" s="1" t="s">
        <v>873</v>
      </c>
      <c r="P2365" s="1" t="s">
        <v>35</v>
      </c>
      <c r="Q2365" s="1" t="s">
        <v>52</v>
      </c>
      <c r="R2365" s="1" t="s">
        <v>53</v>
      </c>
      <c r="U2365" s="1" t="s">
        <v>54</v>
      </c>
      <c r="W2365" s="1">
        <f t="shared" si="74"/>
        <v>2019</v>
      </c>
      <c r="X2365" s="1">
        <f t="shared" si="75"/>
        <v>1</v>
      </c>
      <c r="Z2365" s="3">
        <v>0</v>
      </c>
    </row>
    <row r="2366" spans="1:26" ht="12.75" customHeight="1" x14ac:dyDescent="0.25">
      <c r="A2366" s="2">
        <v>43472.280869328701</v>
      </c>
      <c r="B2366" s="1" t="s">
        <v>217</v>
      </c>
      <c r="C2366" s="1" t="s">
        <v>218</v>
      </c>
      <c r="D2366" s="1" t="s">
        <v>57</v>
      </c>
      <c r="E2366" s="1" t="s">
        <v>219</v>
      </c>
      <c r="F2366" s="3">
        <v>4</v>
      </c>
      <c r="G2366" s="1" t="s">
        <v>105</v>
      </c>
      <c r="H2366" s="3">
        <v>22.14</v>
      </c>
      <c r="I2366" s="3">
        <v>88.56</v>
      </c>
      <c r="J2366" s="1" t="s">
        <v>42</v>
      </c>
      <c r="L2366" s="1" t="s">
        <v>43</v>
      </c>
      <c r="M2366" s="1" t="s">
        <v>1709</v>
      </c>
      <c r="N2366" s="1" t="s">
        <v>33</v>
      </c>
      <c r="O2366" s="1" t="s">
        <v>873</v>
      </c>
      <c r="P2366" s="1" t="s">
        <v>35</v>
      </c>
      <c r="Q2366" s="1" t="s">
        <v>106</v>
      </c>
      <c r="R2366" s="1" t="s">
        <v>107</v>
      </c>
      <c r="U2366" s="1" t="s">
        <v>61</v>
      </c>
      <c r="W2366" s="1">
        <f t="shared" si="74"/>
        <v>2019</v>
      </c>
      <c r="X2366" s="1">
        <f t="shared" si="75"/>
        <v>1</v>
      </c>
      <c r="Z2366" s="3">
        <v>0</v>
      </c>
    </row>
    <row r="2367" spans="1:26" ht="12.75" customHeight="1" x14ac:dyDescent="0.25">
      <c r="A2367" s="2">
        <v>43472.280869328701</v>
      </c>
      <c r="C2367" s="1" t="s">
        <v>110</v>
      </c>
      <c r="D2367" s="1" t="s">
        <v>27</v>
      </c>
      <c r="E2367" s="1" t="s">
        <v>111</v>
      </c>
      <c r="F2367" s="3">
        <v>25</v>
      </c>
      <c r="G2367" s="1" t="s">
        <v>29</v>
      </c>
      <c r="H2367" s="3">
        <v>22.87</v>
      </c>
      <c r="I2367" s="3">
        <v>571.75</v>
      </c>
      <c r="J2367" s="1" t="s">
        <v>42</v>
      </c>
      <c r="L2367" s="1" t="s">
        <v>43</v>
      </c>
      <c r="M2367" s="1" t="s">
        <v>1709</v>
      </c>
      <c r="N2367" s="1" t="s">
        <v>33</v>
      </c>
      <c r="O2367" s="1" t="s">
        <v>873</v>
      </c>
      <c r="P2367" s="1" t="s">
        <v>35</v>
      </c>
      <c r="Q2367" s="1" t="s">
        <v>112</v>
      </c>
      <c r="R2367" s="1" t="s">
        <v>113</v>
      </c>
      <c r="U2367" s="1" t="s">
        <v>114</v>
      </c>
      <c r="W2367" s="1">
        <f t="shared" si="74"/>
        <v>2019</v>
      </c>
      <c r="X2367" s="1">
        <f t="shared" si="75"/>
        <v>1</v>
      </c>
      <c r="Z2367" s="3">
        <v>0</v>
      </c>
    </row>
    <row r="2368" spans="1:26" ht="12.75" customHeight="1" x14ac:dyDescent="0.25">
      <c r="A2368" s="2">
        <v>43472.280869328701</v>
      </c>
      <c r="C2368" s="1" t="s">
        <v>108</v>
      </c>
      <c r="D2368" s="1" t="s">
        <v>27</v>
      </c>
      <c r="E2368" s="1" t="s">
        <v>109</v>
      </c>
      <c r="F2368" s="3">
        <v>6</v>
      </c>
      <c r="G2368" s="1" t="s">
        <v>29</v>
      </c>
      <c r="H2368" s="3">
        <v>22.99</v>
      </c>
      <c r="I2368" s="3">
        <v>137.94</v>
      </c>
      <c r="J2368" s="1" t="s">
        <v>42</v>
      </c>
      <c r="L2368" s="1" t="s">
        <v>43</v>
      </c>
      <c r="M2368" s="1" t="s">
        <v>1709</v>
      </c>
      <c r="N2368" s="1" t="s">
        <v>33</v>
      </c>
      <c r="O2368" s="1" t="s">
        <v>873</v>
      </c>
      <c r="P2368" s="1" t="s">
        <v>35</v>
      </c>
      <c r="Q2368" s="1" t="s">
        <v>36</v>
      </c>
      <c r="R2368" s="1" t="s">
        <v>37</v>
      </c>
      <c r="U2368" s="1" t="s">
        <v>54</v>
      </c>
      <c r="W2368" s="1">
        <f t="shared" si="74"/>
        <v>2019</v>
      </c>
      <c r="X2368" s="1">
        <f t="shared" si="75"/>
        <v>1</v>
      </c>
      <c r="Z2368" s="3">
        <v>0</v>
      </c>
    </row>
    <row r="2369" spans="1:26" ht="12.75" customHeight="1" x14ac:dyDescent="0.25">
      <c r="A2369" s="2">
        <v>43472.280869328701</v>
      </c>
      <c r="B2369" s="1" t="s">
        <v>124</v>
      </c>
      <c r="C2369" s="1" t="s">
        <v>125</v>
      </c>
      <c r="D2369" s="1" t="s">
        <v>40</v>
      </c>
      <c r="E2369" s="1" t="s">
        <v>126</v>
      </c>
      <c r="F2369" s="3">
        <v>1</v>
      </c>
      <c r="G2369" s="1" t="s">
        <v>29</v>
      </c>
      <c r="H2369" s="3">
        <v>29.31</v>
      </c>
      <c r="I2369" s="3">
        <v>29.31</v>
      </c>
      <c r="J2369" s="1" t="s">
        <v>42</v>
      </c>
      <c r="L2369" s="1" t="s">
        <v>43</v>
      </c>
      <c r="M2369" s="1" t="s">
        <v>1709</v>
      </c>
      <c r="N2369" s="1" t="s">
        <v>33</v>
      </c>
      <c r="O2369" s="1" t="s">
        <v>873</v>
      </c>
      <c r="P2369" s="1" t="s">
        <v>35</v>
      </c>
      <c r="Q2369" s="1" t="s">
        <v>90</v>
      </c>
      <c r="R2369" s="1" t="s">
        <v>91</v>
      </c>
      <c r="U2369" s="1" t="s">
        <v>69</v>
      </c>
      <c r="W2369" s="1">
        <f t="shared" si="74"/>
        <v>2019</v>
      </c>
      <c r="X2369" s="1">
        <f t="shared" si="75"/>
        <v>1</v>
      </c>
      <c r="Z2369" s="3">
        <v>0</v>
      </c>
    </row>
    <row r="2370" spans="1:26" ht="12.75" customHeight="1" x14ac:dyDescent="0.25">
      <c r="A2370" s="2">
        <v>43472.280869328701</v>
      </c>
      <c r="B2370" s="1" t="s">
        <v>220</v>
      </c>
      <c r="C2370" s="1" t="s">
        <v>221</v>
      </c>
      <c r="D2370" s="1" t="s">
        <v>57</v>
      </c>
      <c r="E2370" s="1" t="s">
        <v>222</v>
      </c>
      <c r="F2370" s="3">
        <v>3</v>
      </c>
      <c r="G2370" s="1" t="s">
        <v>29</v>
      </c>
      <c r="H2370" s="3">
        <v>32.67</v>
      </c>
      <c r="I2370" s="3">
        <v>98.01</v>
      </c>
      <c r="J2370" s="1" t="s">
        <v>42</v>
      </c>
      <c r="L2370" s="1" t="s">
        <v>43</v>
      </c>
      <c r="M2370" s="1" t="s">
        <v>1709</v>
      </c>
      <c r="N2370" s="1" t="s">
        <v>33</v>
      </c>
      <c r="O2370" s="1" t="s">
        <v>873</v>
      </c>
      <c r="P2370" s="1" t="s">
        <v>35</v>
      </c>
      <c r="Q2370" s="1" t="s">
        <v>59</v>
      </c>
      <c r="R2370" s="1" t="s">
        <v>60</v>
      </c>
      <c r="U2370" s="1" t="s">
        <v>61</v>
      </c>
      <c r="W2370" s="1">
        <f t="shared" si="74"/>
        <v>2019</v>
      </c>
      <c r="X2370" s="1">
        <f t="shared" si="75"/>
        <v>1</v>
      </c>
      <c r="Z2370" s="3">
        <v>0</v>
      </c>
    </row>
    <row r="2371" spans="1:26" ht="12.75" customHeight="1" x14ac:dyDescent="0.25">
      <c r="A2371" s="2">
        <v>43472.280869328701</v>
      </c>
      <c r="B2371" s="1" t="s">
        <v>448</v>
      </c>
      <c r="C2371" s="1" t="s">
        <v>449</v>
      </c>
      <c r="D2371" s="1" t="s">
        <v>57</v>
      </c>
      <c r="E2371" s="1" t="s">
        <v>450</v>
      </c>
      <c r="F2371" s="3">
        <v>6</v>
      </c>
      <c r="G2371" s="1" t="s">
        <v>29</v>
      </c>
      <c r="H2371" s="3">
        <v>33.340000000000003</v>
      </c>
      <c r="I2371" s="3">
        <v>200.04</v>
      </c>
      <c r="J2371" s="1" t="s">
        <v>42</v>
      </c>
      <c r="L2371" s="1" t="s">
        <v>43</v>
      </c>
      <c r="M2371" s="1" t="s">
        <v>1709</v>
      </c>
      <c r="N2371" s="1" t="s">
        <v>33</v>
      </c>
      <c r="O2371" s="1" t="s">
        <v>873</v>
      </c>
      <c r="P2371" s="1" t="s">
        <v>35</v>
      </c>
      <c r="Q2371" s="1" t="s">
        <v>59</v>
      </c>
      <c r="R2371" s="1" t="s">
        <v>60</v>
      </c>
      <c r="U2371" s="1" t="s">
        <v>61</v>
      </c>
      <c r="W2371" s="1">
        <f t="shared" si="74"/>
        <v>2019</v>
      </c>
      <c r="X2371" s="1">
        <f t="shared" si="75"/>
        <v>1</v>
      </c>
      <c r="Z2371" s="3">
        <v>0</v>
      </c>
    </row>
    <row r="2372" spans="1:26" ht="12.75" customHeight="1" x14ac:dyDescent="0.25">
      <c r="A2372" s="2">
        <v>43472.280869328701</v>
      </c>
      <c r="B2372" s="1" t="s">
        <v>118</v>
      </c>
      <c r="C2372" s="1" t="s">
        <v>119</v>
      </c>
      <c r="D2372" s="1" t="s">
        <v>57</v>
      </c>
      <c r="E2372" s="1" t="s">
        <v>120</v>
      </c>
      <c r="F2372" s="3">
        <v>4</v>
      </c>
      <c r="G2372" s="1" t="s">
        <v>29</v>
      </c>
      <c r="H2372" s="3">
        <v>37.83</v>
      </c>
      <c r="I2372" s="3">
        <v>151.31</v>
      </c>
      <c r="J2372" s="1" t="s">
        <v>42</v>
      </c>
      <c r="L2372" s="1" t="s">
        <v>43</v>
      </c>
      <c r="M2372" s="1" t="s">
        <v>1709</v>
      </c>
      <c r="N2372" s="1" t="s">
        <v>33</v>
      </c>
      <c r="O2372" s="1" t="s">
        <v>873</v>
      </c>
      <c r="P2372" s="1" t="s">
        <v>35</v>
      </c>
      <c r="Q2372" s="1" t="s">
        <v>121</v>
      </c>
      <c r="R2372" s="1" t="s">
        <v>122</v>
      </c>
      <c r="U2372" s="1" t="s">
        <v>123</v>
      </c>
      <c r="W2372" s="1">
        <f t="shared" si="74"/>
        <v>2019</v>
      </c>
      <c r="X2372" s="1">
        <f t="shared" si="75"/>
        <v>1</v>
      </c>
      <c r="Z2372" s="3">
        <v>0</v>
      </c>
    </row>
    <row r="2373" spans="1:26" ht="12.75" customHeight="1" x14ac:dyDescent="0.25">
      <c r="A2373" s="2">
        <v>43472.280869328701</v>
      </c>
      <c r="C2373" s="1" t="s">
        <v>501</v>
      </c>
      <c r="D2373" s="1" t="s">
        <v>40</v>
      </c>
      <c r="E2373" s="1" t="s">
        <v>502</v>
      </c>
      <c r="F2373" s="3">
        <v>4</v>
      </c>
      <c r="G2373" s="1" t="s">
        <v>105</v>
      </c>
      <c r="H2373" s="3">
        <v>45</v>
      </c>
      <c r="I2373" s="3">
        <v>180</v>
      </c>
      <c r="J2373" s="1" t="s">
        <v>42</v>
      </c>
      <c r="L2373" s="1" t="s">
        <v>43</v>
      </c>
      <c r="M2373" s="1" t="s">
        <v>1709</v>
      </c>
      <c r="N2373" s="1" t="s">
        <v>33</v>
      </c>
      <c r="O2373" s="1" t="s">
        <v>873</v>
      </c>
      <c r="P2373" s="1" t="s">
        <v>35</v>
      </c>
      <c r="Q2373" s="1" t="s">
        <v>282</v>
      </c>
      <c r="R2373" s="1" t="s">
        <v>283</v>
      </c>
      <c r="W2373" s="1">
        <f t="shared" si="74"/>
        <v>2019</v>
      </c>
      <c r="X2373" s="1">
        <f t="shared" si="75"/>
        <v>1</v>
      </c>
      <c r="Z2373" s="3">
        <v>0</v>
      </c>
    </row>
    <row r="2374" spans="1:26" ht="12.75" customHeight="1" x14ac:dyDescent="0.25">
      <c r="A2374" s="2">
        <v>43472.280869328701</v>
      </c>
      <c r="B2374" s="1" t="s">
        <v>155</v>
      </c>
      <c r="C2374" s="1" t="s">
        <v>156</v>
      </c>
      <c r="D2374" s="1" t="s">
        <v>57</v>
      </c>
      <c r="E2374" s="1" t="s">
        <v>157</v>
      </c>
      <c r="F2374" s="3">
        <v>1</v>
      </c>
      <c r="G2374" s="1" t="s">
        <v>29</v>
      </c>
      <c r="H2374" s="3">
        <v>54.45</v>
      </c>
      <c r="I2374" s="3">
        <v>54.45</v>
      </c>
      <c r="J2374" s="1" t="s">
        <v>42</v>
      </c>
      <c r="L2374" s="1" t="s">
        <v>43</v>
      </c>
      <c r="M2374" s="1" t="s">
        <v>1709</v>
      </c>
      <c r="N2374" s="1" t="s">
        <v>33</v>
      </c>
      <c r="O2374" s="1" t="s">
        <v>873</v>
      </c>
      <c r="P2374" s="1" t="s">
        <v>35</v>
      </c>
      <c r="Q2374" s="1" t="s">
        <v>59</v>
      </c>
      <c r="R2374" s="1" t="s">
        <v>60</v>
      </c>
      <c r="U2374" s="1" t="s">
        <v>61</v>
      </c>
      <c r="W2374" s="1">
        <f t="shared" si="74"/>
        <v>2019</v>
      </c>
      <c r="X2374" s="1">
        <f t="shared" si="75"/>
        <v>1</v>
      </c>
      <c r="Z2374" s="3">
        <v>0</v>
      </c>
    </row>
    <row r="2375" spans="1:26" ht="12.75" customHeight="1" x14ac:dyDescent="0.25">
      <c r="A2375" s="2">
        <v>43472.280869328701</v>
      </c>
      <c r="C2375" s="1" t="s">
        <v>149</v>
      </c>
      <c r="D2375" s="1" t="s">
        <v>150</v>
      </c>
      <c r="E2375" s="1" t="s">
        <v>151</v>
      </c>
      <c r="F2375" s="3">
        <v>1</v>
      </c>
      <c r="G2375" s="1" t="s">
        <v>29</v>
      </c>
      <c r="H2375" s="3">
        <v>57.49</v>
      </c>
      <c r="I2375" s="3">
        <v>57.49</v>
      </c>
      <c r="J2375" s="1" t="s">
        <v>42</v>
      </c>
      <c r="L2375" s="1" t="s">
        <v>43</v>
      </c>
      <c r="M2375" s="1" t="s">
        <v>1709</v>
      </c>
      <c r="N2375" s="1" t="s">
        <v>33</v>
      </c>
      <c r="O2375" s="1" t="s">
        <v>873</v>
      </c>
      <c r="P2375" s="1" t="s">
        <v>35</v>
      </c>
      <c r="Q2375" s="1" t="s">
        <v>152</v>
      </c>
      <c r="R2375" s="1" t="s">
        <v>153</v>
      </c>
      <c r="U2375" s="1" t="s">
        <v>154</v>
      </c>
      <c r="W2375" s="1">
        <f t="shared" si="74"/>
        <v>2019</v>
      </c>
      <c r="X2375" s="1">
        <f t="shared" si="75"/>
        <v>1</v>
      </c>
      <c r="Z2375" s="3">
        <v>0</v>
      </c>
    </row>
    <row r="2376" spans="1:26" ht="12.75" customHeight="1" x14ac:dyDescent="0.25">
      <c r="A2376" s="2">
        <v>43472.280869328701</v>
      </c>
      <c r="C2376" s="1" t="s">
        <v>158</v>
      </c>
      <c r="D2376" s="1" t="s">
        <v>27</v>
      </c>
      <c r="E2376" s="1" t="s">
        <v>159</v>
      </c>
      <c r="F2376" s="3">
        <v>1</v>
      </c>
      <c r="G2376" s="1" t="s">
        <v>105</v>
      </c>
      <c r="H2376" s="3">
        <v>57.72</v>
      </c>
      <c r="I2376" s="3">
        <v>57.72</v>
      </c>
      <c r="J2376" s="1" t="s">
        <v>42</v>
      </c>
      <c r="L2376" s="1" t="s">
        <v>43</v>
      </c>
      <c r="M2376" s="1" t="s">
        <v>1709</v>
      </c>
      <c r="N2376" s="1" t="s">
        <v>33</v>
      </c>
      <c r="O2376" s="1" t="s">
        <v>873</v>
      </c>
      <c r="P2376" s="1" t="s">
        <v>35</v>
      </c>
      <c r="Q2376" s="1" t="s">
        <v>112</v>
      </c>
      <c r="R2376" s="1" t="s">
        <v>113</v>
      </c>
      <c r="U2376" s="1" t="s">
        <v>160</v>
      </c>
      <c r="W2376" s="1">
        <f t="shared" si="74"/>
        <v>2019</v>
      </c>
      <c r="X2376" s="1">
        <f t="shared" si="75"/>
        <v>1</v>
      </c>
      <c r="Z2376" s="3">
        <v>0</v>
      </c>
    </row>
    <row r="2377" spans="1:26" ht="12.75" customHeight="1" x14ac:dyDescent="0.25">
      <c r="A2377" s="2">
        <v>43472.280869328701</v>
      </c>
      <c r="B2377" s="1" t="s">
        <v>427</v>
      </c>
      <c r="C2377" s="1" t="s">
        <v>428</v>
      </c>
      <c r="D2377" s="1" t="s">
        <v>40</v>
      </c>
      <c r="E2377" s="1" t="s">
        <v>429</v>
      </c>
      <c r="F2377" s="3">
        <v>1</v>
      </c>
      <c r="G2377" s="1" t="s">
        <v>105</v>
      </c>
      <c r="H2377" s="3">
        <v>60.14</v>
      </c>
      <c r="I2377" s="3">
        <v>60.14</v>
      </c>
      <c r="J2377" s="1" t="s">
        <v>42</v>
      </c>
      <c r="L2377" s="1" t="s">
        <v>43</v>
      </c>
      <c r="M2377" s="1" t="s">
        <v>1709</v>
      </c>
      <c r="N2377" s="1" t="s">
        <v>33</v>
      </c>
      <c r="O2377" s="1" t="s">
        <v>873</v>
      </c>
      <c r="P2377" s="1" t="s">
        <v>35</v>
      </c>
      <c r="Q2377" s="1" t="s">
        <v>67</v>
      </c>
      <c r="R2377" s="1" t="s">
        <v>68</v>
      </c>
      <c r="U2377" s="1" t="s">
        <v>69</v>
      </c>
      <c r="W2377" s="1">
        <f t="shared" si="74"/>
        <v>2019</v>
      </c>
      <c r="X2377" s="1">
        <f t="shared" si="75"/>
        <v>1</v>
      </c>
      <c r="Z2377" s="3">
        <v>0</v>
      </c>
    </row>
    <row r="2378" spans="1:26" ht="12.75" customHeight="1" x14ac:dyDescent="0.25">
      <c r="A2378" s="2">
        <v>43472.280869328701</v>
      </c>
      <c r="C2378" s="1" t="s">
        <v>285</v>
      </c>
      <c r="D2378" s="1" t="s">
        <v>40</v>
      </c>
      <c r="E2378" s="1" t="s">
        <v>286</v>
      </c>
      <c r="F2378" s="3">
        <v>6</v>
      </c>
      <c r="G2378" s="1" t="s">
        <v>105</v>
      </c>
      <c r="H2378" s="3">
        <v>60.5</v>
      </c>
      <c r="I2378" s="3">
        <v>363</v>
      </c>
      <c r="J2378" s="1" t="s">
        <v>42</v>
      </c>
      <c r="L2378" s="1" t="s">
        <v>43</v>
      </c>
      <c r="M2378" s="1" t="s">
        <v>1709</v>
      </c>
      <c r="N2378" s="1" t="s">
        <v>33</v>
      </c>
      <c r="O2378" s="1" t="s">
        <v>873</v>
      </c>
      <c r="P2378" s="1" t="s">
        <v>35</v>
      </c>
      <c r="Q2378" s="1" t="s">
        <v>181</v>
      </c>
      <c r="R2378" s="1" t="s">
        <v>182</v>
      </c>
      <c r="U2378" s="1" t="s">
        <v>288</v>
      </c>
      <c r="W2378" s="1">
        <f t="shared" si="74"/>
        <v>2019</v>
      </c>
      <c r="X2378" s="1">
        <f t="shared" si="75"/>
        <v>1</v>
      </c>
      <c r="Z2378" s="3">
        <v>0</v>
      </c>
    </row>
    <row r="2379" spans="1:26" ht="12.75" customHeight="1" x14ac:dyDescent="0.25">
      <c r="A2379" s="2">
        <v>43472.280869328701</v>
      </c>
      <c r="B2379" s="1" t="s">
        <v>372</v>
      </c>
      <c r="C2379" s="1" t="s">
        <v>373</v>
      </c>
      <c r="D2379" s="1" t="s">
        <v>40</v>
      </c>
      <c r="E2379" s="1" t="s">
        <v>374</v>
      </c>
      <c r="F2379" s="3">
        <v>2</v>
      </c>
      <c r="G2379" s="1" t="s">
        <v>105</v>
      </c>
      <c r="H2379" s="3">
        <v>106.48</v>
      </c>
      <c r="I2379" s="3">
        <v>212.95</v>
      </c>
      <c r="J2379" s="1" t="s">
        <v>42</v>
      </c>
      <c r="L2379" s="1" t="s">
        <v>43</v>
      </c>
      <c r="M2379" s="1" t="s">
        <v>1709</v>
      </c>
      <c r="N2379" s="1" t="s">
        <v>33</v>
      </c>
      <c r="O2379" s="1" t="s">
        <v>873</v>
      </c>
      <c r="P2379" s="1" t="s">
        <v>35</v>
      </c>
      <c r="Q2379" s="1" t="s">
        <v>282</v>
      </c>
      <c r="R2379" s="1" t="s">
        <v>283</v>
      </c>
      <c r="U2379" s="1" t="s">
        <v>69</v>
      </c>
      <c r="W2379" s="1">
        <f t="shared" si="74"/>
        <v>2019</v>
      </c>
      <c r="X2379" s="1">
        <f t="shared" si="75"/>
        <v>1</v>
      </c>
      <c r="Z2379" s="3">
        <v>0</v>
      </c>
    </row>
    <row r="2380" spans="1:26" ht="12.75" customHeight="1" x14ac:dyDescent="0.25">
      <c r="A2380" s="2">
        <v>43472.280869328701</v>
      </c>
      <c r="B2380" s="1" t="s">
        <v>178</v>
      </c>
      <c r="C2380" s="1" t="s">
        <v>179</v>
      </c>
      <c r="D2380" s="1" t="s">
        <v>40</v>
      </c>
      <c r="E2380" s="1" t="s">
        <v>180</v>
      </c>
      <c r="F2380" s="3">
        <v>1</v>
      </c>
      <c r="G2380" s="1" t="s">
        <v>29</v>
      </c>
      <c r="H2380" s="3">
        <v>121</v>
      </c>
      <c r="I2380" s="3">
        <v>121</v>
      </c>
      <c r="J2380" s="1" t="s">
        <v>42</v>
      </c>
      <c r="L2380" s="1" t="s">
        <v>43</v>
      </c>
      <c r="M2380" s="1" t="s">
        <v>1709</v>
      </c>
      <c r="N2380" s="1" t="s">
        <v>33</v>
      </c>
      <c r="O2380" s="1" t="s">
        <v>873</v>
      </c>
      <c r="P2380" s="1" t="s">
        <v>35</v>
      </c>
      <c r="Q2380" s="1" t="s">
        <v>181</v>
      </c>
      <c r="R2380" s="1" t="s">
        <v>182</v>
      </c>
      <c r="U2380" s="1" t="s">
        <v>183</v>
      </c>
      <c r="W2380" s="1">
        <f t="shared" si="74"/>
        <v>2019</v>
      </c>
      <c r="X2380" s="1">
        <f t="shared" si="75"/>
        <v>1</v>
      </c>
      <c r="Z2380" s="3">
        <v>0</v>
      </c>
    </row>
    <row r="2381" spans="1:26" ht="12.75" customHeight="1" x14ac:dyDescent="0.25">
      <c r="A2381" s="2">
        <v>43472.280869328701</v>
      </c>
      <c r="B2381" s="1" t="s">
        <v>452</v>
      </c>
      <c r="C2381" s="1" t="s">
        <v>453</v>
      </c>
      <c r="D2381" s="1" t="s">
        <v>57</v>
      </c>
      <c r="E2381" s="1" t="s">
        <v>454</v>
      </c>
      <c r="F2381" s="3">
        <v>1</v>
      </c>
      <c r="G2381" s="1" t="s">
        <v>29</v>
      </c>
      <c r="H2381" s="3">
        <v>151.19999999999999</v>
      </c>
      <c r="I2381" s="3">
        <v>151.19999999999999</v>
      </c>
      <c r="J2381" s="1" t="s">
        <v>42</v>
      </c>
      <c r="L2381" s="1" t="s">
        <v>43</v>
      </c>
      <c r="M2381" s="1" t="s">
        <v>1709</v>
      </c>
      <c r="N2381" s="1" t="s">
        <v>33</v>
      </c>
      <c r="O2381" s="1" t="s">
        <v>873</v>
      </c>
      <c r="P2381" s="1" t="s">
        <v>35</v>
      </c>
      <c r="Q2381" s="1" t="s">
        <v>59</v>
      </c>
      <c r="R2381" s="1" t="s">
        <v>60</v>
      </c>
      <c r="U2381" s="1" t="s">
        <v>61</v>
      </c>
      <c r="W2381" s="1">
        <f t="shared" si="74"/>
        <v>2019</v>
      </c>
      <c r="X2381" s="1">
        <f t="shared" si="75"/>
        <v>1</v>
      </c>
      <c r="Z2381" s="3">
        <v>0</v>
      </c>
    </row>
    <row r="2382" spans="1:26" ht="12.75" customHeight="1" x14ac:dyDescent="0.25">
      <c r="A2382" s="2">
        <v>43472.280869328701</v>
      </c>
      <c r="C2382" s="1" t="s">
        <v>596</v>
      </c>
      <c r="D2382" s="1" t="s">
        <v>27</v>
      </c>
      <c r="E2382" s="1" t="s">
        <v>597</v>
      </c>
      <c r="F2382" s="3">
        <v>2</v>
      </c>
      <c r="G2382" s="1" t="s">
        <v>29</v>
      </c>
      <c r="H2382" s="3">
        <v>153.66999999999999</v>
      </c>
      <c r="I2382" s="3">
        <v>307.33999999999997</v>
      </c>
      <c r="J2382" s="1" t="s">
        <v>42</v>
      </c>
      <c r="L2382" s="1" t="s">
        <v>43</v>
      </c>
      <c r="M2382" s="1" t="s">
        <v>1709</v>
      </c>
      <c r="N2382" s="1" t="s">
        <v>33</v>
      </c>
      <c r="O2382" s="1" t="s">
        <v>873</v>
      </c>
      <c r="P2382" s="1" t="s">
        <v>35</v>
      </c>
      <c r="Q2382" s="1" t="s">
        <v>52</v>
      </c>
      <c r="R2382" s="1" t="s">
        <v>53</v>
      </c>
      <c r="U2382" s="1" t="s">
        <v>54</v>
      </c>
      <c r="W2382" s="1">
        <f t="shared" si="74"/>
        <v>2019</v>
      </c>
      <c r="X2382" s="1">
        <f t="shared" si="75"/>
        <v>1</v>
      </c>
      <c r="Z2382" s="3">
        <v>0</v>
      </c>
    </row>
    <row r="2383" spans="1:26" ht="12.75" customHeight="1" x14ac:dyDescent="0.25">
      <c r="A2383" s="2">
        <v>43472.280869328701</v>
      </c>
      <c r="C2383" s="1" t="s">
        <v>184</v>
      </c>
      <c r="D2383" s="1" t="s">
        <v>27</v>
      </c>
      <c r="E2383" s="1" t="s">
        <v>185</v>
      </c>
      <c r="F2383" s="3">
        <v>4</v>
      </c>
      <c r="G2383" s="1" t="s">
        <v>29</v>
      </c>
      <c r="H2383" s="3">
        <v>172.78</v>
      </c>
      <c r="I2383" s="3">
        <v>691.12</v>
      </c>
      <c r="J2383" s="1" t="s">
        <v>42</v>
      </c>
      <c r="L2383" s="1" t="s">
        <v>43</v>
      </c>
      <c r="M2383" s="1" t="s">
        <v>1709</v>
      </c>
      <c r="N2383" s="1" t="s">
        <v>33</v>
      </c>
      <c r="O2383" s="1" t="s">
        <v>873</v>
      </c>
      <c r="P2383" s="1" t="s">
        <v>35</v>
      </c>
      <c r="Q2383" s="1" t="s">
        <v>112</v>
      </c>
      <c r="R2383" s="1" t="s">
        <v>113</v>
      </c>
      <c r="U2383" s="1" t="s">
        <v>114</v>
      </c>
      <c r="W2383" s="1">
        <f t="shared" si="74"/>
        <v>2019</v>
      </c>
      <c r="X2383" s="1">
        <f t="shared" si="75"/>
        <v>1</v>
      </c>
      <c r="Z2383" s="3">
        <v>0</v>
      </c>
    </row>
    <row r="2384" spans="1:26" ht="12.75" customHeight="1" x14ac:dyDescent="0.25">
      <c r="A2384" s="2">
        <v>43472.280869328701</v>
      </c>
      <c r="C2384" s="1" t="s">
        <v>581</v>
      </c>
      <c r="D2384" s="1" t="s">
        <v>40</v>
      </c>
      <c r="E2384" s="1" t="s">
        <v>582</v>
      </c>
      <c r="F2384" s="3">
        <v>2</v>
      </c>
      <c r="G2384" s="1" t="s">
        <v>29</v>
      </c>
      <c r="H2384" s="3">
        <v>337.6</v>
      </c>
      <c r="I2384" s="3">
        <v>675.2</v>
      </c>
      <c r="J2384" s="1" t="s">
        <v>42</v>
      </c>
      <c r="L2384" s="1" t="s">
        <v>43</v>
      </c>
      <c r="M2384" s="1" t="s">
        <v>1709</v>
      </c>
      <c r="N2384" s="1" t="s">
        <v>33</v>
      </c>
      <c r="O2384" s="1" t="s">
        <v>873</v>
      </c>
      <c r="P2384" s="1" t="s">
        <v>35</v>
      </c>
      <c r="Q2384" s="1" t="s">
        <v>181</v>
      </c>
      <c r="R2384" s="1" t="s">
        <v>182</v>
      </c>
      <c r="U2384" s="1" t="s">
        <v>583</v>
      </c>
      <c r="W2384" s="1">
        <f t="shared" si="74"/>
        <v>2019</v>
      </c>
      <c r="X2384" s="1">
        <f t="shared" si="75"/>
        <v>1</v>
      </c>
      <c r="Z2384" s="3">
        <v>0</v>
      </c>
    </row>
    <row r="2385" spans="1:26" ht="12.75" customHeight="1" x14ac:dyDescent="0.25">
      <c r="A2385" s="2">
        <v>43472.283303668999</v>
      </c>
      <c r="B2385" s="1" t="s">
        <v>197</v>
      </c>
      <c r="C2385" s="1" t="s">
        <v>198</v>
      </c>
      <c r="D2385" s="1" t="s">
        <v>150</v>
      </c>
      <c r="E2385" s="1" t="s">
        <v>199</v>
      </c>
      <c r="F2385" s="3">
        <v>100</v>
      </c>
      <c r="G2385" s="1" t="s">
        <v>29</v>
      </c>
      <c r="H2385" s="3">
        <v>0.23</v>
      </c>
      <c r="I2385" s="3">
        <v>22.69</v>
      </c>
      <c r="J2385" s="1" t="s">
        <v>200</v>
      </c>
      <c r="L2385" s="1" t="s">
        <v>201</v>
      </c>
      <c r="M2385" s="1" t="s">
        <v>1711</v>
      </c>
      <c r="N2385" s="1" t="s">
        <v>33</v>
      </c>
      <c r="O2385" s="1" t="s">
        <v>873</v>
      </c>
      <c r="P2385" s="1" t="s">
        <v>35</v>
      </c>
      <c r="Q2385" s="1" t="s">
        <v>152</v>
      </c>
      <c r="R2385" s="1" t="s">
        <v>153</v>
      </c>
      <c r="U2385" s="1" t="s">
        <v>203</v>
      </c>
      <c r="W2385" s="1">
        <f t="shared" si="74"/>
        <v>2019</v>
      </c>
      <c r="X2385" s="1">
        <f t="shared" si="75"/>
        <v>1</v>
      </c>
      <c r="Z2385" s="3">
        <v>0</v>
      </c>
    </row>
    <row r="2386" spans="1:26" ht="12.75" customHeight="1" x14ac:dyDescent="0.25">
      <c r="A2386" s="2">
        <v>43472.283303668999</v>
      </c>
      <c r="B2386" s="1" t="s">
        <v>456</v>
      </c>
      <c r="C2386" s="1" t="s">
        <v>457</v>
      </c>
      <c r="D2386" s="1" t="s">
        <v>40</v>
      </c>
      <c r="E2386" s="1" t="s">
        <v>458</v>
      </c>
      <c r="F2386" s="3">
        <v>3</v>
      </c>
      <c r="G2386" s="1" t="s">
        <v>29</v>
      </c>
      <c r="H2386" s="3">
        <v>0.99</v>
      </c>
      <c r="I2386" s="3">
        <v>2.97</v>
      </c>
      <c r="J2386" s="1" t="s">
        <v>200</v>
      </c>
      <c r="L2386" s="1" t="s">
        <v>201</v>
      </c>
      <c r="M2386" s="1" t="s">
        <v>1711</v>
      </c>
      <c r="N2386" s="1" t="s">
        <v>33</v>
      </c>
      <c r="O2386" s="1" t="s">
        <v>873</v>
      </c>
      <c r="P2386" s="1" t="s">
        <v>35</v>
      </c>
      <c r="Q2386" s="1" t="s">
        <v>79</v>
      </c>
      <c r="R2386" s="1" t="s">
        <v>80</v>
      </c>
      <c r="U2386" s="1" t="s">
        <v>69</v>
      </c>
      <c r="W2386" s="1">
        <f t="shared" si="74"/>
        <v>2019</v>
      </c>
      <c r="X2386" s="1">
        <f t="shared" si="75"/>
        <v>1</v>
      </c>
      <c r="Z2386" s="3">
        <v>0</v>
      </c>
    </row>
    <row r="2387" spans="1:26" ht="12.75" customHeight="1" x14ac:dyDescent="0.25">
      <c r="A2387" s="2">
        <v>43472.283303668999</v>
      </c>
      <c r="C2387" s="1" t="s">
        <v>70</v>
      </c>
      <c r="D2387" s="1" t="s">
        <v>71</v>
      </c>
      <c r="E2387" s="1" t="s">
        <v>72</v>
      </c>
      <c r="F2387" s="3">
        <v>200</v>
      </c>
      <c r="G2387" s="1" t="s">
        <v>29</v>
      </c>
      <c r="H2387" s="3">
        <v>2.35</v>
      </c>
      <c r="I2387" s="3">
        <v>469.48</v>
      </c>
      <c r="J2387" s="1" t="s">
        <v>200</v>
      </c>
      <c r="L2387" s="1" t="s">
        <v>201</v>
      </c>
      <c r="M2387" s="1" t="s">
        <v>1711</v>
      </c>
      <c r="N2387" s="1" t="s">
        <v>33</v>
      </c>
      <c r="O2387" s="1" t="s">
        <v>873</v>
      </c>
      <c r="P2387" s="1" t="s">
        <v>35</v>
      </c>
      <c r="Q2387" s="1" t="s">
        <v>73</v>
      </c>
      <c r="R2387" s="1" t="s">
        <v>74</v>
      </c>
      <c r="U2387" s="1" t="s">
        <v>75</v>
      </c>
      <c r="W2387" s="1">
        <f t="shared" si="74"/>
        <v>2019</v>
      </c>
      <c r="X2387" s="1">
        <f t="shared" si="75"/>
        <v>1</v>
      </c>
      <c r="Z2387" s="3">
        <v>0</v>
      </c>
    </row>
    <row r="2388" spans="1:26" ht="12.75" customHeight="1" x14ac:dyDescent="0.25">
      <c r="A2388" s="2">
        <v>43472.283303668999</v>
      </c>
      <c r="B2388" s="1" t="s">
        <v>206</v>
      </c>
      <c r="C2388" s="1" t="s">
        <v>207</v>
      </c>
      <c r="D2388" s="1" t="s">
        <v>40</v>
      </c>
      <c r="E2388" s="1" t="s">
        <v>208</v>
      </c>
      <c r="F2388" s="3">
        <v>20</v>
      </c>
      <c r="G2388" s="1" t="s">
        <v>29</v>
      </c>
      <c r="H2388" s="3">
        <v>4.4800000000000004</v>
      </c>
      <c r="I2388" s="3">
        <v>89.52</v>
      </c>
      <c r="J2388" s="1" t="s">
        <v>200</v>
      </c>
      <c r="L2388" s="1" t="s">
        <v>201</v>
      </c>
      <c r="M2388" s="1" t="s">
        <v>1711</v>
      </c>
      <c r="N2388" s="1" t="s">
        <v>33</v>
      </c>
      <c r="O2388" s="1" t="s">
        <v>873</v>
      </c>
      <c r="P2388" s="1" t="s">
        <v>35</v>
      </c>
      <c r="Q2388" s="1" t="s">
        <v>79</v>
      </c>
      <c r="R2388" s="1" t="s">
        <v>80</v>
      </c>
      <c r="U2388" s="1" t="s">
        <v>69</v>
      </c>
      <c r="W2388" s="1">
        <f t="shared" si="74"/>
        <v>2019</v>
      </c>
      <c r="X2388" s="1">
        <f t="shared" si="75"/>
        <v>1</v>
      </c>
      <c r="Z2388" s="3">
        <v>0</v>
      </c>
    </row>
    <row r="2389" spans="1:26" ht="12.75" customHeight="1" x14ac:dyDescent="0.25">
      <c r="A2389" s="2">
        <v>43472.283303668999</v>
      </c>
      <c r="C2389" s="1" t="s">
        <v>209</v>
      </c>
      <c r="D2389" s="1" t="s">
        <v>27</v>
      </c>
      <c r="E2389" s="1" t="s">
        <v>210</v>
      </c>
      <c r="F2389" s="3">
        <v>10</v>
      </c>
      <c r="G2389" s="1" t="s">
        <v>105</v>
      </c>
      <c r="H2389" s="3">
        <v>6.29</v>
      </c>
      <c r="I2389" s="3">
        <v>62.92</v>
      </c>
      <c r="J2389" s="1" t="s">
        <v>200</v>
      </c>
      <c r="L2389" s="1" t="s">
        <v>201</v>
      </c>
      <c r="M2389" s="1" t="s">
        <v>1711</v>
      </c>
      <c r="N2389" s="1" t="s">
        <v>33</v>
      </c>
      <c r="O2389" s="1" t="s">
        <v>873</v>
      </c>
      <c r="P2389" s="1" t="s">
        <v>35</v>
      </c>
      <c r="Q2389" s="1" t="s">
        <v>52</v>
      </c>
      <c r="R2389" s="1" t="s">
        <v>53</v>
      </c>
      <c r="U2389" s="1" t="s">
        <v>54</v>
      </c>
      <c r="W2389" s="1">
        <f t="shared" si="74"/>
        <v>2019</v>
      </c>
      <c r="X2389" s="1">
        <f t="shared" si="75"/>
        <v>1</v>
      </c>
      <c r="Z2389" s="3">
        <v>0</v>
      </c>
    </row>
    <row r="2390" spans="1:26" ht="12.75" customHeight="1" x14ac:dyDescent="0.25">
      <c r="A2390" s="2">
        <v>43472.283303668999</v>
      </c>
      <c r="B2390" s="1" t="s">
        <v>259</v>
      </c>
      <c r="C2390" s="1" t="s">
        <v>260</v>
      </c>
      <c r="D2390" s="1" t="s">
        <v>40</v>
      </c>
      <c r="E2390" s="1" t="s">
        <v>261</v>
      </c>
      <c r="F2390" s="3">
        <v>1</v>
      </c>
      <c r="G2390" s="1" t="s">
        <v>29</v>
      </c>
      <c r="H2390" s="3">
        <v>8.4700000000000006</v>
      </c>
      <c r="I2390" s="3">
        <v>8.4700000000000006</v>
      </c>
      <c r="J2390" s="1" t="s">
        <v>200</v>
      </c>
      <c r="L2390" s="1" t="s">
        <v>201</v>
      </c>
      <c r="M2390" s="1" t="s">
        <v>1711</v>
      </c>
      <c r="N2390" s="1" t="s">
        <v>33</v>
      </c>
      <c r="O2390" s="1" t="s">
        <v>873</v>
      </c>
      <c r="P2390" s="1" t="s">
        <v>35</v>
      </c>
      <c r="Q2390" s="1" t="s">
        <v>90</v>
      </c>
      <c r="R2390" s="1" t="s">
        <v>91</v>
      </c>
      <c r="U2390" s="1" t="s">
        <v>69</v>
      </c>
      <c r="W2390" s="1">
        <f t="shared" si="74"/>
        <v>2019</v>
      </c>
      <c r="X2390" s="1">
        <f t="shared" si="75"/>
        <v>1</v>
      </c>
      <c r="Z2390" s="3">
        <v>0</v>
      </c>
    </row>
    <row r="2391" spans="1:26" ht="12.75" customHeight="1" x14ac:dyDescent="0.25">
      <c r="A2391" s="2">
        <v>43472.283303668999</v>
      </c>
      <c r="C2391" s="1" t="s">
        <v>211</v>
      </c>
      <c r="D2391" s="1" t="s">
        <v>27</v>
      </c>
      <c r="E2391" s="1" t="s">
        <v>212</v>
      </c>
      <c r="F2391" s="3">
        <v>4</v>
      </c>
      <c r="G2391" s="1" t="s">
        <v>105</v>
      </c>
      <c r="H2391" s="3">
        <v>9.56</v>
      </c>
      <c r="I2391" s="3">
        <v>38.24</v>
      </c>
      <c r="J2391" s="1" t="s">
        <v>200</v>
      </c>
      <c r="L2391" s="1" t="s">
        <v>201</v>
      </c>
      <c r="M2391" s="1" t="s">
        <v>1711</v>
      </c>
      <c r="N2391" s="1" t="s">
        <v>33</v>
      </c>
      <c r="O2391" s="1" t="s">
        <v>873</v>
      </c>
      <c r="P2391" s="1" t="s">
        <v>35</v>
      </c>
      <c r="Q2391" s="1" t="s">
        <v>112</v>
      </c>
      <c r="R2391" s="1" t="s">
        <v>113</v>
      </c>
      <c r="U2391" s="1" t="s">
        <v>213</v>
      </c>
      <c r="W2391" s="1">
        <f t="shared" si="74"/>
        <v>2019</v>
      </c>
      <c r="X2391" s="1">
        <f t="shared" si="75"/>
        <v>1</v>
      </c>
      <c r="Z2391" s="3">
        <v>0</v>
      </c>
    </row>
    <row r="2392" spans="1:26" ht="12.75" customHeight="1" x14ac:dyDescent="0.25">
      <c r="A2392" s="2">
        <v>43472.283303668999</v>
      </c>
      <c r="B2392" s="1" t="s">
        <v>411</v>
      </c>
      <c r="C2392" s="1" t="s">
        <v>412</v>
      </c>
      <c r="D2392" s="1" t="s">
        <v>40</v>
      </c>
      <c r="E2392" s="1" t="s">
        <v>413</v>
      </c>
      <c r="F2392" s="3">
        <v>3</v>
      </c>
      <c r="G2392" s="1" t="s">
        <v>29</v>
      </c>
      <c r="H2392" s="3">
        <v>10.64</v>
      </c>
      <c r="I2392" s="3">
        <v>31.92</v>
      </c>
      <c r="J2392" s="1" t="s">
        <v>200</v>
      </c>
      <c r="L2392" s="1" t="s">
        <v>201</v>
      </c>
      <c r="M2392" s="1" t="s">
        <v>1711</v>
      </c>
      <c r="N2392" s="1" t="s">
        <v>33</v>
      </c>
      <c r="O2392" s="1" t="s">
        <v>873</v>
      </c>
      <c r="P2392" s="1" t="s">
        <v>35</v>
      </c>
      <c r="Q2392" s="1" t="s">
        <v>79</v>
      </c>
      <c r="R2392" s="1" t="s">
        <v>80</v>
      </c>
      <c r="U2392" s="1" t="s">
        <v>69</v>
      </c>
      <c r="W2392" s="1">
        <f t="shared" si="74"/>
        <v>2019</v>
      </c>
      <c r="X2392" s="1">
        <f t="shared" si="75"/>
        <v>1</v>
      </c>
      <c r="Z2392" s="3">
        <v>0</v>
      </c>
    </row>
    <row r="2393" spans="1:26" ht="12.75" customHeight="1" x14ac:dyDescent="0.25">
      <c r="A2393" s="2">
        <v>43472.283303668999</v>
      </c>
      <c r="C2393" s="1" t="s">
        <v>567</v>
      </c>
      <c r="D2393" s="1" t="s">
        <v>27</v>
      </c>
      <c r="E2393" s="1" t="s">
        <v>568</v>
      </c>
      <c r="F2393" s="3">
        <v>10</v>
      </c>
      <c r="G2393" s="1" t="s">
        <v>105</v>
      </c>
      <c r="H2393" s="3">
        <v>11.5</v>
      </c>
      <c r="I2393" s="3">
        <v>114.97</v>
      </c>
      <c r="J2393" s="1" t="s">
        <v>200</v>
      </c>
      <c r="L2393" s="1" t="s">
        <v>201</v>
      </c>
      <c r="M2393" s="1" t="s">
        <v>1711</v>
      </c>
      <c r="N2393" s="1" t="s">
        <v>33</v>
      </c>
      <c r="O2393" s="1" t="s">
        <v>873</v>
      </c>
      <c r="P2393" s="1" t="s">
        <v>35</v>
      </c>
      <c r="Q2393" s="1" t="s">
        <v>112</v>
      </c>
      <c r="R2393" s="1" t="s">
        <v>113</v>
      </c>
      <c r="U2393" s="1" t="s">
        <v>160</v>
      </c>
      <c r="W2393" s="1">
        <f t="shared" si="74"/>
        <v>2019</v>
      </c>
      <c r="X2393" s="1">
        <f t="shared" si="75"/>
        <v>1</v>
      </c>
      <c r="Z2393" s="3">
        <v>0</v>
      </c>
    </row>
    <row r="2394" spans="1:26" ht="12.75" customHeight="1" x14ac:dyDescent="0.25">
      <c r="A2394" s="2">
        <v>43472.283303668999</v>
      </c>
      <c r="B2394" s="1" t="s">
        <v>102</v>
      </c>
      <c r="C2394" s="1" t="s">
        <v>103</v>
      </c>
      <c r="D2394" s="1" t="s">
        <v>57</v>
      </c>
      <c r="E2394" s="1" t="s">
        <v>104</v>
      </c>
      <c r="F2394" s="3">
        <v>10</v>
      </c>
      <c r="G2394" s="1" t="s">
        <v>105</v>
      </c>
      <c r="H2394" s="3">
        <v>14.52</v>
      </c>
      <c r="I2394" s="3">
        <v>145.19999999999999</v>
      </c>
      <c r="J2394" s="1" t="s">
        <v>200</v>
      </c>
      <c r="L2394" s="1" t="s">
        <v>201</v>
      </c>
      <c r="M2394" s="1" t="s">
        <v>1711</v>
      </c>
      <c r="N2394" s="1" t="s">
        <v>33</v>
      </c>
      <c r="O2394" s="1" t="s">
        <v>873</v>
      </c>
      <c r="P2394" s="1" t="s">
        <v>35</v>
      </c>
      <c r="Q2394" s="1" t="s">
        <v>106</v>
      </c>
      <c r="R2394" s="1" t="s">
        <v>107</v>
      </c>
      <c r="U2394" s="1" t="s">
        <v>61</v>
      </c>
      <c r="W2394" s="1">
        <f t="shared" ref="W2394:W2457" si="76">YEAR(A2394)</f>
        <v>2019</v>
      </c>
      <c r="X2394" s="1">
        <f t="shared" ref="X2394:X2457" si="77">MONTH(A2394)</f>
        <v>1</v>
      </c>
      <c r="Z2394" s="3">
        <v>0</v>
      </c>
    </row>
    <row r="2395" spans="1:26" ht="12.75" customHeight="1" x14ac:dyDescent="0.25">
      <c r="A2395" s="2">
        <v>43472.283303668999</v>
      </c>
      <c r="B2395" s="1" t="s">
        <v>217</v>
      </c>
      <c r="C2395" s="1" t="s">
        <v>218</v>
      </c>
      <c r="D2395" s="1" t="s">
        <v>57</v>
      </c>
      <c r="E2395" s="1" t="s">
        <v>219</v>
      </c>
      <c r="F2395" s="3">
        <v>10</v>
      </c>
      <c r="G2395" s="1" t="s">
        <v>105</v>
      </c>
      <c r="H2395" s="3">
        <v>22.14</v>
      </c>
      <c r="I2395" s="3">
        <v>221.4</v>
      </c>
      <c r="J2395" s="1" t="s">
        <v>200</v>
      </c>
      <c r="L2395" s="1" t="s">
        <v>201</v>
      </c>
      <c r="M2395" s="1" t="s">
        <v>1711</v>
      </c>
      <c r="N2395" s="1" t="s">
        <v>33</v>
      </c>
      <c r="O2395" s="1" t="s">
        <v>873</v>
      </c>
      <c r="P2395" s="1" t="s">
        <v>35</v>
      </c>
      <c r="Q2395" s="1" t="s">
        <v>106</v>
      </c>
      <c r="R2395" s="1" t="s">
        <v>107</v>
      </c>
      <c r="U2395" s="1" t="s">
        <v>61</v>
      </c>
      <c r="W2395" s="1">
        <f t="shared" si="76"/>
        <v>2019</v>
      </c>
      <c r="X2395" s="1">
        <f t="shared" si="77"/>
        <v>1</v>
      </c>
      <c r="Z2395" s="3">
        <v>0</v>
      </c>
    </row>
    <row r="2396" spans="1:26" ht="12.75" customHeight="1" x14ac:dyDescent="0.25">
      <c r="A2396" s="2">
        <v>43472.283303668999</v>
      </c>
      <c r="C2396" s="1" t="s">
        <v>697</v>
      </c>
      <c r="D2396" s="1" t="s">
        <v>27</v>
      </c>
      <c r="E2396" s="1" t="s">
        <v>698</v>
      </c>
      <c r="F2396" s="3">
        <v>4</v>
      </c>
      <c r="G2396" s="1" t="s">
        <v>105</v>
      </c>
      <c r="H2396" s="3">
        <v>22.69</v>
      </c>
      <c r="I2396" s="3">
        <v>90.76</v>
      </c>
      <c r="J2396" s="1" t="s">
        <v>200</v>
      </c>
      <c r="L2396" s="1" t="s">
        <v>201</v>
      </c>
      <c r="M2396" s="1" t="s">
        <v>1711</v>
      </c>
      <c r="N2396" s="1" t="s">
        <v>33</v>
      </c>
      <c r="O2396" s="1" t="s">
        <v>873</v>
      </c>
      <c r="P2396" s="1" t="s">
        <v>35</v>
      </c>
      <c r="Q2396" s="1" t="s">
        <v>112</v>
      </c>
      <c r="R2396" s="1" t="s">
        <v>113</v>
      </c>
      <c r="U2396" s="1" t="s">
        <v>160</v>
      </c>
      <c r="W2396" s="1">
        <f t="shared" si="76"/>
        <v>2019</v>
      </c>
      <c r="X2396" s="1">
        <f t="shared" si="77"/>
        <v>1</v>
      </c>
      <c r="Z2396" s="3">
        <v>0</v>
      </c>
    </row>
    <row r="2397" spans="1:26" ht="12.75" customHeight="1" x14ac:dyDescent="0.25">
      <c r="A2397" s="2">
        <v>43472.283303668999</v>
      </c>
      <c r="B2397" s="1" t="s">
        <v>124</v>
      </c>
      <c r="C2397" s="1" t="s">
        <v>125</v>
      </c>
      <c r="D2397" s="1" t="s">
        <v>40</v>
      </c>
      <c r="E2397" s="1" t="s">
        <v>126</v>
      </c>
      <c r="F2397" s="3">
        <v>1</v>
      </c>
      <c r="G2397" s="1" t="s">
        <v>29</v>
      </c>
      <c r="H2397" s="3">
        <v>29.31</v>
      </c>
      <c r="I2397" s="3">
        <v>29.31</v>
      </c>
      <c r="J2397" s="1" t="s">
        <v>200</v>
      </c>
      <c r="L2397" s="1" t="s">
        <v>201</v>
      </c>
      <c r="M2397" s="1" t="s">
        <v>1711</v>
      </c>
      <c r="N2397" s="1" t="s">
        <v>33</v>
      </c>
      <c r="O2397" s="1" t="s">
        <v>873</v>
      </c>
      <c r="P2397" s="1" t="s">
        <v>35</v>
      </c>
      <c r="Q2397" s="1" t="s">
        <v>90</v>
      </c>
      <c r="R2397" s="1" t="s">
        <v>91</v>
      </c>
      <c r="U2397" s="1" t="s">
        <v>69</v>
      </c>
      <c r="W2397" s="1">
        <f t="shared" si="76"/>
        <v>2019</v>
      </c>
      <c r="X2397" s="1">
        <f t="shared" si="77"/>
        <v>1</v>
      </c>
      <c r="Z2397" s="3">
        <v>0</v>
      </c>
    </row>
    <row r="2398" spans="1:26" ht="12.75" customHeight="1" x14ac:dyDescent="0.25">
      <c r="A2398" s="2">
        <v>43472.283303668999</v>
      </c>
      <c r="B2398" s="1" t="s">
        <v>220</v>
      </c>
      <c r="C2398" s="1" t="s">
        <v>221</v>
      </c>
      <c r="D2398" s="1" t="s">
        <v>57</v>
      </c>
      <c r="E2398" s="1" t="s">
        <v>222</v>
      </c>
      <c r="F2398" s="3">
        <v>2</v>
      </c>
      <c r="G2398" s="1" t="s">
        <v>29</v>
      </c>
      <c r="H2398" s="3">
        <v>32.67</v>
      </c>
      <c r="I2398" s="3">
        <v>65.34</v>
      </c>
      <c r="J2398" s="1" t="s">
        <v>200</v>
      </c>
      <c r="L2398" s="1" t="s">
        <v>201</v>
      </c>
      <c r="M2398" s="1" t="s">
        <v>1711</v>
      </c>
      <c r="N2398" s="1" t="s">
        <v>33</v>
      </c>
      <c r="O2398" s="1" t="s">
        <v>873</v>
      </c>
      <c r="P2398" s="1" t="s">
        <v>35</v>
      </c>
      <c r="Q2398" s="1" t="s">
        <v>59</v>
      </c>
      <c r="R2398" s="1" t="s">
        <v>60</v>
      </c>
      <c r="U2398" s="1" t="s">
        <v>61</v>
      </c>
      <c r="W2398" s="1">
        <f t="shared" si="76"/>
        <v>2019</v>
      </c>
      <c r="X2398" s="1">
        <f t="shared" si="77"/>
        <v>1</v>
      </c>
      <c r="Z2398" s="3">
        <v>0</v>
      </c>
    </row>
    <row r="2399" spans="1:26" ht="12.75" customHeight="1" x14ac:dyDescent="0.25">
      <c r="A2399" s="2">
        <v>43472.283303668999</v>
      </c>
      <c r="B2399" s="1" t="s">
        <v>127</v>
      </c>
      <c r="C2399" s="1" t="s">
        <v>128</v>
      </c>
      <c r="D2399" s="1" t="s">
        <v>40</v>
      </c>
      <c r="E2399" s="1" t="s">
        <v>129</v>
      </c>
      <c r="F2399" s="3">
        <v>1</v>
      </c>
      <c r="G2399" s="1" t="s">
        <v>29</v>
      </c>
      <c r="H2399" s="3">
        <v>35.57</v>
      </c>
      <c r="I2399" s="3">
        <v>35.57</v>
      </c>
      <c r="J2399" s="1" t="s">
        <v>200</v>
      </c>
      <c r="L2399" s="1" t="s">
        <v>201</v>
      </c>
      <c r="M2399" s="1" t="s">
        <v>1711</v>
      </c>
      <c r="N2399" s="1" t="s">
        <v>33</v>
      </c>
      <c r="O2399" s="1" t="s">
        <v>873</v>
      </c>
      <c r="P2399" s="1" t="s">
        <v>35</v>
      </c>
      <c r="Q2399" s="1" t="s">
        <v>90</v>
      </c>
      <c r="R2399" s="1" t="s">
        <v>91</v>
      </c>
      <c r="U2399" s="1" t="s">
        <v>69</v>
      </c>
      <c r="W2399" s="1">
        <f t="shared" si="76"/>
        <v>2019</v>
      </c>
      <c r="X2399" s="1">
        <f t="shared" si="77"/>
        <v>1</v>
      </c>
      <c r="Z2399" s="3">
        <v>0</v>
      </c>
    </row>
    <row r="2400" spans="1:26" ht="12.75" customHeight="1" x14ac:dyDescent="0.25">
      <c r="A2400" s="2">
        <v>43472.283303668999</v>
      </c>
      <c r="C2400" s="1" t="s">
        <v>501</v>
      </c>
      <c r="D2400" s="1" t="s">
        <v>40</v>
      </c>
      <c r="E2400" s="1" t="s">
        <v>502</v>
      </c>
      <c r="F2400" s="3">
        <v>1</v>
      </c>
      <c r="G2400" s="1" t="s">
        <v>105</v>
      </c>
      <c r="H2400" s="3">
        <v>45</v>
      </c>
      <c r="I2400" s="3">
        <v>45</v>
      </c>
      <c r="J2400" s="1" t="s">
        <v>200</v>
      </c>
      <c r="L2400" s="1" t="s">
        <v>201</v>
      </c>
      <c r="M2400" s="1" t="s">
        <v>1711</v>
      </c>
      <c r="N2400" s="1" t="s">
        <v>33</v>
      </c>
      <c r="O2400" s="1" t="s">
        <v>873</v>
      </c>
      <c r="P2400" s="1" t="s">
        <v>35</v>
      </c>
      <c r="Q2400" s="1" t="s">
        <v>282</v>
      </c>
      <c r="R2400" s="1" t="s">
        <v>283</v>
      </c>
      <c r="W2400" s="1">
        <f t="shared" si="76"/>
        <v>2019</v>
      </c>
      <c r="X2400" s="1">
        <f t="shared" si="77"/>
        <v>1</v>
      </c>
      <c r="Z2400" s="3">
        <v>0</v>
      </c>
    </row>
    <row r="2401" spans="1:26" ht="12.75" customHeight="1" x14ac:dyDescent="0.25">
      <c r="A2401" s="2">
        <v>43472.283303668999</v>
      </c>
      <c r="B2401" s="1" t="s">
        <v>134</v>
      </c>
      <c r="C2401" s="1" t="s">
        <v>135</v>
      </c>
      <c r="D2401" s="1" t="s">
        <v>40</v>
      </c>
      <c r="E2401" s="1" t="s">
        <v>136</v>
      </c>
      <c r="F2401" s="3">
        <v>2</v>
      </c>
      <c r="G2401" s="1" t="s">
        <v>29</v>
      </c>
      <c r="H2401" s="3">
        <v>48.4</v>
      </c>
      <c r="I2401" s="3">
        <v>96.8</v>
      </c>
      <c r="J2401" s="1" t="s">
        <v>200</v>
      </c>
      <c r="L2401" s="1" t="s">
        <v>201</v>
      </c>
      <c r="M2401" s="1" t="s">
        <v>1711</v>
      </c>
      <c r="N2401" s="1" t="s">
        <v>33</v>
      </c>
      <c r="O2401" s="1" t="s">
        <v>873</v>
      </c>
      <c r="P2401" s="1" t="s">
        <v>35</v>
      </c>
      <c r="Q2401" s="1" t="s">
        <v>137</v>
      </c>
      <c r="R2401" s="1" t="s">
        <v>138</v>
      </c>
      <c r="U2401" s="1" t="s">
        <v>139</v>
      </c>
      <c r="W2401" s="1">
        <f t="shared" si="76"/>
        <v>2019</v>
      </c>
      <c r="X2401" s="1">
        <f t="shared" si="77"/>
        <v>1</v>
      </c>
      <c r="Z2401" s="3">
        <v>0</v>
      </c>
    </row>
    <row r="2402" spans="1:26" ht="12.75" customHeight="1" x14ac:dyDescent="0.25">
      <c r="A2402" s="2">
        <v>43472.283303668999</v>
      </c>
      <c r="B2402" s="1" t="s">
        <v>144</v>
      </c>
      <c r="C2402" s="1" t="s">
        <v>145</v>
      </c>
      <c r="D2402" s="1" t="s">
        <v>40</v>
      </c>
      <c r="E2402" s="1" t="s">
        <v>146</v>
      </c>
      <c r="F2402" s="3">
        <v>2</v>
      </c>
      <c r="G2402" s="1" t="s">
        <v>29</v>
      </c>
      <c r="H2402" s="3">
        <v>50.82</v>
      </c>
      <c r="I2402" s="3">
        <v>101.64</v>
      </c>
      <c r="J2402" s="1" t="s">
        <v>200</v>
      </c>
      <c r="L2402" s="1" t="s">
        <v>201</v>
      </c>
      <c r="M2402" s="1" t="s">
        <v>1711</v>
      </c>
      <c r="N2402" s="1" t="s">
        <v>33</v>
      </c>
      <c r="O2402" s="1" t="s">
        <v>873</v>
      </c>
      <c r="P2402" s="1" t="s">
        <v>35</v>
      </c>
      <c r="Q2402" s="1" t="s">
        <v>147</v>
      </c>
      <c r="R2402" s="1" t="s">
        <v>148</v>
      </c>
      <c r="U2402" s="1" t="s">
        <v>139</v>
      </c>
      <c r="W2402" s="1">
        <f t="shared" si="76"/>
        <v>2019</v>
      </c>
      <c r="X2402" s="1">
        <f t="shared" si="77"/>
        <v>1</v>
      </c>
      <c r="Z2402" s="3">
        <v>0</v>
      </c>
    </row>
    <row r="2403" spans="1:26" ht="12.75" customHeight="1" x14ac:dyDescent="0.25">
      <c r="A2403" s="2">
        <v>43472.283303668999</v>
      </c>
      <c r="C2403" s="1" t="s">
        <v>158</v>
      </c>
      <c r="D2403" s="1" t="s">
        <v>27</v>
      </c>
      <c r="E2403" s="1" t="s">
        <v>159</v>
      </c>
      <c r="F2403" s="3">
        <v>6</v>
      </c>
      <c r="G2403" s="1" t="s">
        <v>105</v>
      </c>
      <c r="H2403" s="3">
        <v>57.72</v>
      </c>
      <c r="I2403" s="3">
        <v>346.3</v>
      </c>
      <c r="J2403" s="1" t="s">
        <v>200</v>
      </c>
      <c r="L2403" s="1" t="s">
        <v>201</v>
      </c>
      <c r="M2403" s="1" t="s">
        <v>1711</v>
      </c>
      <c r="N2403" s="1" t="s">
        <v>33</v>
      </c>
      <c r="O2403" s="1" t="s">
        <v>873</v>
      </c>
      <c r="P2403" s="1" t="s">
        <v>35</v>
      </c>
      <c r="Q2403" s="1" t="s">
        <v>112</v>
      </c>
      <c r="R2403" s="1" t="s">
        <v>113</v>
      </c>
      <c r="U2403" s="1" t="s">
        <v>160</v>
      </c>
      <c r="W2403" s="1">
        <f t="shared" si="76"/>
        <v>2019</v>
      </c>
      <c r="X2403" s="1">
        <f t="shared" si="77"/>
        <v>1</v>
      </c>
      <c r="Z2403" s="3">
        <v>0</v>
      </c>
    </row>
    <row r="2404" spans="1:26" ht="12.75" customHeight="1" x14ac:dyDescent="0.25">
      <c r="A2404" s="2">
        <v>43472.283303668999</v>
      </c>
      <c r="C2404" s="1" t="s">
        <v>285</v>
      </c>
      <c r="D2404" s="1" t="s">
        <v>40</v>
      </c>
      <c r="E2404" s="1" t="s">
        <v>286</v>
      </c>
      <c r="F2404" s="3">
        <v>5</v>
      </c>
      <c r="G2404" s="1" t="s">
        <v>105</v>
      </c>
      <c r="H2404" s="3">
        <v>60.5</v>
      </c>
      <c r="I2404" s="3">
        <v>302.5</v>
      </c>
      <c r="J2404" s="1" t="s">
        <v>200</v>
      </c>
      <c r="L2404" s="1" t="s">
        <v>201</v>
      </c>
      <c r="M2404" s="1" t="s">
        <v>1711</v>
      </c>
      <c r="N2404" s="1" t="s">
        <v>33</v>
      </c>
      <c r="O2404" s="1" t="s">
        <v>873</v>
      </c>
      <c r="P2404" s="1" t="s">
        <v>35</v>
      </c>
      <c r="Q2404" s="1" t="s">
        <v>181</v>
      </c>
      <c r="R2404" s="1" t="s">
        <v>182</v>
      </c>
      <c r="U2404" s="1" t="s">
        <v>288</v>
      </c>
      <c r="W2404" s="1">
        <f t="shared" si="76"/>
        <v>2019</v>
      </c>
      <c r="X2404" s="1">
        <f t="shared" si="77"/>
        <v>1</v>
      </c>
      <c r="Z2404" s="3">
        <v>0</v>
      </c>
    </row>
    <row r="2405" spans="1:26" ht="12.75" customHeight="1" x14ac:dyDescent="0.25">
      <c r="A2405" s="2">
        <v>43472.283303668999</v>
      </c>
      <c r="B2405" s="1" t="s">
        <v>372</v>
      </c>
      <c r="C2405" s="1" t="s">
        <v>373</v>
      </c>
      <c r="D2405" s="1" t="s">
        <v>40</v>
      </c>
      <c r="E2405" s="1" t="s">
        <v>374</v>
      </c>
      <c r="F2405" s="3">
        <v>2</v>
      </c>
      <c r="G2405" s="1" t="s">
        <v>105</v>
      </c>
      <c r="H2405" s="3">
        <v>106.48</v>
      </c>
      <c r="I2405" s="3">
        <v>212.95</v>
      </c>
      <c r="J2405" s="1" t="s">
        <v>200</v>
      </c>
      <c r="L2405" s="1" t="s">
        <v>201</v>
      </c>
      <c r="M2405" s="1" t="s">
        <v>1711</v>
      </c>
      <c r="N2405" s="1" t="s">
        <v>33</v>
      </c>
      <c r="O2405" s="1" t="s">
        <v>873</v>
      </c>
      <c r="P2405" s="1" t="s">
        <v>35</v>
      </c>
      <c r="Q2405" s="1" t="s">
        <v>282</v>
      </c>
      <c r="R2405" s="1" t="s">
        <v>283</v>
      </c>
      <c r="U2405" s="1" t="s">
        <v>69</v>
      </c>
      <c r="W2405" s="1">
        <f t="shared" si="76"/>
        <v>2019</v>
      </c>
      <c r="X2405" s="1">
        <f t="shared" si="77"/>
        <v>1</v>
      </c>
      <c r="Z2405" s="3">
        <v>0</v>
      </c>
    </row>
    <row r="2406" spans="1:26" ht="12.75" customHeight="1" x14ac:dyDescent="0.25">
      <c r="A2406" s="2">
        <v>43472.283303668999</v>
      </c>
      <c r="C2406" s="1" t="s">
        <v>184</v>
      </c>
      <c r="D2406" s="1" t="s">
        <v>27</v>
      </c>
      <c r="E2406" s="1" t="s">
        <v>185</v>
      </c>
      <c r="F2406" s="3">
        <v>3</v>
      </c>
      <c r="G2406" s="1" t="s">
        <v>29</v>
      </c>
      <c r="H2406" s="3">
        <v>172.78</v>
      </c>
      <c r="I2406" s="3">
        <v>518.34</v>
      </c>
      <c r="J2406" s="1" t="s">
        <v>200</v>
      </c>
      <c r="L2406" s="1" t="s">
        <v>201</v>
      </c>
      <c r="M2406" s="1" t="s">
        <v>1711</v>
      </c>
      <c r="N2406" s="1" t="s">
        <v>33</v>
      </c>
      <c r="O2406" s="1" t="s">
        <v>873</v>
      </c>
      <c r="P2406" s="1" t="s">
        <v>35</v>
      </c>
      <c r="Q2406" s="1" t="s">
        <v>112</v>
      </c>
      <c r="R2406" s="1" t="s">
        <v>113</v>
      </c>
      <c r="U2406" s="1" t="s">
        <v>114</v>
      </c>
      <c r="W2406" s="1">
        <f t="shared" si="76"/>
        <v>2019</v>
      </c>
      <c r="X2406" s="1">
        <f t="shared" si="77"/>
        <v>1</v>
      </c>
      <c r="Z2406" s="3">
        <v>0</v>
      </c>
    </row>
    <row r="2407" spans="1:26" ht="12.75" customHeight="1" x14ac:dyDescent="0.25">
      <c r="A2407" s="2">
        <v>43472.283303668999</v>
      </c>
      <c r="B2407" s="1" t="s">
        <v>190</v>
      </c>
      <c r="C2407" s="1" t="s">
        <v>191</v>
      </c>
      <c r="D2407" s="1" t="s">
        <v>27</v>
      </c>
      <c r="E2407" s="1" t="s">
        <v>192</v>
      </c>
      <c r="F2407" s="3">
        <v>1</v>
      </c>
      <c r="G2407" s="1" t="s">
        <v>29</v>
      </c>
      <c r="H2407" s="3">
        <v>716.32</v>
      </c>
      <c r="I2407" s="3">
        <v>716.32</v>
      </c>
      <c r="J2407" s="1" t="s">
        <v>200</v>
      </c>
      <c r="L2407" s="1" t="s">
        <v>201</v>
      </c>
      <c r="M2407" s="1" t="s">
        <v>1711</v>
      </c>
      <c r="N2407" s="1" t="s">
        <v>33</v>
      </c>
      <c r="O2407" s="1" t="s">
        <v>873</v>
      </c>
      <c r="P2407" s="1" t="s">
        <v>35</v>
      </c>
      <c r="Q2407" s="1" t="s">
        <v>36</v>
      </c>
      <c r="R2407" s="1" t="s">
        <v>37</v>
      </c>
      <c r="U2407" s="1" t="s">
        <v>193</v>
      </c>
      <c r="W2407" s="1">
        <f t="shared" si="76"/>
        <v>2019</v>
      </c>
      <c r="X2407" s="1">
        <f t="shared" si="77"/>
        <v>1</v>
      </c>
      <c r="Z2407" s="3">
        <v>0</v>
      </c>
    </row>
    <row r="2408" spans="1:26" ht="12.75" customHeight="1" x14ac:dyDescent="0.25">
      <c r="A2408" s="2">
        <v>43472.285076307897</v>
      </c>
      <c r="B2408" s="1" t="s">
        <v>1156</v>
      </c>
      <c r="C2408" s="1" t="s">
        <v>1157</v>
      </c>
      <c r="D2408" s="1" t="s">
        <v>40</v>
      </c>
      <c r="E2408" s="1" t="s">
        <v>1158</v>
      </c>
      <c r="F2408" s="3">
        <v>30</v>
      </c>
      <c r="G2408" s="1" t="s">
        <v>29</v>
      </c>
      <c r="H2408" s="3">
        <v>0.73</v>
      </c>
      <c r="I2408" s="3">
        <v>21.78</v>
      </c>
      <c r="J2408" s="1" t="s">
        <v>30</v>
      </c>
      <c r="L2408" s="1" t="s">
        <v>31</v>
      </c>
      <c r="M2408" s="1" t="s">
        <v>1712</v>
      </c>
      <c r="N2408" s="1" t="s">
        <v>33</v>
      </c>
      <c r="O2408" s="1" t="s">
        <v>873</v>
      </c>
      <c r="P2408" s="1" t="s">
        <v>35</v>
      </c>
      <c r="Q2408" s="1" t="s">
        <v>67</v>
      </c>
      <c r="R2408" s="1" t="s">
        <v>68</v>
      </c>
      <c r="U2408" s="1" t="s">
        <v>69</v>
      </c>
      <c r="W2408" s="1">
        <f t="shared" si="76"/>
        <v>2019</v>
      </c>
      <c r="X2408" s="1">
        <f t="shared" si="77"/>
        <v>1</v>
      </c>
      <c r="Z2408" s="3">
        <v>0</v>
      </c>
    </row>
    <row r="2409" spans="1:26" ht="12.75" customHeight="1" x14ac:dyDescent="0.25">
      <c r="A2409" s="2">
        <v>43472.285076307897</v>
      </c>
      <c r="B2409" s="1" t="s">
        <v>591</v>
      </c>
      <c r="C2409" s="1" t="s">
        <v>592</v>
      </c>
      <c r="D2409" s="1" t="s">
        <v>40</v>
      </c>
      <c r="E2409" s="1" t="s">
        <v>593</v>
      </c>
      <c r="F2409" s="3">
        <v>20</v>
      </c>
      <c r="G2409" s="1" t="s">
        <v>29</v>
      </c>
      <c r="H2409" s="3">
        <v>1.01</v>
      </c>
      <c r="I2409" s="3">
        <v>20.18</v>
      </c>
      <c r="J2409" s="1" t="s">
        <v>30</v>
      </c>
      <c r="L2409" s="1" t="s">
        <v>31</v>
      </c>
      <c r="M2409" s="1" t="s">
        <v>1712</v>
      </c>
      <c r="N2409" s="1" t="s">
        <v>33</v>
      </c>
      <c r="O2409" s="1" t="s">
        <v>873</v>
      </c>
      <c r="P2409" s="1" t="s">
        <v>35</v>
      </c>
      <c r="Q2409" s="1" t="s">
        <v>67</v>
      </c>
      <c r="R2409" s="1" t="s">
        <v>68</v>
      </c>
      <c r="U2409" s="1" t="s">
        <v>69</v>
      </c>
      <c r="W2409" s="1">
        <f t="shared" si="76"/>
        <v>2019</v>
      </c>
      <c r="X2409" s="1">
        <f t="shared" si="77"/>
        <v>1</v>
      </c>
      <c r="Z2409" s="3">
        <v>0</v>
      </c>
    </row>
    <row r="2410" spans="1:26" ht="12.75" customHeight="1" x14ac:dyDescent="0.25">
      <c r="A2410" s="2">
        <v>43472.285076307897</v>
      </c>
      <c r="B2410" s="1" t="s">
        <v>47</v>
      </c>
      <c r="C2410" s="1" t="s">
        <v>48</v>
      </c>
      <c r="D2410" s="1" t="s">
        <v>40</v>
      </c>
      <c r="E2410" s="1" t="s">
        <v>49</v>
      </c>
      <c r="F2410" s="3">
        <v>200</v>
      </c>
      <c r="G2410" s="1" t="s">
        <v>29</v>
      </c>
      <c r="H2410" s="3">
        <v>1.05</v>
      </c>
      <c r="I2410" s="3">
        <v>210.28</v>
      </c>
      <c r="J2410" s="1" t="s">
        <v>30</v>
      </c>
      <c r="L2410" s="1" t="s">
        <v>31</v>
      </c>
      <c r="M2410" s="1" t="s">
        <v>1712</v>
      </c>
      <c r="N2410" s="1" t="s">
        <v>33</v>
      </c>
      <c r="O2410" s="1" t="s">
        <v>873</v>
      </c>
      <c r="P2410" s="1" t="s">
        <v>35</v>
      </c>
      <c r="Q2410" s="1" t="s">
        <v>45</v>
      </c>
      <c r="R2410" s="1" t="s">
        <v>46</v>
      </c>
      <c r="W2410" s="1">
        <f t="shared" si="76"/>
        <v>2019</v>
      </c>
      <c r="X2410" s="1">
        <f t="shared" si="77"/>
        <v>1</v>
      </c>
      <c r="Z2410" s="3">
        <v>0</v>
      </c>
    </row>
    <row r="2411" spans="1:26" ht="12.75" customHeight="1" x14ac:dyDescent="0.25">
      <c r="A2411" s="2">
        <v>43472.285076307897</v>
      </c>
      <c r="B2411" s="1" t="s">
        <v>38</v>
      </c>
      <c r="C2411" s="1" t="s">
        <v>39</v>
      </c>
      <c r="D2411" s="1" t="s">
        <v>40</v>
      </c>
      <c r="E2411" s="1" t="s">
        <v>41</v>
      </c>
      <c r="F2411" s="3">
        <v>200</v>
      </c>
      <c r="G2411" s="1" t="s">
        <v>29</v>
      </c>
      <c r="H2411" s="3">
        <v>1.06</v>
      </c>
      <c r="I2411" s="3">
        <v>211.73</v>
      </c>
      <c r="J2411" s="1" t="s">
        <v>30</v>
      </c>
      <c r="L2411" s="1" t="s">
        <v>31</v>
      </c>
      <c r="M2411" s="1" t="s">
        <v>1712</v>
      </c>
      <c r="N2411" s="1" t="s">
        <v>33</v>
      </c>
      <c r="O2411" s="1" t="s">
        <v>873</v>
      </c>
      <c r="P2411" s="1" t="s">
        <v>35</v>
      </c>
      <c r="Q2411" s="1" t="s">
        <v>45</v>
      </c>
      <c r="R2411" s="1" t="s">
        <v>46</v>
      </c>
      <c r="W2411" s="1">
        <f t="shared" si="76"/>
        <v>2019</v>
      </c>
      <c r="X2411" s="1">
        <f t="shared" si="77"/>
        <v>1</v>
      </c>
      <c r="Z2411" s="3">
        <v>0</v>
      </c>
    </row>
    <row r="2412" spans="1:26" ht="12.75" customHeight="1" x14ac:dyDescent="0.25">
      <c r="A2412" s="2">
        <v>43472.285076307897</v>
      </c>
      <c r="B2412" s="1" t="s">
        <v>821</v>
      </c>
      <c r="C2412" s="1" t="s">
        <v>822</v>
      </c>
      <c r="D2412" s="1" t="s">
        <v>40</v>
      </c>
      <c r="E2412" s="1" t="s">
        <v>823</v>
      </c>
      <c r="F2412" s="3">
        <v>10</v>
      </c>
      <c r="G2412" s="1" t="s">
        <v>29</v>
      </c>
      <c r="H2412" s="3">
        <v>1.21</v>
      </c>
      <c r="I2412" s="3">
        <v>12.1</v>
      </c>
      <c r="J2412" s="1" t="s">
        <v>30</v>
      </c>
      <c r="L2412" s="1" t="s">
        <v>31</v>
      </c>
      <c r="M2412" s="1" t="s">
        <v>1712</v>
      </c>
      <c r="N2412" s="1" t="s">
        <v>33</v>
      </c>
      <c r="O2412" s="1" t="s">
        <v>873</v>
      </c>
      <c r="P2412" s="1" t="s">
        <v>35</v>
      </c>
      <c r="Q2412" s="1" t="s">
        <v>79</v>
      </c>
      <c r="R2412" s="1" t="s">
        <v>80</v>
      </c>
      <c r="U2412" s="1" t="s">
        <v>69</v>
      </c>
      <c r="W2412" s="1">
        <f t="shared" si="76"/>
        <v>2019</v>
      </c>
      <c r="X2412" s="1">
        <f t="shared" si="77"/>
        <v>1</v>
      </c>
      <c r="Z2412" s="3">
        <v>0</v>
      </c>
    </row>
    <row r="2413" spans="1:26" ht="12.75" customHeight="1" x14ac:dyDescent="0.25">
      <c r="A2413" s="2">
        <v>43472.285076307897</v>
      </c>
      <c r="B2413" s="1" t="s">
        <v>664</v>
      </c>
      <c r="C2413" s="1" t="s">
        <v>665</v>
      </c>
      <c r="D2413" s="1" t="s">
        <v>40</v>
      </c>
      <c r="E2413" s="1" t="s">
        <v>666</v>
      </c>
      <c r="F2413" s="3">
        <v>6</v>
      </c>
      <c r="G2413" s="1" t="s">
        <v>29</v>
      </c>
      <c r="H2413" s="3">
        <v>1.48</v>
      </c>
      <c r="I2413" s="3">
        <v>8.8800000000000008</v>
      </c>
      <c r="J2413" s="1" t="s">
        <v>30</v>
      </c>
      <c r="L2413" s="1" t="s">
        <v>31</v>
      </c>
      <c r="M2413" s="1" t="s">
        <v>1712</v>
      </c>
      <c r="N2413" s="1" t="s">
        <v>33</v>
      </c>
      <c r="O2413" s="1" t="s">
        <v>873</v>
      </c>
      <c r="P2413" s="1" t="s">
        <v>35</v>
      </c>
      <c r="Q2413" s="1" t="s">
        <v>79</v>
      </c>
      <c r="R2413" s="1" t="s">
        <v>80</v>
      </c>
      <c r="U2413" s="1" t="s">
        <v>69</v>
      </c>
      <c r="W2413" s="1">
        <f t="shared" si="76"/>
        <v>2019</v>
      </c>
      <c r="X2413" s="1">
        <f t="shared" si="77"/>
        <v>1</v>
      </c>
      <c r="Z2413" s="3">
        <v>0</v>
      </c>
    </row>
    <row r="2414" spans="1:26" ht="12.75" customHeight="1" x14ac:dyDescent="0.25">
      <c r="A2414" s="2">
        <v>43472.285076307897</v>
      </c>
      <c r="B2414" s="1" t="s">
        <v>206</v>
      </c>
      <c r="C2414" s="1" t="s">
        <v>207</v>
      </c>
      <c r="D2414" s="1" t="s">
        <v>40</v>
      </c>
      <c r="E2414" s="1" t="s">
        <v>208</v>
      </c>
      <c r="F2414" s="3">
        <v>10</v>
      </c>
      <c r="G2414" s="1" t="s">
        <v>29</v>
      </c>
      <c r="H2414" s="3">
        <v>4.4800000000000004</v>
      </c>
      <c r="I2414" s="3">
        <v>44.76</v>
      </c>
      <c r="J2414" s="1" t="s">
        <v>30</v>
      </c>
      <c r="L2414" s="1" t="s">
        <v>31</v>
      </c>
      <c r="M2414" s="1" t="s">
        <v>1712</v>
      </c>
      <c r="N2414" s="1" t="s">
        <v>33</v>
      </c>
      <c r="O2414" s="1" t="s">
        <v>873</v>
      </c>
      <c r="P2414" s="1" t="s">
        <v>35</v>
      </c>
      <c r="Q2414" s="1" t="s">
        <v>79</v>
      </c>
      <c r="R2414" s="1" t="s">
        <v>80</v>
      </c>
      <c r="U2414" s="1" t="s">
        <v>69</v>
      </c>
      <c r="W2414" s="1">
        <f t="shared" si="76"/>
        <v>2019</v>
      </c>
      <c r="X2414" s="1">
        <f t="shared" si="77"/>
        <v>1</v>
      </c>
      <c r="Z2414" s="3">
        <v>0</v>
      </c>
    </row>
    <row r="2415" spans="1:26" ht="12.75" customHeight="1" x14ac:dyDescent="0.25">
      <c r="A2415" s="2">
        <v>43472.285076307897</v>
      </c>
      <c r="B2415" s="1" t="s">
        <v>134</v>
      </c>
      <c r="C2415" s="1" t="s">
        <v>135</v>
      </c>
      <c r="D2415" s="1" t="s">
        <v>40</v>
      </c>
      <c r="E2415" s="1" t="s">
        <v>136</v>
      </c>
      <c r="F2415" s="3">
        <v>3</v>
      </c>
      <c r="G2415" s="1" t="s">
        <v>29</v>
      </c>
      <c r="H2415" s="3">
        <v>48.4</v>
      </c>
      <c r="I2415" s="3">
        <v>145.19999999999999</v>
      </c>
      <c r="J2415" s="1" t="s">
        <v>30</v>
      </c>
      <c r="L2415" s="1" t="s">
        <v>31</v>
      </c>
      <c r="M2415" s="1" t="s">
        <v>1712</v>
      </c>
      <c r="N2415" s="1" t="s">
        <v>33</v>
      </c>
      <c r="O2415" s="1" t="s">
        <v>873</v>
      </c>
      <c r="P2415" s="1" t="s">
        <v>35</v>
      </c>
      <c r="Q2415" s="1" t="s">
        <v>137</v>
      </c>
      <c r="R2415" s="1" t="s">
        <v>138</v>
      </c>
      <c r="U2415" s="1" t="s">
        <v>139</v>
      </c>
      <c r="W2415" s="1">
        <f t="shared" si="76"/>
        <v>2019</v>
      </c>
      <c r="X2415" s="1">
        <f t="shared" si="77"/>
        <v>1</v>
      </c>
      <c r="Z2415" s="3">
        <v>0</v>
      </c>
    </row>
    <row r="2416" spans="1:26" ht="12.75" customHeight="1" x14ac:dyDescent="0.25">
      <c r="A2416" s="2">
        <v>43472.285076307897</v>
      </c>
      <c r="B2416" s="1" t="s">
        <v>144</v>
      </c>
      <c r="C2416" s="1" t="s">
        <v>145</v>
      </c>
      <c r="D2416" s="1" t="s">
        <v>40</v>
      </c>
      <c r="E2416" s="1" t="s">
        <v>146</v>
      </c>
      <c r="F2416" s="3">
        <v>3</v>
      </c>
      <c r="G2416" s="1" t="s">
        <v>29</v>
      </c>
      <c r="H2416" s="3">
        <v>50.82</v>
      </c>
      <c r="I2416" s="3">
        <v>152.46</v>
      </c>
      <c r="J2416" s="1" t="s">
        <v>30</v>
      </c>
      <c r="L2416" s="1" t="s">
        <v>31</v>
      </c>
      <c r="M2416" s="1" t="s">
        <v>1712</v>
      </c>
      <c r="N2416" s="1" t="s">
        <v>33</v>
      </c>
      <c r="O2416" s="1" t="s">
        <v>873</v>
      </c>
      <c r="P2416" s="1" t="s">
        <v>35</v>
      </c>
      <c r="Q2416" s="1" t="s">
        <v>147</v>
      </c>
      <c r="R2416" s="1" t="s">
        <v>148</v>
      </c>
      <c r="U2416" s="1" t="s">
        <v>139</v>
      </c>
      <c r="W2416" s="1">
        <f t="shared" si="76"/>
        <v>2019</v>
      </c>
      <c r="X2416" s="1">
        <f t="shared" si="77"/>
        <v>1</v>
      </c>
      <c r="Z2416" s="3">
        <v>0</v>
      </c>
    </row>
    <row r="2417" spans="1:26" ht="12.75" customHeight="1" x14ac:dyDescent="0.25">
      <c r="A2417" s="2">
        <v>43472.285076307897</v>
      </c>
      <c r="C2417" s="1" t="s">
        <v>158</v>
      </c>
      <c r="D2417" s="1" t="s">
        <v>27</v>
      </c>
      <c r="E2417" s="1" t="s">
        <v>159</v>
      </c>
      <c r="F2417" s="3">
        <v>1</v>
      </c>
      <c r="G2417" s="1" t="s">
        <v>105</v>
      </c>
      <c r="H2417" s="3">
        <v>57.72</v>
      </c>
      <c r="I2417" s="3">
        <v>57.72</v>
      </c>
      <c r="J2417" s="1" t="s">
        <v>30</v>
      </c>
      <c r="L2417" s="1" t="s">
        <v>31</v>
      </c>
      <c r="M2417" s="1" t="s">
        <v>1712</v>
      </c>
      <c r="N2417" s="1" t="s">
        <v>33</v>
      </c>
      <c r="O2417" s="1" t="s">
        <v>873</v>
      </c>
      <c r="P2417" s="1" t="s">
        <v>35</v>
      </c>
      <c r="Q2417" s="1" t="s">
        <v>112</v>
      </c>
      <c r="R2417" s="1" t="s">
        <v>113</v>
      </c>
      <c r="U2417" s="1" t="s">
        <v>160</v>
      </c>
      <c r="W2417" s="1">
        <f t="shared" si="76"/>
        <v>2019</v>
      </c>
      <c r="X2417" s="1">
        <f t="shared" si="77"/>
        <v>1</v>
      </c>
      <c r="Z2417" s="3">
        <v>0</v>
      </c>
    </row>
    <row r="2418" spans="1:26" ht="12.75" customHeight="1" x14ac:dyDescent="0.25">
      <c r="A2418" s="2">
        <v>43472.484570289402</v>
      </c>
      <c r="B2418" s="1" t="s">
        <v>81</v>
      </c>
      <c r="C2418" s="1" t="s">
        <v>82</v>
      </c>
      <c r="D2418" s="1" t="s">
        <v>27</v>
      </c>
      <c r="E2418" s="1" t="s">
        <v>83</v>
      </c>
      <c r="F2418" s="3">
        <v>20</v>
      </c>
      <c r="G2418" s="1" t="s">
        <v>29</v>
      </c>
      <c r="H2418" s="3">
        <v>3.81</v>
      </c>
      <c r="I2418" s="3">
        <v>76.22</v>
      </c>
      <c r="J2418" s="1" t="s">
        <v>42</v>
      </c>
      <c r="L2418" s="1" t="s">
        <v>43</v>
      </c>
      <c r="M2418" s="1" t="s">
        <v>1713</v>
      </c>
      <c r="N2418" s="1" t="s">
        <v>33</v>
      </c>
      <c r="O2418" s="1" t="s">
        <v>321</v>
      </c>
      <c r="P2418" s="1" t="s">
        <v>35</v>
      </c>
      <c r="Q2418" s="1" t="s">
        <v>84</v>
      </c>
      <c r="R2418" s="1" t="s">
        <v>85</v>
      </c>
      <c r="U2418" s="1" t="s">
        <v>86</v>
      </c>
      <c r="W2418" s="1">
        <f t="shared" si="76"/>
        <v>2019</v>
      </c>
      <c r="X2418" s="1">
        <f t="shared" si="77"/>
        <v>1</v>
      </c>
      <c r="Z2418" s="3">
        <v>0</v>
      </c>
    </row>
    <row r="2419" spans="1:26" ht="12.75" customHeight="1" x14ac:dyDescent="0.25">
      <c r="A2419" s="2">
        <v>43472.490176122701</v>
      </c>
      <c r="B2419" s="1" t="s">
        <v>81</v>
      </c>
      <c r="C2419" s="1" t="s">
        <v>82</v>
      </c>
      <c r="D2419" s="1" t="s">
        <v>27</v>
      </c>
      <c r="E2419" s="1" t="s">
        <v>83</v>
      </c>
      <c r="F2419" s="3">
        <v>30</v>
      </c>
      <c r="G2419" s="1" t="s">
        <v>29</v>
      </c>
      <c r="H2419" s="3">
        <v>3.81</v>
      </c>
      <c r="I2419" s="3">
        <v>114.33</v>
      </c>
      <c r="J2419" s="1" t="s">
        <v>200</v>
      </c>
      <c r="L2419" s="1" t="s">
        <v>201</v>
      </c>
      <c r="M2419" s="1" t="s">
        <v>1714</v>
      </c>
      <c r="N2419" s="1" t="s">
        <v>33</v>
      </c>
      <c r="O2419" s="1" t="s">
        <v>34</v>
      </c>
      <c r="P2419" s="1" t="s">
        <v>35</v>
      </c>
      <c r="Q2419" s="1" t="s">
        <v>84</v>
      </c>
      <c r="R2419" s="1" t="s">
        <v>85</v>
      </c>
      <c r="U2419" s="1" t="s">
        <v>86</v>
      </c>
      <c r="W2419" s="1">
        <f t="shared" si="76"/>
        <v>2019</v>
      </c>
      <c r="X2419" s="1">
        <f t="shared" si="77"/>
        <v>1</v>
      </c>
      <c r="Z2419" s="3">
        <v>0</v>
      </c>
    </row>
    <row r="2420" spans="1:26" ht="12.75" customHeight="1" x14ac:dyDescent="0.25">
      <c r="A2420" s="2">
        <v>43473.2911018171</v>
      </c>
      <c r="B2420" s="1" t="s">
        <v>417</v>
      </c>
      <c r="C2420" s="1" t="s">
        <v>418</v>
      </c>
      <c r="D2420" s="1" t="s">
        <v>40</v>
      </c>
      <c r="E2420" s="1" t="s">
        <v>419</v>
      </c>
      <c r="F2420" s="3">
        <v>20</v>
      </c>
      <c r="G2420" s="1" t="s">
        <v>29</v>
      </c>
      <c r="H2420" s="3">
        <v>0.61</v>
      </c>
      <c r="I2420" s="3">
        <v>12.2</v>
      </c>
      <c r="J2420" s="1" t="s">
        <v>235</v>
      </c>
      <c r="L2420" s="1" t="s">
        <v>236</v>
      </c>
      <c r="M2420" s="1" t="s">
        <v>1715</v>
      </c>
      <c r="N2420" s="1" t="s">
        <v>33</v>
      </c>
      <c r="O2420" s="1" t="s">
        <v>34</v>
      </c>
      <c r="P2420" s="1" t="s">
        <v>35</v>
      </c>
      <c r="Q2420" s="1" t="s">
        <v>67</v>
      </c>
      <c r="R2420" s="1" t="s">
        <v>68</v>
      </c>
      <c r="U2420" s="1" t="s">
        <v>421</v>
      </c>
      <c r="W2420" s="1">
        <f t="shared" si="76"/>
        <v>2019</v>
      </c>
      <c r="X2420" s="1">
        <f t="shared" si="77"/>
        <v>1</v>
      </c>
      <c r="Z2420" s="3">
        <v>0</v>
      </c>
    </row>
    <row r="2421" spans="1:26" ht="12.75" customHeight="1" x14ac:dyDescent="0.25">
      <c r="A2421" s="2">
        <v>43473.2911018171</v>
      </c>
      <c r="B2421" s="1" t="s">
        <v>47</v>
      </c>
      <c r="C2421" s="1" t="s">
        <v>48</v>
      </c>
      <c r="D2421" s="1" t="s">
        <v>40</v>
      </c>
      <c r="E2421" s="1" t="s">
        <v>49</v>
      </c>
      <c r="F2421" s="3">
        <v>50</v>
      </c>
      <c r="G2421" s="1" t="s">
        <v>29</v>
      </c>
      <c r="H2421" s="3">
        <v>1.05</v>
      </c>
      <c r="I2421" s="3">
        <v>52.57</v>
      </c>
      <c r="J2421" s="1" t="s">
        <v>235</v>
      </c>
      <c r="L2421" s="1" t="s">
        <v>236</v>
      </c>
      <c r="M2421" s="1" t="s">
        <v>1715</v>
      </c>
      <c r="N2421" s="1" t="s">
        <v>33</v>
      </c>
      <c r="O2421" s="1" t="s">
        <v>34</v>
      </c>
      <c r="P2421" s="1" t="s">
        <v>35</v>
      </c>
      <c r="Q2421" s="1" t="s">
        <v>45</v>
      </c>
      <c r="R2421" s="1" t="s">
        <v>46</v>
      </c>
      <c r="W2421" s="1">
        <f t="shared" si="76"/>
        <v>2019</v>
      </c>
      <c r="X2421" s="1">
        <f t="shared" si="77"/>
        <v>1</v>
      </c>
      <c r="Z2421" s="3">
        <v>0</v>
      </c>
    </row>
    <row r="2422" spans="1:26" ht="12.75" customHeight="1" x14ac:dyDescent="0.25">
      <c r="A2422" s="2">
        <v>43473.2911018171</v>
      </c>
      <c r="B2422" s="1" t="s">
        <v>952</v>
      </c>
      <c r="C2422" s="1" t="s">
        <v>953</v>
      </c>
      <c r="D2422" s="1" t="s">
        <v>40</v>
      </c>
      <c r="E2422" s="1" t="s">
        <v>954</v>
      </c>
      <c r="F2422" s="3">
        <v>4</v>
      </c>
      <c r="G2422" s="1" t="s">
        <v>29</v>
      </c>
      <c r="H2422" s="3">
        <v>1.21</v>
      </c>
      <c r="I2422" s="3">
        <v>4.84</v>
      </c>
      <c r="J2422" s="1" t="s">
        <v>235</v>
      </c>
      <c r="L2422" s="1" t="s">
        <v>236</v>
      </c>
      <c r="M2422" s="1" t="s">
        <v>1715</v>
      </c>
      <c r="N2422" s="1" t="s">
        <v>33</v>
      </c>
      <c r="O2422" s="1" t="s">
        <v>34</v>
      </c>
      <c r="P2422" s="1" t="s">
        <v>35</v>
      </c>
      <c r="Q2422" s="1" t="s">
        <v>79</v>
      </c>
      <c r="R2422" s="1" t="s">
        <v>80</v>
      </c>
      <c r="U2422" s="1" t="s">
        <v>69</v>
      </c>
      <c r="W2422" s="1">
        <f t="shared" si="76"/>
        <v>2019</v>
      </c>
      <c r="X2422" s="1">
        <f t="shared" si="77"/>
        <v>1</v>
      </c>
      <c r="Z2422" s="3">
        <v>0</v>
      </c>
    </row>
    <row r="2423" spans="1:26" ht="12.75" customHeight="1" x14ac:dyDescent="0.25">
      <c r="A2423" s="2">
        <v>43473.2911018171</v>
      </c>
      <c r="B2423" s="1" t="s">
        <v>422</v>
      </c>
      <c r="C2423" s="1" t="s">
        <v>423</v>
      </c>
      <c r="D2423" s="1" t="s">
        <v>40</v>
      </c>
      <c r="E2423" s="1" t="s">
        <v>424</v>
      </c>
      <c r="F2423" s="3">
        <v>4</v>
      </c>
      <c r="G2423" s="1" t="s">
        <v>29</v>
      </c>
      <c r="H2423" s="3">
        <v>1.21</v>
      </c>
      <c r="I2423" s="3">
        <v>4.84</v>
      </c>
      <c r="J2423" s="1" t="s">
        <v>235</v>
      </c>
      <c r="L2423" s="1" t="s">
        <v>236</v>
      </c>
      <c r="M2423" s="1" t="s">
        <v>1715</v>
      </c>
      <c r="N2423" s="1" t="s">
        <v>33</v>
      </c>
      <c r="O2423" s="1" t="s">
        <v>34</v>
      </c>
      <c r="P2423" s="1" t="s">
        <v>35</v>
      </c>
      <c r="Q2423" s="1" t="s">
        <v>79</v>
      </c>
      <c r="R2423" s="1" t="s">
        <v>80</v>
      </c>
      <c r="U2423" s="1" t="s">
        <v>69</v>
      </c>
      <c r="W2423" s="1">
        <f t="shared" si="76"/>
        <v>2019</v>
      </c>
      <c r="X2423" s="1">
        <f t="shared" si="77"/>
        <v>1</v>
      </c>
      <c r="Z2423" s="3">
        <v>0</v>
      </c>
    </row>
    <row r="2424" spans="1:26" ht="12.75" customHeight="1" x14ac:dyDescent="0.25">
      <c r="A2424" s="2">
        <v>43473.2911018171</v>
      </c>
      <c r="B2424" s="1" t="s">
        <v>55</v>
      </c>
      <c r="C2424" s="1" t="s">
        <v>62</v>
      </c>
      <c r="D2424" s="1" t="s">
        <v>57</v>
      </c>
      <c r="E2424" s="1" t="s">
        <v>63</v>
      </c>
      <c r="F2424" s="3">
        <v>30</v>
      </c>
      <c r="G2424" s="1" t="s">
        <v>29</v>
      </c>
      <c r="H2424" s="3">
        <v>2.19</v>
      </c>
      <c r="I2424" s="3">
        <v>65.7</v>
      </c>
      <c r="J2424" s="1" t="s">
        <v>235</v>
      </c>
      <c r="L2424" s="1" t="s">
        <v>236</v>
      </c>
      <c r="M2424" s="1" t="s">
        <v>1715</v>
      </c>
      <c r="N2424" s="1" t="s">
        <v>33</v>
      </c>
      <c r="O2424" s="1" t="s">
        <v>34</v>
      </c>
      <c r="P2424" s="1" t="s">
        <v>35</v>
      </c>
      <c r="Q2424" s="1" t="s">
        <v>59</v>
      </c>
      <c r="R2424" s="1" t="s">
        <v>60</v>
      </c>
      <c r="U2424" s="1" t="s">
        <v>61</v>
      </c>
      <c r="W2424" s="1">
        <f t="shared" si="76"/>
        <v>2019</v>
      </c>
      <c r="X2424" s="1">
        <f t="shared" si="77"/>
        <v>1</v>
      </c>
      <c r="Z2424" s="3">
        <v>0</v>
      </c>
    </row>
    <row r="2425" spans="1:26" ht="12.75" customHeight="1" x14ac:dyDescent="0.25">
      <c r="A2425" s="2">
        <v>43473.2911018171</v>
      </c>
      <c r="B2425" s="1" t="s">
        <v>64</v>
      </c>
      <c r="C2425" s="1" t="s">
        <v>65</v>
      </c>
      <c r="D2425" s="1" t="s">
        <v>40</v>
      </c>
      <c r="E2425" s="1" t="s">
        <v>66</v>
      </c>
      <c r="F2425" s="3">
        <v>10</v>
      </c>
      <c r="G2425" s="1" t="s">
        <v>29</v>
      </c>
      <c r="H2425" s="3">
        <v>2.2400000000000002</v>
      </c>
      <c r="I2425" s="3">
        <v>22.44</v>
      </c>
      <c r="J2425" s="1" t="s">
        <v>235</v>
      </c>
      <c r="L2425" s="1" t="s">
        <v>236</v>
      </c>
      <c r="M2425" s="1" t="s">
        <v>1715</v>
      </c>
      <c r="N2425" s="1" t="s">
        <v>33</v>
      </c>
      <c r="O2425" s="1" t="s">
        <v>34</v>
      </c>
      <c r="P2425" s="1" t="s">
        <v>35</v>
      </c>
      <c r="Q2425" s="1" t="s">
        <v>67</v>
      </c>
      <c r="R2425" s="1" t="s">
        <v>68</v>
      </c>
      <c r="U2425" s="1" t="s">
        <v>69</v>
      </c>
      <c r="W2425" s="1">
        <f t="shared" si="76"/>
        <v>2019</v>
      </c>
      <c r="X2425" s="1">
        <f t="shared" si="77"/>
        <v>1</v>
      </c>
      <c r="Z2425" s="3">
        <v>0</v>
      </c>
    </row>
    <row r="2426" spans="1:26" ht="12.75" customHeight="1" x14ac:dyDescent="0.25">
      <c r="A2426" s="2">
        <v>43473.2911018171</v>
      </c>
      <c r="B2426" s="1" t="s">
        <v>564</v>
      </c>
      <c r="C2426" s="1" t="s">
        <v>565</v>
      </c>
      <c r="D2426" s="1" t="s">
        <v>40</v>
      </c>
      <c r="E2426" s="1" t="s">
        <v>566</v>
      </c>
      <c r="F2426" s="3">
        <v>6</v>
      </c>
      <c r="G2426" s="1" t="s">
        <v>29</v>
      </c>
      <c r="H2426" s="3">
        <v>2.73</v>
      </c>
      <c r="I2426" s="3">
        <v>16.350000000000001</v>
      </c>
      <c r="J2426" s="1" t="s">
        <v>235</v>
      </c>
      <c r="L2426" s="1" t="s">
        <v>236</v>
      </c>
      <c r="M2426" s="1" t="s">
        <v>1715</v>
      </c>
      <c r="N2426" s="1" t="s">
        <v>33</v>
      </c>
      <c r="O2426" s="1" t="s">
        <v>34</v>
      </c>
      <c r="P2426" s="1" t="s">
        <v>35</v>
      </c>
      <c r="Q2426" s="1" t="s">
        <v>67</v>
      </c>
      <c r="R2426" s="1" t="s">
        <v>68</v>
      </c>
      <c r="U2426" s="1" t="s">
        <v>69</v>
      </c>
      <c r="W2426" s="1">
        <f t="shared" si="76"/>
        <v>2019</v>
      </c>
      <c r="X2426" s="1">
        <f t="shared" si="77"/>
        <v>1</v>
      </c>
      <c r="Z2426" s="3">
        <v>0</v>
      </c>
    </row>
    <row r="2427" spans="1:26" ht="12.75" customHeight="1" x14ac:dyDescent="0.25">
      <c r="A2427" s="2">
        <v>43473.2911018171</v>
      </c>
      <c r="B2427" s="1" t="s">
        <v>296</v>
      </c>
      <c r="C2427" s="1" t="s">
        <v>297</v>
      </c>
      <c r="D2427" s="1" t="s">
        <v>40</v>
      </c>
      <c r="E2427" s="1" t="s">
        <v>298</v>
      </c>
      <c r="F2427" s="3">
        <v>300</v>
      </c>
      <c r="G2427" s="1" t="s">
        <v>29</v>
      </c>
      <c r="H2427" s="3">
        <v>2.88</v>
      </c>
      <c r="I2427" s="3">
        <v>862.89</v>
      </c>
      <c r="J2427" s="1" t="s">
        <v>235</v>
      </c>
      <c r="L2427" s="1" t="s">
        <v>236</v>
      </c>
      <c r="M2427" s="1" t="s">
        <v>1715</v>
      </c>
      <c r="N2427" s="1" t="s">
        <v>33</v>
      </c>
      <c r="O2427" s="1" t="s">
        <v>34</v>
      </c>
      <c r="P2427" s="1" t="s">
        <v>35</v>
      </c>
      <c r="Q2427" s="1" t="s">
        <v>300</v>
      </c>
      <c r="R2427" s="1" t="s">
        <v>301</v>
      </c>
      <c r="U2427" s="1" t="s">
        <v>302</v>
      </c>
      <c r="W2427" s="1">
        <f t="shared" si="76"/>
        <v>2019</v>
      </c>
      <c r="X2427" s="1">
        <f t="shared" si="77"/>
        <v>1</v>
      </c>
      <c r="Z2427" s="3">
        <v>0</v>
      </c>
    </row>
    <row r="2428" spans="1:26" ht="12.75" customHeight="1" x14ac:dyDescent="0.25">
      <c r="A2428" s="2">
        <v>43473.2911018171</v>
      </c>
      <c r="B2428" s="1" t="s">
        <v>247</v>
      </c>
      <c r="C2428" s="1" t="s">
        <v>248</v>
      </c>
      <c r="D2428" s="1" t="s">
        <v>40</v>
      </c>
      <c r="E2428" s="1" t="s">
        <v>249</v>
      </c>
      <c r="F2428" s="3">
        <v>10</v>
      </c>
      <c r="G2428" s="1" t="s">
        <v>29</v>
      </c>
      <c r="H2428" s="3">
        <v>3.75</v>
      </c>
      <c r="I2428" s="3">
        <v>37.53</v>
      </c>
      <c r="J2428" s="1" t="s">
        <v>235</v>
      </c>
      <c r="L2428" s="1" t="s">
        <v>236</v>
      </c>
      <c r="M2428" s="1" t="s">
        <v>1715</v>
      </c>
      <c r="N2428" s="1" t="s">
        <v>33</v>
      </c>
      <c r="O2428" s="1" t="s">
        <v>34</v>
      </c>
      <c r="P2428" s="1" t="s">
        <v>35</v>
      </c>
      <c r="Q2428" s="1" t="s">
        <v>67</v>
      </c>
      <c r="R2428" s="1" t="s">
        <v>68</v>
      </c>
      <c r="U2428" s="1" t="s">
        <v>69</v>
      </c>
      <c r="W2428" s="1">
        <f t="shared" si="76"/>
        <v>2019</v>
      </c>
      <c r="X2428" s="1">
        <f t="shared" si="77"/>
        <v>1</v>
      </c>
      <c r="Z2428" s="3">
        <v>0</v>
      </c>
    </row>
    <row r="2429" spans="1:26" ht="12.75" customHeight="1" x14ac:dyDescent="0.25">
      <c r="A2429" s="2">
        <v>43473.2911018171</v>
      </c>
      <c r="B2429" s="1" t="s">
        <v>81</v>
      </c>
      <c r="C2429" s="1" t="s">
        <v>82</v>
      </c>
      <c r="D2429" s="1" t="s">
        <v>27</v>
      </c>
      <c r="E2429" s="1" t="s">
        <v>83</v>
      </c>
      <c r="F2429" s="3">
        <v>6</v>
      </c>
      <c r="G2429" s="1" t="s">
        <v>29</v>
      </c>
      <c r="H2429" s="3">
        <v>3.81</v>
      </c>
      <c r="I2429" s="3">
        <v>22.87</v>
      </c>
      <c r="J2429" s="1" t="s">
        <v>235</v>
      </c>
      <c r="L2429" s="1" t="s">
        <v>236</v>
      </c>
      <c r="M2429" s="1" t="s">
        <v>1715</v>
      </c>
      <c r="N2429" s="1" t="s">
        <v>33</v>
      </c>
      <c r="O2429" s="1" t="s">
        <v>34</v>
      </c>
      <c r="P2429" s="1" t="s">
        <v>35</v>
      </c>
      <c r="Q2429" s="1" t="s">
        <v>84</v>
      </c>
      <c r="R2429" s="1" t="s">
        <v>85</v>
      </c>
      <c r="U2429" s="1" t="s">
        <v>86</v>
      </c>
      <c r="W2429" s="1">
        <f t="shared" si="76"/>
        <v>2019</v>
      </c>
      <c r="X2429" s="1">
        <f t="shared" si="77"/>
        <v>1</v>
      </c>
      <c r="Z2429" s="3">
        <v>0</v>
      </c>
    </row>
    <row r="2430" spans="1:26" ht="12.75" customHeight="1" x14ac:dyDescent="0.25">
      <c r="A2430" s="2">
        <v>43473.2911018171</v>
      </c>
      <c r="B2430" s="1" t="s">
        <v>253</v>
      </c>
      <c r="C2430" s="1" t="s">
        <v>254</v>
      </c>
      <c r="D2430" s="1" t="s">
        <v>40</v>
      </c>
      <c r="E2430" s="1" t="s">
        <v>255</v>
      </c>
      <c r="F2430" s="3">
        <v>10</v>
      </c>
      <c r="G2430" s="1" t="s">
        <v>29</v>
      </c>
      <c r="H2430" s="3">
        <v>4.24</v>
      </c>
      <c r="I2430" s="3">
        <v>42.35</v>
      </c>
      <c r="J2430" s="1" t="s">
        <v>235</v>
      </c>
      <c r="L2430" s="1" t="s">
        <v>236</v>
      </c>
      <c r="M2430" s="1" t="s">
        <v>1715</v>
      </c>
      <c r="N2430" s="1" t="s">
        <v>33</v>
      </c>
      <c r="O2430" s="1" t="s">
        <v>34</v>
      </c>
      <c r="P2430" s="1" t="s">
        <v>35</v>
      </c>
      <c r="Q2430" s="1" t="s">
        <v>79</v>
      </c>
      <c r="R2430" s="1" t="s">
        <v>80</v>
      </c>
      <c r="U2430" s="1" t="s">
        <v>69</v>
      </c>
      <c r="W2430" s="1">
        <f t="shared" si="76"/>
        <v>2019</v>
      </c>
      <c r="X2430" s="1">
        <f t="shared" si="77"/>
        <v>1</v>
      </c>
      <c r="Z2430" s="3">
        <v>0</v>
      </c>
    </row>
    <row r="2431" spans="1:26" ht="12.75" customHeight="1" x14ac:dyDescent="0.25">
      <c r="A2431" s="2">
        <v>43473.2911018171</v>
      </c>
      <c r="C2431" s="1" t="s">
        <v>209</v>
      </c>
      <c r="D2431" s="1" t="s">
        <v>27</v>
      </c>
      <c r="E2431" s="1" t="s">
        <v>210</v>
      </c>
      <c r="F2431" s="3">
        <v>4</v>
      </c>
      <c r="G2431" s="1" t="s">
        <v>105</v>
      </c>
      <c r="H2431" s="3">
        <v>6.29</v>
      </c>
      <c r="I2431" s="3">
        <v>25.17</v>
      </c>
      <c r="J2431" s="1" t="s">
        <v>235</v>
      </c>
      <c r="L2431" s="1" t="s">
        <v>236</v>
      </c>
      <c r="M2431" s="1" t="s">
        <v>1715</v>
      </c>
      <c r="N2431" s="1" t="s">
        <v>33</v>
      </c>
      <c r="O2431" s="1" t="s">
        <v>34</v>
      </c>
      <c r="P2431" s="1" t="s">
        <v>35</v>
      </c>
      <c r="Q2431" s="1" t="s">
        <v>52</v>
      </c>
      <c r="R2431" s="1" t="s">
        <v>53</v>
      </c>
      <c r="U2431" s="1" t="s">
        <v>54</v>
      </c>
      <c r="W2431" s="1">
        <f t="shared" si="76"/>
        <v>2019</v>
      </c>
      <c r="X2431" s="1">
        <f t="shared" si="77"/>
        <v>1</v>
      </c>
      <c r="Z2431" s="3">
        <v>0</v>
      </c>
    </row>
    <row r="2432" spans="1:26" ht="12.75" customHeight="1" x14ac:dyDescent="0.25">
      <c r="A2432" s="2">
        <v>43473.2911018171</v>
      </c>
      <c r="C2432" s="1" t="s">
        <v>262</v>
      </c>
      <c r="D2432" s="1" t="s">
        <v>27</v>
      </c>
      <c r="E2432" s="1" t="s">
        <v>263</v>
      </c>
      <c r="F2432" s="3">
        <v>4</v>
      </c>
      <c r="G2432" s="1" t="s">
        <v>105</v>
      </c>
      <c r="H2432" s="3">
        <v>7.02</v>
      </c>
      <c r="I2432" s="3">
        <v>28.08</v>
      </c>
      <c r="J2432" s="1" t="s">
        <v>235</v>
      </c>
      <c r="L2432" s="1" t="s">
        <v>236</v>
      </c>
      <c r="M2432" s="1" t="s">
        <v>1715</v>
      </c>
      <c r="N2432" s="1" t="s">
        <v>33</v>
      </c>
      <c r="O2432" s="1" t="s">
        <v>34</v>
      </c>
      <c r="P2432" s="1" t="s">
        <v>35</v>
      </c>
      <c r="Q2432" s="1" t="s">
        <v>112</v>
      </c>
      <c r="R2432" s="1" t="s">
        <v>113</v>
      </c>
      <c r="U2432" s="1" t="s">
        <v>160</v>
      </c>
      <c r="W2432" s="1">
        <f t="shared" si="76"/>
        <v>2019</v>
      </c>
      <c r="X2432" s="1">
        <f t="shared" si="77"/>
        <v>1</v>
      </c>
      <c r="Z2432" s="3">
        <v>0</v>
      </c>
    </row>
    <row r="2433" spans="1:26" ht="12.75" customHeight="1" x14ac:dyDescent="0.25">
      <c r="A2433" s="2">
        <v>43473.2911018171</v>
      </c>
      <c r="C2433" s="1" t="s">
        <v>330</v>
      </c>
      <c r="D2433" s="1" t="s">
        <v>40</v>
      </c>
      <c r="E2433" s="1" t="s">
        <v>331</v>
      </c>
      <c r="F2433" s="3">
        <v>30</v>
      </c>
      <c r="G2433" s="1" t="s">
        <v>29</v>
      </c>
      <c r="H2433" s="3">
        <v>7.71</v>
      </c>
      <c r="I2433" s="3">
        <v>231.36</v>
      </c>
      <c r="J2433" s="1" t="s">
        <v>235</v>
      </c>
      <c r="L2433" s="1" t="s">
        <v>236</v>
      </c>
      <c r="M2433" s="1" t="s">
        <v>1715</v>
      </c>
      <c r="N2433" s="1" t="s">
        <v>33</v>
      </c>
      <c r="O2433" s="1" t="s">
        <v>34</v>
      </c>
      <c r="P2433" s="1" t="s">
        <v>35</v>
      </c>
      <c r="Q2433" s="1" t="s">
        <v>282</v>
      </c>
      <c r="R2433" s="1" t="s">
        <v>283</v>
      </c>
      <c r="U2433" s="1" t="s">
        <v>183</v>
      </c>
      <c r="W2433" s="1">
        <f t="shared" si="76"/>
        <v>2019</v>
      </c>
      <c r="X2433" s="1">
        <f t="shared" si="77"/>
        <v>1</v>
      </c>
      <c r="Z2433" s="3">
        <v>0</v>
      </c>
    </row>
    <row r="2434" spans="1:26" ht="12.75" customHeight="1" x14ac:dyDescent="0.25">
      <c r="A2434" s="2">
        <v>43473.2911018171</v>
      </c>
      <c r="C2434" s="1" t="s">
        <v>211</v>
      </c>
      <c r="D2434" s="1" t="s">
        <v>27</v>
      </c>
      <c r="E2434" s="1" t="s">
        <v>212</v>
      </c>
      <c r="F2434" s="3">
        <v>6</v>
      </c>
      <c r="G2434" s="1" t="s">
        <v>105</v>
      </c>
      <c r="H2434" s="3">
        <v>9.56</v>
      </c>
      <c r="I2434" s="3">
        <v>57.36</v>
      </c>
      <c r="J2434" s="1" t="s">
        <v>235</v>
      </c>
      <c r="L2434" s="1" t="s">
        <v>236</v>
      </c>
      <c r="M2434" s="1" t="s">
        <v>1715</v>
      </c>
      <c r="N2434" s="1" t="s">
        <v>33</v>
      </c>
      <c r="O2434" s="1" t="s">
        <v>34</v>
      </c>
      <c r="P2434" s="1" t="s">
        <v>35</v>
      </c>
      <c r="Q2434" s="1" t="s">
        <v>112</v>
      </c>
      <c r="R2434" s="1" t="s">
        <v>113</v>
      </c>
      <c r="U2434" s="1" t="s">
        <v>213</v>
      </c>
      <c r="W2434" s="1">
        <f t="shared" si="76"/>
        <v>2019</v>
      </c>
      <c r="X2434" s="1">
        <f t="shared" si="77"/>
        <v>1</v>
      </c>
      <c r="Z2434" s="3">
        <v>0</v>
      </c>
    </row>
    <row r="2435" spans="1:26" ht="12.75" customHeight="1" x14ac:dyDescent="0.25">
      <c r="A2435" s="2">
        <v>43473.2911018171</v>
      </c>
      <c r="B2435" s="1" t="s">
        <v>569</v>
      </c>
      <c r="C2435" s="1" t="s">
        <v>570</v>
      </c>
      <c r="D2435" s="1" t="s">
        <v>40</v>
      </c>
      <c r="E2435" s="1" t="s">
        <v>571</v>
      </c>
      <c r="F2435" s="3">
        <v>1</v>
      </c>
      <c r="G2435" s="1" t="s">
        <v>29</v>
      </c>
      <c r="H2435" s="3">
        <v>13.31</v>
      </c>
      <c r="I2435" s="3">
        <v>13.31</v>
      </c>
      <c r="J2435" s="1" t="s">
        <v>235</v>
      </c>
      <c r="L2435" s="1" t="s">
        <v>236</v>
      </c>
      <c r="M2435" s="1" t="s">
        <v>1715</v>
      </c>
      <c r="N2435" s="1" t="s">
        <v>33</v>
      </c>
      <c r="O2435" s="1" t="s">
        <v>34</v>
      </c>
      <c r="P2435" s="1" t="s">
        <v>35</v>
      </c>
      <c r="Q2435" s="1" t="s">
        <v>572</v>
      </c>
      <c r="R2435" s="1" t="s">
        <v>573</v>
      </c>
      <c r="U2435" s="1" t="s">
        <v>139</v>
      </c>
      <c r="W2435" s="1">
        <f t="shared" si="76"/>
        <v>2019</v>
      </c>
      <c r="X2435" s="1">
        <f t="shared" si="77"/>
        <v>1</v>
      </c>
      <c r="Z2435" s="3">
        <v>0</v>
      </c>
    </row>
    <row r="2436" spans="1:26" ht="12.75" customHeight="1" x14ac:dyDescent="0.25">
      <c r="A2436" s="2">
        <v>43473.2911018171</v>
      </c>
      <c r="B2436" s="1" t="s">
        <v>94</v>
      </c>
      <c r="C2436" s="1" t="s">
        <v>95</v>
      </c>
      <c r="D2436" s="1" t="s">
        <v>57</v>
      </c>
      <c r="E2436" s="1" t="s">
        <v>96</v>
      </c>
      <c r="F2436" s="3">
        <v>2</v>
      </c>
      <c r="G2436" s="1" t="s">
        <v>29</v>
      </c>
      <c r="H2436" s="3">
        <v>15.13</v>
      </c>
      <c r="I2436" s="3">
        <v>30.26</v>
      </c>
      <c r="J2436" s="1" t="s">
        <v>235</v>
      </c>
      <c r="L2436" s="1" t="s">
        <v>236</v>
      </c>
      <c r="M2436" s="1" t="s">
        <v>1715</v>
      </c>
      <c r="N2436" s="1" t="s">
        <v>33</v>
      </c>
      <c r="O2436" s="1" t="s">
        <v>34</v>
      </c>
      <c r="P2436" s="1" t="s">
        <v>35</v>
      </c>
      <c r="Q2436" s="1" t="s">
        <v>97</v>
      </c>
      <c r="R2436" s="1" t="s">
        <v>98</v>
      </c>
      <c r="U2436" s="1" t="s">
        <v>61</v>
      </c>
      <c r="W2436" s="1">
        <f t="shared" si="76"/>
        <v>2019</v>
      </c>
      <c r="X2436" s="1">
        <f t="shared" si="77"/>
        <v>1</v>
      </c>
      <c r="Z2436" s="3">
        <v>0</v>
      </c>
    </row>
    <row r="2437" spans="1:26" ht="12.75" customHeight="1" x14ac:dyDescent="0.25">
      <c r="A2437" s="2">
        <v>43473.2911018171</v>
      </c>
      <c r="B2437" s="1" t="s">
        <v>267</v>
      </c>
      <c r="C2437" s="1" t="s">
        <v>268</v>
      </c>
      <c r="D2437" s="1" t="s">
        <v>27</v>
      </c>
      <c r="E2437" s="1" t="s">
        <v>269</v>
      </c>
      <c r="F2437" s="3">
        <v>24</v>
      </c>
      <c r="G2437" s="1" t="s">
        <v>105</v>
      </c>
      <c r="H2437" s="3">
        <v>17.96</v>
      </c>
      <c r="I2437" s="3">
        <v>431.09</v>
      </c>
      <c r="J2437" s="1" t="s">
        <v>235</v>
      </c>
      <c r="L2437" s="1" t="s">
        <v>236</v>
      </c>
      <c r="M2437" s="1" t="s">
        <v>1715</v>
      </c>
      <c r="N2437" s="1" t="s">
        <v>33</v>
      </c>
      <c r="O2437" s="1" t="s">
        <v>34</v>
      </c>
      <c r="P2437" s="1" t="s">
        <v>35</v>
      </c>
      <c r="Q2437" s="1" t="s">
        <v>36</v>
      </c>
      <c r="R2437" s="1" t="s">
        <v>37</v>
      </c>
      <c r="U2437" s="1" t="s">
        <v>61</v>
      </c>
      <c r="W2437" s="1">
        <f t="shared" si="76"/>
        <v>2019</v>
      </c>
      <c r="X2437" s="1">
        <f t="shared" si="77"/>
        <v>1</v>
      </c>
      <c r="Z2437" s="3">
        <v>0</v>
      </c>
    </row>
    <row r="2438" spans="1:26" ht="12.75" customHeight="1" x14ac:dyDescent="0.25">
      <c r="A2438" s="2">
        <v>43473.2911018171</v>
      </c>
      <c r="B2438" s="1" t="s">
        <v>1472</v>
      </c>
      <c r="C2438" s="1" t="s">
        <v>1473</v>
      </c>
      <c r="D2438" s="1" t="s">
        <v>57</v>
      </c>
      <c r="E2438" s="1" t="s">
        <v>1474</v>
      </c>
      <c r="F2438" s="3">
        <v>1</v>
      </c>
      <c r="G2438" s="1" t="s">
        <v>29</v>
      </c>
      <c r="H2438" s="3">
        <v>21.15</v>
      </c>
      <c r="I2438" s="3">
        <v>21.15</v>
      </c>
      <c r="J2438" s="1" t="s">
        <v>235</v>
      </c>
      <c r="L2438" s="1" t="s">
        <v>236</v>
      </c>
      <c r="M2438" s="1" t="s">
        <v>1715</v>
      </c>
      <c r="N2438" s="1" t="s">
        <v>33</v>
      </c>
      <c r="O2438" s="1" t="s">
        <v>34</v>
      </c>
      <c r="P2438" s="1" t="s">
        <v>35</v>
      </c>
      <c r="Q2438" s="1" t="s">
        <v>97</v>
      </c>
      <c r="R2438" s="1" t="s">
        <v>98</v>
      </c>
      <c r="U2438" s="1" t="s">
        <v>61</v>
      </c>
      <c r="W2438" s="1">
        <f t="shared" si="76"/>
        <v>2019</v>
      </c>
      <c r="X2438" s="1">
        <f t="shared" si="77"/>
        <v>1</v>
      </c>
      <c r="Z2438" s="3">
        <v>0</v>
      </c>
    </row>
    <row r="2439" spans="1:26" ht="12.75" customHeight="1" x14ac:dyDescent="0.25">
      <c r="A2439" s="2">
        <v>43473.2911018171</v>
      </c>
      <c r="B2439" s="1" t="s">
        <v>217</v>
      </c>
      <c r="C2439" s="1" t="s">
        <v>218</v>
      </c>
      <c r="D2439" s="1" t="s">
        <v>57</v>
      </c>
      <c r="E2439" s="1" t="s">
        <v>219</v>
      </c>
      <c r="F2439" s="3">
        <v>1</v>
      </c>
      <c r="G2439" s="1" t="s">
        <v>105</v>
      </c>
      <c r="H2439" s="3">
        <v>22.14</v>
      </c>
      <c r="I2439" s="3">
        <v>22.14</v>
      </c>
      <c r="J2439" s="1" t="s">
        <v>235</v>
      </c>
      <c r="L2439" s="1" t="s">
        <v>236</v>
      </c>
      <c r="M2439" s="1" t="s">
        <v>1715</v>
      </c>
      <c r="N2439" s="1" t="s">
        <v>33</v>
      </c>
      <c r="O2439" s="1" t="s">
        <v>34</v>
      </c>
      <c r="P2439" s="1" t="s">
        <v>35</v>
      </c>
      <c r="Q2439" s="1" t="s">
        <v>106</v>
      </c>
      <c r="R2439" s="1" t="s">
        <v>107</v>
      </c>
      <c r="U2439" s="1" t="s">
        <v>61</v>
      </c>
      <c r="W2439" s="1">
        <f t="shared" si="76"/>
        <v>2019</v>
      </c>
      <c r="X2439" s="1">
        <f t="shared" si="77"/>
        <v>1</v>
      </c>
      <c r="Z2439" s="3">
        <v>0</v>
      </c>
    </row>
    <row r="2440" spans="1:26" ht="12.75" customHeight="1" x14ac:dyDescent="0.25">
      <c r="A2440" s="2">
        <v>43473.2911018171</v>
      </c>
      <c r="C2440" s="1" t="s">
        <v>110</v>
      </c>
      <c r="D2440" s="1" t="s">
        <v>27</v>
      </c>
      <c r="E2440" s="1" t="s">
        <v>111</v>
      </c>
      <c r="F2440" s="3">
        <v>3</v>
      </c>
      <c r="G2440" s="1" t="s">
        <v>29</v>
      </c>
      <c r="H2440" s="3">
        <v>22.87</v>
      </c>
      <c r="I2440" s="3">
        <v>68.599999999999994</v>
      </c>
      <c r="J2440" s="1" t="s">
        <v>235</v>
      </c>
      <c r="L2440" s="1" t="s">
        <v>236</v>
      </c>
      <c r="M2440" s="1" t="s">
        <v>1715</v>
      </c>
      <c r="N2440" s="1" t="s">
        <v>33</v>
      </c>
      <c r="O2440" s="1" t="s">
        <v>34</v>
      </c>
      <c r="P2440" s="1" t="s">
        <v>35</v>
      </c>
      <c r="Q2440" s="1" t="s">
        <v>112</v>
      </c>
      <c r="R2440" s="1" t="s">
        <v>113</v>
      </c>
      <c r="U2440" s="1" t="s">
        <v>114</v>
      </c>
      <c r="W2440" s="1">
        <f t="shared" si="76"/>
        <v>2019</v>
      </c>
      <c r="X2440" s="1">
        <f t="shared" si="77"/>
        <v>1</v>
      </c>
      <c r="Z2440" s="3">
        <v>0</v>
      </c>
    </row>
    <row r="2441" spans="1:26" ht="12.75" customHeight="1" x14ac:dyDescent="0.25">
      <c r="A2441" s="2">
        <v>43473.2911018171</v>
      </c>
      <c r="B2441" s="1" t="s">
        <v>124</v>
      </c>
      <c r="C2441" s="1" t="s">
        <v>125</v>
      </c>
      <c r="D2441" s="1" t="s">
        <v>40</v>
      </c>
      <c r="E2441" s="1" t="s">
        <v>126</v>
      </c>
      <c r="F2441" s="3">
        <v>1</v>
      </c>
      <c r="G2441" s="1" t="s">
        <v>29</v>
      </c>
      <c r="H2441" s="3">
        <v>29.31</v>
      </c>
      <c r="I2441" s="3">
        <v>29.31</v>
      </c>
      <c r="J2441" s="1" t="s">
        <v>235</v>
      </c>
      <c r="L2441" s="1" t="s">
        <v>236</v>
      </c>
      <c r="M2441" s="1" t="s">
        <v>1715</v>
      </c>
      <c r="N2441" s="1" t="s">
        <v>33</v>
      </c>
      <c r="O2441" s="1" t="s">
        <v>34</v>
      </c>
      <c r="P2441" s="1" t="s">
        <v>35</v>
      </c>
      <c r="Q2441" s="1" t="s">
        <v>90</v>
      </c>
      <c r="R2441" s="1" t="s">
        <v>91</v>
      </c>
      <c r="U2441" s="1" t="s">
        <v>69</v>
      </c>
      <c r="W2441" s="1">
        <f t="shared" si="76"/>
        <v>2019</v>
      </c>
      <c r="X2441" s="1">
        <f t="shared" si="77"/>
        <v>1</v>
      </c>
      <c r="Z2441" s="3">
        <v>0</v>
      </c>
    </row>
    <row r="2442" spans="1:26" ht="12.75" customHeight="1" x14ac:dyDescent="0.25">
      <c r="A2442" s="2">
        <v>43473.2911018171</v>
      </c>
      <c r="B2442" s="1" t="s">
        <v>220</v>
      </c>
      <c r="C2442" s="1" t="s">
        <v>221</v>
      </c>
      <c r="D2442" s="1" t="s">
        <v>57</v>
      </c>
      <c r="E2442" s="1" t="s">
        <v>222</v>
      </c>
      <c r="F2442" s="3">
        <v>2</v>
      </c>
      <c r="G2442" s="1" t="s">
        <v>29</v>
      </c>
      <c r="H2442" s="3">
        <v>32.67</v>
      </c>
      <c r="I2442" s="3">
        <v>65.34</v>
      </c>
      <c r="J2442" s="1" t="s">
        <v>235</v>
      </c>
      <c r="L2442" s="1" t="s">
        <v>236</v>
      </c>
      <c r="M2442" s="1" t="s">
        <v>1715</v>
      </c>
      <c r="N2442" s="1" t="s">
        <v>33</v>
      </c>
      <c r="O2442" s="1" t="s">
        <v>34</v>
      </c>
      <c r="P2442" s="1" t="s">
        <v>35</v>
      </c>
      <c r="Q2442" s="1" t="s">
        <v>59</v>
      </c>
      <c r="R2442" s="1" t="s">
        <v>60</v>
      </c>
      <c r="U2442" s="1" t="s">
        <v>61</v>
      </c>
      <c r="W2442" s="1">
        <f t="shared" si="76"/>
        <v>2019</v>
      </c>
      <c r="X2442" s="1">
        <f t="shared" si="77"/>
        <v>1</v>
      </c>
      <c r="Z2442" s="3">
        <v>0</v>
      </c>
    </row>
    <row r="2443" spans="1:26" ht="12.75" customHeight="1" x14ac:dyDescent="0.25">
      <c r="A2443" s="2">
        <v>43473.2911018171</v>
      </c>
      <c r="B2443" s="1" t="s">
        <v>127</v>
      </c>
      <c r="C2443" s="1" t="s">
        <v>128</v>
      </c>
      <c r="D2443" s="1" t="s">
        <v>40</v>
      </c>
      <c r="E2443" s="1" t="s">
        <v>129</v>
      </c>
      <c r="F2443" s="3">
        <v>2</v>
      </c>
      <c r="G2443" s="1" t="s">
        <v>29</v>
      </c>
      <c r="H2443" s="3">
        <v>35.57</v>
      </c>
      <c r="I2443" s="3">
        <v>71.14</v>
      </c>
      <c r="J2443" s="1" t="s">
        <v>235</v>
      </c>
      <c r="L2443" s="1" t="s">
        <v>236</v>
      </c>
      <c r="M2443" s="1" t="s">
        <v>1715</v>
      </c>
      <c r="N2443" s="1" t="s">
        <v>33</v>
      </c>
      <c r="O2443" s="1" t="s">
        <v>34</v>
      </c>
      <c r="P2443" s="1" t="s">
        <v>35</v>
      </c>
      <c r="Q2443" s="1" t="s">
        <v>90</v>
      </c>
      <c r="R2443" s="1" t="s">
        <v>91</v>
      </c>
      <c r="U2443" s="1" t="s">
        <v>69</v>
      </c>
      <c r="W2443" s="1">
        <f t="shared" si="76"/>
        <v>2019</v>
      </c>
      <c r="X2443" s="1">
        <f t="shared" si="77"/>
        <v>1</v>
      </c>
      <c r="Z2443" s="3">
        <v>0</v>
      </c>
    </row>
    <row r="2444" spans="1:26" ht="12.75" customHeight="1" x14ac:dyDescent="0.25">
      <c r="A2444" s="2">
        <v>43473.2911018171</v>
      </c>
      <c r="B2444" s="1" t="s">
        <v>274</v>
      </c>
      <c r="C2444" s="1" t="s">
        <v>275</v>
      </c>
      <c r="D2444" s="1" t="s">
        <v>57</v>
      </c>
      <c r="E2444" s="1" t="s">
        <v>276</v>
      </c>
      <c r="F2444" s="3">
        <v>1</v>
      </c>
      <c r="G2444" s="1" t="s">
        <v>29</v>
      </c>
      <c r="H2444" s="3">
        <v>37.51</v>
      </c>
      <c r="I2444" s="3">
        <v>37.51</v>
      </c>
      <c r="J2444" s="1" t="s">
        <v>235</v>
      </c>
      <c r="L2444" s="1" t="s">
        <v>236</v>
      </c>
      <c r="M2444" s="1" t="s">
        <v>1715</v>
      </c>
      <c r="N2444" s="1" t="s">
        <v>33</v>
      </c>
      <c r="O2444" s="1" t="s">
        <v>34</v>
      </c>
      <c r="P2444" s="1" t="s">
        <v>35</v>
      </c>
      <c r="Q2444" s="1" t="s">
        <v>59</v>
      </c>
      <c r="R2444" s="1" t="s">
        <v>60</v>
      </c>
      <c r="U2444" s="1" t="s">
        <v>61</v>
      </c>
      <c r="W2444" s="1">
        <f t="shared" si="76"/>
        <v>2019</v>
      </c>
      <c r="X2444" s="1">
        <f t="shared" si="77"/>
        <v>1</v>
      </c>
      <c r="Z2444" s="3">
        <v>0</v>
      </c>
    </row>
    <row r="2445" spans="1:26" ht="12.75" customHeight="1" x14ac:dyDescent="0.25">
      <c r="A2445" s="2">
        <v>43473.2911018171</v>
      </c>
      <c r="C2445" s="1" t="s">
        <v>158</v>
      </c>
      <c r="D2445" s="1" t="s">
        <v>27</v>
      </c>
      <c r="E2445" s="1" t="s">
        <v>159</v>
      </c>
      <c r="F2445" s="3">
        <v>1</v>
      </c>
      <c r="G2445" s="1" t="s">
        <v>105</v>
      </c>
      <c r="H2445" s="3">
        <v>57.72</v>
      </c>
      <c r="I2445" s="3">
        <v>57.72</v>
      </c>
      <c r="J2445" s="1" t="s">
        <v>235</v>
      </c>
      <c r="L2445" s="1" t="s">
        <v>236</v>
      </c>
      <c r="M2445" s="1" t="s">
        <v>1715</v>
      </c>
      <c r="N2445" s="1" t="s">
        <v>33</v>
      </c>
      <c r="O2445" s="1" t="s">
        <v>34</v>
      </c>
      <c r="P2445" s="1" t="s">
        <v>35</v>
      </c>
      <c r="Q2445" s="1" t="s">
        <v>112</v>
      </c>
      <c r="R2445" s="1" t="s">
        <v>113</v>
      </c>
      <c r="U2445" s="1" t="s">
        <v>160</v>
      </c>
      <c r="W2445" s="1">
        <f t="shared" si="76"/>
        <v>2019</v>
      </c>
      <c r="X2445" s="1">
        <f t="shared" si="77"/>
        <v>1</v>
      </c>
      <c r="Z2445" s="3">
        <v>0</v>
      </c>
    </row>
    <row r="2446" spans="1:26" ht="12.75" customHeight="1" x14ac:dyDescent="0.25">
      <c r="A2446" s="2">
        <v>43473.2911018171</v>
      </c>
      <c r="B2446" s="1" t="s">
        <v>372</v>
      </c>
      <c r="C2446" s="1" t="s">
        <v>373</v>
      </c>
      <c r="D2446" s="1" t="s">
        <v>40</v>
      </c>
      <c r="E2446" s="1" t="s">
        <v>374</v>
      </c>
      <c r="F2446" s="3">
        <v>1</v>
      </c>
      <c r="G2446" s="1" t="s">
        <v>105</v>
      </c>
      <c r="H2446" s="3">
        <v>106.48</v>
      </c>
      <c r="I2446" s="3">
        <v>106.48</v>
      </c>
      <c r="J2446" s="1" t="s">
        <v>235</v>
      </c>
      <c r="L2446" s="1" t="s">
        <v>236</v>
      </c>
      <c r="M2446" s="1" t="s">
        <v>1715</v>
      </c>
      <c r="N2446" s="1" t="s">
        <v>33</v>
      </c>
      <c r="O2446" s="1" t="s">
        <v>34</v>
      </c>
      <c r="P2446" s="1" t="s">
        <v>35</v>
      </c>
      <c r="Q2446" s="1" t="s">
        <v>282</v>
      </c>
      <c r="R2446" s="1" t="s">
        <v>283</v>
      </c>
      <c r="U2446" s="1" t="s">
        <v>69</v>
      </c>
      <c r="W2446" s="1">
        <f t="shared" si="76"/>
        <v>2019</v>
      </c>
      <c r="X2446" s="1">
        <f t="shared" si="77"/>
        <v>1</v>
      </c>
      <c r="Z2446" s="3">
        <v>0</v>
      </c>
    </row>
    <row r="2447" spans="1:26" ht="12.75" customHeight="1" x14ac:dyDescent="0.25">
      <c r="A2447" s="2">
        <v>43473.2911018171</v>
      </c>
      <c r="B2447" s="1" t="s">
        <v>504</v>
      </c>
      <c r="C2447" s="1" t="s">
        <v>505</v>
      </c>
      <c r="D2447" s="1" t="s">
        <v>57</v>
      </c>
      <c r="E2447" s="1" t="s">
        <v>506</v>
      </c>
      <c r="F2447" s="3">
        <v>2</v>
      </c>
      <c r="G2447" s="1" t="s">
        <v>29</v>
      </c>
      <c r="H2447" s="3">
        <v>154.22999999999999</v>
      </c>
      <c r="I2447" s="3">
        <v>308.45</v>
      </c>
      <c r="J2447" s="1" t="s">
        <v>235</v>
      </c>
      <c r="L2447" s="1" t="s">
        <v>236</v>
      </c>
      <c r="M2447" s="1" t="s">
        <v>1715</v>
      </c>
      <c r="N2447" s="1" t="s">
        <v>33</v>
      </c>
      <c r="O2447" s="1" t="s">
        <v>34</v>
      </c>
      <c r="P2447" s="1" t="s">
        <v>35</v>
      </c>
      <c r="Q2447" s="1" t="s">
        <v>121</v>
      </c>
      <c r="R2447" s="1" t="s">
        <v>122</v>
      </c>
      <c r="U2447" s="1" t="s">
        <v>508</v>
      </c>
      <c r="W2447" s="1">
        <f t="shared" si="76"/>
        <v>2019</v>
      </c>
      <c r="X2447" s="1">
        <f t="shared" si="77"/>
        <v>1</v>
      </c>
      <c r="Z2447" s="3">
        <v>0</v>
      </c>
    </row>
    <row r="2448" spans="1:26" ht="12.75" customHeight="1" x14ac:dyDescent="0.25">
      <c r="A2448" s="2">
        <v>43473.2911018171</v>
      </c>
      <c r="C2448" s="1" t="s">
        <v>184</v>
      </c>
      <c r="D2448" s="1" t="s">
        <v>27</v>
      </c>
      <c r="E2448" s="1" t="s">
        <v>185</v>
      </c>
      <c r="F2448" s="3">
        <v>4</v>
      </c>
      <c r="G2448" s="1" t="s">
        <v>29</v>
      </c>
      <c r="H2448" s="3">
        <v>172.78</v>
      </c>
      <c r="I2448" s="3">
        <v>691.12</v>
      </c>
      <c r="J2448" s="1" t="s">
        <v>235</v>
      </c>
      <c r="L2448" s="1" t="s">
        <v>236</v>
      </c>
      <c r="M2448" s="1" t="s">
        <v>1715</v>
      </c>
      <c r="N2448" s="1" t="s">
        <v>33</v>
      </c>
      <c r="O2448" s="1" t="s">
        <v>34</v>
      </c>
      <c r="P2448" s="1" t="s">
        <v>35</v>
      </c>
      <c r="Q2448" s="1" t="s">
        <v>112</v>
      </c>
      <c r="R2448" s="1" t="s">
        <v>113</v>
      </c>
      <c r="U2448" s="1" t="s">
        <v>114</v>
      </c>
      <c r="W2448" s="1">
        <f t="shared" si="76"/>
        <v>2019</v>
      </c>
      <c r="X2448" s="1">
        <f t="shared" si="77"/>
        <v>1</v>
      </c>
      <c r="Z2448" s="3">
        <v>0</v>
      </c>
    </row>
    <row r="2449" spans="1:26" ht="12.75" customHeight="1" x14ac:dyDescent="0.25">
      <c r="A2449" s="2">
        <v>43473.2911018171</v>
      </c>
      <c r="C2449" s="1" t="s">
        <v>226</v>
      </c>
      <c r="D2449" s="1" t="s">
        <v>27</v>
      </c>
      <c r="E2449" s="1" t="s">
        <v>227</v>
      </c>
      <c r="F2449" s="3">
        <v>2</v>
      </c>
      <c r="G2449" s="1" t="s">
        <v>29</v>
      </c>
      <c r="H2449" s="3">
        <v>197.23</v>
      </c>
      <c r="I2449" s="3">
        <v>394.46</v>
      </c>
      <c r="J2449" s="1" t="s">
        <v>235</v>
      </c>
      <c r="L2449" s="1" t="s">
        <v>236</v>
      </c>
      <c r="M2449" s="1" t="s">
        <v>1715</v>
      </c>
      <c r="N2449" s="1" t="s">
        <v>33</v>
      </c>
      <c r="O2449" s="1" t="s">
        <v>34</v>
      </c>
      <c r="P2449" s="1" t="s">
        <v>35</v>
      </c>
      <c r="Q2449" s="1" t="s">
        <v>36</v>
      </c>
      <c r="R2449" s="1" t="s">
        <v>37</v>
      </c>
      <c r="U2449" s="1" t="s">
        <v>228</v>
      </c>
      <c r="W2449" s="1">
        <f t="shared" si="76"/>
        <v>2019</v>
      </c>
      <c r="X2449" s="1">
        <f t="shared" si="77"/>
        <v>1</v>
      </c>
      <c r="Z2449" s="3">
        <v>0</v>
      </c>
    </row>
    <row r="2450" spans="1:26" ht="12.75" customHeight="1" x14ac:dyDescent="0.25">
      <c r="A2450" s="2">
        <v>43473.292646608803</v>
      </c>
      <c r="C2450" s="1" t="s">
        <v>316</v>
      </c>
      <c r="D2450" s="1" t="s">
        <v>40</v>
      </c>
      <c r="E2450" s="1" t="s">
        <v>317</v>
      </c>
      <c r="F2450" s="3">
        <v>500</v>
      </c>
      <c r="G2450" s="1" t="s">
        <v>29</v>
      </c>
      <c r="H2450" s="3">
        <v>0.17</v>
      </c>
      <c r="I2450" s="3">
        <v>84.7</v>
      </c>
      <c r="J2450" s="1" t="s">
        <v>318</v>
      </c>
      <c r="L2450" s="1" t="s">
        <v>319</v>
      </c>
      <c r="M2450" s="1" t="s">
        <v>1716</v>
      </c>
      <c r="N2450" s="1" t="s">
        <v>33</v>
      </c>
      <c r="O2450" s="1" t="s">
        <v>34</v>
      </c>
      <c r="P2450" s="1" t="s">
        <v>35</v>
      </c>
      <c r="Q2450" s="1" t="s">
        <v>322</v>
      </c>
      <c r="R2450" s="1" t="s">
        <v>323</v>
      </c>
      <c r="U2450" s="1" t="s">
        <v>139</v>
      </c>
      <c r="W2450" s="1">
        <f t="shared" si="76"/>
        <v>2019</v>
      </c>
      <c r="X2450" s="1">
        <f t="shared" si="77"/>
        <v>1</v>
      </c>
      <c r="Z2450" s="3">
        <v>0</v>
      </c>
    </row>
    <row r="2451" spans="1:26" ht="12.75" customHeight="1" x14ac:dyDescent="0.25">
      <c r="A2451" s="2">
        <v>43473.292646608803</v>
      </c>
      <c r="C2451" s="1" t="s">
        <v>324</v>
      </c>
      <c r="D2451" s="1" t="s">
        <v>40</v>
      </c>
      <c r="E2451" s="1" t="s">
        <v>325</v>
      </c>
      <c r="F2451" s="3">
        <v>500</v>
      </c>
      <c r="G2451" s="1" t="s">
        <v>29</v>
      </c>
      <c r="H2451" s="3">
        <v>0.55000000000000004</v>
      </c>
      <c r="I2451" s="3">
        <v>275</v>
      </c>
      <c r="J2451" s="1" t="s">
        <v>318</v>
      </c>
      <c r="L2451" s="1" t="s">
        <v>319</v>
      </c>
      <c r="M2451" s="1" t="s">
        <v>1716</v>
      </c>
      <c r="N2451" s="1" t="s">
        <v>33</v>
      </c>
      <c r="O2451" s="1" t="s">
        <v>34</v>
      </c>
      <c r="P2451" s="1" t="s">
        <v>35</v>
      </c>
      <c r="Q2451" s="1" t="s">
        <v>67</v>
      </c>
      <c r="R2451" s="1" t="s">
        <v>68</v>
      </c>
      <c r="U2451" s="1" t="s">
        <v>326</v>
      </c>
      <c r="W2451" s="1">
        <f t="shared" si="76"/>
        <v>2019</v>
      </c>
      <c r="X2451" s="1">
        <f t="shared" si="77"/>
        <v>1</v>
      </c>
      <c r="Z2451" s="3">
        <v>0</v>
      </c>
    </row>
    <row r="2452" spans="1:26" ht="12.75" customHeight="1" x14ac:dyDescent="0.25">
      <c r="A2452" s="2">
        <v>43473.292646608803</v>
      </c>
      <c r="B2452" s="1" t="s">
        <v>55</v>
      </c>
      <c r="C2452" s="1" t="s">
        <v>62</v>
      </c>
      <c r="D2452" s="1" t="s">
        <v>57</v>
      </c>
      <c r="E2452" s="1" t="s">
        <v>63</v>
      </c>
      <c r="F2452" s="3">
        <v>30</v>
      </c>
      <c r="G2452" s="1" t="s">
        <v>29</v>
      </c>
      <c r="H2452" s="3">
        <v>2.19</v>
      </c>
      <c r="I2452" s="3">
        <v>65.7</v>
      </c>
      <c r="J2452" s="1" t="s">
        <v>318</v>
      </c>
      <c r="L2452" s="1" t="s">
        <v>319</v>
      </c>
      <c r="M2452" s="1" t="s">
        <v>1716</v>
      </c>
      <c r="N2452" s="1" t="s">
        <v>33</v>
      </c>
      <c r="O2452" s="1" t="s">
        <v>34</v>
      </c>
      <c r="P2452" s="1" t="s">
        <v>35</v>
      </c>
      <c r="Q2452" s="1" t="s">
        <v>59</v>
      </c>
      <c r="R2452" s="1" t="s">
        <v>60</v>
      </c>
      <c r="U2452" s="1" t="s">
        <v>61</v>
      </c>
      <c r="W2452" s="1">
        <f t="shared" si="76"/>
        <v>2019</v>
      </c>
      <c r="X2452" s="1">
        <f t="shared" si="77"/>
        <v>1</v>
      </c>
      <c r="Z2452" s="3">
        <v>0</v>
      </c>
    </row>
    <row r="2453" spans="1:26" ht="12.75" customHeight="1" x14ac:dyDescent="0.25">
      <c r="A2453" s="2">
        <v>43473.292646608803</v>
      </c>
      <c r="B2453" s="1" t="s">
        <v>64</v>
      </c>
      <c r="C2453" s="1" t="s">
        <v>65</v>
      </c>
      <c r="D2453" s="1" t="s">
        <v>40</v>
      </c>
      <c r="E2453" s="1" t="s">
        <v>66</v>
      </c>
      <c r="F2453" s="3">
        <v>300</v>
      </c>
      <c r="G2453" s="1" t="s">
        <v>29</v>
      </c>
      <c r="H2453" s="3">
        <v>2.2400000000000002</v>
      </c>
      <c r="I2453" s="3">
        <v>673.2</v>
      </c>
      <c r="J2453" s="1" t="s">
        <v>318</v>
      </c>
      <c r="L2453" s="1" t="s">
        <v>319</v>
      </c>
      <c r="M2453" s="1" t="s">
        <v>1716</v>
      </c>
      <c r="N2453" s="1" t="s">
        <v>33</v>
      </c>
      <c r="O2453" s="1" t="s">
        <v>34</v>
      </c>
      <c r="P2453" s="1" t="s">
        <v>35</v>
      </c>
      <c r="Q2453" s="1" t="s">
        <v>67</v>
      </c>
      <c r="R2453" s="1" t="s">
        <v>68</v>
      </c>
      <c r="U2453" s="1" t="s">
        <v>69</v>
      </c>
      <c r="W2453" s="1">
        <f t="shared" si="76"/>
        <v>2019</v>
      </c>
      <c r="X2453" s="1">
        <f t="shared" si="77"/>
        <v>1</v>
      </c>
      <c r="Z2453" s="3">
        <v>0</v>
      </c>
    </row>
    <row r="2454" spans="1:26" ht="12.75" customHeight="1" x14ac:dyDescent="0.25">
      <c r="A2454" s="2">
        <v>43473.292646608803</v>
      </c>
      <c r="C2454" s="1" t="s">
        <v>70</v>
      </c>
      <c r="D2454" s="1" t="s">
        <v>71</v>
      </c>
      <c r="E2454" s="1" t="s">
        <v>72</v>
      </c>
      <c r="F2454" s="3">
        <v>200</v>
      </c>
      <c r="G2454" s="1" t="s">
        <v>29</v>
      </c>
      <c r="H2454" s="3">
        <v>2.35</v>
      </c>
      <c r="I2454" s="3">
        <v>469.48</v>
      </c>
      <c r="J2454" s="1" t="s">
        <v>318</v>
      </c>
      <c r="L2454" s="1" t="s">
        <v>319</v>
      </c>
      <c r="M2454" s="1" t="s">
        <v>1716</v>
      </c>
      <c r="N2454" s="1" t="s">
        <v>33</v>
      </c>
      <c r="O2454" s="1" t="s">
        <v>34</v>
      </c>
      <c r="P2454" s="1" t="s">
        <v>35</v>
      </c>
      <c r="Q2454" s="1" t="s">
        <v>73</v>
      </c>
      <c r="R2454" s="1" t="s">
        <v>74</v>
      </c>
      <c r="U2454" s="1" t="s">
        <v>75</v>
      </c>
      <c r="W2454" s="1">
        <f t="shared" si="76"/>
        <v>2019</v>
      </c>
      <c r="X2454" s="1">
        <f t="shared" si="77"/>
        <v>1</v>
      </c>
      <c r="Z2454" s="3">
        <v>0</v>
      </c>
    </row>
    <row r="2455" spans="1:26" ht="12.75" customHeight="1" x14ac:dyDescent="0.25">
      <c r="A2455" s="2">
        <v>43473.292646608803</v>
      </c>
      <c r="B2455" s="1" t="s">
        <v>241</v>
      </c>
      <c r="C2455" s="1" t="s">
        <v>242</v>
      </c>
      <c r="D2455" s="1" t="s">
        <v>40</v>
      </c>
      <c r="E2455" s="1" t="s">
        <v>243</v>
      </c>
      <c r="F2455" s="3">
        <v>10</v>
      </c>
      <c r="G2455" s="1" t="s">
        <v>105</v>
      </c>
      <c r="H2455" s="3">
        <v>2.66</v>
      </c>
      <c r="I2455" s="3">
        <v>26.6</v>
      </c>
      <c r="J2455" s="1" t="s">
        <v>318</v>
      </c>
      <c r="L2455" s="1" t="s">
        <v>319</v>
      </c>
      <c r="M2455" s="1" t="s">
        <v>1716</v>
      </c>
      <c r="N2455" s="1" t="s">
        <v>33</v>
      </c>
      <c r="O2455" s="1" t="s">
        <v>34</v>
      </c>
      <c r="P2455" s="1" t="s">
        <v>35</v>
      </c>
      <c r="Q2455" s="1" t="s">
        <v>90</v>
      </c>
      <c r="R2455" s="1" t="s">
        <v>91</v>
      </c>
      <c r="U2455" s="1" t="s">
        <v>69</v>
      </c>
      <c r="W2455" s="1">
        <f t="shared" si="76"/>
        <v>2019</v>
      </c>
      <c r="X2455" s="1">
        <f t="shared" si="77"/>
        <v>1</v>
      </c>
      <c r="Z2455" s="3">
        <v>0</v>
      </c>
    </row>
    <row r="2456" spans="1:26" ht="12.75" customHeight="1" x14ac:dyDescent="0.25">
      <c r="A2456" s="2">
        <v>43473.292646608803</v>
      </c>
      <c r="B2456" s="1" t="s">
        <v>250</v>
      </c>
      <c r="C2456" s="1" t="s">
        <v>251</v>
      </c>
      <c r="D2456" s="1" t="s">
        <v>40</v>
      </c>
      <c r="E2456" s="1" t="s">
        <v>252</v>
      </c>
      <c r="F2456" s="3">
        <v>10</v>
      </c>
      <c r="G2456" s="1" t="s">
        <v>105</v>
      </c>
      <c r="H2456" s="3">
        <v>3.75</v>
      </c>
      <c r="I2456" s="3">
        <v>37.5</v>
      </c>
      <c r="J2456" s="1" t="s">
        <v>318</v>
      </c>
      <c r="L2456" s="1" t="s">
        <v>319</v>
      </c>
      <c r="M2456" s="1" t="s">
        <v>1716</v>
      </c>
      <c r="N2456" s="1" t="s">
        <v>33</v>
      </c>
      <c r="O2456" s="1" t="s">
        <v>34</v>
      </c>
      <c r="P2456" s="1" t="s">
        <v>35</v>
      </c>
      <c r="Q2456" s="1" t="s">
        <v>90</v>
      </c>
      <c r="R2456" s="1" t="s">
        <v>91</v>
      </c>
      <c r="U2456" s="1" t="s">
        <v>69</v>
      </c>
      <c r="W2456" s="1">
        <f t="shared" si="76"/>
        <v>2019</v>
      </c>
      <c r="X2456" s="1">
        <f t="shared" si="77"/>
        <v>1</v>
      </c>
      <c r="Z2456" s="3">
        <v>0</v>
      </c>
    </row>
    <row r="2457" spans="1:26" ht="12.75" customHeight="1" x14ac:dyDescent="0.25">
      <c r="A2457" s="2">
        <v>43473.292646608803</v>
      </c>
      <c r="B2457" s="1" t="s">
        <v>785</v>
      </c>
      <c r="C2457" s="1" t="s">
        <v>786</v>
      </c>
      <c r="D2457" s="1" t="s">
        <v>40</v>
      </c>
      <c r="E2457" s="1" t="s">
        <v>787</v>
      </c>
      <c r="F2457" s="3">
        <v>5</v>
      </c>
      <c r="G2457" s="1" t="s">
        <v>105</v>
      </c>
      <c r="H2457" s="3">
        <v>6.44</v>
      </c>
      <c r="I2457" s="3">
        <v>32.21</v>
      </c>
      <c r="J2457" s="1" t="s">
        <v>318</v>
      </c>
      <c r="L2457" s="1" t="s">
        <v>319</v>
      </c>
      <c r="M2457" s="1" t="s">
        <v>1716</v>
      </c>
      <c r="N2457" s="1" t="s">
        <v>33</v>
      </c>
      <c r="O2457" s="1" t="s">
        <v>34</v>
      </c>
      <c r="P2457" s="1" t="s">
        <v>35</v>
      </c>
      <c r="Q2457" s="1" t="s">
        <v>90</v>
      </c>
      <c r="R2457" s="1" t="s">
        <v>91</v>
      </c>
      <c r="U2457" s="1" t="s">
        <v>69</v>
      </c>
      <c r="W2457" s="1">
        <f t="shared" si="76"/>
        <v>2019</v>
      </c>
      <c r="X2457" s="1">
        <f t="shared" si="77"/>
        <v>1</v>
      </c>
      <c r="Z2457" s="3">
        <v>0</v>
      </c>
    </row>
    <row r="2458" spans="1:26" ht="12.75" customHeight="1" x14ac:dyDescent="0.25">
      <c r="A2458" s="2">
        <v>43473.292646608803</v>
      </c>
      <c r="C2458" s="1" t="s">
        <v>1717</v>
      </c>
      <c r="D2458" s="1" t="s">
        <v>27</v>
      </c>
      <c r="E2458" s="1" t="s">
        <v>1718</v>
      </c>
      <c r="F2458" s="3">
        <v>5</v>
      </c>
      <c r="G2458" s="1" t="s">
        <v>29</v>
      </c>
      <c r="H2458" s="3">
        <v>29.04</v>
      </c>
      <c r="I2458" s="3">
        <v>145.19999999999999</v>
      </c>
      <c r="J2458" s="1" t="s">
        <v>318</v>
      </c>
      <c r="L2458" s="1" t="s">
        <v>319</v>
      </c>
      <c r="M2458" s="1" t="s">
        <v>1716</v>
      </c>
      <c r="N2458" s="1" t="s">
        <v>33</v>
      </c>
      <c r="O2458" s="1" t="s">
        <v>34</v>
      </c>
      <c r="P2458" s="1" t="s">
        <v>35</v>
      </c>
      <c r="Q2458" s="1" t="s">
        <v>142</v>
      </c>
      <c r="R2458" s="1" t="s">
        <v>143</v>
      </c>
      <c r="U2458" s="1" t="s">
        <v>54</v>
      </c>
      <c r="W2458" s="1">
        <f t="shared" ref="W2458:W2521" si="78">YEAR(A2458)</f>
        <v>2019</v>
      </c>
      <c r="X2458" s="1">
        <f t="shared" ref="X2458:X2521" si="79">MONTH(A2458)</f>
        <v>1</v>
      </c>
      <c r="Z2458" s="3">
        <v>0</v>
      </c>
    </row>
    <row r="2459" spans="1:26" ht="12.75" customHeight="1" x14ac:dyDescent="0.25">
      <c r="A2459" s="2">
        <v>43473.292646608803</v>
      </c>
      <c r="C2459" s="1" t="s">
        <v>176</v>
      </c>
      <c r="D2459" s="1" t="s">
        <v>27</v>
      </c>
      <c r="E2459" s="1" t="s">
        <v>177</v>
      </c>
      <c r="F2459" s="3">
        <v>5</v>
      </c>
      <c r="G2459" s="1" t="s">
        <v>29</v>
      </c>
      <c r="H2459" s="3">
        <v>107.69</v>
      </c>
      <c r="I2459" s="3">
        <v>538.45000000000005</v>
      </c>
      <c r="J2459" s="1" t="s">
        <v>318</v>
      </c>
      <c r="L2459" s="1" t="s">
        <v>319</v>
      </c>
      <c r="M2459" s="1" t="s">
        <v>1716</v>
      </c>
      <c r="N2459" s="1" t="s">
        <v>33</v>
      </c>
      <c r="O2459" s="1" t="s">
        <v>34</v>
      </c>
      <c r="P2459" s="1" t="s">
        <v>35</v>
      </c>
      <c r="Q2459" s="1" t="s">
        <v>142</v>
      </c>
      <c r="R2459" s="1" t="s">
        <v>143</v>
      </c>
      <c r="U2459" s="1" t="s">
        <v>54</v>
      </c>
      <c r="W2459" s="1">
        <f t="shared" si="78"/>
        <v>2019</v>
      </c>
      <c r="X2459" s="1">
        <f t="shared" si="79"/>
        <v>1</v>
      </c>
      <c r="Z2459" s="3">
        <v>0</v>
      </c>
    </row>
    <row r="2460" spans="1:26" ht="12.75" customHeight="1" x14ac:dyDescent="0.25">
      <c r="A2460" s="2">
        <v>43473.292646608803</v>
      </c>
      <c r="C2460" s="1" t="s">
        <v>184</v>
      </c>
      <c r="D2460" s="1" t="s">
        <v>27</v>
      </c>
      <c r="E2460" s="1" t="s">
        <v>185</v>
      </c>
      <c r="F2460" s="3">
        <v>1</v>
      </c>
      <c r="G2460" s="1" t="s">
        <v>29</v>
      </c>
      <c r="H2460" s="3">
        <v>172.78</v>
      </c>
      <c r="I2460" s="3">
        <v>172.78</v>
      </c>
      <c r="J2460" s="1" t="s">
        <v>318</v>
      </c>
      <c r="L2460" s="1" t="s">
        <v>319</v>
      </c>
      <c r="M2460" s="1" t="s">
        <v>1716</v>
      </c>
      <c r="N2460" s="1" t="s">
        <v>33</v>
      </c>
      <c r="O2460" s="1" t="s">
        <v>34</v>
      </c>
      <c r="P2460" s="1" t="s">
        <v>35</v>
      </c>
      <c r="Q2460" s="1" t="s">
        <v>112</v>
      </c>
      <c r="R2460" s="1" t="s">
        <v>113</v>
      </c>
      <c r="U2460" s="1" t="s">
        <v>114</v>
      </c>
      <c r="W2460" s="1">
        <f t="shared" si="78"/>
        <v>2019</v>
      </c>
      <c r="X2460" s="1">
        <f t="shared" si="79"/>
        <v>1</v>
      </c>
      <c r="Z2460" s="3">
        <v>0</v>
      </c>
    </row>
    <row r="2461" spans="1:26" ht="12.75" customHeight="1" x14ac:dyDescent="0.25">
      <c r="A2461" s="2">
        <v>43473.406216516203</v>
      </c>
      <c r="C2461" s="1" t="s">
        <v>1137</v>
      </c>
      <c r="D2461" s="1" t="s">
        <v>57</v>
      </c>
      <c r="E2461" s="1" t="s">
        <v>1138</v>
      </c>
      <c r="F2461" s="3">
        <v>3</v>
      </c>
      <c r="G2461" s="1" t="s">
        <v>29</v>
      </c>
      <c r="H2461" s="3">
        <v>76.23</v>
      </c>
      <c r="I2461" s="3">
        <v>228.69</v>
      </c>
      <c r="J2461" s="1" t="s">
        <v>200</v>
      </c>
      <c r="L2461" s="1" t="s">
        <v>201</v>
      </c>
      <c r="M2461" s="1" t="s">
        <v>1719</v>
      </c>
      <c r="N2461" s="1" t="s">
        <v>33</v>
      </c>
      <c r="O2461" s="1" t="s">
        <v>34</v>
      </c>
      <c r="P2461" s="1" t="s">
        <v>35</v>
      </c>
      <c r="Q2461" s="1" t="s">
        <v>121</v>
      </c>
      <c r="R2461" s="1" t="s">
        <v>122</v>
      </c>
      <c r="U2461" s="1" t="s">
        <v>1140</v>
      </c>
      <c r="W2461" s="1">
        <f t="shared" si="78"/>
        <v>2019</v>
      </c>
      <c r="X2461" s="1">
        <f t="shared" si="79"/>
        <v>1</v>
      </c>
      <c r="Z2461" s="3">
        <v>0</v>
      </c>
    </row>
    <row r="2462" spans="1:26" ht="12.75" customHeight="1" x14ac:dyDescent="0.25">
      <c r="A2462" s="2">
        <v>43473.406570752297</v>
      </c>
      <c r="C2462" s="1" t="s">
        <v>1137</v>
      </c>
      <c r="D2462" s="1" t="s">
        <v>57</v>
      </c>
      <c r="E2462" s="1" t="s">
        <v>1138</v>
      </c>
      <c r="F2462" s="3">
        <v>4</v>
      </c>
      <c r="G2462" s="1" t="s">
        <v>29</v>
      </c>
      <c r="H2462" s="3">
        <v>76.23</v>
      </c>
      <c r="I2462" s="3">
        <v>304.92</v>
      </c>
      <c r="J2462" s="1" t="s">
        <v>235</v>
      </c>
      <c r="L2462" s="1" t="s">
        <v>236</v>
      </c>
      <c r="M2462" s="1" t="s">
        <v>1720</v>
      </c>
      <c r="N2462" s="1" t="s">
        <v>33</v>
      </c>
      <c r="O2462" s="1" t="s">
        <v>34</v>
      </c>
      <c r="P2462" s="1" t="s">
        <v>35</v>
      </c>
      <c r="Q2462" s="1" t="s">
        <v>121</v>
      </c>
      <c r="R2462" s="1" t="s">
        <v>122</v>
      </c>
      <c r="U2462" s="1" t="s">
        <v>1140</v>
      </c>
      <c r="W2462" s="1">
        <f t="shared" si="78"/>
        <v>2019</v>
      </c>
      <c r="X2462" s="1">
        <f t="shared" si="79"/>
        <v>1</v>
      </c>
      <c r="Z2462" s="3">
        <v>0</v>
      </c>
    </row>
    <row r="2463" spans="1:26" ht="12.75" customHeight="1" x14ac:dyDescent="0.25">
      <c r="A2463" s="2">
        <v>43473.407111840301</v>
      </c>
      <c r="C2463" s="1" t="s">
        <v>1137</v>
      </c>
      <c r="D2463" s="1" t="s">
        <v>57</v>
      </c>
      <c r="E2463" s="1" t="s">
        <v>1138</v>
      </c>
      <c r="F2463" s="3">
        <v>2</v>
      </c>
      <c r="G2463" s="1" t="s">
        <v>29</v>
      </c>
      <c r="H2463" s="3">
        <v>76.23</v>
      </c>
      <c r="I2463" s="3">
        <v>152.46</v>
      </c>
      <c r="J2463" s="1" t="s">
        <v>42</v>
      </c>
      <c r="L2463" s="1" t="s">
        <v>43</v>
      </c>
      <c r="M2463" s="1" t="s">
        <v>1721</v>
      </c>
      <c r="N2463" s="1" t="s">
        <v>33</v>
      </c>
      <c r="O2463" s="1" t="s">
        <v>34</v>
      </c>
      <c r="P2463" s="1" t="s">
        <v>35</v>
      </c>
      <c r="Q2463" s="1" t="s">
        <v>121</v>
      </c>
      <c r="R2463" s="1" t="s">
        <v>122</v>
      </c>
      <c r="U2463" s="1" t="s">
        <v>1140</v>
      </c>
      <c r="W2463" s="1">
        <f t="shared" si="78"/>
        <v>2019</v>
      </c>
      <c r="X2463" s="1">
        <f t="shared" si="79"/>
        <v>1</v>
      </c>
      <c r="Z2463" s="3">
        <v>0</v>
      </c>
    </row>
    <row r="2464" spans="1:26" ht="12.75" customHeight="1" x14ac:dyDescent="0.25">
      <c r="A2464" s="2">
        <v>43475.298021261602</v>
      </c>
      <c r="C2464" s="1" t="s">
        <v>975</v>
      </c>
      <c r="D2464" s="1" t="s">
        <v>40</v>
      </c>
      <c r="E2464" s="1" t="s">
        <v>976</v>
      </c>
      <c r="F2464" s="3">
        <v>100</v>
      </c>
      <c r="G2464" s="1" t="s">
        <v>29</v>
      </c>
      <c r="H2464" s="3">
        <v>3.48</v>
      </c>
      <c r="I2464" s="3">
        <v>347.93</v>
      </c>
      <c r="J2464" s="1" t="s">
        <v>200</v>
      </c>
      <c r="L2464" s="1" t="s">
        <v>201</v>
      </c>
      <c r="M2464" s="1" t="s">
        <v>1722</v>
      </c>
      <c r="N2464" s="1" t="s">
        <v>33</v>
      </c>
      <c r="O2464" s="1" t="s">
        <v>321</v>
      </c>
      <c r="P2464" s="1" t="s">
        <v>35</v>
      </c>
      <c r="Q2464" s="1" t="s">
        <v>282</v>
      </c>
      <c r="R2464" s="1" t="s">
        <v>283</v>
      </c>
      <c r="U2464" s="1" t="s">
        <v>183</v>
      </c>
      <c r="W2464" s="1">
        <f t="shared" si="78"/>
        <v>2019</v>
      </c>
      <c r="X2464" s="1">
        <f t="shared" si="79"/>
        <v>1</v>
      </c>
      <c r="Z2464" s="3">
        <v>0</v>
      </c>
    </row>
    <row r="2465" spans="1:26" ht="12.75" customHeight="1" x14ac:dyDescent="0.25">
      <c r="A2465" s="2">
        <v>43475.298021261602</v>
      </c>
      <c r="C2465" s="1" t="s">
        <v>777</v>
      </c>
      <c r="D2465" s="1" t="s">
        <v>40</v>
      </c>
      <c r="E2465" s="1" t="s">
        <v>778</v>
      </c>
      <c r="F2465" s="3">
        <v>100</v>
      </c>
      <c r="G2465" s="1" t="s">
        <v>29</v>
      </c>
      <c r="H2465" s="3">
        <v>3.48</v>
      </c>
      <c r="I2465" s="3">
        <v>348</v>
      </c>
      <c r="J2465" s="1" t="s">
        <v>200</v>
      </c>
      <c r="L2465" s="1" t="s">
        <v>201</v>
      </c>
      <c r="M2465" s="1" t="s">
        <v>1722</v>
      </c>
      <c r="N2465" s="1" t="s">
        <v>33</v>
      </c>
      <c r="O2465" s="1" t="s">
        <v>321</v>
      </c>
      <c r="P2465" s="1" t="s">
        <v>35</v>
      </c>
      <c r="Q2465" s="1" t="s">
        <v>282</v>
      </c>
      <c r="R2465" s="1" t="s">
        <v>283</v>
      </c>
      <c r="U2465" s="1" t="s">
        <v>183</v>
      </c>
      <c r="W2465" s="1">
        <f t="shared" si="78"/>
        <v>2019</v>
      </c>
      <c r="X2465" s="1">
        <f t="shared" si="79"/>
        <v>1</v>
      </c>
      <c r="Z2465" s="3">
        <v>0</v>
      </c>
    </row>
    <row r="2466" spans="1:26" ht="12.75" customHeight="1" x14ac:dyDescent="0.25">
      <c r="A2466" s="2">
        <v>43475.298021261602</v>
      </c>
      <c r="B2466" s="1" t="s">
        <v>435</v>
      </c>
      <c r="C2466" s="1" t="s">
        <v>436</v>
      </c>
      <c r="D2466" s="1" t="s">
        <v>40</v>
      </c>
      <c r="E2466" s="1" t="s">
        <v>437</v>
      </c>
      <c r="F2466" s="3">
        <v>1</v>
      </c>
      <c r="G2466" s="1" t="s">
        <v>29</v>
      </c>
      <c r="H2466" s="3">
        <v>145.19999999999999</v>
      </c>
      <c r="I2466" s="3">
        <v>145.19999999999999</v>
      </c>
      <c r="J2466" s="1" t="s">
        <v>200</v>
      </c>
      <c r="L2466" s="1" t="s">
        <v>201</v>
      </c>
      <c r="M2466" s="1" t="s">
        <v>1722</v>
      </c>
      <c r="N2466" s="1" t="s">
        <v>33</v>
      </c>
      <c r="O2466" s="1" t="s">
        <v>321</v>
      </c>
      <c r="P2466" s="1" t="s">
        <v>35</v>
      </c>
      <c r="Q2466" s="1" t="s">
        <v>282</v>
      </c>
      <c r="R2466" s="1" t="s">
        <v>283</v>
      </c>
      <c r="U2466" s="1" t="s">
        <v>193</v>
      </c>
      <c r="W2466" s="1">
        <f t="shared" si="78"/>
        <v>2019</v>
      </c>
      <c r="X2466" s="1">
        <f t="shared" si="79"/>
        <v>1</v>
      </c>
      <c r="Z2466" s="3">
        <v>0</v>
      </c>
    </row>
    <row r="2467" spans="1:26" ht="12.75" customHeight="1" x14ac:dyDescent="0.25">
      <c r="A2467" s="2">
        <v>43475.331031828697</v>
      </c>
      <c r="B2467" s="1" t="s">
        <v>38</v>
      </c>
      <c r="C2467" s="1" t="s">
        <v>39</v>
      </c>
      <c r="D2467" s="1" t="s">
        <v>40</v>
      </c>
      <c r="E2467" s="1" t="s">
        <v>41</v>
      </c>
      <c r="F2467" s="3">
        <v>100</v>
      </c>
      <c r="G2467" s="1" t="s">
        <v>29</v>
      </c>
      <c r="H2467" s="3">
        <v>1.06</v>
      </c>
      <c r="I2467" s="3">
        <v>106</v>
      </c>
      <c r="J2467" s="1" t="s">
        <v>235</v>
      </c>
      <c r="L2467" s="1" t="s">
        <v>236</v>
      </c>
      <c r="M2467" s="1" t="s">
        <v>1723</v>
      </c>
      <c r="N2467" s="1" t="s">
        <v>33</v>
      </c>
      <c r="O2467" s="1" t="s">
        <v>321</v>
      </c>
      <c r="P2467" s="1" t="s">
        <v>35</v>
      </c>
      <c r="Q2467" s="1" t="s">
        <v>45</v>
      </c>
      <c r="R2467" s="1" t="s">
        <v>46</v>
      </c>
      <c r="W2467" s="1">
        <f t="shared" si="78"/>
        <v>2019</v>
      </c>
      <c r="X2467" s="1">
        <f t="shared" si="79"/>
        <v>1</v>
      </c>
      <c r="Z2467" s="3">
        <v>0</v>
      </c>
    </row>
    <row r="2468" spans="1:26" ht="12.75" customHeight="1" x14ac:dyDescent="0.25">
      <c r="A2468" s="2">
        <v>43475.331031828697</v>
      </c>
      <c r="C2468" s="1" t="s">
        <v>975</v>
      </c>
      <c r="D2468" s="1" t="s">
        <v>40</v>
      </c>
      <c r="E2468" s="1" t="s">
        <v>976</v>
      </c>
      <c r="F2468" s="3">
        <v>30</v>
      </c>
      <c r="G2468" s="1" t="s">
        <v>29</v>
      </c>
      <c r="H2468" s="3">
        <v>3.48</v>
      </c>
      <c r="I2468" s="3">
        <v>104.38</v>
      </c>
      <c r="J2468" s="1" t="s">
        <v>235</v>
      </c>
      <c r="L2468" s="1" t="s">
        <v>236</v>
      </c>
      <c r="M2468" s="1" t="s">
        <v>1723</v>
      </c>
      <c r="N2468" s="1" t="s">
        <v>33</v>
      </c>
      <c r="O2468" s="1" t="s">
        <v>321</v>
      </c>
      <c r="P2468" s="1" t="s">
        <v>35</v>
      </c>
      <c r="Q2468" s="1" t="s">
        <v>282</v>
      </c>
      <c r="R2468" s="1" t="s">
        <v>283</v>
      </c>
      <c r="U2468" s="1" t="s">
        <v>183</v>
      </c>
      <c r="W2468" s="1">
        <f t="shared" si="78"/>
        <v>2019</v>
      </c>
      <c r="X2468" s="1">
        <f t="shared" si="79"/>
        <v>1</v>
      </c>
      <c r="Z2468" s="3">
        <v>0</v>
      </c>
    </row>
    <row r="2469" spans="1:26" ht="12.75" customHeight="1" x14ac:dyDescent="0.25">
      <c r="A2469" s="2">
        <v>43475.331031828697</v>
      </c>
      <c r="B2469" s="1" t="s">
        <v>206</v>
      </c>
      <c r="C2469" s="1" t="s">
        <v>207</v>
      </c>
      <c r="D2469" s="1" t="s">
        <v>40</v>
      </c>
      <c r="E2469" s="1" t="s">
        <v>208</v>
      </c>
      <c r="F2469" s="3">
        <v>12</v>
      </c>
      <c r="G2469" s="1" t="s">
        <v>29</v>
      </c>
      <c r="H2469" s="3">
        <v>4.46</v>
      </c>
      <c r="I2469" s="3">
        <v>53.52</v>
      </c>
      <c r="J2469" s="1" t="s">
        <v>235</v>
      </c>
      <c r="L2469" s="1" t="s">
        <v>236</v>
      </c>
      <c r="M2469" s="1" t="s">
        <v>1723</v>
      </c>
      <c r="N2469" s="1" t="s">
        <v>33</v>
      </c>
      <c r="O2469" s="1" t="s">
        <v>321</v>
      </c>
      <c r="P2469" s="1" t="s">
        <v>35</v>
      </c>
      <c r="Q2469" s="1" t="s">
        <v>79</v>
      </c>
      <c r="R2469" s="1" t="s">
        <v>80</v>
      </c>
      <c r="U2469" s="1" t="s">
        <v>69</v>
      </c>
      <c r="W2469" s="1">
        <f t="shared" si="78"/>
        <v>2019</v>
      </c>
      <c r="X2469" s="1">
        <f t="shared" si="79"/>
        <v>1</v>
      </c>
      <c r="Z2469" s="3">
        <v>0</v>
      </c>
    </row>
    <row r="2470" spans="1:26" ht="12.75" customHeight="1" x14ac:dyDescent="0.25">
      <c r="A2470" s="2">
        <v>43475.331031828697</v>
      </c>
      <c r="C2470" s="1" t="s">
        <v>110</v>
      </c>
      <c r="D2470" s="1" t="s">
        <v>27</v>
      </c>
      <c r="E2470" s="1" t="s">
        <v>111</v>
      </c>
      <c r="F2470" s="3">
        <v>11</v>
      </c>
      <c r="G2470" s="1" t="s">
        <v>29</v>
      </c>
      <c r="H2470" s="3">
        <v>22.87</v>
      </c>
      <c r="I2470" s="3">
        <v>251.57</v>
      </c>
      <c r="J2470" s="1" t="s">
        <v>235</v>
      </c>
      <c r="L2470" s="1" t="s">
        <v>236</v>
      </c>
      <c r="M2470" s="1" t="s">
        <v>1723</v>
      </c>
      <c r="N2470" s="1" t="s">
        <v>33</v>
      </c>
      <c r="O2470" s="1" t="s">
        <v>321</v>
      </c>
      <c r="P2470" s="1" t="s">
        <v>35</v>
      </c>
      <c r="Q2470" s="1" t="s">
        <v>112</v>
      </c>
      <c r="R2470" s="1" t="s">
        <v>113</v>
      </c>
      <c r="U2470" s="1" t="s">
        <v>114</v>
      </c>
      <c r="W2470" s="1">
        <f t="shared" si="78"/>
        <v>2019</v>
      </c>
      <c r="X2470" s="1">
        <f t="shared" si="79"/>
        <v>1</v>
      </c>
      <c r="Z2470" s="3">
        <v>0</v>
      </c>
    </row>
    <row r="2471" spans="1:26" ht="12.75" customHeight="1" x14ac:dyDescent="0.25">
      <c r="A2471" s="2">
        <v>43475.331031828697</v>
      </c>
      <c r="C2471" s="1" t="s">
        <v>285</v>
      </c>
      <c r="D2471" s="1" t="s">
        <v>40</v>
      </c>
      <c r="E2471" s="1" t="s">
        <v>286</v>
      </c>
      <c r="F2471" s="3">
        <v>4</v>
      </c>
      <c r="G2471" s="1" t="s">
        <v>105</v>
      </c>
      <c r="H2471" s="3">
        <v>66.19</v>
      </c>
      <c r="I2471" s="3">
        <v>264.75</v>
      </c>
      <c r="J2471" s="1" t="s">
        <v>235</v>
      </c>
      <c r="L2471" s="1" t="s">
        <v>236</v>
      </c>
      <c r="M2471" s="1" t="s">
        <v>1723</v>
      </c>
      <c r="N2471" s="1" t="s">
        <v>33</v>
      </c>
      <c r="O2471" s="1" t="s">
        <v>321</v>
      </c>
      <c r="P2471" s="1" t="s">
        <v>35</v>
      </c>
      <c r="Q2471" s="1" t="s">
        <v>181</v>
      </c>
      <c r="R2471" s="1" t="s">
        <v>182</v>
      </c>
      <c r="U2471" s="1" t="s">
        <v>288</v>
      </c>
      <c r="W2471" s="1">
        <f t="shared" si="78"/>
        <v>2019</v>
      </c>
      <c r="X2471" s="1">
        <f t="shared" si="79"/>
        <v>1</v>
      </c>
      <c r="Z2471" s="3">
        <v>0</v>
      </c>
    </row>
    <row r="2472" spans="1:26" ht="12.75" customHeight="1" x14ac:dyDescent="0.25">
      <c r="A2472" s="2">
        <v>43475.331031828697</v>
      </c>
      <c r="B2472" s="1" t="s">
        <v>277</v>
      </c>
      <c r="C2472" s="1" t="s">
        <v>278</v>
      </c>
      <c r="D2472" s="1" t="s">
        <v>57</v>
      </c>
      <c r="E2472" s="1" t="s">
        <v>279</v>
      </c>
      <c r="F2472" s="3">
        <v>6</v>
      </c>
      <c r="G2472" s="1" t="s">
        <v>29</v>
      </c>
      <c r="H2472" s="3">
        <v>84.04</v>
      </c>
      <c r="I2472" s="3">
        <v>504.24</v>
      </c>
      <c r="J2472" s="1" t="s">
        <v>235</v>
      </c>
      <c r="L2472" s="1" t="s">
        <v>236</v>
      </c>
      <c r="M2472" s="1" t="s">
        <v>1723</v>
      </c>
      <c r="N2472" s="1" t="s">
        <v>33</v>
      </c>
      <c r="O2472" s="1" t="s">
        <v>321</v>
      </c>
      <c r="P2472" s="1" t="s">
        <v>35</v>
      </c>
      <c r="Q2472" s="1" t="s">
        <v>97</v>
      </c>
      <c r="R2472" s="1" t="s">
        <v>98</v>
      </c>
      <c r="U2472" s="1" t="s">
        <v>175</v>
      </c>
      <c r="W2472" s="1">
        <f t="shared" si="78"/>
        <v>2019</v>
      </c>
      <c r="X2472" s="1">
        <f t="shared" si="79"/>
        <v>1</v>
      </c>
      <c r="Z2472" s="3">
        <v>0</v>
      </c>
    </row>
    <row r="2473" spans="1:26" ht="12.75" customHeight="1" x14ac:dyDescent="0.25">
      <c r="A2473" s="2">
        <v>43475.331031828697</v>
      </c>
      <c r="B2473" s="1" t="s">
        <v>232</v>
      </c>
      <c r="C2473" s="1" t="s">
        <v>233</v>
      </c>
      <c r="D2473" s="1" t="s">
        <v>27</v>
      </c>
      <c r="E2473" s="1" t="s">
        <v>234</v>
      </c>
      <c r="F2473" s="3">
        <v>1</v>
      </c>
      <c r="G2473" s="1" t="s">
        <v>105</v>
      </c>
      <c r="H2473" s="3">
        <v>326.7</v>
      </c>
      <c r="I2473" s="3">
        <v>326.7</v>
      </c>
      <c r="J2473" s="1" t="s">
        <v>235</v>
      </c>
      <c r="L2473" s="1" t="s">
        <v>236</v>
      </c>
      <c r="M2473" s="1" t="s">
        <v>1723</v>
      </c>
      <c r="N2473" s="1" t="s">
        <v>33</v>
      </c>
      <c r="O2473" s="1" t="s">
        <v>321</v>
      </c>
      <c r="P2473" s="1" t="s">
        <v>35</v>
      </c>
      <c r="Q2473" s="1" t="s">
        <v>112</v>
      </c>
      <c r="R2473" s="1" t="s">
        <v>113</v>
      </c>
      <c r="U2473" s="1" t="s">
        <v>164</v>
      </c>
      <c r="W2473" s="1">
        <f t="shared" si="78"/>
        <v>2019</v>
      </c>
      <c r="X2473" s="1">
        <f t="shared" si="79"/>
        <v>1</v>
      </c>
      <c r="Z2473" s="3">
        <v>0</v>
      </c>
    </row>
    <row r="2474" spans="1:26" ht="12.75" customHeight="1" x14ac:dyDescent="0.25">
      <c r="A2474" s="2">
        <v>43475.332115127298</v>
      </c>
      <c r="C2474" s="1" t="s">
        <v>975</v>
      </c>
      <c r="D2474" s="1" t="s">
        <v>40</v>
      </c>
      <c r="E2474" s="1" t="s">
        <v>976</v>
      </c>
      <c r="F2474" s="3">
        <v>20</v>
      </c>
      <c r="G2474" s="1" t="s">
        <v>29</v>
      </c>
      <c r="H2474" s="3">
        <v>3.48</v>
      </c>
      <c r="I2474" s="3">
        <v>69.59</v>
      </c>
      <c r="J2474" s="1" t="s">
        <v>42</v>
      </c>
      <c r="L2474" s="1" t="s">
        <v>43</v>
      </c>
      <c r="M2474" s="1" t="s">
        <v>1724</v>
      </c>
      <c r="N2474" s="1" t="s">
        <v>33</v>
      </c>
      <c r="O2474" s="1" t="s">
        <v>321</v>
      </c>
      <c r="P2474" s="1" t="s">
        <v>35</v>
      </c>
      <c r="Q2474" s="1" t="s">
        <v>282</v>
      </c>
      <c r="R2474" s="1" t="s">
        <v>283</v>
      </c>
      <c r="U2474" s="1" t="s">
        <v>183</v>
      </c>
      <c r="W2474" s="1">
        <f t="shared" si="78"/>
        <v>2019</v>
      </c>
      <c r="X2474" s="1">
        <f t="shared" si="79"/>
        <v>1</v>
      </c>
      <c r="Z2474" s="3">
        <v>0</v>
      </c>
    </row>
    <row r="2475" spans="1:26" ht="12.75" customHeight="1" x14ac:dyDescent="0.25">
      <c r="A2475" s="2">
        <v>43475.332115127298</v>
      </c>
      <c r="C2475" s="1" t="s">
        <v>777</v>
      </c>
      <c r="D2475" s="1" t="s">
        <v>40</v>
      </c>
      <c r="E2475" s="1" t="s">
        <v>778</v>
      </c>
      <c r="F2475" s="3">
        <v>50</v>
      </c>
      <c r="G2475" s="1" t="s">
        <v>29</v>
      </c>
      <c r="H2475" s="3">
        <v>3.48</v>
      </c>
      <c r="I2475" s="3">
        <v>174</v>
      </c>
      <c r="J2475" s="1" t="s">
        <v>42</v>
      </c>
      <c r="L2475" s="1" t="s">
        <v>43</v>
      </c>
      <c r="M2475" s="1" t="s">
        <v>1724</v>
      </c>
      <c r="N2475" s="1" t="s">
        <v>33</v>
      </c>
      <c r="O2475" s="1" t="s">
        <v>321</v>
      </c>
      <c r="P2475" s="1" t="s">
        <v>35</v>
      </c>
      <c r="Q2475" s="1" t="s">
        <v>282</v>
      </c>
      <c r="R2475" s="1" t="s">
        <v>283</v>
      </c>
      <c r="U2475" s="1" t="s">
        <v>183</v>
      </c>
      <c r="W2475" s="1">
        <f t="shared" si="78"/>
        <v>2019</v>
      </c>
      <c r="X2475" s="1">
        <f t="shared" si="79"/>
        <v>1</v>
      </c>
      <c r="Z2475" s="3">
        <v>0</v>
      </c>
    </row>
    <row r="2476" spans="1:26" ht="12.75" customHeight="1" x14ac:dyDescent="0.25">
      <c r="A2476" s="2">
        <v>43475.332115127298</v>
      </c>
      <c r="B2476" s="1" t="s">
        <v>578</v>
      </c>
      <c r="C2476" s="1" t="s">
        <v>579</v>
      </c>
      <c r="D2476" s="1" t="s">
        <v>57</v>
      </c>
      <c r="E2476" s="1" t="s">
        <v>580</v>
      </c>
      <c r="F2476" s="3">
        <v>2</v>
      </c>
      <c r="G2476" s="1" t="s">
        <v>29</v>
      </c>
      <c r="H2476" s="3">
        <v>91.95</v>
      </c>
      <c r="I2476" s="3">
        <v>183.9</v>
      </c>
      <c r="J2476" s="1" t="s">
        <v>42</v>
      </c>
      <c r="L2476" s="1" t="s">
        <v>43</v>
      </c>
      <c r="M2476" s="1" t="s">
        <v>1724</v>
      </c>
      <c r="N2476" s="1" t="s">
        <v>33</v>
      </c>
      <c r="O2476" s="1" t="s">
        <v>321</v>
      </c>
      <c r="P2476" s="1" t="s">
        <v>35</v>
      </c>
      <c r="Q2476" s="1" t="s">
        <v>97</v>
      </c>
      <c r="R2476" s="1" t="s">
        <v>98</v>
      </c>
      <c r="U2476" s="1" t="s">
        <v>175</v>
      </c>
      <c r="W2476" s="1">
        <f t="shared" si="78"/>
        <v>2019</v>
      </c>
      <c r="X2476" s="1">
        <f t="shared" si="79"/>
        <v>1</v>
      </c>
      <c r="Z2476" s="3">
        <v>0</v>
      </c>
    </row>
    <row r="2477" spans="1:26" ht="12.75" customHeight="1" x14ac:dyDescent="0.25">
      <c r="A2477" s="2">
        <v>43475.332115127298</v>
      </c>
      <c r="B2477" s="1" t="s">
        <v>232</v>
      </c>
      <c r="C2477" s="1" t="s">
        <v>233</v>
      </c>
      <c r="D2477" s="1" t="s">
        <v>27</v>
      </c>
      <c r="E2477" s="1" t="s">
        <v>234</v>
      </c>
      <c r="F2477" s="3">
        <v>1</v>
      </c>
      <c r="G2477" s="1" t="s">
        <v>105</v>
      </c>
      <c r="H2477" s="3">
        <v>326.7</v>
      </c>
      <c r="I2477" s="3">
        <v>326.7</v>
      </c>
      <c r="J2477" s="1" t="s">
        <v>42</v>
      </c>
      <c r="L2477" s="1" t="s">
        <v>43</v>
      </c>
      <c r="M2477" s="1" t="s">
        <v>1724</v>
      </c>
      <c r="N2477" s="1" t="s">
        <v>33</v>
      </c>
      <c r="O2477" s="1" t="s">
        <v>321</v>
      </c>
      <c r="P2477" s="1" t="s">
        <v>35</v>
      </c>
      <c r="Q2477" s="1" t="s">
        <v>112</v>
      </c>
      <c r="R2477" s="1" t="s">
        <v>113</v>
      </c>
      <c r="U2477" s="1" t="s">
        <v>164</v>
      </c>
      <c r="W2477" s="1">
        <f t="shared" si="78"/>
        <v>2019</v>
      </c>
      <c r="X2477" s="1">
        <f t="shared" si="79"/>
        <v>1</v>
      </c>
      <c r="Z2477" s="3">
        <v>0</v>
      </c>
    </row>
    <row r="2478" spans="1:26" ht="12.75" customHeight="1" x14ac:dyDescent="0.25">
      <c r="A2478" s="2">
        <v>43475.33355625</v>
      </c>
      <c r="B2478" s="1" t="s">
        <v>214</v>
      </c>
      <c r="C2478" s="1" t="s">
        <v>215</v>
      </c>
      <c r="D2478" s="1" t="s">
        <v>27</v>
      </c>
      <c r="E2478" s="1" t="s">
        <v>216</v>
      </c>
      <c r="F2478" s="3">
        <v>60</v>
      </c>
      <c r="G2478" s="1" t="s">
        <v>29</v>
      </c>
      <c r="H2478" s="3">
        <v>12.71</v>
      </c>
      <c r="I2478" s="3">
        <v>762.34</v>
      </c>
      <c r="J2478" s="1" t="s">
        <v>200</v>
      </c>
      <c r="L2478" s="1" t="s">
        <v>201</v>
      </c>
      <c r="M2478" s="1" t="s">
        <v>1725</v>
      </c>
      <c r="N2478" s="1" t="s">
        <v>33</v>
      </c>
      <c r="O2478" s="1" t="s">
        <v>321</v>
      </c>
      <c r="P2478" s="1" t="s">
        <v>35</v>
      </c>
      <c r="Q2478" s="1" t="s">
        <v>112</v>
      </c>
      <c r="R2478" s="1" t="s">
        <v>113</v>
      </c>
      <c r="U2478" s="1" t="s">
        <v>114</v>
      </c>
      <c r="W2478" s="1">
        <f t="shared" si="78"/>
        <v>2019</v>
      </c>
      <c r="X2478" s="1">
        <f t="shared" si="79"/>
        <v>1</v>
      </c>
      <c r="Z2478" s="3">
        <v>0</v>
      </c>
    </row>
    <row r="2479" spans="1:26" ht="12.75" customHeight="1" x14ac:dyDescent="0.25">
      <c r="A2479" s="2">
        <v>43475.33355625</v>
      </c>
      <c r="B2479" s="1" t="s">
        <v>232</v>
      </c>
      <c r="C2479" s="1" t="s">
        <v>233</v>
      </c>
      <c r="D2479" s="1" t="s">
        <v>27</v>
      </c>
      <c r="E2479" s="1" t="s">
        <v>234</v>
      </c>
      <c r="F2479" s="3">
        <v>2</v>
      </c>
      <c r="G2479" s="1" t="s">
        <v>105</v>
      </c>
      <c r="H2479" s="3">
        <v>326.70999999999998</v>
      </c>
      <c r="I2479" s="3">
        <v>653.41</v>
      </c>
      <c r="J2479" s="1" t="s">
        <v>200</v>
      </c>
      <c r="L2479" s="1" t="s">
        <v>201</v>
      </c>
      <c r="M2479" s="1" t="s">
        <v>1725</v>
      </c>
      <c r="N2479" s="1" t="s">
        <v>33</v>
      </c>
      <c r="O2479" s="1" t="s">
        <v>321</v>
      </c>
      <c r="P2479" s="1" t="s">
        <v>35</v>
      </c>
      <c r="Q2479" s="1" t="s">
        <v>112</v>
      </c>
      <c r="R2479" s="1" t="s">
        <v>113</v>
      </c>
      <c r="U2479" s="1" t="s">
        <v>164</v>
      </c>
      <c r="W2479" s="1">
        <f t="shared" si="78"/>
        <v>2019</v>
      </c>
      <c r="X2479" s="1">
        <f t="shared" si="79"/>
        <v>1</v>
      </c>
      <c r="Z2479" s="3">
        <v>0</v>
      </c>
    </row>
    <row r="2480" spans="1:26" ht="12.75" customHeight="1" x14ac:dyDescent="0.25">
      <c r="A2480" s="2">
        <v>43475.333985034697</v>
      </c>
      <c r="B2480" s="1" t="s">
        <v>232</v>
      </c>
      <c r="C2480" s="1" t="s">
        <v>233</v>
      </c>
      <c r="D2480" s="1" t="s">
        <v>27</v>
      </c>
      <c r="E2480" s="1" t="s">
        <v>234</v>
      </c>
      <c r="F2480" s="3">
        <v>2</v>
      </c>
      <c r="G2480" s="1" t="s">
        <v>105</v>
      </c>
      <c r="H2480" s="3">
        <v>326.70999999999998</v>
      </c>
      <c r="I2480" s="3">
        <v>653.41</v>
      </c>
      <c r="J2480" s="1" t="s">
        <v>318</v>
      </c>
      <c r="L2480" s="1" t="s">
        <v>319</v>
      </c>
      <c r="M2480" s="1" t="s">
        <v>1726</v>
      </c>
      <c r="N2480" s="1" t="s">
        <v>33</v>
      </c>
      <c r="O2480" s="1" t="s">
        <v>321</v>
      </c>
      <c r="P2480" s="1" t="s">
        <v>35</v>
      </c>
      <c r="Q2480" s="1" t="s">
        <v>112</v>
      </c>
      <c r="R2480" s="1" t="s">
        <v>113</v>
      </c>
      <c r="U2480" s="1" t="s">
        <v>164</v>
      </c>
      <c r="W2480" s="1">
        <f t="shared" si="78"/>
        <v>2019</v>
      </c>
      <c r="X2480" s="1">
        <f t="shared" si="79"/>
        <v>1</v>
      </c>
      <c r="Z2480" s="3">
        <v>0</v>
      </c>
    </row>
    <row r="2481" spans="1:26" ht="12.75" customHeight="1" x14ac:dyDescent="0.25">
      <c r="A2481" s="2">
        <v>43475.335039004603</v>
      </c>
      <c r="B2481" s="1" t="s">
        <v>38</v>
      </c>
      <c r="C2481" s="1" t="s">
        <v>39</v>
      </c>
      <c r="D2481" s="1" t="s">
        <v>40</v>
      </c>
      <c r="E2481" s="1" t="s">
        <v>41</v>
      </c>
      <c r="F2481" s="3">
        <v>100</v>
      </c>
      <c r="G2481" s="1" t="s">
        <v>29</v>
      </c>
      <c r="H2481" s="3">
        <v>1.06</v>
      </c>
      <c r="I2481" s="3">
        <v>106</v>
      </c>
      <c r="J2481" s="1" t="s">
        <v>30</v>
      </c>
      <c r="L2481" s="1" t="s">
        <v>31</v>
      </c>
      <c r="M2481" s="1" t="s">
        <v>1727</v>
      </c>
      <c r="N2481" s="1" t="s">
        <v>33</v>
      </c>
      <c r="O2481" s="1" t="s">
        <v>321</v>
      </c>
      <c r="P2481" s="1" t="s">
        <v>35</v>
      </c>
      <c r="Q2481" s="1" t="s">
        <v>45</v>
      </c>
      <c r="R2481" s="1" t="s">
        <v>46</v>
      </c>
      <c r="W2481" s="1">
        <f t="shared" si="78"/>
        <v>2019</v>
      </c>
      <c r="X2481" s="1">
        <f t="shared" si="79"/>
        <v>1</v>
      </c>
      <c r="Z2481" s="3">
        <v>0</v>
      </c>
    </row>
    <row r="2482" spans="1:26" ht="12.75" customHeight="1" x14ac:dyDescent="0.25">
      <c r="A2482" s="2">
        <v>43475.335039004603</v>
      </c>
      <c r="B2482" s="1" t="s">
        <v>214</v>
      </c>
      <c r="C2482" s="1" t="s">
        <v>215</v>
      </c>
      <c r="D2482" s="1" t="s">
        <v>27</v>
      </c>
      <c r="E2482" s="1" t="s">
        <v>216</v>
      </c>
      <c r="F2482" s="3">
        <v>20</v>
      </c>
      <c r="G2482" s="1" t="s">
        <v>29</v>
      </c>
      <c r="H2482" s="3">
        <v>12.71</v>
      </c>
      <c r="I2482" s="3">
        <v>254.11</v>
      </c>
      <c r="J2482" s="1" t="s">
        <v>30</v>
      </c>
      <c r="L2482" s="1" t="s">
        <v>31</v>
      </c>
      <c r="M2482" s="1" t="s">
        <v>1727</v>
      </c>
      <c r="N2482" s="1" t="s">
        <v>33</v>
      </c>
      <c r="O2482" s="1" t="s">
        <v>321</v>
      </c>
      <c r="P2482" s="1" t="s">
        <v>35</v>
      </c>
      <c r="Q2482" s="1" t="s">
        <v>112</v>
      </c>
      <c r="R2482" s="1" t="s">
        <v>113</v>
      </c>
      <c r="U2482" s="1" t="s">
        <v>114</v>
      </c>
      <c r="W2482" s="1">
        <f t="shared" si="78"/>
        <v>2019</v>
      </c>
      <c r="X2482" s="1">
        <f t="shared" si="79"/>
        <v>1</v>
      </c>
      <c r="Z2482" s="3">
        <v>0</v>
      </c>
    </row>
    <row r="2483" spans="1:26" ht="12.75" customHeight="1" x14ac:dyDescent="0.25">
      <c r="A2483" s="2">
        <v>43475.335039004603</v>
      </c>
      <c r="C2483" s="1" t="s">
        <v>285</v>
      </c>
      <c r="D2483" s="1" t="s">
        <v>40</v>
      </c>
      <c r="E2483" s="1" t="s">
        <v>286</v>
      </c>
      <c r="F2483" s="3">
        <v>2</v>
      </c>
      <c r="G2483" s="1" t="s">
        <v>105</v>
      </c>
      <c r="H2483" s="3">
        <v>66.19</v>
      </c>
      <c r="I2483" s="3">
        <v>132.38</v>
      </c>
      <c r="J2483" s="1" t="s">
        <v>30</v>
      </c>
      <c r="L2483" s="1" t="s">
        <v>31</v>
      </c>
      <c r="M2483" s="1" t="s">
        <v>1727</v>
      </c>
      <c r="N2483" s="1" t="s">
        <v>33</v>
      </c>
      <c r="O2483" s="1" t="s">
        <v>321</v>
      </c>
      <c r="P2483" s="1" t="s">
        <v>35</v>
      </c>
      <c r="Q2483" s="1" t="s">
        <v>181</v>
      </c>
      <c r="R2483" s="1" t="s">
        <v>182</v>
      </c>
      <c r="S2483" s="1" t="s">
        <v>288</v>
      </c>
      <c r="U2483" s="1" t="s">
        <v>288</v>
      </c>
      <c r="W2483" s="1">
        <f t="shared" si="78"/>
        <v>2019</v>
      </c>
      <c r="X2483" s="1">
        <f t="shared" si="79"/>
        <v>1</v>
      </c>
      <c r="Z2483" s="3">
        <v>0</v>
      </c>
    </row>
    <row r="2484" spans="1:26" ht="12.75" customHeight="1" x14ac:dyDescent="0.25">
      <c r="A2484" s="2">
        <v>43475.484765624999</v>
      </c>
      <c r="B2484" s="1" t="s">
        <v>291</v>
      </c>
      <c r="C2484" s="1" t="s">
        <v>292</v>
      </c>
      <c r="D2484" s="1" t="s">
        <v>57</v>
      </c>
      <c r="E2484" s="1" t="s">
        <v>293</v>
      </c>
      <c r="F2484" s="3">
        <v>6</v>
      </c>
      <c r="G2484" s="1" t="s">
        <v>105</v>
      </c>
      <c r="H2484" s="3">
        <v>45.98</v>
      </c>
      <c r="I2484" s="3">
        <v>275.88</v>
      </c>
      <c r="J2484" s="1" t="s">
        <v>200</v>
      </c>
      <c r="L2484" s="1" t="s">
        <v>201</v>
      </c>
      <c r="M2484" s="1" t="s">
        <v>1728</v>
      </c>
      <c r="N2484" s="1" t="s">
        <v>33</v>
      </c>
      <c r="O2484" s="1" t="s">
        <v>321</v>
      </c>
      <c r="P2484" s="1" t="s">
        <v>35</v>
      </c>
      <c r="Q2484" s="1" t="s">
        <v>121</v>
      </c>
      <c r="R2484" s="1" t="s">
        <v>122</v>
      </c>
      <c r="U2484" s="1" t="s">
        <v>295</v>
      </c>
      <c r="W2484" s="1">
        <f t="shared" si="78"/>
        <v>2019</v>
      </c>
      <c r="X2484" s="1">
        <f t="shared" si="79"/>
        <v>1</v>
      </c>
      <c r="Z2484" s="3">
        <v>0</v>
      </c>
    </row>
    <row r="2485" spans="1:26" ht="12.75" customHeight="1" x14ac:dyDescent="0.25">
      <c r="A2485" s="2">
        <v>43475.485441053199</v>
      </c>
      <c r="C2485" s="1" t="s">
        <v>165</v>
      </c>
      <c r="D2485" s="1" t="s">
        <v>27</v>
      </c>
      <c r="E2485" s="1" t="s">
        <v>166</v>
      </c>
      <c r="F2485" s="3">
        <v>1</v>
      </c>
      <c r="G2485" s="1" t="s">
        <v>29</v>
      </c>
      <c r="H2485" s="3">
        <v>88</v>
      </c>
      <c r="I2485" s="3">
        <v>88</v>
      </c>
      <c r="J2485" s="1" t="s">
        <v>42</v>
      </c>
      <c r="L2485" s="1" t="s">
        <v>43</v>
      </c>
      <c r="M2485" s="1" t="s">
        <v>1729</v>
      </c>
      <c r="N2485" s="1" t="s">
        <v>33</v>
      </c>
      <c r="O2485" s="1" t="s">
        <v>321</v>
      </c>
      <c r="P2485" s="1" t="s">
        <v>35</v>
      </c>
      <c r="Q2485" s="1" t="s">
        <v>112</v>
      </c>
      <c r="R2485" s="1" t="s">
        <v>113</v>
      </c>
      <c r="U2485" s="1" t="s">
        <v>167</v>
      </c>
      <c r="W2485" s="1">
        <f t="shared" si="78"/>
        <v>2019</v>
      </c>
      <c r="X2485" s="1">
        <f t="shared" si="79"/>
        <v>1</v>
      </c>
      <c r="Z2485" s="3">
        <v>0</v>
      </c>
    </row>
    <row r="2486" spans="1:26" ht="12.75" customHeight="1" x14ac:dyDescent="0.25">
      <c r="A2486" s="2">
        <v>43475.515478240697</v>
      </c>
      <c r="C2486" s="1" t="s">
        <v>1730</v>
      </c>
      <c r="D2486" s="1" t="s">
        <v>27</v>
      </c>
      <c r="E2486" s="1" t="s">
        <v>1731</v>
      </c>
      <c r="F2486" s="3">
        <v>6</v>
      </c>
      <c r="G2486" s="1" t="s">
        <v>29</v>
      </c>
      <c r="H2486" s="3">
        <v>10.89</v>
      </c>
      <c r="I2486" s="3">
        <v>65.34</v>
      </c>
      <c r="J2486" s="1" t="s">
        <v>200</v>
      </c>
      <c r="L2486" s="1" t="s">
        <v>201</v>
      </c>
      <c r="M2486" s="1" t="s">
        <v>1732</v>
      </c>
      <c r="N2486" s="1" t="s">
        <v>33</v>
      </c>
      <c r="O2486" s="1" t="s">
        <v>321</v>
      </c>
      <c r="P2486" s="1" t="s">
        <v>35</v>
      </c>
      <c r="Q2486" s="1" t="s">
        <v>52</v>
      </c>
      <c r="R2486" s="1" t="s">
        <v>53</v>
      </c>
      <c r="U2486" s="1" t="s">
        <v>538</v>
      </c>
      <c r="W2486" s="1">
        <f t="shared" si="78"/>
        <v>2019</v>
      </c>
      <c r="X2486" s="1">
        <f t="shared" si="79"/>
        <v>1</v>
      </c>
      <c r="Z2486" s="3">
        <v>0</v>
      </c>
    </row>
    <row r="2487" spans="1:26" ht="12.75" customHeight="1" x14ac:dyDescent="0.25">
      <c r="A2487" s="2">
        <v>43475.544372106502</v>
      </c>
      <c r="C2487" s="1" t="s">
        <v>165</v>
      </c>
      <c r="D2487" s="1" t="s">
        <v>27</v>
      </c>
      <c r="E2487" s="1" t="s">
        <v>166</v>
      </c>
      <c r="F2487" s="3">
        <v>-1</v>
      </c>
      <c r="G2487" s="1" t="s">
        <v>29</v>
      </c>
      <c r="H2487" s="3">
        <v>88</v>
      </c>
      <c r="I2487" s="3">
        <v>-88</v>
      </c>
      <c r="J2487" s="1" t="s">
        <v>42</v>
      </c>
      <c r="L2487" s="1" t="s">
        <v>43</v>
      </c>
      <c r="M2487" s="1" t="s">
        <v>1733</v>
      </c>
      <c r="N2487" s="1" t="s">
        <v>33</v>
      </c>
      <c r="O2487" s="1" t="s">
        <v>321</v>
      </c>
      <c r="P2487" s="1" t="s">
        <v>35</v>
      </c>
      <c r="Q2487" s="1" t="s">
        <v>112</v>
      </c>
      <c r="R2487" s="1" t="s">
        <v>113</v>
      </c>
      <c r="U2487" s="1" t="s">
        <v>167</v>
      </c>
      <c r="W2487" s="1">
        <f t="shared" si="78"/>
        <v>2019</v>
      </c>
      <c r="X2487" s="1">
        <f t="shared" si="79"/>
        <v>1</v>
      </c>
      <c r="Z2487" s="3">
        <v>0</v>
      </c>
    </row>
    <row r="2488" spans="1:26" ht="12.75" customHeight="1" x14ac:dyDescent="0.25">
      <c r="A2488" s="2">
        <v>43476.531055208303</v>
      </c>
      <c r="C2488" s="1" t="s">
        <v>270</v>
      </c>
      <c r="D2488" s="1" t="s">
        <v>27</v>
      </c>
      <c r="E2488" s="1" t="s">
        <v>271</v>
      </c>
      <c r="F2488" s="3">
        <v>25</v>
      </c>
      <c r="G2488" s="1" t="s">
        <v>105</v>
      </c>
      <c r="H2488" s="3">
        <v>20.57</v>
      </c>
      <c r="I2488" s="3">
        <v>514.25</v>
      </c>
      <c r="J2488" s="1" t="s">
        <v>30</v>
      </c>
      <c r="L2488" s="1" t="s">
        <v>31</v>
      </c>
      <c r="M2488" s="1" t="s">
        <v>1734</v>
      </c>
      <c r="N2488" s="1" t="s">
        <v>33</v>
      </c>
      <c r="O2488" s="1" t="s">
        <v>34</v>
      </c>
      <c r="P2488" s="1" t="s">
        <v>35</v>
      </c>
      <c r="Q2488" s="1" t="s">
        <v>112</v>
      </c>
      <c r="R2488" s="1" t="s">
        <v>113</v>
      </c>
      <c r="U2488" s="1" t="s">
        <v>160</v>
      </c>
      <c r="W2488" s="1">
        <f t="shared" si="78"/>
        <v>2019</v>
      </c>
      <c r="X2488" s="1">
        <f t="shared" si="79"/>
        <v>1</v>
      </c>
      <c r="Z2488" s="3">
        <v>0</v>
      </c>
    </row>
    <row r="2489" spans="1:26" ht="12.75" customHeight="1" x14ac:dyDescent="0.25">
      <c r="A2489" s="2">
        <v>43476.531381793997</v>
      </c>
      <c r="C2489" s="1" t="s">
        <v>270</v>
      </c>
      <c r="D2489" s="1" t="s">
        <v>27</v>
      </c>
      <c r="E2489" s="1" t="s">
        <v>271</v>
      </c>
      <c r="F2489" s="3">
        <v>5</v>
      </c>
      <c r="G2489" s="1" t="s">
        <v>105</v>
      </c>
      <c r="H2489" s="3">
        <v>20.57</v>
      </c>
      <c r="I2489" s="3">
        <v>102.85</v>
      </c>
      <c r="J2489" s="1" t="s">
        <v>42</v>
      </c>
      <c r="L2489" s="1" t="s">
        <v>43</v>
      </c>
      <c r="M2489" s="1" t="s">
        <v>1735</v>
      </c>
      <c r="N2489" s="1" t="s">
        <v>33</v>
      </c>
      <c r="O2489" s="1" t="s">
        <v>34</v>
      </c>
      <c r="P2489" s="1" t="s">
        <v>35</v>
      </c>
      <c r="Q2489" s="1" t="s">
        <v>112</v>
      </c>
      <c r="R2489" s="1" t="s">
        <v>113</v>
      </c>
      <c r="U2489" s="1" t="s">
        <v>160</v>
      </c>
      <c r="W2489" s="1">
        <f t="shared" si="78"/>
        <v>2019</v>
      </c>
      <c r="X2489" s="1">
        <f t="shared" si="79"/>
        <v>1</v>
      </c>
      <c r="Z2489" s="3">
        <v>0</v>
      </c>
    </row>
    <row r="2490" spans="1:26" ht="12.75" customHeight="1" x14ac:dyDescent="0.25">
      <c r="A2490" s="2">
        <v>43476.531815474496</v>
      </c>
      <c r="C2490" s="1" t="s">
        <v>270</v>
      </c>
      <c r="D2490" s="1" t="s">
        <v>27</v>
      </c>
      <c r="E2490" s="1" t="s">
        <v>271</v>
      </c>
      <c r="F2490" s="3">
        <v>12</v>
      </c>
      <c r="G2490" s="1" t="s">
        <v>105</v>
      </c>
      <c r="H2490" s="3">
        <v>20.57</v>
      </c>
      <c r="I2490" s="3">
        <v>246.84</v>
      </c>
      <c r="J2490" s="1" t="s">
        <v>235</v>
      </c>
      <c r="L2490" s="1" t="s">
        <v>236</v>
      </c>
      <c r="M2490" s="1" t="s">
        <v>1736</v>
      </c>
      <c r="N2490" s="1" t="s">
        <v>33</v>
      </c>
      <c r="O2490" s="1" t="s">
        <v>34</v>
      </c>
      <c r="P2490" s="1" t="s">
        <v>35</v>
      </c>
      <c r="Q2490" s="1" t="s">
        <v>112</v>
      </c>
      <c r="R2490" s="1" t="s">
        <v>113</v>
      </c>
      <c r="U2490" s="1" t="s">
        <v>160</v>
      </c>
      <c r="W2490" s="1">
        <f t="shared" si="78"/>
        <v>2019</v>
      </c>
      <c r="X2490" s="1">
        <f t="shared" si="79"/>
        <v>1</v>
      </c>
      <c r="Z2490" s="3">
        <v>0</v>
      </c>
    </row>
    <row r="2491" spans="1:26" ht="12.75" customHeight="1" x14ac:dyDescent="0.25">
      <c r="A2491" s="2">
        <v>43476.535331168998</v>
      </c>
      <c r="C2491" s="1" t="s">
        <v>270</v>
      </c>
      <c r="D2491" s="1" t="s">
        <v>27</v>
      </c>
      <c r="E2491" s="1" t="s">
        <v>271</v>
      </c>
      <c r="F2491" s="3">
        <v>25</v>
      </c>
      <c r="G2491" s="1" t="s">
        <v>105</v>
      </c>
      <c r="H2491" s="3">
        <v>20.57</v>
      </c>
      <c r="I2491" s="3">
        <v>514.25</v>
      </c>
      <c r="J2491" s="1" t="s">
        <v>30</v>
      </c>
      <c r="L2491" s="1" t="s">
        <v>31</v>
      </c>
      <c r="M2491" s="1" t="s">
        <v>1737</v>
      </c>
      <c r="N2491" s="1" t="s">
        <v>33</v>
      </c>
      <c r="O2491" s="1" t="s">
        <v>34</v>
      </c>
      <c r="P2491" s="1" t="s">
        <v>35</v>
      </c>
      <c r="Q2491" s="1" t="s">
        <v>112</v>
      </c>
      <c r="R2491" s="1" t="s">
        <v>113</v>
      </c>
      <c r="U2491" s="1" t="s">
        <v>160</v>
      </c>
      <c r="W2491" s="1">
        <f t="shared" si="78"/>
        <v>2019</v>
      </c>
      <c r="X2491" s="1">
        <f t="shared" si="79"/>
        <v>1</v>
      </c>
      <c r="Z2491" s="3">
        <v>0</v>
      </c>
    </row>
    <row r="2492" spans="1:26" ht="12.75" customHeight="1" x14ac:dyDescent="0.25">
      <c r="A2492" s="2">
        <v>43476.535609687497</v>
      </c>
      <c r="C2492" s="1" t="s">
        <v>270</v>
      </c>
      <c r="D2492" s="1" t="s">
        <v>27</v>
      </c>
      <c r="E2492" s="1" t="s">
        <v>271</v>
      </c>
      <c r="F2492" s="3">
        <v>6</v>
      </c>
      <c r="G2492" s="1" t="s">
        <v>105</v>
      </c>
      <c r="H2492" s="3">
        <v>20.57</v>
      </c>
      <c r="I2492" s="3">
        <v>123.42</v>
      </c>
      <c r="J2492" s="1" t="s">
        <v>42</v>
      </c>
      <c r="L2492" s="1" t="s">
        <v>43</v>
      </c>
      <c r="M2492" s="1" t="s">
        <v>1738</v>
      </c>
      <c r="N2492" s="1" t="s">
        <v>33</v>
      </c>
      <c r="O2492" s="1" t="s">
        <v>34</v>
      </c>
      <c r="P2492" s="1" t="s">
        <v>35</v>
      </c>
      <c r="Q2492" s="1" t="s">
        <v>112</v>
      </c>
      <c r="R2492" s="1" t="s">
        <v>113</v>
      </c>
      <c r="U2492" s="1" t="s">
        <v>160</v>
      </c>
      <c r="W2492" s="1">
        <f t="shared" si="78"/>
        <v>2019</v>
      </c>
      <c r="X2492" s="1">
        <f t="shared" si="79"/>
        <v>1</v>
      </c>
      <c r="Z2492" s="3">
        <v>0</v>
      </c>
    </row>
    <row r="2493" spans="1:26" ht="12.75" customHeight="1" x14ac:dyDescent="0.25">
      <c r="A2493" s="2">
        <v>43476.536148761603</v>
      </c>
      <c r="C2493" s="1" t="s">
        <v>270</v>
      </c>
      <c r="D2493" s="1" t="s">
        <v>27</v>
      </c>
      <c r="E2493" s="1" t="s">
        <v>271</v>
      </c>
      <c r="F2493" s="3">
        <v>12</v>
      </c>
      <c r="G2493" s="1" t="s">
        <v>105</v>
      </c>
      <c r="H2493" s="3">
        <v>20.57</v>
      </c>
      <c r="I2493" s="3">
        <v>246.84</v>
      </c>
      <c r="J2493" s="1" t="s">
        <v>235</v>
      </c>
      <c r="L2493" s="1" t="s">
        <v>236</v>
      </c>
      <c r="M2493" s="1" t="s">
        <v>1739</v>
      </c>
      <c r="N2493" s="1" t="s">
        <v>33</v>
      </c>
      <c r="O2493" s="1" t="s">
        <v>34</v>
      </c>
      <c r="P2493" s="1" t="s">
        <v>35</v>
      </c>
      <c r="Q2493" s="1" t="s">
        <v>112</v>
      </c>
      <c r="R2493" s="1" t="s">
        <v>113</v>
      </c>
      <c r="U2493" s="1" t="s">
        <v>160</v>
      </c>
      <c r="W2493" s="1">
        <f t="shared" si="78"/>
        <v>2019</v>
      </c>
      <c r="X2493" s="1">
        <f t="shared" si="79"/>
        <v>1</v>
      </c>
      <c r="Z2493" s="3">
        <v>0</v>
      </c>
    </row>
    <row r="2494" spans="1:26" ht="12.75" customHeight="1" x14ac:dyDescent="0.25">
      <c r="A2494" s="2">
        <v>43479.549835266203</v>
      </c>
      <c r="B2494" s="1" t="s">
        <v>504</v>
      </c>
      <c r="C2494" s="1" t="s">
        <v>505</v>
      </c>
      <c r="D2494" s="1" t="s">
        <v>57</v>
      </c>
      <c r="E2494" s="1" t="s">
        <v>506</v>
      </c>
      <c r="F2494" s="3">
        <v>1</v>
      </c>
      <c r="G2494" s="1" t="s">
        <v>29</v>
      </c>
      <c r="H2494" s="3">
        <v>154.22999999999999</v>
      </c>
      <c r="I2494" s="3">
        <v>154.22999999999999</v>
      </c>
      <c r="J2494" s="1" t="s">
        <v>42</v>
      </c>
      <c r="L2494" s="1" t="s">
        <v>43</v>
      </c>
      <c r="M2494" s="1" t="s">
        <v>1740</v>
      </c>
      <c r="N2494" s="1" t="s">
        <v>33</v>
      </c>
      <c r="O2494" s="1" t="s">
        <v>34</v>
      </c>
      <c r="P2494" s="1" t="s">
        <v>35</v>
      </c>
      <c r="Q2494" s="1" t="s">
        <v>121</v>
      </c>
      <c r="R2494" s="1" t="s">
        <v>122</v>
      </c>
      <c r="U2494" s="1" t="s">
        <v>508</v>
      </c>
      <c r="W2494" s="1">
        <f t="shared" si="78"/>
        <v>2019</v>
      </c>
      <c r="X2494" s="1">
        <f t="shared" si="79"/>
        <v>1</v>
      </c>
      <c r="Z2494" s="3">
        <v>0</v>
      </c>
    </row>
    <row r="2495" spans="1:26" ht="12.75" customHeight="1" x14ac:dyDescent="0.25">
      <c r="A2495" s="2">
        <v>43479.601335416701</v>
      </c>
      <c r="C2495" s="1" t="s">
        <v>50</v>
      </c>
      <c r="D2495" s="1" t="s">
        <v>27</v>
      </c>
      <c r="E2495" s="1" t="s">
        <v>51</v>
      </c>
      <c r="F2495" s="3">
        <v>10</v>
      </c>
      <c r="G2495" s="1" t="s">
        <v>29</v>
      </c>
      <c r="H2495" s="3">
        <v>1.1499999999999999</v>
      </c>
      <c r="I2495" s="3">
        <v>11.5</v>
      </c>
      <c r="J2495" s="1" t="s">
        <v>42</v>
      </c>
      <c r="L2495" s="1" t="s">
        <v>43</v>
      </c>
      <c r="M2495" s="1" t="s">
        <v>1741</v>
      </c>
      <c r="N2495" s="1" t="s">
        <v>33</v>
      </c>
      <c r="O2495" s="1" t="s">
        <v>34</v>
      </c>
      <c r="P2495" s="1" t="s">
        <v>35</v>
      </c>
      <c r="Q2495" s="1" t="s">
        <v>52</v>
      </c>
      <c r="R2495" s="1" t="s">
        <v>53</v>
      </c>
      <c r="U2495" s="1" t="s">
        <v>54</v>
      </c>
      <c r="W2495" s="1">
        <f t="shared" si="78"/>
        <v>2019</v>
      </c>
      <c r="X2495" s="1">
        <f t="shared" si="79"/>
        <v>1</v>
      </c>
      <c r="Z2495" s="3">
        <v>0</v>
      </c>
    </row>
    <row r="2496" spans="1:26" ht="12.75" customHeight="1" x14ac:dyDescent="0.25">
      <c r="A2496" s="2">
        <v>43479.601837465299</v>
      </c>
      <c r="C2496" s="1" t="s">
        <v>50</v>
      </c>
      <c r="D2496" s="1" t="s">
        <v>27</v>
      </c>
      <c r="E2496" s="1" t="s">
        <v>51</v>
      </c>
      <c r="F2496" s="3">
        <v>30</v>
      </c>
      <c r="G2496" s="1" t="s">
        <v>29</v>
      </c>
      <c r="H2496" s="3">
        <v>1.1499999999999999</v>
      </c>
      <c r="I2496" s="3">
        <v>34.5</v>
      </c>
      <c r="J2496" s="1" t="s">
        <v>200</v>
      </c>
      <c r="L2496" s="1" t="s">
        <v>201</v>
      </c>
      <c r="M2496" s="1" t="s">
        <v>1742</v>
      </c>
      <c r="N2496" s="1" t="s">
        <v>33</v>
      </c>
      <c r="O2496" s="1" t="s">
        <v>34</v>
      </c>
      <c r="P2496" s="1" t="s">
        <v>35</v>
      </c>
      <c r="Q2496" s="1" t="s">
        <v>52</v>
      </c>
      <c r="R2496" s="1" t="s">
        <v>53</v>
      </c>
      <c r="U2496" s="1" t="s">
        <v>54</v>
      </c>
      <c r="W2496" s="1">
        <f t="shared" si="78"/>
        <v>2019</v>
      </c>
      <c r="X2496" s="1">
        <f t="shared" si="79"/>
        <v>1</v>
      </c>
      <c r="Z2496" s="3">
        <v>0</v>
      </c>
    </row>
    <row r="2497" spans="1:26" ht="12.75" customHeight="1" x14ac:dyDescent="0.25">
      <c r="A2497" s="2">
        <v>43480.481551307901</v>
      </c>
      <c r="B2497" s="1" t="s">
        <v>115</v>
      </c>
      <c r="C2497" s="1" t="s">
        <v>116</v>
      </c>
      <c r="D2497" s="1" t="s">
        <v>27</v>
      </c>
      <c r="E2497" s="1" t="s">
        <v>117</v>
      </c>
      <c r="F2497" s="3">
        <v>1</v>
      </c>
      <c r="G2497" s="1" t="s">
        <v>29</v>
      </c>
      <c r="H2497" s="3">
        <v>57.48</v>
      </c>
      <c r="I2497" s="3">
        <v>57.48</v>
      </c>
      <c r="J2497" s="1" t="s">
        <v>42</v>
      </c>
      <c r="L2497" s="1" t="s">
        <v>43</v>
      </c>
      <c r="M2497" s="1" t="s">
        <v>1743</v>
      </c>
      <c r="N2497" s="1" t="s">
        <v>33</v>
      </c>
      <c r="O2497" s="1" t="s">
        <v>321</v>
      </c>
      <c r="P2497" s="1" t="s">
        <v>35</v>
      </c>
      <c r="Q2497" s="1" t="s">
        <v>84</v>
      </c>
      <c r="R2497" s="1" t="s">
        <v>85</v>
      </c>
      <c r="U2497" s="1" t="s">
        <v>86</v>
      </c>
      <c r="W2497" s="1">
        <f t="shared" si="78"/>
        <v>2019</v>
      </c>
      <c r="X2497" s="1">
        <f t="shared" si="79"/>
        <v>1</v>
      </c>
      <c r="Z2497" s="3">
        <v>0</v>
      </c>
    </row>
    <row r="2498" spans="1:26" ht="12.75" customHeight="1" x14ac:dyDescent="0.25">
      <c r="A2498" s="2">
        <v>43480.481551307901</v>
      </c>
      <c r="B2498" s="1" t="s">
        <v>115</v>
      </c>
      <c r="C2498" s="1" t="s">
        <v>116</v>
      </c>
      <c r="D2498" s="1" t="s">
        <v>27</v>
      </c>
      <c r="E2498" s="1" t="s">
        <v>117</v>
      </c>
      <c r="F2498" s="3">
        <v>4</v>
      </c>
      <c r="G2498" s="1" t="s">
        <v>29</v>
      </c>
      <c r="H2498" s="3">
        <v>57.48</v>
      </c>
      <c r="I2498" s="3">
        <v>229.9</v>
      </c>
      <c r="J2498" s="1" t="s">
        <v>42</v>
      </c>
      <c r="L2498" s="1" t="s">
        <v>43</v>
      </c>
      <c r="M2498" s="1" t="s">
        <v>1743</v>
      </c>
      <c r="N2498" s="1" t="s">
        <v>33</v>
      </c>
      <c r="O2498" s="1" t="s">
        <v>321</v>
      </c>
      <c r="P2498" s="1" t="s">
        <v>35</v>
      </c>
      <c r="Q2498" s="1" t="s">
        <v>84</v>
      </c>
      <c r="R2498" s="1" t="s">
        <v>85</v>
      </c>
      <c r="U2498" s="1" t="s">
        <v>86</v>
      </c>
      <c r="W2498" s="1">
        <f t="shared" si="78"/>
        <v>2019</v>
      </c>
      <c r="X2498" s="1">
        <f t="shared" si="79"/>
        <v>1</v>
      </c>
      <c r="Z2498" s="3">
        <v>0</v>
      </c>
    </row>
    <row r="2499" spans="1:26" ht="12.75" customHeight="1" x14ac:dyDescent="0.25">
      <c r="A2499" s="2">
        <v>43480.592028900501</v>
      </c>
      <c r="B2499" s="1" t="s">
        <v>367</v>
      </c>
      <c r="C2499" s="1" t="s">
        <v>368</v>
      </c>
      <c r="D2499" s="1" t="s">
        <v>40</v>
      </c>
      <c r="E2499" s="1" t="s">
        <v>369</v>
      </c>
      <c r="F2499" s="3">
        <v>5</v>
      </c>
      <c r="G2499" s="1" t="s">
        <v>29</v>
      </c>
      <c r="H2499" s="3">
        <v>23.68</v>
      </c>
      <c r="I2499" s="3">
        <v>118.39</v>
      </c>
      <c r="J2499" s="1" t="s">
        <v>354</v>
      </c>
      <c r="L2499" s="1" t="s">
        <v>355</v>
      </c>
      <c r="M2499" s="1" t="s">
        <v>1744</v>
      </c>
      <c r="N2499" s="1" t="s">
        <v>33</v>
      </c>
      <c r="O2499" s="1" t="s">
        <v>34</v>
      </c>
      <c r="P2499" s="1" t="s">
        <v>35</v>
      </c>
      <c r="Q2499" s="1" t="s">
        <v>67</v>
      </c>
      <c r="R2499" s="1" t="s">
        <v>68</v>
      </c>
      <c r="U2499" s="1" t="s">
        <v>69</v>
      </c>
      <c r="W2499" s="1">
        <f t="shared" si="78"/>
        <v>2019</v>
      </c>
      <c r="X2499" s="1">
        <f t="shared" si="79"/>
        <v>1</v>
      </c>
      <c r="Z2499" s="3">
        <v>0</v>
      </c>
    </row>
    <row r="2500" spans="1:26" ht="12.75" customHeight="1" x14ac:dyDescent="0.25">
      <c r="A2500" s="2">
        <v>43480.5977710648</v>
      </c>
      <c r="B2500" s="1" t="s">
        <v>367</v>
      </c>
      <c r="C2500" s="1" t="s">
        <v>368</v>
      </c>
      <c r="D2500" s="1" t="s">
        <v>40</v>
      </c>
      <c r="E2500" s="1" t="s">
        <v>369</v>
      </c>
      <c r="F2500" s="3">
        <v>30</v>
      </c>
      <c r="G2500" s="1" t="s">
        <v>29</v>
      </c>
      <c r="H2500" s="3">
        <v>23.68</v>
      </c>
      <c r="I2500" s="3">
        <v>710.33</v>
      </c>
      <c r="J2500" s="1" t="s">
        <v>318</v>
      </c>
      <c r="L2500" s="1" t="s">
        <v>319</v>
      </c>
      <c r="M2500" s="1" t="s">
        <v>1745</v>
      </c>
      <c r="N2500" s="1" t="s">
        <v>33</v>
      </c>
      <c r="O2500" s="1" t="s">
        <v>34</v>
      </c>
      <c r="P2500" s="1" t="s">
        <v>35</v>
      </c>
      <c r="Q2500" s="1" t="s">
        <v>67</v>
      </c>
      <c r="R2500" s="1" t="s">
        <v>68</v>
      </c>
      <c r="U2500" s="1" t="s">
        <v>69</v>
      </c>
      <c r="W2500" s="1">
        <f t="shared" si="78"/>
        <v>2019</v>
      </c>
      <c r="X2500" s="1">
        <f t="shared" si="79"/>
        <v>1</v>
      </c>
      <c r="Z2500" s="3">
        <v>0</v>
      </c>
    </row>
    <row r="2501" spans="1:26" ht="12.75" customHeight="1" x14ac:dyDescent="0.25">
      <c r="A2501" s="2">
        <v>43481.366500081</v>
      </c>
      <c r="C2501" s="1" t="s">
        <v>758</v>
      </c>
      <c r="D2501" s="1" t="s">
        <v>40</v>
      </c>
      <c r="E2501" s="1" t="s">
        <v>759</v>
      </c>
      <c r="F2501" s="3">
        <v>8</v>
      </c>
      <c r="G2501" s="1" t="s">
        <v>29</v>
      </c>
      <c r="H2501" s="3">
        <v>44.58</v>
      </c>
      <c r="I2501" s="3">
        <v>356.67</v>
      </c>
      <c r="J2501" s="1" t="s">
        <v>30</v>
      </c>
      <c r="L2501" s="1" t="s">
        <v>31</v>
      </c>
      <c r="M2501" s="1" t="s">
        <v>1746</v>
      </c>
      <c r="N2501" s="1" t="s">
        <v>33</v>
      </c>
      <c r="O2501" s="1" t="s">
        <v>34</v>
      </c>
      <c r="P2501" s="1" t="s">
        <v>35</v>
      </c>
      <c r="Q2501" s="1" t="s">
        <v>67</v>
      </c>
      <c r="R2501" s="1" t="s">
        <v>68</v>
      </c>
      <c r="S2501" s="1" t="s">
        <v>1604</v>
      </c>
      <c r="W2501" s="1">
        <f t="shared" si="78"/>
        <v>2019</v>
      </c>
      <c r="X2501" s="1">
        <f t="shared" si="79"/>
        <v>1</v>
      </c>
      <c r="Z2501" s="3">
        <v>0</v>
      </c>
    </row>
    <row r="2502" spans="1:26" ht="12.75" customHeight="1" x14ac:dyDescent="0.25">
      <c r="A2502" s="2">
        <v>43482.272493483797</v>
      </c>
      <c r="B2502" s="1" t="s">
        <v>277</v>
      </c>
      <c r="C2502" s="1" t="s">
        <v>278</v>
      </c>
      <c r="D2502" s="1" t="s">
        <v>57</v>
      </c>
      <c r="E2502" s="1" t="s">
        <v>279</v>
      </c>
      <c r="F2502" s="3">
        <v>1</v>
      </c>
      <c r="G2502" s="1" t="s">
        <v>29</v>
      </c>
      <c r="H2502" s="3">
        <v>84.04</v>
      </c>
      <c r="I2502" s="3">
        <v>84.04</v>
      </c>
      <c r="J2502" s="1" t="s">
        <v>42</v>
      </c>
      <c r="L2502" s="1" t="s">
        <v>43</v>
      </c>
      <c r="M2502" s="1" t="s">
        <v>1747</v>
      </c>
      <c r="N2502" s="1" t="s">
        <v>33</v>
      </c>
      <c r="O2502" s="1" t="s">
        <v>321</v>
      </c>
      <c r="P2502" s="1" t="s">
        <v>35</v>
      </c>
      <c r="Q2502" s="1" t="s">
        <v>97</v>
      </c>
      <c r="R2502" s="1" t="s">
        <v>98</v>
      </c>
      <c r="U2502" s="1" t="s">
        <v>175</v>
      </c>
      <c r="W2502" s="1">
        <f t="shared" si="78"/>
        <v>2019</v>
      </c>
      <c r="X2502" s="1">
        <f t="shared" si="79"/>
        <v>1</v>
      </c>
      <c r="Z2502" s="3">
        <v>0</v>
      </c>
    </row>
    <row r="2503" spans="1:26" ht="12.75" customHeight="1" x14ac:dyDescent="0.25">
      <c r="A2503" s="2">
        <v>43486.290139201403</v>
      </c>
      <c r="B2503" s="1" t="s">
        <v>1748</v>
      </c>
      <c r="C2503" s="1" t="s">
        <v>1749</v>
      </c>
      <c r="D2503" s="1" t="s">
        <v>1750</v>
      </c>
      <c r="E2503" s="1" t="s">
        <v>1751</v>
      </c>
      <c r="F2503" s="3">
        <v>1</v>
      </c>
      <c r="G2503" s="1" t="s">
        <v>29</v>
      </c>
      <c r="H2503" s="3">
        <v>1210</v>
      </c>
      <c r="I2503" s="3">
        <v>1210</v>
      </c>
      <c r="J2503" s="1" t="s">
        <v>200</v>
      </c>
      <c r="L2503" s="1" t="s">
        <v>201</v>
      </c>
      <c r="M2503" s="1" t="s">
        <v>1752</v>
      </c>
      <c r="N2503" s="1" t="s">
        <v>362</v>
      </c>
      <c r="O2503" s="1" t="s">
        <v>363</v>
      </c>
      <c r="P2503" s="1" t="s">
        <v>35</v>
      </c>
      <c r="Q2503" s="1" t="s">
        <v>1753</v>
      </c>
      <c r="R2503" s="1" t="s">
        <v>1754</v>
      </c>
      <c r="U2503" s="1" t="s">
        <v>713</v>
      </c>
      <c r="W2503" s="1">
        <f t="shared" si="78"/>
        <v>2019</v>
      </c>
      <c r="X2503" s="1">
        <f t="shared" si="79"/>
        <v>1</v>
      </c>
      <c r="Z2503" s="3">
        <v>0</v>
      </c>
    </row>
    <row r="2504" spans="1:26" ht="12.75" customHeight="1" x14ac:dyDescent="0.25">
      <c r="A2504" s="2">
        <v>43486.445413460599</v>
      </c>
      <c r="C2504" s="1" t="s">
        <v>594</v>
      </c>
      <c r="D2504" s="1" t="s">
        <v>40</v>
      </c>
      <c r="E2504" s="1" t="s">
        <v>595</v>
      </c>
      <c r="F2504" s="3">
        <v>1</v>
      </c>
      <c r="G2504" s="1" t="s">
        <v>29</v>
      </c>
      <c r="H2504" s="3">
        <v>94</v>
      </c>
      <c r="I2504" s="3">
        <v>94</v>
      </c>
      <c r="J2504" s="1" t="s">
        <v>200</v>
      </c>
      <c r="L2504" s="1" t="s">
        <v>201</v>
      </c>
      <c r="M2504" s="1" t="s">
        <v>1755</v>
      </c>
      <c r="N2504" s="1" t="s">
        <v>33</v>
      </c>
      <c r="O2504" s="1" t="s">
        <v>321</v>
      </c>
      <c r="P2504" s="1" t="s">
        <v>35</v>
      </c>
      <c r="Q2504" s="1" t="s">
        <v>90</v>
      </c>
      <c r="R2504" s="1" t="s">
        <v>91</v>
      </c>
      <c r="W2504" s="1">
        <f t="shared" si="78"/>
        <v>2019</v>
      </c>
      <c r="X2504" s="1">
        <f t="shared" si="79"/>
        <v>1</v>
      </c>
      <c r="Z2504" s="3">
        <v>0</v>
      </c>
    </row>
    <row r="2505" spans="1:26" ht="12.75" customHeight="1" x14ac:dyDescent="0.25">
      <c r="A2505" s="2">
        <v>43487.291073460598</v>
      </c>
      <c r="B2505" s="1" t="s">
        <v>1169</v>
      </c>
      <c r="C2505" s="1" t="s">
        <v>1170</v>
      </c>
      <c r="D2505" s="1" t="s">
        <v>40</v>
      </c>
      <c r="E2505" s="1" t="s">
        <v>1171</v>
      </c>
      <c r="F2505" s="3">
        <v>1</v>
      </c>
      <c r="G2505" s="1" t="s">
        <v>29</v>
      </c>
      <c r="H2505" s="3">
        <v>40.799999999999997</v>
      </c>
      <c r="I2505" s="3">
        <v>40.799999999999997</v>
      </c>
      <c r="J2505" s="1" t="s">
        <v>354</v>
      </c>
      <c r="L2505" s="1" t="s">
        <v>355</v>
      </c>
      <c r="M2505" s="1" t="s">
        <v>1756</v>
      </c>
      <c r="N2505" s="1" t="s">
        <v>33</v>
      </c>
      <c r="O2505" s="1" t="s">
        <v>34</v>
      </c>
      <c r="P2505" s="1" t="s">
        <v>35</v>
      </c>
      <c r="Q2505" s="1" t="s">
        <v>90</v>
      </c>
      <c r="R2505" s="1" t="s">
        <v>91</v>
      </c>
      <c r="U2505" s="1" t="s">
        <v>69</v>
      </c>
      <c r="W2505" s="1">
        <f t="shared" si="78"/>
        <v>2019</v>
      </c>
      <c r="X2505" s="1">
        <f t="shared" si="79"/>
        <v>1</v>
      </c>
      <c r="Z2505" s="3">
        <v>0</v>
      </c>
    </row>
    <row r="2506" spans="1:26" ht="12.75" customHeight="1" x14ac:dyDescent="0.25">
      <c r="A2506" s="2">
        <v>43487.291820682898</v>
      </c>
      <c r="C2506" s="1" t="s">
        <v>316</v>
      </c>
      <c r="D2506" s="1" t="s">
        <v>40</v>
      </c>
      <c r="E2506" s="1" t="s">
        <v>317</v>
      </c>
      <c r="F2506" s="3">
        <v>1000</v>
      </c>
      <c r="G2506" s="1" t="s">
        <v>29</v>
      </c>
      <c r="H2506" s="3">
        <v>0.17</v>
      </c>
      <c r="I2506" s="3">
        <v>169.4</v>
      </c>
      <c r="J2506" s="1" t="s">
        <v>318</v>
      </c>
      <c r="L2506" s="1" t="s">
        <v>319</v>
      </c>
      <c r="M2506" s="1" t="s">
        <v>1757</v>
      </c>
      <c r="N2506" s="1" t="s">
        <v>33</v>
      </c>
      <c r="O2506" s="1" t="s">
        <v>34</v>
      </c>
      <c r="P2506" s="1" t="s">
        <v>35</v>
      </c>
      <c r="Q2506" s="1" t="s">
        <v>322</v>
      </c>
      <c r="R2506" s="1" t="s">
        <v>323</v>
      </c>
      <c r="U2506" s="1" t="s">
        <v>139</v>
      </c>
      <c r="W2506" s="1">
        <f t="shared" si="78"/>
        <v>2019</v>
      </c>
      <c r="X2506" s="1">
        <f t="shared" si="79"/>
        <v>1</v>
      </c>
      <c r="Z2506" s="3">
        <v>0</v>
      </c>
    </row>
    <row r="2507" spans="1:26" ht="12.75" customHeight="1" x14ac:dyDescent="0.25">
      <c r="A2507" s="2">
        <v>43487.291820682898</v>
      </c>
      <c r="B2507" s="1" t="s">
        <v>64</v>
      </c>
      <c r="C2507" s="1" t="s">
        <v>65</v>
      </c>
      <c r="D2507" s="1" t="s">
        <v>40</v>
      </c>
      <c r="E2507" s="1" t="s">
        <v>66</v>
      </c>
      <c r="F2507" s="3">
        <v>200</v>
      </c>
      <c r="G2507" s="1" t="s">
        <v>29</v>
      </c>
      <c r="H2507" s="3">
        <v>2.2400000000000002</v>
      </c>
      <c r="I2507" s="3">
        <v>448.8</v>
      </c>
      <c r="J2507" s="1" t="s">
        <v>318</v>
      </c>
      <c r="L2507" s="1" t="s">
        <v>319</v>
      </c>
      <c r="M2507" s="1" t="s">
        <v>1757</v>
      </c>
      <c r="N2507" s="1" t="s">
        <v>33</v>
      </c>
      <c r="O2507" s="1" t="s">
        <v>34</v>
      </c>
      <c r="P2507" s="1" t="s">
        <v>35</v>
      </c>
      <c r="Q2507" s="1" t="s">
        <v>67</v>
      </c>
      <c r="R2507" s="1" t="s">
        <v>68</v>
      </c>
      <c r="U2507" s="1" t="s">
        <v>69</v>
      </c>
      <c r="W2507" s="1">
        <f t="shared" si="78"/>
        <v>2019</v>
      </c>
      <c r="X2507" s="1">
        <f t="shared" si="79"/>
        <v>1</v>
      </c>
      <c r="Z2507" s="3">
        <v>0</v>
      </c>
    </row>
    <row r="2508" spans="1:26" ht="12.75" customHeight="1" x14ac:dyDescent="0.25">
      <c r="A2508" s="2">
        <v>43487.291820682898</v>
      </c>
      <c r="C2508" s="1" t="s">
        <v>110</v>
      </c>
      <c r="D2508" s="1" t="s">
        <v>27</v>
      </c>
      <c r="E2508" s="1" t="s">
        <v>111</v>
      </c>
      <c r="F2508" s="3">
        <v>6</v>
      </c>
      <c r="G2508" s="1" t="s">
        <v>29</v>
      </c>
      <c r="H2508" s="3">
        <v>22.87</v>
      </c>
      <c r="I2508" s="3">
        <v>137.22</v>
      </c>
      <c r="J2508" s="1" t="s">
        <v>318</v>
      </c>
      <c r="L2508" s="1" t="s">
        <v>319</v>
      </c>
      <c r="M2508" s="1" t="s">
        <v>1757</v>
      </c>
      <c r="N2508" s="1" t="s">
        <v>33</v>
      </c>
      <c r="O2508" s="1" t="s">
        <v>34</v>
      </c>
      <c r="P2508" s="1" t="s">
        <v>35</v>
      </c>
      <c r="Q2508" s="1" t="s">
        <v>112</v>
      </c>
      <c r="R2508" s="1" t="s">
        <v>113</v>
      </c>
      <c r="U2508" s="1" t="s">
        <v>114</v>
      </c>
      <c r="W2508" s="1">
        <f t="shared" si="78"/>
        <v>2019</v>
      </c>
      <c r="X2508" s="1">
        <f t="shared" si="79"/>
        <v>1</v>
      </c>
      <c r="Z2508" s="3">
        <v>0</v>
      </c>
    </row>
    <row r="2509" spans="1:26" ht="12.75" customHeight="1" x14ac:dyDescent="0.25">
      <c r="A2509" s="2">
        <v>43487.432876423598</v>
      </c>
      <c r="B2509" s="1" t="s">
        <v>197</v>
      </c>
      <c r="C2509" s="1" t="s">
        <v>198</v>
      </c>
      <c r="D2509" s="1" t="s">
        <v>150</v>
      </c>
      <c r="E2509" s="1" t="s">
        <v>199</v>
      </c>
      <c r="F2509" s="3">
        <v>50</v>
      </c>
      <c r="G2509" s="1" t="s">
        <v>29</v>
      </c>
      <c r="H2509" s="3">
        <v>0.23</v>
      </c>
      <c r="I2509" s="3">
        <v>11.35</v>
      </c>
      <c r="J2509" s="1" t="s">
        <v>235</v>
      </c>
      <c r="L2509" s="1" t="s">
        <v>236</v>
      </c>
      <c r="M2509" s="1" t="s">
        <v>1758</v>
      </c>
      <c r="N2509" s="1" t="s">
        <v>33</v>
      </c>
      <c r="O2509" s="1" t="s">
        <v>34</v>
      </c>
      <c r="P2509" s="1" t="s">
        <v>35</v>
      </c>
      <c r="Q2509" s="1" t="s">
        <v>152</v>
      </c>
      <c r="R2509" s="1" t="s">
        <v>153</v>
      </c>
      <c r="U2509" s="1" t="s">
        <v>203</v>
      </c>
      <c r="W2509" s="1">
        <f t="shared" si="78"/>
        <v>2019</v>
      </c>
      <c r="X2509" s="1">
        <f t="shared" si="79"/>
        <v>1</v>
      </c>
      <c r="Z2509" s="3">
        <v>0</v>
      </c>
    </row>
    <row r="2510" spans="1:26" ht="12.75" customHeight="1" x14ac:dyDescent="0.25">
      <c r="A2510" s="2">
        <v>43488.352838888903</v>
      </c>
      <c r="C2510" s="1" t="s">
        <v>395</v>
      </c>
      <c r="D2510" s="1" t="s">
        <v>27</v>
      </c>
      <c r="E2510" s="1" t="s">
        <v>396</v>
      </c>
      <c r="F2510" s="3">
        <v>1</v>
      </c>
      <c r="G2510" s="1" t="s">
        <v>29</v>
      </c>
      <c r="H2510" s="3">
        <v>41</v>
      </c>
      <c r="I2510" s="3">
        <v>41</v>
      </c>
      <c r="J2510" s="1" t="s">
        <v>354</v>
      </c>
      <c r="L2510" s="1" t="s">
        <v>355</v>
      </c>
      <c r="M2510" s="1" t="s">
        <v>1759</v>
      </c>
      <c r="N2510" s="1" t="s">
        <v>33</v>
      </c>
      <c r="O2510" s="1" t="s">
        <v>363</v>
      </c>
      <c r="P2510" s="1" t="s">
        <v>35</v>
      </c>
      <c r="Q2510" s="1" t="s">
        <v>36</v>
      </c>
      <c r="R2510" s="1" t="s">
        <v>37</v>
      </c>
      <c r="S2510" s="1" t="s">
        <v>1760</v>
      </c>
      <c r="W2510" s="1">
        <f t="shared" si="78"/>
        <v>2019</v>
      </c>
      <c r="X2510" s="1">
        <f t="shared" si="79"/>
        <v>1</v>
      </c>
      <c r="Z2510" s="3">
        <v>0</v>
      </c>
    </row>
    <row r="2511" spans="1:26" ht="12.75" customHeight="1" x14ac:dyDescent="0.25">
      <c r="A2511" s="2">
        <v>43496.333421331001</v>
      </c>
      <c r="C2511" s="1" t="s">
        <v>1454</v>
      </c>
      <c r="D2511" s="1" t="s">
        <v>40</v>
      </c>
      <c r="E2511" s="1" t="s">
        <v>1455</v>
      </c>
      <c r="F2511" s="3">
        <v>1</v>
      </c>
      <c r="G2511" s="1" t="s">
        <v>29</v>
      </c>
      <c r="H2511" s="3">
        <v>850.67</v>
      </c>
      <c r="I2511" s="3">
        <v>850.67</v>
      </c>
      <c r="J2511" s="1" t="s">
        <v>235</v>
      </c>
      <c r="L2511" s="1" t="s">
        <v>236</v>
      </c>
      <c r="M2511" s="1" t="s">
        <v>1761</v>
      </c>
      <c r="N2511" s="1" t="s">
        <v>33</v>
      </c>
      <c r="O2511" s="1" t="s">
        <v>363</v>
      </c>
      <c r="P2511" s="1" t="s">
        <v>35</v>
      </c>
      <c r="Q2511" s="1" t="s">
        <v>67</v>
      </c>
      <c r="R2511" s="1" t="s">
        <v>68</v>
      </c>
      <c r="U2511" s="1" t="s">
        <v>1457</v>
      </c>
      <c r="W2511" s="1">
        <f t="shared" si="78"/>
        <v>2019</v>
      </c>
      <c r="X2511" s="1">
        <f t="shared" si="79"/>
        <v>1</v>
      </c>
      <c r="Z2511" s="3">
        <v>0</v>
      </c>
    </row>
    <row r="2512" spans="1:26" ht="12.75" customHeight="1" x14ac:dyDescent="0.25">
      <c r="A2512" s="2">
        <v>43500.467954317101</v>
      </c>
      <c r="C2512" s="1" t="s">
        <v>1762</v>
      </c>
      <c r="D2512" s="1" t="s">
        <v>27</v>
      </c>
      <c r="E2512" s="1" t="s">
        <v>1763</v>
      </c>
      <c r="F2512" s="3">
        <v>4</v>
      </c>
      <c r="G2512" s="1" t="s">
        <v>29</v>
      </c>
      <c r="H2512" s="3">
        <v>641.29999999999995</v>
      </c>
      <c r="I2512" s="3">
        <v>2565.1999999999998</v>
      </c>
      <c r="J2512" s="1" t="s">
        <v>42</v>
      </c>
      <c r="L2512" s="1" t="s">
        <v>43</v>
      </c>
      <c r="M2512" s="1" t="s">
        <v>1764</v>
      </c>
      <c r="N2512" s="1" t="s">
        <v>33</v>
      </c>
      <c r="O2512" s="1" t="s">
        <v>34</v>
      </c>
      <c r="P2512" s="1" t="s">
        <v>35</v>
      </c>
      <c r="Q2512" s="1" t="s">
        <v>36</v>
      </c>
      <c r="R2512" s="1" t="s">
        <v>37</v>
      </c>
      <c r="S2512" s="1" t="s">
        <v>1765</v>
      </c>
      <c r="W2512" s="1">
        <f t="shared" si="78"/>
        <v>2019</v>
      </c>
      <c r="X2512" s="1">
        <f t="shared" si="79"/>
        <v>2</v>
      </c>
      <c r="Z2512" s="3">
        <v>0</v>
      </c>
    </row>
    <row r="2513" spans="1:26" ht="12.75" customHeight="1" x14ac:dyDescent="0.25">
      <c r="A2513" s="2">
        <v>43500.470549305603</v>
      </c>
      <c r="C2513" s="1" t="s">
        <v>1766</v>
      </c>
      <c r="D2513" s="1" t="s">
        <v>27</v>
      </c>
      <c r="E2513" s="1" t="s">
        <v>1767</v>
      </c>
      <c r="F2513" s="3">
        <v>1</v>
      </c>
      <c r="G2513" s="1" t="s">
        <v>29</v>
      </c>
      <c r="H2513" s="3">
        <v>91.97</v>
      </c>
      <c r="I2513" s="3">
        <v>91.97</v>
      </c>
      <c r="J2513" s="1" t="s">
        <v>200</v>
      </c>
      <c r="L2513" s="1" t="s">
        <v>201</v>
      </c>
      <c r="M2513" s="1" t="s">
        <v>1768</v>
      </c>
      <c r="N2513" s="1" t="s">
        <v>33</v>
      </c>
      <c r="O2513" s="1" t="s">
        <v>34</v>
      </c>
      <c r="P2513" s="1" t="s">
        <v>35</v>
      </c>
      <c r="Q2513" s="1" t="s">
        <v>142</v>
      </c>
      <c r="R2513" s="1" t="s">
        <v>143</v>
      </c>
      <c r="U2513" s="1" t="s">
        <v>538</v>
      </c>
      <c r="W2513" s="1">
        <f t="shared" si="78"/>
        <v>2019</v>
      </c>
      <c r="X2513" s="1">
        <f t="shared" si="79"/>
        <v>2</v>
      </c>
      <c r="Z2513" s="3">
        <v>0</v>
      </c>
    </row>
    <row r="2514" spans="1:26" ht="12.75" customHeight="1" x14ac:dyDescent="0.25">
      <c r="A2514" s="2">
        <v>43501.290272604201</v>
      </c>
      <c r="B2514" s="1" t="s">
        <v>1189</v>
      </c>
      <c r="C2514" s="1" t="s">
        <v>1190</v>
      </c>
      <c r="D2514" s="1" t="s">
        <v>40</v>
      </c>
      <c r="E2514" s="1" t="s">
        <v>1191</v>
      </c>
      <c r="F2514" s="3">
        <v>2</v>
      </c>
      <c r="G2514" s="1" t="s">
        <v>29</v>
      </c>
      <c r="H2514" s="3">
        <v>3.63</v>
      </c>
      <c r="I2514" s="3">
        <v>7.26</v>
      </c>
      <c r="J2514" s="1" t="s">
        <v>354</v>
      </c>
      <c r="L2514" s="1" t="s">
        <v>355</v>
      </c>
      <c r="M2514" s="1" t="s">
        <v>1769</v>
      </c>
      <c r="N2514" s="1" t="s">
        <v>33</v>
      </c>
      <c r="O2514" s="1" t="s">
        <v>873</v>
      </c>
      <c r="P2514" s="1" t="s">
        <v>35</v>
      </c>
      <c r="Q2514" s="1" t="s">
        <v>79</v>
      </c>
      <c r="R2514" s="1" t="s">
        <v>80</v>
      </c>
      <c r="U2514" s="1" t="s">
        <v>69</v>
      </c>
      <c r="W2514" s="1">
        <f t="shared" si="78"/>
        <v>2019</v>
      </c>
      <c r="X2514" s="1">
        <f t="shared" si="79"/>
        <v>2</v>
      </c>
      <c r="Z2514" s="3">
        <v>0</v>
      </c>
    </row>
    <row r="2515" spans="1:26" ht="12.75" customHeight="1" x14ac:dyDescent="0.25">
      <c r="A2515" s="2">
        <v>43501.290272604201</v>
      </c>
      <c r="B2515" s="1" t="s">
        <v>1770</v>
      </c>
      <c r="C2515" s="1" t="s">
        <v>1771</v>
      </c>
      <c r="D2515" s="1" t="s">
        <v>40</v>
      </c>
      <c r="E2515" s="1" t="s">
        <v>1772</v>
      </c>
      <c r="F2515" s="3">
        <v>1</v>
      </c>
      <c r="G2515" s="1" t="s">
        <v>29</v>
      </c>
      <c r="H2515" s="3">
        <v>10.53</v>
      </c>
      <c r="I2515" s="3">
        <v>10.53</v>
      </c>
      <c r="J2515" s="1" t="s">
        <v>354</v>
      </c>
      <c r="L2515" s="1" t="s">
        <v>355</v>
      </c>
      <c r="M2515" s="1" t="s">
        <v>1769</v>
      </c>
      <c r="N2515" s="1" t="s">
        <v>33</v>
      </c>
      <c r="O2515" s="1" t="s">
        <v>873</v>
      </c>
      <c r="P2515" s="1" t="s">
        <v>35</v>
      </c>
      <c r="Q2515" s="1" t="s">
        <v>90</v>
      </c>
      <c r="R2515" s="1" t="s">
        <v>91</v>
      </c>
      <c r="U2515" s="1" t="s">
        <v>69</v>
      </c>
      <c r="W2515" s="1">
        <f t="shared" si="78"/>
        <v>2019</v>
      </c>
      <c r="X2515" s="1">
        <f t="shared" si="79"/>
        <v>2</v>
      </c>
      <c r="Z2515" s="3">
        <v>0</v>
      </c>
    </row>
    <row r="2516" spans="1:26" ht="12.75" customHeight="1" x14ac:dyDescent="0.25">
      <c r="A2516" s="2">
        <v>43501.290272604201</v>
      </c>
      <c r="C2516" s="1" t="s">
        <v>110</v>
      </c>
      <c r="D2516" s="1" t="s">
        <v>27</v>
      </c>
      <c r="E2516" s="1" t="s">
        <v>111</v>
      </c>
      <c r="F2516" s="3">
        <v>12</v>
      </c>
      <c r="G2516" s="1" t="s">
        <v>29</v>
      </c>
      <c r="H2516" s="3">
        <v>22.87</v>
      </c>
      <c r="I2516" s="3">
        <v>274.44</v>
      </c>
      <c r="J2516" s="1" t="s">
        <v>354</v>
      </c>
      <c r="L2516" s="1" t="s">
        <v>355</v>
      </c>
      <c r="M2516" s="1" t="s">
        <v>1769</v>
      </c>
      <c r="N2516" s="1" t="s">
        <v>33</v>
      </c>
      <c r="O2516" s="1" t="s">
        <v>873</v>
      </c>
      <c r="P2516" s="1" t="s">
        <v>35</v>
      </c>
      <c r="Q2516" s="1" t="s">
        <v>112</v>
      </c>
      <c r="R2516" s="1" t="s">
        <v>113</v>
      </c>
      <c r="U2516" s="1" t="s">
        <v>114</v>
      </c>
      <c r="W2516" s="1">
        <f t="shared" si="78"/>
        <v>2019</v>
      </c>
      <c r="X2516" s="1">
        <f t="shared" si="79"/>
        <v>2</v>
      </c>
      <c r="Z2516" s="3">
        <v>0</v>
      </c>
    </row>
    <row r="2517" spans="1:26" ht="12.75" customHeight="1" x14ac:dyDescent="0.25">
      <c r="A2517" s="2">
        <v>43501.290272604201</v>
      </c>
      <c r="B2517" s="1" t="s">
        <v>351</v>
      </c>
      <c r="C2517" s="1" t="s">
        <v>352</v>
      </c>
      <c r="D2517" s="1" t="s">
        <v>57</v>
      </c>
      <c r="E2517" s="1" t="s">
        <v>353</v>
      </c>
      <c r="F2517" s="3">
        <v>1</v>
      </c>
      <c r="G2517" s="1" t="s">
        <v>29</v>
      </c>
      <c r="H2517" s="3">
        <v>43.71</v>
      </c>
      <c r="I2517" s="3">
        <v>43.71</v>
      </c>
      <c r="J2517" s="1" t="s">
        <v>354</v>
      </c>
      <c r="L2517" s="1" t="s">
        <v>355</v>
      </c>
      <c r="M2517" s="1" t="s">
        <v>1769</v>
      </c>
      <c r="N2517" s="1" t="s">
        <v>33</v>
      </c>
      <c r="O2517" s="1" t="s">
        <v>873</v>
      </c>
      <c r="P2517" s="1" t="s">
        <v>35</v>
      </c>
      <c r="Q2517" s="1" t="s">
        <v>97</v>
      </c>
      <c r="R2517" s="1" t="s">
        <v>98</v>
      </c>
      <c r="U2517" s="1" t="s">
        <v>61</v>
      </c>
      <c r="W2517" s="1">
        <f t="shared" si="78"/>
        <v>2019</v>
      </c>
      <c r="X2517" s="1">
        <f t="shared" si="79"/>
        <v>2</v>
      </c>
      <c r="Z2517" s="3">
        <v>0</v>
      </c>
    </row>
    <row r="2518" spans="1:26" ht="12.75" customHeight="1" x14ac:dyDescent="0.25">
      <c r="A2518" s="2">
        <v>43501.290272604201</v>
      </c>
      <c r="B2518" s="1" t="s">
        <v>427</v>
      </c>
      <c r="C2518" s="1" t="s">
        <v>428</v>
      </c>
      <c r="D2518" s="1" t="s">
        <v>40</v>
      </c>
      <c r="E2518" s="1" t="s">
        <v>429</v>
      </c>
      <c r="F2518" s="3">
        <v>1</v>
      </c>
      <c r="G2518" s="1" t="s">
        <v>105</v>
      </c>
      <c r="H2518" s="3">
        <v>60.14</v>
      </c>
      <c r="I2518" s="3">
        <v>60.14</v>
      </c>
      <c r="J2518" s="1" t="s">
        <v>354</v>
      </c>
      <c r="L2518" s="1" t="s">
        <v>355</v>
      </c>
      <c r="M2518" s="1" t="s">
        <v>1769</v>
      </c>
      <c r="N2518" s="1" t="s">
        <v>33</v>
      </c>
      <c r="O2518" s="1" t="s">
        <v>873</v>
      </c>
      <c r="P2518" s="1" t="s">
        <v>35</v>
      </c>
      <c r="Q2518" s="1" t="s">
        <v>67</v>
      </c>
      <c r="R2518" s="1" t="s">
        <v>68</v>
      </c>
      <c r="U2518" s="1" t="s">
        <v>69</v>
      </c>
      <c r="W2518" s="1">
        <f t="shared" si="78"/>
        <v>2019</v>
      </c>
      <c r="X2518" s="1">
        <f t="shared" si="79"/>
        <v>2</v>
      </c>
      <c r="Z2518" s="3">
        <v>0</v>
      </c>
    </row>
    <row r="2519" spans="1:26" ht="12.75" customHeight="1" x14ac:dyDescent="0.25">
      <c r="A2519" s="2">
        <v>43501.290272604201</v>
      </c>
      <c r="C2519" s="1" t="s">
        <v>184</v>
      </c>
      <c r="D2519" s="1" t="s">
        <v>27</v>
      </c>
      <c r="E2519" s="1" t="s">
        <v>185</v>
      </c>
      <c r="F2519" s="3">
        <v>1</v>
      </c>
      <c r="G2519" s="1" t="s">
        <v>29</v>
      </c>
      <c r="H2519" s="3">
        <v>172.77</v>
      </c>
      <c r="I2519" s="3">
        <v>172.77</v>
      </c>
      <c r="J2519" s="1" t="s">
        <v>354</v>
      </c>
      <c r="L2519" s="1" t="s">
        <v>355</v>
      </c>
      <c r="M2519" s="1" t="s">
        <v>1769</v>
      </c>
      <c r="N2519" s="1" t="s">
        <v>33</v>
      </c>
      <c r="O2519" s="1" t="s">
        <v>873</v>
      </c>
      <c r="P2519" s="1" t="s">
        <v>35</v>
      </c>
      <c r="Q2519" s="1" t="s">
        <v>112</v>
      </c>
      <c r="R2519" s="1" t="s">
        <v>113</v>
      </c>
      <c r="U2519" s="1" t="s">
        <v>114</v>
      </c>
      <c r="W2519" s="1">
        <f t="shared" si="78"/>
        <v>2019</v>
      </c>
      <c r="X2519" s="1">
        <f t="shared" si="79"/>
        <v>2</v>
      </c>
      <c r="Z2519" s="3">
        <v>0</v>
      </c>
    </row>
    <row r="2520" spans="1:26" ht="12.75" customHeight="1" x14ac:dyDescent="0.25">
      <c r="A2520" s="2">
        <v>43501.292247997699</v>
      </c>
      <c r="C2520" s="1" t="s">
        <v>324</v>
      </c>
      <c r="D2520" s="1" t="s">
        <v>40</v>
      </c>
      <c r="E2520" s="1" t="s">
        <v>325</v>
      </c>
      <c r="F2520" s="3">
        <v>100</v>
      </c>
      <c r="G2520" s="1" t="s">
        <v>29</v>
      </c>
      <c r="H2520" s="3">
        <v>0.55000000000000004</v>
      </c>
      <c r="I2520" s="3">
        <v>55</v>
      </c>
      <c r="J2520" s="1" t="s">
        <v>42</v>
      </c>
      <c r="L2520" s="1" t="s">
        <v>43</v>
      </c>
      <c r="M2520" s="1" t="s">
        <v>1773</v>
      </c>
      <c r="N2520" s="1" t="s">
        <v>33</v>
      </c>
      <c r="O2520" s="1" t="s">
        <v>873</v>
      </c>
      <c r="P2520" s="1" t="s">
        <v>35</v>
      </c>
      <c r="Q2520" s="1" t="s">
        <v>67</v>
      </c>
      <c r="R2520" s="1" t="s">
        <v>68</v>
      </c>
      <c r="U2520" s="1" t="s">
        <v>326</v>
      </c>
      <c r="W2520" s="1">
        <f t="shared" si="78"/>
        <v>2019</v>
      </c>
      <c r="X2520" s="1">
        <f t="shared" si="79"/>
        <v>2</v>
      </c>
      <c r="Z2520" s="3">
        <v>0</v>
      </c>
    </row>
    <row r="2521" spans="1:26" ht="12.75" customHeight="1" x14ac:dyDescent="0.25">
      <c r="A2521" s="2">
        <v>43501.292247997699</v>
      </c>
      <c r="C2521" s="1" t="s">
        <v>50</v>
      </c>
      <c r="D2521" s="1" t="s">
        <v>27</v>
      </c>
      <c r="E2521" s="1" t="s">
        <v>51</v>
      </c>
      <c r="F2521" s="3">
        <v>10</v>
      </c>
      <c r="G2521" s="1" t="s">
        <v>29</v>
      </c>
      <c r="H2521" s="3">
        <v>1.1499999999999999</v>
      </c>
      <c r="I2521" s="3">
        <v>11.5</v>
      </c>
      <c r="J2521" s="1" t="s">
        <v>42</v>
      </c>
      <c r="L2521" s="1" t="s">
        <v>43</v>
      </c>
      <c r="M2521" s="1" t="s">
        <v>1773</v>
      </c>
      <c r="N2521" s="1" t="s">
        <v>33</v>
      </c>
      <c r="O2521" s="1" t="s">
        <v>873</v>
      </c>
      <c r="P2521" s="1" t="s">
        <v>35</v>
      </c>
      <c r="Q2521" s="1" t="s">
        <v>52</v>
      </c>
      <c r="R2521" s="1" t="s">
        <v>53</v>
      </c>
      <c r="U2521" s="1" t="s">
        <v>54</v>
      </c>
      <c r="W2521" s="1">
        <f t="shared" si="78"/>
        <v>2019</v>
      </c>
      <c r="X2521" s="1">
        <f t="shared" si="79"/>
        <v>2</v>
      </c>
      <c r="Z2521" s="3">
        <v>0</v>
      </c>
    </row>
    <row r="2522" spans="1:26" ht="12.75" customHeight="1" x14ac:dyDescent="0.25">
      <c r="A2522" s="2">
        <v>43501.292247997699</v>
      </c>
      <c r="B2522" s="1" t="s">
        <v>460</v>
      </c>
      <c r="C2522" s="1" t="s">
        <v>461</v>
      </c>
      <c r="D2522" s="1" t="s">
        <v>40</v>
      </c>
      <c r="E2522" s="1" t="s">
        <v>462</v>
      </c>
      <c r="F2522" s="3">
        <v>100</v>
      </c>
      <c r="G2522" s="1" t="s">
        <v>29</v>
      </c>
      <c r="H2522" s="3">
        <v>1.21</v>
      </c>
      <c r="I2522" s="3">
        <v>121</v>
      </c>
      <c r="J2522" s="1" t="s">
        <v>42</v>
      </c>
      <c r="L2522" s="1" t="s">
        <v>43</v>
      </c>
      <c r="M2522" s="1" t="s">
        <v>1773</v>
      </c>
      <c r="N2522" s="1" t="s">
        <v>33</v>
      </c>
      <c r="O2522" s="1" t="s">
        <v>873</v>
      </c>
      <c r="P2522" s="1" t="s">
        <v>35</v>
      </c>
      <c r="Q2522" s="1" t="s">
        <v>463</v>
      </c>
      <c r="R2522" s="1" t="s">
        <v>464</v>
      </c>
      <c r="U2522" s="1" t="s">
        <v>139</v>
      </c>
      <c r="W2522" s="1">
        <f t="shared" ref="W2522:W2585" si="80">YEAR(A2522)</f>
        <v>2019</v>
      </c>
      <c r="X2522" s="1">
        <f t="shared" ref="X2522:X2585" si="81">MONTH(A2522)</f>
        <v>2</v>
      </c>
      <c r="Z2522" s="3">
        <v>0</v>
      </c>
    </row>
    <row r="2523" spans="1:26" ht="12.75" customHeight="1" x14ac:dyDescent="0.25">
      <c r="A2523" s="2">
        <v>43501.292247997699</v>
      </c>
      <c r="B2523" s="1" t="s">
        <v>55</v>
      </c>
      <c r="C2523" s="1" t="s">
        <v>62</v>
      </c>
      <c r="D2523" s="1" t="s">
        <v>57</v>
      </c>
      <c r="E2523" s="1" t="s">
        <v>63</v>
      </c>
      <c r="F2523" s="3">
        <v>30</v>
      </c>
      <c r="G2523" s="1" t="s">
        <v>29</v>
      </c>
      <c r="H2523" s="3">
        <v>2.19</v>
      </c>
      <c r="I2523" s="3">
        <v>65.7</v>
      </c>
      <c r="J2523" s="1" t="s">
        <v>42</v>
      </c>
      <c r="L2523" s="1" t="s">
        <v>43</v>
      </c>
      <c r="M2523" s="1" t="s">
        <v>1773</v>
      </c>
      <c r="N2523" s="1" t="s">
        <v>33</v>
      </c>
      <c r="O2523" s="1" t="s">
        <v>873</v>
      </c>
      <c r="P2523" s="1" t="s">
        <v>35</v>
      </c>
      <c r="Q2523" s="1" t="s">
        <v>59</v>
      </c>
      <c r="R2523" s="1" t="s">
        <v>60</v>
      </c>
      <c r="U2523" s="1" t="s">
        <v>61</v>
      </c>
      <c r="W2523" s="1">
        <f t="shared" si="80"/>
        <v>2019</v>
      </c>
      <c r="X2523" s="1">
        <f t="shared" si="81"/>
        <v>2</v>
      </c>
      <c r="Z2523" s="3">
        <v>0</v>
      </c>
    </row>
    <row r="2524" spans="1:26" ht="12.75" customHeight="1" x14ac:dyDescent="0.25">
      <c r="A2524" s="2">
        <v>43501.292247997699</v>
      </c>
      <c r="B2524" s="1" t="s">
        <v>55</v>
      </c>
      <c r="C2524" s="1" t="s">
        <v>56</v>
      </c>
      <c r="D2524" s="1" t="s">
        <v>57</v>
      </c>
      <c r="E2524" s="1" t="s">
        <v>58</v>
      </c>
      <c r="F2524" s="3">
        <v>30</v>
      </c>
      <c r="G2524" s="1" t="s">
        <v>29</v>
      </c>
      <c r="H2524" s="3">
        <v>2.19</v>
      </c>
      <c r="I2524" s="3">
        <v>65.7</v>
      </c>
      <c r="J2524" s="1" t="s">
        <v>42</v>
      </c>
      <c r="L2524" s="1" t="s">
        <v>43</v>
      </c>
      <c r="M2524" s="1" t="s">
        <v>1773</v>
      </c>
      <c r="N2524" s="1" t="s">
        <v>33</v>
      </c>
      <c r="O2524" s="1" t="s">
        <v>873</v>
      </c>
      <c r="P2524" s="1" t="s">
        <v>35</v>
      </c>
      <c r="Q2524" s="1" t="s">
        <v>59</v>
      </c>
      <c r="R2524" s="1" t="s">
        <v>60</v>
      </c>
      <c r="U2524" s="1" t="s">
        <v>61</v>
      </c>
      <c r="W2524" s="1">
        <f t="shared" si="80"/>
        <v>2019</v>
      </c>
      <c r="X2524" s="1">
        <f t="shared" si="81"/>
        <v>2</v>
      </c>
      <c r="Z2524" s="3">
        <v>0</v>
      </c>
    </row>
    <row r="2525" spans="1:26" ht="12.75" customHeight="1" x14ac:dyDescent="0.25">
      <c r="A2525" s="2">
        <v>43501.292247997699</v>
      </c>
      <c r="B2525" s="1" t="s">
        <v>64</v>
      </c>
      <c r="C2525" s="1" t="s">
        <v>65</v>
      </c>
      <c r="D2525" s="1" t="s">
        <v>40</v>
      </c>
      <c r="E2525" s="1" t="s">
        <v>66</v>
      </c>
      <c r="F2525" s="3">
        <v>20</v>
      </c>
      <c r="G2525" s="1" t="s">
        <v>29</v>
      </c>
      <c r="H2525" s="3">
        <v>2.2400000000000002</v>
      </c>
      <c r="I2525" s="3">
        <v>44.87</v>
      </c>
      <c r="J2525" s="1" t="s">
        <v>42</v>
      </c>
      <c r="L2525" s="1" t="s">
        <v>43</v>
      </c>
      <c r="M2525" s="1" t="s">
        <v>1773</v>
      </c>
      <c r="N2525" s="1" t="s">
        <v>33</v>
      </c>
      <c r="O2525" s="1" t="s">
        <v>873</v>
      </c>
      <c r="P2525" s="1" t="s">
        <v>35</v>
      </c>
      <c r="Q2525" s="1" t="s">
        <v>67</v>
      </c>
      <c r="R2525" s="1" t="s">
        <v>68</v>
      </c>
      <c r="U2525" s="1" t="s">
        <v>69</v>
      </c>
      <c r="W2525" s="1">
        <f t="shared" si="80"/>
        <v>2019</v>
      </c>
      <c r="X2525" s="1">
        <f t="shared" si="81"/>
        <v>2</v>
      </c>
      <c r="Z2525" s="3">
        <v>0</v>
      </c>
    </row>
    <row r="2526" spans="1:26" ht="12.75" customHeight="1" x14ac:dyDescent="0.25">
      <c r="A2526" s="2">
        <v>43501.292247997699</v>
      </c>
      <c r="C2526" s="1" t="s">
        <v>70</v>
      </c>
      <c r="D2526" s="1" t="s">
        <v>71</v>
      </c>
      <c r="E2526" s="1" t="s">
        <v>72</v>
      </c>
      <c r="F2526" s="3">
        <v>200</v>
      </c>
      <c r="G2526" s="1" t="s">
        <v>29</v>
      </c>
      <c r="H2526" s="3">
        <v>2.35</v>
      </c>
      <c r="I2526" s="3">
        <v>469.48</v>
      </c>
      <c r="J2526" s="1" t="s">
        <v>42</v>
      </c>
      <c r="L2526" s="1" t="s">
        <v>43</v>
      </c>
      <c r="M2526" s="1" t="s">
        <v>1773</v>
      </c>
      <c r="N2526" s="1" t="s">
        <v>33</v>
      </c>
      <c r="O2526" s="1" t="s">
        <v>873</v>
      </c>
      <c r="P2526" s="1" t="s">
        <v>35</v>
      </c>
      <c r="Q2526" s="1" t="s">
        <v>73</v>
      </c>
      <c r="R2526" s="1" t="s">
        <v>74</v>
      </c>
      <c r="U2526" s="1" t="s">
        <v>75</v>
      </c>
      <c r="W2526" s="1">
        <f t="shared" si="80"/>
        <v>2019</v>
      </c>
      <c r="X2526" s="1">
        <f t="shared" si="81"/>
        <v>2</v>
      </c>
      <c r="Z2526" s="3">
        <v>0</v>
      </c>
    </row>
    <row r="2527" spans="1:26" ht="12.75" customHeight="1" x14ac:dyDescent="0.25">
      <c r="A2527" s="2">
        <v>43501.292247997699</v>
      </c>
      <c r="B2527" s="1" t="s">
        <v>241</v>
      </c>
      <c r="C2527" s="1" t="s">
        <v>242</v>
      </c>
      <c r="D2527" s="1" t="s">
        <v>40</v>
      </c>
      <c r="E2527" s="1" t="s">
        <v>243</v>
      </c>
      <c r="F2527" s="3">
        <v>5</v>
      </c>
      <c r="G2527" s="1" t="s">
        <v>105</v>
      </c>
      <c r="H2527" s="3">
        <v>2.66</v>
      </c>
      <c r="I2527" s="3">
        <v>13.3</v>
      </c>
      <c r="J2527" s="1" t="s">
        <v>42</v>
      </c>
      <c r="L2527" s="1" t="s">
        <v>43</v>
      </c>
      <c r="M2527" s="1" t="s">
        <v>1773</v>
      </c>
      <c r="N2527" s="1" t="s">
        <v>33</v>
      </c>
      <c r="O2527" s="1" t="s">
        <v>873</v>
      </c>
      <c r="P2527" s="1" t="s">
        <v>35</v>
      </c>
      <c r="Q2527" s="1" t="s">
        <v>90</v>
      </c>
      <c r="R2527" s="1" t="s">
        <v>91</v>
      </c>
      <c r="U2527" s="1" t="s">
        <v>69</v>
      </c>
      <c r="W2527" s="1">
        <f t="shared" si="80"/>
        <v>2019</v>
      </c>
      <c r="X2527" s="1">
        <f t="shared" si="81"/>
        <v>2</v>
      </c>
      <c r="Z2527" s="3">
        <v>0</v>
      </c>
    </row>
    <row r="2528" spans="1:26" ht="12.75" customHeight="1" x14ac:dyDescent="0.25">
      <c r="A2528" s="2">
        <v>43501.292247997699</v>
      </c>
      <c r="C2528" s="1" t="s">
        <v>975</v>
      </c>
      <c r="D2528" s="1" t="s">
        <v>40</v>
      </c>
      <c r="E2528" s="1" t="s">
        <v>976</v>
      </c>
      <c r="F2528" s="3">
        <v>30</v>
      </c>
      <c r="G2528" s="1" t="s">
        <v>29</v>
      </c>
      <c r="H2528" s="3">
        <v>3.46</v>
      </c>
      <c r="I2528" s="3">
        <v>103.76</v>
      </c>
      <c r="J2528" s="1" t="s">
        <v>42</v>
      </c>
      <c r="L2528" s="1" t="s">
        <v>43</v>
      </c>
      <c r="M2528" s="1" t="s">
        <v>1773</v>
      </c>
      <c r="N2528" s="1" t="s">
        <v>33</v>
      </c>
      <c r="O2528" s="1" t="s">
        <v>873</v>
      </c>
      <c r="P2528" s="1" t="s">
        <v>35</v>
      </c>
      <c r="Q2528" s="1" t="s">
        <v>282</v>
      </c>
      <c r="R2528" s="1" t="s">
        <v>283</v>
      </c>
      <c r="U2528" s="1" t="s">
        <v>183</v>
      </c>
      <c r="W2528" s="1">
        <f t="shared" si="80"/>
        <v>2019</v>
      </c>
      <c r="X2528" s="1">
        <f t="shared" si="81"/>
        <v>2</v>
      </c>
      <c r="Z2528" s="3">
        <v>0</v>
      </c>
    </row>
    <row r="2529" spans="1:26" ht="12.75" customHeight="1" x14ac:dyDescent="0.25">
      <c r="A2529" s="2">
        <v>43501.292247997699</v>
      </c>
      <c r="C2529" s="1" t="s">
        <v>777</v>
      </c>
      <c r="D2529" s="1" t="s">
        <v>40</v>
      </c>
      <c r="E2529" s="1" t="s">
        <v>778</v>
      </c>
      <c r="F2529" s="3">
        <v>50</v>
      </c>
      <c r="G2529" s="1" t="s">
        <v>29</v>
      </c>
      <c r="H2529" s="3">
        <v>3.48</v>
      </c>
      <c r="I2529" s="3">
        <v>174</v>
      </c>
      <c r="J2529" s="1" t="s">
        <v>42</v>
      </c>
      <c r="L2529" s="1" t="s">
        <v>43</v>
      </c>
      <c r="M2529" s="1" t="s">
        <v>1773</v>
      </c>
      <c r="N2529" s="1" t="s">
        <v>33</v>
      </c>
      <c r="O2529" s="1" t="s">
        <v>873</v>
      </c>
      <c r="P2529" s="1" t="s">
        <v>35</v>
      </c>
      <c r="Q2529" s="1" t="s">
        <v>282</v>
      </c>
      <c r="R2529" s="1" t="s">
        <v>283</v>
      </c>
      <c r="U2529" s="1" t="s">
        <v>183</v>
      </c>
      <c r="W2529" s="1">
        <f t="shared" si="80"/>
        <v>2019</v>
      </c>
      <c r="X2529" s="1">
        <f t="shared" si="81"/>
        <v>2</v>
      </c>
      <c r="Z2529" s="3">
        <v>0</v>
      </c>
    </row>
    <row r="2530" spans="1:26" ht="12.75" customHeight="1" x14ac:dyDescent="0.25">
      <c r="A2530" s="2">
        <v>43501.292247997699</v>
      </c>
      <c r="B2530" s="1" t="s">
        <v>81</v>
      </c>
      <c r="C2530" s="1" t="s">
        <v>82</v>
      </c>
      <c r="D2530" s="1" t="s">
        <v>27</v>
      </c>
      <c r="E2530" s="1" t="s">
        <v>83</v>
      </c>
      <c r="F2530" s="3">
        <v>30</v>
      </c>
      <c r="G2530" s="1" t="s">
        <v>29</v>
      </c>
      <c r="H2530" s="3">
        <v>3.82</v>
      </c>
      <c r="I2530" s="3">
        <v>114.5</v>
      </c>
      <c r="J2530" s="1" t="s">
        <v>42</v>
      </c>
      <c r="L2530" s="1" t="s">
        <v>43</v>
      </c>
      <c r="M2530" s="1" t="s">
        <v>1773</v>
      </c>
      <c r="N2530" s="1" t="s">
        <v>33</v>
      </c>
      <c r="O2530" s="1" t="s">
        <v>873</v>
      </c>
      <c r="P2530" s="1" t="s">
        <v>35</v>
      </c>
      <c r="Q2530" s="1" t="s">
        <v>84</v>
      </c>
      <c r="R2530" s="1" t="s">
        <v>85</v>
      </c>
      <c r="U2530" s="1" t="s">
        <v>86</v>
      </c>
      <c r="W2530" s="1">
        <f t="shared" si="80"/>
        <v>2019</v>
      </c>
      <c r="X2530" s="1">
        <f t="shared" si="81"/>
        <v>2</v>
      </c>
      <c r="Z2530" s="3">
        <v>0</v>
      </c>
    </row>
    <row r="2531" spans="1:26" ht="12.75" customHeight="1" x14ac:dyDescent="0.25">
      <c r="A2531" s="2">
        <v>43501.292247997699</v>
      </c>
      <c r="B2531" s="1" t="s">
        <v>206</v>
      </c>
      <c r="C2531" s="1" t="s">
        <v>207</v>
      </c>
      <c r="D2531" s="1" t="s">
        <v>40</v>
      </c>
      <c r="E2531" s="1" t="s">
        <v>208</v>
      </c>
      <c r="F2531" s="3">
        <v>20</v>
      </c>
      <c r="G2531" s="1" t="s">
        <v>29</v>
      </c>
      <c r="H2531" s="3">
        <v>4.4800000000000004</v>
      </c>
      <c r="I2531" s="3">
        <v>89.53</v>
      </c>
      <c r="J2531" s="1" t="s">
        <v>42</v>
      </c>
      <c r="L2531" s="1" t="s">
        <v>43</v>
      </c>
      <c r="M2531" s="1" t="s">
        <v>1773</v>
      </c>
      <c r="N2531" s="1" t="s">
        <v>33</v>
      </c>
      <c r="O2531" s="1" t="s">
        <v>873</v>
      </c>
      <c r="P2531" s="1" t="s">
        <v>35</v>
      </c>
      <c r="Q2531" s="1" t="s">
        <v>79</v>
      </c>
      <c r="R2531" s="1" t="s">
        <v>80</v>
      </c>
      <c r="U2531" s="1" t="s">
        <v>69</v>
      </c>
      <c r="W2531" s="1">
        <f t="shared" si="80"/>
        <v>2019</v>
      </c>
      <c r="X2531" s="1">
        <f t="shared" si="81"/>
        <v>2</v>
      </c>
      <c r="Z2531" s="3">
        <v>0</v>
      </c>
    </row>
    <row r="2532" spans="1:26" ht="12.75" customHeight="1" x14ac:dyDescent="0.25">
      <c r="A2532" s="2">
        <v>43501.292247997699</v>
      </c>
      <c r="C2532" s="1" t="s">
        <v>445</v>
      </c>
      <c r="D2532" s="1" t="s">
        <v>150</v>
      </c>
      <c r="E2532" s="1" t="s">
        <v>446</v>
      </c>
      <c r="F2532" s="3">
        <v>10</v>
      </c>
      <c r="G2532" s="1" t="s">
        <v>29</v>
      </c>
      <c r="H2532" s="3">
        <v>5.99</v>
      </c>
      <c r="I2532" s="3">
        <v>59.89</v>
      </c>
      <c r="J2532" s="1" t="s">
        <v>42</v>
      </c>
      <c r="L2532" s="1" t="s">
        <v>43</v>
      </c>
      <c r="M2532" s="1" t="s">
        <v>1773</v>
      </c>
      <c r="N2532" s="1" t="s">
        <v>33</v>
      </c>
      <c r="O2532" s="1" t="s">
        <v>873</v>
      </c>
      <c r="P2532" s="1" t="s">
        <v>35</v>
      </c>
      <c r="Q2532" s="1" t="s">
        <v>152</v>
      </c>
      <c r="R2532" s="1" t="s">
        <v>153</v>
      </c>
      <c r="U2532" s="1" t="s">
        <v>447</v>
      </c>
      <c r="W2532" s="1">
        <f t="shared" si="80"/>
        <v>2019</v>
      </c>
      <c r="X2532" s="1">
        <f t="shared" si="81"/>
        <v>2</v>
      </c>
      <c r="Z2532" s="3">
        <v>0</v>
      </c>
    </row>
    <row r="2533" spans="1:26" ht="12.75" customHeight="1" x14ac:dyDescent="0.25">
      <c r="A2533" s="2">
        <v>43501.292247997699</v>
      </c>
      <c r="C2533" s="1" t="s">
        <v>209</v>
      </c>
      <c r="D2533" s="1" t="s">
        <v>27</v>
      </c>
      <c r="E2533" s="1" t="s">
        <v>210</v>
      </c>
      <c r="F2533" s="3">
        <v>5</v>
      </c>
      <c r="G2533" s="1" t="s">
        <v>105</v>
      </c>
      <c r="H2533" s="3">
        <v>6.29</v>
      </c>
      <c r="I2533" s="3">
        <v>31.46</v>
      </c>
      <c r="J2533" s="1" t="s">
        <v>42</v>
      </c>
      <c r="L2533" s="1" t="s">
        <v>43</v>
      </c>
      <c r="M2533" s="1" t="s">
        <v>1773</v>
      </c>
      <c r="N2533" s="1" t="s">
        <v>33</v>
      </c>
      <c r="O2533" s="1" t="s">
        <v>873</v>
      </c>
      <c r="P2533" s="1" t="s">
        <v>35</v>
      </c>
      <c r="Q2533" s="1" t="s">
        <v>52</v>
      </c>
      <c r="R2533" s="1" t="s">
        <v>53</v>
      </c>
      <c r="U2533" s="1" t="s">
        <v>54</v>
      </c>
      <c r="W2533" s="1">
        <f t="shared" si="80"/>
        <v>2019</v>
      </c>
      <c r="X2533" s="1">
        <f t="shared" si="81"/>
        <v>2</v>
      </c>
      <c r="Z2533" s="3">
        <v>0</v>
      </c>
    </row>
    <row r="2534" spans="1:26" ht="12.75" customHeight="1" x14ac:dyDescent="0.25">
      <c r="A2534" s="2">
        <v>43501.292247997699</v>
      </c>
      <c r="C2534" s="1" t="s">
        <v>262</v>
      </c>
      <c r="D2534" s="1" t="s">
        <v>27</v>
      </c>
      <c r="E2534" s="1" t="s">
        <v>263</v>
      </c>
      <c r="F2534" s="3">
        <v>2</v>
      </c>
      <c r="G2534" s="1" t="s">
        <v>105</v>
      </c>
      <c r="H2534" s="3">
        <v>7.02</v>
      </c>
      <c r="I2534" s="3">
        <v>14.04</v>
      </c>
      <c r="J2534" s="1" t="s">
        <v>42</v>
      </c>
      <c r="L2534" s="1" t="s">
        <v>43</v>
      </c>
      <c r="M2534" s="1" t="s">
        <v>1773</v>
      </c>
      <c r="N2534" s="1" t="s">
        <v>33</v>
      </c>
      <c r="O2534" s="1" t="s">
        <v>873</v>
      </c>
      <c r="P2534" s="1" t="s">
        <v>35</v>
      </c>
      <c r="Q2534" s="1" t="s">
        <v>112</v>
      </c>
      <c r="R2534" s="1" t="s">
        <v>113</v>
      </c>
      <c r="U2534" s="1" t="s">
        <v>160</v>
      </c>
      <c r="W2534" s="1">
        <f t="shared" si="80"/>
        <v>2019</v>
      </c>
      <c r="X2534" s="1">
        <f t="shared" si="81"/>
        <v>2</v>
      </c>
      <c r="Z2534" s="3">
        <v>0</v>
      </c>
    </row>
    <row r="2535" spans="1:26" ht="12.75" customHeight="1" x14ac:dyDescent="0.25">
      <c r="A2535" s="2">
        <v>43501.292247997699</v>
      </c>
      <c r="B2535" s="1" t="s">
        <v>1024</v>
      </c>
      <c r="C2535" s="1" t="s">
        <v>1025</v>
      </c>
      <c r="D2535" s="1" t="s">
        <v>57</v>
      </c>
      <c r="E2535" s="1" t="s">
        <v>1026</v>
      </c>
      <c r="F2535" s="3">
        <v>1</v>
      </c>
      <c r="G2535" s="1" t="s">
        <v>29</v>
      </c>
      <c r="H2535" s="3">
        <v>8.9499999999999993</v>
      </c>
      <c r="I2535" s="3">
        <v>8.9499999999999993</v>
      </c>
      <c r="J2535" s="1" t="s">
        <v>42</v>
      </c>
      <c r="L2535" s="1" t="s">
        <v>43</v>
      </c>
      <c r="M2535" s="1" t="s">
        <v>1773</v>
      </c>
      <c r="N2535" s="1" t="s">
        <v>33</v>
      </c>
      <c r="O2535" s="1" t="s">
        <v>873</v>
      </c>
      <c r="P2535" s="1" t="s">
        <v>35</v>
      </c>
      <c r="Q2535" s="1" t="s">
        <v>106</v>
      </c>
      <c r="R2535" s="1" t="s">
        <v>107</v>
      </c>
      <c r="U2535" s="1" t="s">
        <v>61</v>
      </c>
      <c r="W2535" s="1">
        <f t="shared" si="80"/>
        <v>2019</v>
      </c>
      <c r="X2535" s="1">
        <f t="shared" si="81"/>
        <v>2</v>
      </c>
      <c r="Z2535" s="3">
        <v>0</v>
      </c>
    </row>
    <row r="2536" spans="1:26" ht="12.75" customHeight="1" x14ac:dyDescent="0.25">
      <c r="A2536" s="2">
        <v>43501.292247997699</v>
      </c>
      <c r="C2536" s="1" t="s">
        <v>211</v>
      </c>
      <c r="D2536" s="1" t="s">
        <v>27</v>
      </c>
      <c r="E2536" s="1" t="s">
        <v>212</v>
      </c>
      <c r="F2536" s="3">
        <v>5</v>
      </c>
      <c r="G2536" s="1" t="s">
        <v>105</v>
      </c>
      <c r="H2536" s="3">
        <v>9.56</v>
      </c>
      <c r="I2536" s="3">
        <v>47.8</v>
      </c>
      <c r="J2536" s="1" t="s">
        <v>42</v>
      </c>
      <c r="L2536" s="1" t="s">
        <v>43</v>
      </c>
      <c r="M2536" s="1" t="s">
        <v>1773</v>
      </c>
      <c r="N2536" s="1" t="s">
        <v>33</v>
      </c>
      <c r="O2536" s="1" t="s">
        <v>873</v>
      </c>
      <c r="P2536" s="1" t="s">
        <v>35</v>
      </c>
      <c r="Q2536" s="1" t="s">
        <v>112</v>
      </c>
      <c r="R2536" s="1" t="s">
        <v>113</v>
      </c>
      <c r="U2536" s="1" t="s">
        <v>213</v>
      </c>
      <c r="W2536" s="1">
        <f t="shared" si="80"/>
        <v>2019</v>
      </c>
      <c r="X2536" s="1">
        <f t="shared" si="81"/>
        <v>2</v>
      </c>
      <c r="Z2536" s="3">
        <v>0</v>
      </c>
    </row>
    <row r="2537" spans="1:26" ht="12.75" customHeight="1" x14ac:dyDescent="0.25">
      <c r="A2537" s="2">
        <v>43501.292247997699</v>
      </c>
      <c r="C2537" s="1" t="s">
        <v>1151</v>
      </c>
      <c r="D2537" s="1" t="s">
        <v>27</v>
      </c>
      <c r="E2537" s="1" t="s">
        <v>1152</v>
      </c>
      <c r="F2537" s="3">
        <v>5</v>
      </c>
      <c r="G2537" s="1" t="s">
        <v>29</v>
      </c>
      <c r="H2537" s="3">
        <v>13.18</v>
      </c>
      <c r="I2537" s="3">
        <v>65.91</v>
      </c>
      <c r="J2537" s="1" t="s">
        <v>42</v>
      </c>
      <c r="L2537" s="1" t="s">
        <v>43</v>
      </c>
      <c r="M2537" s="1" t="s">
        <v>1773</v>
      </c>
      <c r="N2537" s="1" t="s">
        <v>33</v>
      </c>
      <c r="O2537" s="1" t="s">
        <v>873</v>
      </c>
      <c r="P2537" s="1" t="s">
        <v>35</v>
      </c>
      <c r="Q2537" s="1" t="s">
        <v>52</v>
      </c>
      <c r="R2537" s="1" t="s">
        <v>53</v>
      </c>
      <c r="U2537" s="1" t="s">
        <v>341</v>
      </c>
      <c r="W2537" s="1">
        <f t="shared" si="80"/>
        <v>2019</v>
      </c>
      <c r="X2537" s="1">
        <f t="shared" si="81"/>
        <v>2</v>
      </c>
      <c r="Z2537" s="3">
        <v>0</v>
      </c>
    </row>
    <row r="2538" spans="1:26" ht="12.75" customHeight="1" x14ac:dyDescent="0.25">
      <c r="A2538" s="2">
        <v>43501.292247997699</v>
      </c>
      <c r="B2538" s="1" t="s">
        <v>102</v>
      </c>
      <c r="C2538" s="1" t="s">
        <v>103</v>
      </c>
      <c r="D2538" s="1" t="s">
        <v>57</v>
      </c>
      <c r="E2538" s="1" t="s">
        <v>104</v>
      </c>
      <c r="F2538" s="3">
        <v>10</v>
      </c>
      <c r="G2538" s="1" t="s">
        <v>105</v>
      </c>
      <c r="H2538" s="3">
        <v>14.52</v>
      </c>
      <c r="I2538" s="3">
        <v>145.19999999999999</v>
      </c>
      <c r="J2538" s="1" t="s">
        <v>42</v>
      </c>
      <c r="L2538" s="1" t="s">
        <v>43</v>
      </c>
      <c r="M2538" s="1" t="s">
        <v>1773</v>
      </c>
      <c r="N2538" s="1" t="s">
        <v>33</v>
      </c>
      <c r="O2538" s="1" t="s">
        <v>873</v>
      </c>
      <c r="P2538" s="1" t="s">
        <v>35</v>
      </c>
      <c r="Q2538" s="1" t="s">
        <v>106</v>
      </c>
      <c r="R2538" s="1" t="s">
        <v>107</v>
      </c>
      <c r="U2538" s="1" t="s">
        <v>61</v>
      </c>
      <c r="W2538" s="1">
        <f t="shared" si="80"/>
        <v>2019</v>
      </c>
      <c r="X2538" s="1">
        <f t="shared" si="81"/>
        <v>2</v>
      </c>
      <c r="Z2538" s="3">
        <v>0</v>
      </c>
    </row>
    <row r="2539" spans="1:26" ht="12.75" customHeight="1" x14ac:dyDescent="0.25">
      <c r="A2539" s="2">
        <v>43501.292247997699</v>
      </c>
      <c r="B2539" s="1" t="s">
        <v>414</v>
      </c>
      <c r="C2539" s="1" t="s">
        <v>415</v>
      </c>
      <c r="D2539" s="1" t="s">
        <v>57</v>
      </c>
      <c r="E2539" s="1" t="s">
        <v>416</v>
      </c>
      <c r="F2539" s="3">
        <v>5</v>
      </c>
      <c r="G2539" s="1" t="s">
        <v>29</v>
      </c>
      <c r="H2539" s="3">
        <v>15.06</v>
      </c>
      <c r="I2539" s="3">
        <v>75.3</v>
      </c>
      <c r="J2539" s="1" t="s">
        <v>42</v>
      </c>
      <c r="L2539" s="1" t="s">
        <v>43</v>
      </c>
      <c r="M2539" s="1" t="s">
        <v>1773</v>
      </c>
      <c r="N2539" s="1" t="s">
        <v>33</v>
      </c>
      <c r="O2539" s="1" t="s">
        <v>873</v>
      </c>
      <c r="P2539" s="1" t="s">
        <v>35</v>
      </c>
      <c r="Q2539" s="1" t="s">
        <v>106</v>
      </c>
      <c r="R2539" s="1" t="s">
        <v>107</v>
      </c>
      <c r="U2539" s="1" t="s">
        <v>61</v>
      </c>
      <c r="W2539" s="1">
        <f t="shared" si="80"/>
        <v>2019</v>
      </c>
      <c r="X2539" s="1">
        <f t="shared" si="81"/>
        <v>2</v>
      </c>
      <c r="Z2539" s="3">
        <v>0</v>
      </c>
    </row>
    <row r="2540" spans="1:26" ht="12.75" customHeight="1" x14ac:dyDescent="0.25">
      <c r="A2540" s="2">
        <v>43501.292247997699</v>
      </c>
      <c r="B2540" s="1" t="s">
        <v>94</v>
      </c>
      <c r="C2540" s="1" t="s">
        <v>95</v>
      </c>
      <c r="D2540" s="1" t="s">
        <v>57</v>
      </c>
      <c r="E2540" s="1" t="s">
        <v>96</v>
      </c>
      <c r="F2540" s="3">
        <v>3</v>
      </c>
      <c r="G2540" s="1" t="s">
        <v>29</v>
      </c>
      <c r="H2540" s="3">
        <v>15.13</v>
      </c>
      <c r="I2540" s="3">
        <v>45.39</v>
      </c>
      <c r="J2540" s="1" t="s">
        <v>42</v>
      </c>
      <c r="L2540" s="1" t="s">
        <v>43</v>
      </c>
      <c r="M2540" s="1" t="s">
        <v>1773</v>
      </c>
      <c r="N2540" s="1" t="s">
        <v>33</v>
      </c>
      <c r="O2540" s="1" t="s">
        <v>873</v>
      </c>
      <c r="P2540" s="1" t="s">
        <v>35</v>
      </c>
      <c r="Q2540" s="1" t="s">
        <v>97</v>
      </c>
      <c r="R2540" s="1" t="s">
        <v>98</v>
      </c>
      <c r="U2540" s="1" t="s">
        <v>61</v>
      </c>
      <c r="W2540" s="1">
        <f t="shared" si="80"/>
        <v>2019</v>
      </c>
      <c r="X2540" s="1">
        <f t="shared" si="81"/>
        <v>2</v>
      </c>
      <c r="Z2540" s="3">
        <v>0</v>
      </c>
    </row>
    <row r="2541" spans="1:26" ht="12.75" customHeight="1" x14ac:dyDescent="0.25">
      <c r="A2541" s="2">
        <v>43501.292247997699</v>
      </c>
      <c r="B2541" s="1" t="s">
        <v>267</v>
      </c>
      <c r="C2541" s="1" t="s">
        <v>268</v>
      </c>
      <c r="D2541" s="1" t="s">
        <v>27</v>
      </c>
      <c r="E2541" s="1" t="s">
        <v>269</v>
      </c>
      <c r="F2541" s="3">
        <v>3</v>
      </c>
      <c r="G2541" s="1" t="s">
        <v>105</v>
      </c>
      <c r="H2541" s="3">
        <v>17.96</v>
      </c>
      <c r="I2541" s="3">
        <v>53.88</v>
      </c>
      <c r="J2541" s="1" t="s">
        <v>42</v>
      </c>
      <c r="L2541" s="1" t="s">
        <v>43</v>
      </c>
      <c r="M2541" s="1" t="s">
        <v>1773</v>
      </c>
      <c r="N2541" s="1" t="s">
        <v>33</v>
      </c>
      <c r="O2541" s="1" t="s">
        <v>873</v>
      </c>
      <c r="P2541" s="1" t="s">
        <v>35</v>
      </c>
      <c r="Q2541" s="1" t="s">
        <v>36</v>
      </c>
      <c r="R2541" s="1" t="s">
        <v>37</v>
      </c>
      <c r="U2541" s="1" t="s">
        <v>61</v>
      </c>
      <c r="W2541" s="1">
        <f t="shared" si="80"/>
        <v>2019</v>
      </c>
      <c r="X2541" s="1">
        <f t="shared" si="81"/>
        <v>2</v>
      </c>
      <c r="Z2541" s="3">
        <v>0</v>
      </c>
    </row>
    <row r="2542" spans="1:26" ht="12.75" customHeight="1" x14ac:dyDescent="0.25">
      <c r="A2542" s="2">
        <v>43501.292247997699</v>
      </c>
      <c r="C2542" s="1" t="s">
        <v>270</v>
      </c>
      <c r="D2542" s="1" t="s">
        <v>27</v>
      </c>
      <c r="E2542" s="1" t="s">
        <v>271</v>
      </c>
      <c r="F2542" s="3">
        <v>6</v>
      </c>
      <c r="G2542" s="1" t="s">
        <v>105</v>
      </c>
      <c r="H2542" s="3">
        <v>20.57</v>
      </c>
      <c r="I2542" s="3">
        <v>123.42</v>
      </c>
      <c r="J2542" s="1" t="s">
        <v>42</v>
      </c>
      <c r="L2542" s="1" t="s">
        <v>43</v>
      </c>
      <c r="M2542" s="1" t="s">
        <v>1773</v>
      </c>
      <c r="N2542" s="1" t="s">
        <v>33</v>
      </c>
      <c r="O2542" s="1" t="s">
        <v>873</v>
      </c>
      <c r="P2542" s="1" t="s">
        <v>35</v>
      </c>
      <c r="Q2542" s="1" t="s">
        <v>112</v>
      </c>
      <c r="R2542" s="1" t="s">
        <v>113</v>
      </c>
      <c r="U2542" s="1" t="s">
        <v>160</v>
      </c>
      <c r="W2542" s="1">
        <f t="shared" si="80"/>
        <v>2019</v>
      </c>
      <c r="X2542" s="1">
        <f t="shared" si="81"/>
        <v>2</v>
      </c>
      <c r="Z2542" s="3">
        <v>0</v>
      </c>
    </row>
    <row r="2543" spans="1:26" ht="12.75" customHeight="1" x14ac:dyDescent="0.25">
      <c r="A2543" s="2">
        <v>43501.292247997699</v>
      </c>
      <c r="B2543" s="1" t="s">
        <v>217</v>
      </c>
      <c r="C2543" s="1" t="s">
        <v>218</v>
      </c>
      <c r="D2543" s="1" t="s">
        <v>57</v>
      </c>
      <c r="E2543" s="1" t="s">
        <v>219</v>
      </c>
      <c r="F2543" s="3">
        <v>4</v>
      </c>
      <c r="G2543" s="1" t="s">
        <v>105</v>
      </c>
      <c r="H2543" s="3">
        <v>22.14</v>
      </c>
      <c r="I2543" s="3">
        <v>88.56</v>
      </c>
      <c r="J2543" s="1" t="s">
        <v>42</v>
      </c>
      <c r="L2543" s="1" t="s">
        <v>43</v>
      </c>
      <c r="M2543" s="1" t="s">
        <v>1773</v>
      </c>
      <c r="N2543" s="1" t="s">
        <v>33</v>
      </c>
      <c r="O2543" s="1" t="s">
        <v>873</v>
      </c>
      <c r="P2543" s="1" t="s">
        <v>35</v>
      </c>
      <c r="Q2543" s="1" t="s">
        <v>106</v>
      </c>
      <c r="R2543" s="1" t="s">
        <v>107</v>
      </c>
      <c r="U2543" s="1" t="s">
        <v>61</v>
      </c>
      <c r="W2543" s="1">
        <f t="shared" si="80"/>
        <v>2019</v>
      </c>
      <c r="X2543" s="1">
        <f t="shared" si="81"/>
        <v>2</v>
      </c>
      <c r="Z2543" s="3">
        <v>0</v>
      </c>
    </row>
    <row r="2544" spans="1:26" ht="12.75" customHeight="1" x14ac:dyDescent="0.25">
      <c r="A2544" s="2">
        <v>43501.292247997699</v>
      </c>
      <c r="C2544" s="1" t="s">
        <v>110</v>
      </c>
      <c r="D2544" s="1" t="s">
        <v>27</v>
      </c>
      <c r="E2544" s="1" t="s">
        <v>111</v>
      </c>
      <c r="F2544" s="3">
        <v>25</v>
      </c>
      <c r="G2544" s="1" t="s">
        <v>29</v>
      </c>
      <c r="H2544" s="3">
        <v>22.87</v>
      </c>
      <c r="I2544" s="3">
        <v>571.75</v>
      </c>
      <c r="J2544" s="1" t="s">
        <v>42</v>
      </c>
      <c r="L2544" s="1" t="s">
        <v>43</v>
      </c>
      <c r="M2544" s="1" t="s">
        <v>1773</v>
      </c>
      <c r="N2544" s="1" t="s">
        <v>33</v>
      </c>
      <c r="O2544" s="1" t="s">
        <v>873</v>
      </c>
      <c r="P2544" s="1" t="s">
        <v>35</v>
      </c>
      <c r="Q2544" s="1" t="s">
        <v>112</v>
      </c>
      <c r="R2544" s="1" t="s">
        <v>113</v>
      </c>
      <c r="U2544" s="1" t="s">
        <v>114</v>
      </c>
      <c r="W2544" s="1">
        <f t="shared" si="80"/>
        <v>2019</v>
      </c>
      <c r="X2544" s="1">
        <f t="shared" si="81"/>
        <v>2</v>
      </c>
      <c r="Z2544" s="3">
        <v>0</v>
      </c>
    </row>
    <row r="2545" spans="1:26" ht="12.75" customHeight="1" x14ac:dyDescent="0.25">
      <c r="A2545" s="2">
        <v>43501.292247997699</v>
      </c>
      <c r="B2545" s="1" t="s">
        <v>124</v>
      </c>
      <c r="C2545" s="1" t="s">
        <v>125</v>
      </c>
      <c r="D2545" s="1" t="s">
        <v>40</v>
      </c>
      <c r="E2545" s="1" t="s">
        <v>126</v>
      </c>
      <c r="F2545" s="3">
        <v>1</v>
      </c>
      <c r="G2545" s="1" t="s">
        <v>29</v>
      </c>
      <c r="H2545" s="3">
        <v>29.31</v>
      </c>
      <c r="I2545" s="3">
        <v>29.31</v>
      </c>
      <c r="J2545" s="1" t="s">
        <v>42</v>
      </c>
      <c r="L2545" s="1" t="s">
        <v>43</v>
      </c>
      <c r="M2545" s="1" t="s">
        <v>1773</v>
      </c>
      <c r="N2545" s="1" t="s">
        <v>33</v>
      </c>
      <c r="O2545" s="1" t="s">
        <v>873</v>
      </c>
      <c r="P2545" s="1" t="s">
        <v>35</v>
      </c>
      <c r="Q2545" s="1" t="s">
        <v>90</v>
      </c>
      <c r="R2545" s="1" t="s">
        <v>91</v>
      </c>
      <c r="U2545" s="1" t="s">
        <v>69</v>
      </c>
      <c r="W2545" s="1">
        <f t="shared" si="80"/>
        <v>2019</v>
      </c>
      <c r="X2545" s="1">
        <f t="shared" si="81"/>
        <v>2</v>
      </c>
      <c r="Z2545" s="3">
        <v>0</v>
      </c>
    </row>
    <row r="2546" spans="1:26" ht="12.75" customHeight="1" x14ac:dyDescent="0.25">
      <c r="A2546" s="2">
        <v>43501.292247997699</v>
      </c>
      <c r="B2546" s="1" t="s">
        <v>220</v>
      </c>
      <c r="C2546" s="1" t="s">
        <v>221</v>
      </c>
      <c r="D2546" s="1" t="s">
        <v>57</v>
      </c>
      <c r="E2546" s="1" t="s">
        <v>222</v>
      </c>
      <c r="F2546" s="3">
        <v>4</v>
      </c>
      <c r="G2546" s="1" t="s">
        <v>29</v>
      </c>
      <c r="H2546" s="3">
        <v>32.67</v>
      </c>
      <c r="I2546" s="3">
        <v>130.68</v>
      </c>
      <c r="J2546" s="1" t="s">
        <v>42</v>
      </c>
      <c r="L2546" s="1" t="s">
        <v>43</v>
      </c>
      <c r="M2546" s="1" t="s">
        <v>1773</v>
      </c>
      <c r="N2546" s="1" t="s">
        <v>33</v>
      </c>
      <c r="O2546" s="1" t="s">
        <v>873</v>
      </c>
      <c r="P2546" s="1" t="s">
        <v>35</v>
      </c>
      <c r="Q2546" s="1" t="s">
        <v>59</v>
      </c>
      <c r="R2546" s="1" t="s">
        <v>60</v>
      </c>
      <c r="U2546" s="1" t="s">
        <v>61</v>
      </c>
      <c r="W2546" s="1">
        <f t="shared" si="80"/>
        <v>2019</v>
      </c>
      <c r="X2546" s="1">
        <f t="shared" si="81"/>
        <v>2</v>
      </c>
      <c r="Z2546" s="3">
        <v>0</v>
      </c>
    </row>
    <row r="2547" spans="1:26" ht="12.75" customHeight="1" x14ac:dyDescent="0.25">
      <c r="A2547" s="2">
        <v>43501.292247997699</v>
      </c>
      <c r="B2547" s="1" t="s">
        <v>274</v>
      </c>
      <c r="C2547" s="1" t="s">
        <v>275</v>
      </c>
      <c r="D2547" s="1" t="s">
        <v>57</v>
      </c>
      <c r="E2547" s="1" t="s">
        <v>276</v>
      </c>
      <c r="F2547" s="3">
        <v>1</v>
      </c>
      <c r="G2547" s="1" t="s">
        <v>29</v>
      </c>
      <c r="H2547" s="3">
        <v>37.51</v>
      </c>
      <c r="I2547" s="3">
        <v>37.51</v>
      </c>
      <c r="J2547" s="1" t="s">
        <v>42</v>
      </c>
      <c r="L2547" s="1" t="s">
        <v>43</v>
      </c>
      <c r="M2547" s="1" t="s">
        <v>1773</v>
      </c>
      <c r="N2547" s="1" t="s">
        <v>33</v>
      </c>
      <c r="O2547" s="1" t="s">
        <v>873</v>
      </c>
      <c r="P2547" s="1" t="s">
        <v>35</v>
      </c>
      <c r="Q2547" s="1" t="s">
        <v>59</v>
      </c>
      <c r="R2547" s="1" t="s">
        <v>60</v>
      </c>
      <c r="U2547" s="1" t="s">
        <v>61</v>
      </c>
      <c r="W2547" s="1">
        <f t="shared" si="80"/>
        <v>2019</v>
      </c>
      <c r="X2547" s="1">
        <f t="shared" si="81"/>
        <v>2</v>
      </c>
      <c r="Z2547" s="3">
        <v>0</v>
      </c>
    </row>
    <row r="2548" spans="1:26" ht="12.75" customHeight="1" x14ac:dyDescent="0.25">
      <c r="A2548" s="2">
        <v>43501.292247997699</v>
      </c>
      <c r="B2548" s="1" t="s">
        <v>118</v>
      </c>
      <c r="C2548" s="1" t="s">
        <v>119</v>
      </c>
      <c r="D2548" s="1" t="s">
        <v>57</v>
      </c>
      <c r="E2548" s="1" t="s">
        <v>120</v>
      </c>
      <c r="F2548" s="3">
        <v>3</v>
      </c>
      <c r="G2548" s="1" t="s">
        <v>29</v>
      </c>
      <c r="H2548" s="3">
        <v>37.79</v>
      </c>
      <c r="I2548" s="3">
        <v>113.37</v>
      </c>
      <c r="J2548" s="1" t="s">
        <v>42</v>
      </c>
      <c r="L2548" s="1" t="s">
        <v>43</v>
      </c>
      <c r="M2548" s="1" t="s">
        <v>1773</v>
      </c>
      <c r="N2548" s="1" t="s">
        <v>33</v>
      </c>
      <c r="O2548" s="1" t="s">
        <v>873</v>
      </c>
      <c r="P2548" s="1" t="s">
        <v>35</v>
      </c>
      <c r="Q2548" s="1" t="s">
        <v>121</v>
      </c>
      <c r="R2548" s="1" t="s">
        <v>122</v>
      </c>
      <c r="U2548" s="1" t="s">
        <v>123</v>
      </c>
      <c r="W2548" s="1">
        <f t="shared" si="80"/>
        <v>2019</v>
      </c>
      <c r="X2548" s="1">
        <f t="shared" si="81"/>
        <v>2</v>
      </c>
      <c r="Z2548" s="3">
        <v>0</v>
      </c>
    </row>
    <row r="2549" spans="1:26" ht="12.75" customHeight="1" x14ac:dyDescent="0.25">
      <c r="A2549" s="2">
        <v>43501.292247997699</v>
      </c>
      <c r="B2549" s="1" t="s">
        <v>144</v>
      </c>
      <c r="C2549" s="1" t="s">
        <v>145</v>
      </c>
      <c r="D2549" s="1" t="s">
        <v>40</v>
      </c>
      <c r="E2549" s="1" t="s">
        <v>146</v>
      </c>
      <c r="F2549" s="3">
        <v>2</v>
      </c>
      <c r="G2549" s="1" t="s">
        <v>29</v>
      </c>
      <c r="H2549" s="3">
        <v>50.83</v>
      </c>
      <c r="I2549" s="3">
        <v>101.66</v>
      </c>
      <c r="J2549" s="1" t="s">
        <v>42</v>
      </c>
      <c r="L2549" s="1" t="s">
        <v>43</v>
      </c>
      <c r="M2549" s="1" t="s">
        <v>1773</v>
      </c>
      <c r="N2549" s="1" t="s">
        <v>33</v>
      </c>
      <c r="O2549" s="1" t="s">
        <v>873</v>
      </c>
      <c r="P2549" s="1" t="s">
        <v>35</v>
      </c>
      <c r="Q2549" s="1" t="s">
        <v>147</v>
      </c>
      <c r="R2549" s="1" t="s">
        <v>148</v>
      </c>
      <c r="U2549" s="1" t="s">
        <v>139</v>
      </c>
      <c r="W2549" s="1">
        <f t="shared" si="80"/>
        <v>2019</v>
      </c>
      <c r="X2549" s="1">
        <f t="shared" si="81"/>
        <v>2</v>
      </c>
      <c r="Z2549" s="3">
        <v>0</v>
      </c>
    </row>
    <row r="2550" spans="1:26" ht="12.75" customHeight="1" x14ac:dyDescent="0.25">
      <c r="A2550" s="2">
        <v>43501.292247997699</v>
      </c>
      <c r="B2550" s="1" t="s">
        <v>155</v>
      </c>
      <c r="C2550" s="1" t="s">
        <v>156</v>
      </c>
      <c r="D2550" s="1" t="s">
        <v>57</v>
      </c>
      <c r="E2550" s="1" t="s">
        <v>157</v>
      </c>
      <c r="F2550" s="3">
        <v>1</v>
      </c>
      <c r="G2550" s="1" t="s">
        <v>29</v>
      </c>
      <c r="H2550" s="3">
        <v>54.45</v>
      </c>
      <c r="I2550" s="3">
        <v>54.45</v>
      </c>
      <c r="J2550" s="1" t="s">
        <v>42</v>
      </c>
      <c r="L2550" s="1" t="s">
        <v>43</v>
      </c>
      <c r="M2550" s="1" t="s">
        <v>1773</v>
      </c>
      <c r="N2550" s="1" t="s">
        <v>33</v>
      </c>
      <c r="O2550" s="1" t="s">
        <v>873</v>
      </c>
      <c r="P2550" s="1" t="s">
        <v>35</v>
      </c>
      <c r="Q2550" s="1" t="s">
        <v>59</v>
      </c>
      <c r="R2550" s="1" t="s">
        <v>60</v>
      </c>
      <c r="U2550" s="1" t="s">
        <v>61</v>
      </c>
      <c r="W2550" s="1">
        <f t="shared" si="80"/>
        <v>2019</v>
      </c>
      <c r="X2550" s="1">
        <f t="shared" si="81"/>
        <v>2</v>
      </c>
      <c r="Z2550" s="3">
        <v>0</v>
      </c>
    </row>
    <row r="2551" spans="1:26" ht="12.75" customHeight="1" x14ac:dyDescent="0.25">
      <c r="A2551" s="2">
        <v>43501.292247997699</v>
      </c>
      <c r="B2551" s="1" t="s">
        <v>115</v>
      </c>
      <c r="C2551" s="1" t="s">
        <v>116</v>
      </c>
      <c r="D2551" s="1" t="s">
        <v>27</v>
      </c>
      <c r="E2551" s="1" t="s">
        <v>117</v>
      </c>
      <c r="F2551" s="3">
        <v>4</v>
      </c>
      <c r="G2551" s="1" t="s">
        <v>29</v>
      </c>
      <c r="H2551" s="3">
        <v>57.48</v>
      </c>
      <c r="I2551" s="3">
        <v>229.9</v>
      </c>
      <c r="J2551" s="1" t="s">
        <v>42</v>
      </c>
      <c r="L2551" s="1" t="s">
        <v>43</v>
      </c>
      <c r="M2551" s="1" t="s">
        <v>1773</v>
      </c>
      <c r="N2551" s="1" t="s">
        <v>33</v>
      </c>
      <c r="O2551" s="1" t="s">
        <v>873</v>
      </c>
      <c r="P2551" s="1" t="s">
        <v>35</v>
      </c>
      <c r="Q2551" s="1" t="s">
        <v>84</v>
      </c>
      <c r="R2551" s="1" t="s">
        <v>85</v>
      </c>
      <c r="U2551" s="1" t="s">
        <v>86</v>
      </c>
      <c r="W2551" s="1">
        <f t="shared" si="80"/>
        <v>2019</v>
      </c>
      <c r="X2551" s="1">
        <f t="shared" si="81"/>
        <v>2</v>
      </c>
      <c r="Z2551" s="3">
        <v>0</v>
      </c>
    </row>
    <row r="2552" spans="1:26" ht="12.75" customHeight="1" x14ac:dyDescent="0.25">
      <c r="A2552" s="2">
        <v>43501.292247997699</v>
      </c>
      <c r="C2552" s="1" t="s">
        <v>158</v>
      </c>
      <c r="D2552" s="1" t="s">
        <v>27</v>
      </c>
      <c r="E2552" s="1" t="s">
        <v>159</v>
      </c>
      <c r="F2552" s="3">
        <v>1</v>
      </c>
      <c r="G2552" s="1" t="s">
        <v>105</v>
      </c>
      <c r="H2552" s="3">
        <v>57.72</v>
      </c>
      <c r="I2552" s="3">
        <v>57.72</v>
      </c>
      <c r="J2552" s="1" t="s">
        <v>42</v>
      </c>
      <c r="L2552" s="1" t="s">
        <v>43</v>
      </c>
      <c r="M2552" s="1" t="s">
        <v>1773</v>
      </c>
      <c r="N2552" s="1" t="s">
        <v>33</v>
      </c>
      <c r="O2552" s="1" t="s">
        <v>873</v>
      </c>
      <c r="P2552" s="1" t="s">
        <v>35</v>
      </c>
      <c r="Q2552" s="1" t="s">
        <v>112</v>
      </c>
      <c r="R2552" s="1" t="s">
        <v>113</v>
      </c>
      <c r="U2552" s="1" t="s">
        <v>160</v>
      </c>
      <c r="W2552" s="1">
        <f t="shared" si="80"/>
        <v>2019</v>
      </c>
      <c r="X2552" s="1">
        <f t="shared" si="81"/>
        <v>2</v>
      </c>
      <c r="Z2552" s="3">
        <v>0</v>
      </c>
    </row>
    <row r="2553" spans="1:26" ht="12.75" customHeight="1" x14ac:dyDescent="0.25">
      <c r="A2553" s="2">
        <v>43501.292247997699</v>
      </c>
      <c r="B2553" s="1" t="s">
        <v>560</v>
      </c>
      <c r="C2553" s="1" t="s">
        <v>561</v>
      </c>
      <c r="D2553" s="1" t="s">
        <v>57</v>
      </c>
      <c r="E2553" s="1" t="s">
        <v>562</v>
      </c>
      <c r="F2553" s="3">
        <v>1</v>
      </c>
      <c r="G2553" s="1" t="s">
        <v>29</v>
      </c>
      <c r="H2553" s="3">
        <v>59.13</v>
      </c>
      <c r="I2553" s="3">
        <v>59.13</v>
      </c>
      <c r="J2553" s="1" t="s">
        <v>42</v>
      </c>
      <c r="L2553" s="1" t="s">
        <v>43</v>
      </c>
      <c r="M2553" s="1" t="s">
        <v>1773</v>
      </c>
      <c r="N2553" s="1" t="s">
        <v>33</v>
      </c>
      <c r="O2553" s="1" t="s">
        <v>873</v>
      </c>
      <c r="P2553" s="1" t="s">
        <v>35</v>
      </c>
      <c r="Q2553" s="1" t="s">
        <v>59</v>
      </c>
      <c r="R2553" s="1" t="s">
        <v>60</v>
      </c>
      <c r="U2553" s="1" t="s">
        <v>61</v>
      </c>
      <c r="W2553" s="1">
        <f t="shared" si="80"/>
        <v>2019</v>
      </c>
      <c r="X2553" s="1">
        <f t="shared" si="81"/>
        <v>2</v>
      </c>
      <c r="Z2553" s="3">
        <v>0</v>
      </c>
    </row>
    <row r="2554" spans="1:26" ht="12.75" customHeight="1" x14ac:dyDescent="0.25">
      <c r="A2554" s="2">
        <v>43501.292247997699</v>
      </c>
      <c r="C2554" s="1" t="s">
        <v>1137</v>
      </c>
      <c r="D2554" s="1" t="s">
        <v>57</v>
      </c>
      <c r="E2554" s="1" t="s">
        <v>1138</v>
      </c>
      <c r="F2554" s="3">
        <v>1</v>
      </c>
      <c r="G2554" s="1" t="s">
        <v>29</v>
      </c>
      <c r="H2554" s="3">
        <v>76.23</v>
      </c>
      <c r="I2554" s="3">
        <v>76.23</v>
      </c>
      <c r="J2554" s="1" t="s">
        <v>42</v>
      </c>
      <c r="L2554" s="1" t="s">
        <v>43</v>
      </c>
      <c r="M2554" s="1" t="s">
        <v>1773</v>
      </c>
      <c r="N2554" s="1" t="s">
        <v>33</v>
      </c>
      <c r="O2554" s="1" t="s">
        <v>873</v>
      </c>
      <c r="P2554" s="1" t="s">
        <v>35</v>
      </c>
      <c r="Q2554" s="1" t="s">
        <v>121</v>
      </c>
      <c r="R2554" s="1" t="s">
        <v>122</v>
      </c>
      <c r="U2554" s="1" t="s">
        <v>1140</v>
      </c>
      <c r="W2554" s="1">
        <f t="shared" si="80"/>
        <v>2019</v>
      </c>
      <c r="X2554" s="1">
        <f t="shared" si="81"/>
        <v>2</v>
      </c>
      <c r="Z2554" s="3">
        <v>0</v>
      </c>
    </row>
    <row r="2555" spans="1:26" ht="12.75" customHeight="1" x14ac:dyDescent="0.25">
      <c r="A2555" s="2">
        <v>43501.292247997699</v>
      </c>
      <c r="B2555" s="1" t="s">
        <v>372</v>
      </c>
      <c r="C2555" s="1" t="s">
        <v>373</v>
      </c>
      <c r="D2555" s="1" t="s">
        <v>40</v>
      </c>
      <c r="E2555" s="1" t="s">
        <v>374</v>
      </c>
      <c r="F2555" s="3">
        <v>1</v>
      </c>
      <c r="G2555" s="1" t="s">
        <v>105</v>
      </c>
      <c r="H2555" s="3">
        <v>106.48</v>
      </c>
      <c r="I2555" s="3">
        <v>106.48</v>
      </c>
      <c r="J2555" s="1" t="s">
        <v>42</v>
      </c>
      <c r="L2555" s="1" t="s">
        <v>43</v>
      </c>
      <c r="M2555" s="1" t="s">
        <v>1773</v>
      </c>
      <c r="N2555" s="1" t="s">
        <v>33</v>
      </c>
      <c r="O2555" s="1" t="s">
        <v>873</v>
      </c>
      <c r="P2555" s="1" t="s">
        <v>35</v>
      </c>
      <c r="Q2555" s="1" t="s">
        <v>282</v>
      </c>
      <c r="R2555" s="1" t="s">
        <v>283</v>
      </c>
      <c r="U2555" s="1" t="s">
        <v>69</v>
      </c>
      <c r="W2555" s="1">
        <f t="shared" si="80"/>
        <v>2019</v>
      </c>
      <c r="X2555" s="1">
        <f t="shared" si="81"/>
        <v>2</v>
      </c>
      <c r="Z2555" s="3">
        <v>0</v>
      </c>
    </row>
    <row r="2556" spans="1:26" ht="12.75" customHeight="1" x14ac:dyDescent="0.25">
      <c r="A2556" s="2">
        <v>43501.292247997699</v>
      </c>
      <c r="B2556" s="1" t="s">
        <v>435</v>
      </c>
      <c r="C2556" s="1" t="s">
        <v>436</v>
      </c>
      <c r="D2556" s="1" t="s">
        <v>40</v>
      </c>
      <c r="E2556" s="1" t="s">
        <v>437</v>
      </c>
      <c r="F2556" s="3">
        <v>1</v>
      </c>
      <c r="G2556" s="1" t="s">
        <v>29</v>
      </c>
      <c r="H2556" s="3">
        <v>145.19999999999999</v>
      </c>
      <c r="I2556" s="3">
        <v>145.19999999999999</v>
      </c>
      <c r="J2556" s="1" t="s">
        <v>42</v>
      </c>
      <c r="L2556" s="1" t="s">
        <v>43</v>
      </c>
      <c r="M2556" s="1" t="s">
        <v>1773</v>
      </c>
      <c r="N2556" s="1" t="s">
        <v>33</v>
      </c>
      <c r="O2556" s="1" t="s">
        <v>873</v>
      </c>
      <c r="P2556" s="1" t="s">
        <v>35</v>
      </c>
      <c r="Q2556" s="1" t="s">
        <v>282</v>
      </c>
      <c r="R2556" s="1" t="s">
        <v>283</v>
      </c>
      <c r="U2556" s="1" t="s">
        <v>193</v>
      </c>
      <c r="W2556" s="1">
        <f t="shared" si="80"/>
        <v>2019</v>
      </c>
      <c r="X2556" s="1">
        <f t="shared" si="81"/>
        <v>2</v>
      </c>
      <c r="Z2556" s="3">
        <v>0</v>
      </c>
    </row>
    <row r="2557" spans="1:26" ht="12.75" customHeight="1" x14ac:dyDescent="0.25">
      <c r="A2557" s="2">
        <v>43501.292247997699</v>
      </c>
      <c r="B2557" s="1" t="s">
        <v>452</v>
      </c>
      <c r="C2557" s="1" t="s">
        <v>453</v>
      </c>
      <c r="D2557" s="1" t="s">
        <v>57</v>
      </c>
      <c r="E2557" s="1" t="s">
        <v>454</v>
      </c>
      <c r="F2557" s="3">
        <v>2</v>
      </c>
      <c r="G2557" s="1" t="s">
        <v>29</v>
      </c>
      <c r="H2557" s="3">
        <v>151.25</v>
      </c>
      <c r="I2557" s="3">
        <v>302.5</v>
      </c>
      <c r="J2557" s="1" t="s">
        <v>42</v>
      </c>
      <c r="L2557" s="1" t="s">
        <v>43</v>
      </c>
      <c r="M2557" s="1" t="s">
        <v>1773</v>
      </c>
      <c r="N2557" s="1" t="s">
        <v>33</v>
      </c>
      <c r="O2557" s="1" t="s">
        <v>873</v>
      </c>
      <c r="P2557" s="1" t="s">
        <v>35</v>
      </c>
      <c r="Q2557" s="1" t="s">
        <v>59</v>
      </c>
      <c r="R2557" s="1" t="s">
        <v>60</v>
      </c>
      <c r="U2557" s="1" t="s">
        <v>61</v>
      </c>
      <c r="W2557" s="1">
        <f t="shared" si="80"/>
        <v>2019</v>
      </c>
      <c r="X2557" s="1">
        <f t="shared" si="81"/>
        <v>2</v>
      </c>
      <c r="Z2557" s="3">
        <v>0</v>
      </c>
    </row>
    <row r="2558" spans="1:26" ht="12.75" customHeight="1" x14ac:dyDescent="0.25">
      <c r="A2558" s="2">
        <v>43501.292247997699</v>
      </c>
      <c r="C2558" s="1" t="s">
        <v>596</v>
      </c>
      <c r="D2558" s="1" t="s">
        <v>27</v>
      </c>
      <c r="E2558" s="1" t="s">
        <v>597</v>
      </c>
      <c r="F2558" s="3">
        <v>1</v>
      </c>
      <c r="G2558" s="1" t="s">
        <v>29</v>
      </c>
      <c r="H2558" s="3">
        <v>153.66999999999999</v>
      </c>
      <c r="I2558" s="3">
        <v>153.66999999999999</v>
      </c>
      <c r="J2558" s="1" t="s">
        <v>42</v>
      </c>
      <c r="L2558" s="1" t="s">
        <v>43</v>
      </c>
      <c r="M2558" s="1" t="s">
        <v>1773</v>
      </c>
      <c r="N2558" s="1" t="s">
        <v>33</v>
      </c>
      <c r="O2558" s="1" t="s">
        <v>873</v>
      </c>
      <c r="P2558" s="1" t="s">
        <v>35</v>
      </c>
      <c r="Q2558" s="1" t="s">
        <v>52</v>
      </c>
      <c r="R2558" s="1" t="s">
        <v>53</v>
      </c>
      <c r="U2558" s="1" t="s">
        <v>54</v>
      </c>
      <c r="W2558" s="1">
        <f t="shared" si="80"/>
        <v>2019</v>
      </c>
      <c r="X2558" s="1">
        <f t="shared" si="81"/>
        <v>2</v>
      </c>
      <c r="Z2558" s="3">
        <v>0</v>
      </c>
    </row>
    <row r="2559" spans="1:26" ht="12.75" customHeight="1" x14ac:dyDescent="0.25">
      <c r="A2559" s="2">
        <v>43501.292247997699</v>
      </c>
      <c r="B2559" s="1" t="s">
        <v>178</v>
      </c>
      <c r="C2559" s="1" t="s">
        <v>179</v>
      </c>
      <c r="D2559" s="1" t="s">
        <v>40</v>
      </c>
      <c r="E2559" s="1" t="s">
        <v>180</v>
      </c>
      <c r="F2559" s="3">
        <v>1</v>
      </c>
      <c r="G2559" s="1" t="s">
        <v>29</v>
      </c>
      <c r="H2559" s="3">
        <v>156.1</v>
      </c>
      <c r="I2559" s="3">
        <v>156.1</v>
      </c>
      <c r="J2559" s="1" t="s">
        <v>42</v>
      </c>
      <c r="L2559" s="1" t="s">
        <v>43</v>
      </c>
      <c r="M2559" s="1" t="s">
        <v>1773</v>
      </c>
      <c r="N2559" s="1" t="s">
        <v>33</v>
      </c>
      <c r="O2559" s="1" t="s">
        <v>873</v>
      </c>
      <c r="P2559" s="1" t="s">
        <v>35</v>
      </c>
      <c r="Q2559" s="1" t="s">
        <v>181</v>
      </c>
      <c r="R2559" s="1" t="s">
        <v>182</v>
      </c>
      <c r="U2559" s="1" t="s">
        <v>183</v>
      </c>
      <c r="W2559" s="1">
        <f t="shared" si="80"/>
        <v>2019</v>
      </c>
      <c r="X2559" s="1">
        <f t="shared" si="81"/>
        <v>2</v>
      </c>
      <c r="Z2559" s="3">
        <v>0</v>
      </c>
    </row>
    <row r="2560" spans="1:26" ht="12.75" customHeight="1" x14ac:dyDescent="0.25">
      <c r="A2560" s="2">
        <v>43501.292247997699</v>
      </c>
      <c r="C2560" s="1" t="s">
        <v>184</v>
      </c>
      <c r="D2560" s="1" t="s">
        <v>27</v>
      </c>
      <c r="E2560" s="1" t="s">
        <v>185</v>
      </c>
      <c r="F2560" s="3">
        <v>59</v>
      </c>
      <c r="G2560" s="1" t="s">
        <v>29</v>
      </c>
      <c r="H2560" s="3">
        <v>172.77</v>
      </c>
      <c r="I2560" s="3">
        <v>10193.16</v>
      </c>
      <c r="J2560" s="1" t="s">
        <v>42</v>
      </c>
      <c r="L2560" s="1" t="s">
        <v>43</v>
      </c>
      <c r="M2560" s="1" t="s">
        <v>1773</v>
      </c>
      <c r="N2560" s="1" t="s">
        <v>33</v>
      </c>
      <c r="O2560" s="1" t="s">
        <v>873</v>
      </c>
      <c r="P2560" s="1" t="s">
        <v>35</v>
      </c>
      <c r="Q2560" s="1" t="s">
        <v>112</v>
      </c>
      <c r="R2560" s="1" t="s">
        <v>113</v>
      </c>
      <c r="U2560" s="1" t="s">
        <v>114</v>
      </c>
      <c r="W2560" s="1">
        <f t="shared" si="80"/>
        <v>2019</v>
      </c>
      <c r="X2560" s="1">
        <f t="shared" si="81"/>
        <v>2</v>
      </c>
      <c r="Z2560" s="3">
        <v>0</v>
      </c>
    </row>
    <row r="2561" spans="1:26" ht="12.75" customHeight="1" x14ac:dyDescent="0.25">
      <c r="A2561" s="2">
        <v>43501.292247997699</v>
      </c>
      <c r="B2561" s="1" t="s">
        <v>194</v>
      </c>
      <c r="C2561" s="1" t="s">
        <v>195</v>
      </c>
      <c r="D2561" s="1" t="s">
        <v>27</v>
      </c>
      <c r="E2561" s="1" t="s">
        <v>196</v>
      </c>
      <c r="F2561" s="3">
        <v>1</v>
      </c>
      <c r="G2561" s="1" t="s">
        <v>29</v>
      </c>
      <c r="H2561" s="3">
        <v>738.1</v>
      </c>
      <c r="I2561" s="3">
        <v>738.1</v>
      </c>
      <c r="J2561" s="1" t="s">
        <v>42</v>
      </c>
      <c r="L2561" s="1" t="s">
        <v>43</v>
      </c>
      <c r="M2561" s="1" t="s">
        <v>1773</v>
      </c>
      <c r="N2561" s="1" t="s">
        <v>33</v>
      </c>
      <c r="O2561" s="1" t="s">
        <v>873</v>
      </c>
      <c r="P2561" s="1" t="s">
        <v>35</v>
      </c>
      <c r="Q2561" s="1" t="s">
        <v>36</v>
      </c>
      <c r="R2561" s="1" t="s">
        <v>37</v>
      </c>
      <c r="U2561" s="1" t="s">
        <v>193</v>
      </c>
      <c r="W2561" s="1">
        <f t="shared" si="80"/>
        <v>2019</v>
      </c>
      <c r="X2561" s="1">
        <f t="shared" si="81"/>
        <v>2</v>
      </c>
      <c r="Z2561" s="3">
        <v>0</v>
      </c>
    </row>
    <row r="2562" spans="1:26" ht="12.75" customHeight="1" x14ac:dyDescent="0.25">
      <c r="A2562" s="2">
        <v>43501.293734571802</v>
      </c>
      <c r="C2562" s="1" t="s">
        <v>1774</v>
      </c>
      <c r="D2562" s="1" t="s">
        <v>27</v>
      </c>
      <c r="E2562" s="1" t="s">
        <v>1775</v>
      </c>
      <c r="F2562" s="3">
        <v>1</v>
      </c>
      <c r="G2562" s="1" t="s">
        <v>29</v>
      </c>
      <c r="H2562" s="3">
        <v>123.05</v>
      </c>
      <c r="I2562" s="3">
        <v>123.05</v>
      </c>
      <c r="J2562" s="1" t="s">
        <v>42</v>
      </c>
      <c r="L2562" s="1" t="s">
        <v>43</v>
      </c>
      <c r="M2562" s="1" t="s">
        <v>1776</v>
      </c>
      <c r="N2562" s="1" t="s">
        <v>33</v>
      </c>
      <c r="O2562" s="1" t="s">
        <v>873</v>
      </c>
      <c r="P2562" s="1" t="s">
        <v>35</v>
      </c>
      <c r="Q2562" s="1" t="s">
        <v>36</v>
      </c>
      <c r="R2562" s="1" t="s">
        <v>37</v>
      </c>
      <c r="U2562" s="1" t="s">
        <v>968</v>
      </c>
      <c r="W2562" s="1">
        <f t="shared" si="80"/>
        <v>2019</v>
      </c>
      <c r="X2562" s="1">
        <f t="shared" si="81"/>
        <v>2</v>
      </c>
      <c r="Z2562" s="3">
        <v>0</v>
      </c>
    </row>
    <row r="2563" spans="1:26" ht="12.75" customHeight="1" x14ac:dyDescent="0.25">
      <c r="A2563" s="2">
        <v>43501.294510567102</v>
      </c>
      <c r="C2563" s="1" t="s">
        <v>50</v>
      </c>
      <c r="D2563" s="1" t="s">
        <v>27</v>
      </c>
      <c r="E2563" s="1" t="s">
        <v>51</v>
      </c>
      <c r="F2563" s="3">
        <v>30</v>
      </c>
      <c r="G2563" s="1" t="s">
        <v>29</v>
      </c>
      <c r="H2563" s="3">
        <v>1.1499999999999999</v>
      </c>
      <c r="I2563" s="3">
        <v>34.5</v>
      </c>
      <c r="J2563" s="1" t="s">
        <v>200</v>
      </c>
      <c r="L2563" s="1" t="s">
        <v>201</v>
      </c>
      <c r="M2563" s="1" t="s">
        <v>1777</v>
      </c>
      <c r="N2563" s="1" t="s">
        <v>33</v>
      </c>
      <c r="O2563" s="1" t="s">
        <v>873</v>
      </c>
      <c r="P2563" s="1" t="s">
        <v>35</v>
      </c>
      <c r="Q2563" s="1" t="s">
        <v>52</v>
      </c>
      <c r="R2563" s="1" t="s">
        <v>53</v>
      </c>
      <c r="U2563" s="1" t="s">
        <v>54</v>
      </c>
      <c r="W2563" s="1">
        <f t="shared" si="80"/>
        <v>2019</v>
      </c>
      <c r="X2563" s="1">
        <f t="shared" si="81"/>
        <v>2</v>
      </c>
      <c r="Z2563" s="3">
        <v>0</v>
      </c>
    </row>
    <row r="2564" spans="1:26" ht="12.75" customHeight="1" x14ac:dyDescent="0.25">
      <c r="A2564" s="2">
        <v>43501.294510567102</v>
      </c>
      <c r="C2564" s="1" t="s">
        <v>204</v>
      </c>
      <c r="D2564" s="1" t="s">
        <v>40</v>
      </c>
      <c r="E2564" s="1" t="s">
        <v>205</v>
      </c>
      <c r="F2564" s="3">
        <v>50</v>
      </c>
      <c r="G2564" s="1" t="s">
        <v>29</v>
      </c>
      <c r="H2564" s="3">
        <v>1.19</v>
      </c>
      <c r="I2564" s="3">
        <v>59.29</v>
      </c>
      <c r="J2564" s="1" t="s">
        <v>200</v>
      </c>
      <c r="L2564" s="1" t="s">
        <v>201</v>
      </c>
      <c r="M2564" s="1" t="s">
        <v>1777</v>
      </c>
      <c r="N2564" s="1" t="s">
        <v>33</v>
      </c>
      <c r="O2564" s="1" t="s">
        <v>873</v>
      </c>
      <c r="P2564" s="1" t="s">
        <v>35</v>
      </c>
      <c r="Q2564" s="1" t="s">
        <v>67</v>
      </c>
      <c r="R2564" s="1" t="s">
        <v>68</v>
      </c>
      <c r="U2564" s="1" t="s">
        <v>183</v>
      </c>
      <c r="W2564" s="1">
        <f t="shared" si="80"/>
        <v>2019</v>
      </c>
      <c r="X2564" s="1">
        <f t="shared" si="81"/>
        <v>2</v>
      </c>
      <c r="Z2564" s="3">
        <v>0</v>
      </c>
    </row>
    <row r="2565" spans="1:26" ht="12.75" customHeight="1" x14ac:dyDescent="0.25">
      <c r="A2565" s="2">
        <v>43501.294510567102</v>
      </c>
      <c r="B2565" s="1" t="s">
        <v>64</v>
      </c>
      <c r="C2565" s="1" t="s">
        <v>65</v>
      </c>
      <c r="D2565" s="1" t="s">
        <v>40</v>
      </c>
      <c r="E2565" s="1" t="s">
        <v>66</v>
      </c>
      <c r="F2565" s="3">
        <v>30</v>
      </c>
      <c r="G2565" s="1" t="s">
        <v>29</v>
      </c>
      <c r="H2565" s="3">
        <v>2.2400000000000002</v>
      </c>
      <c r="I2565" s="3">
        <v>67.3</v>
      </c>
      <c r="J2565" s="1" t="s">
        <v>200</v>
      </c>
      <c r="L2565" s="1" t="s">
        <v>201</v>
      </c>
      <c r="M2565" s="1" t="s">
        <v>1777</v>
      </c>
      <c r="N2565" s="1" t="s">
        <v>33</v>
      </c>
      <c r="O2565" s="1" t="s">
        <v>873</v>
      </c>
      <c r="P2565" s="1" t="s">
        <v>35</v>
      </c>
      <c r="Q2565" s="1" t="s">
        <v>67</v>
      </c>
      <c r="R2565" s="1" t="s">
        <v>68</v>
      </c>
      <c r="U2565" s="1" t="s">
        <v>69</v>
      </c>
      <c r="W2565" s="1">
        <f t="shared" si="80"/>
        <v>2019</v>
      </c>
      <c r="X2565" s="1">
        <f t="shared" si="81"/>
        <v>2</v>
      </c>
      <c r="Z2565" s="3">
        <v>0</v>
      </c>
    </row>
    <row r="2566" spans="1:26" ht="12.75" customHeight="1" x14ac:dyDescent="0.25">
      <c r="A2566" s="2">
        <v>43501.294510567102</v>
      </c>
      <c r="B2566" s="1" t="s">
        <v>564</v>
      </c>
      <c r="C2566" s="1" t="s">
        <v>565</v>
      </c>
      <c r="D2566" s="1" t="s">
        <v>40</v>
      </c>
      <c r="E2566" s="1" t="s">
        <v>566</v>
      </c>
      <c r="F2566" s="3">
        <v>4</v>
      </c>
      <c r="G2566" s="1" t="s">
        <v>29</v>
      </c>
      <c r="H2566" s="3">
        <v>2.72</v>
      </c>
      <c r="I2566" s="3">
        <v>10.88</v>
      </c>
      <c r="J2566" s="1" t="s">
        <v>200</v>
      </c>
      <c r="L2566" s="1" t="s">
        <v>201</v>
      </c>
      <c r="M2566" s="1" t="s">
        <v>1777</v>
      </c>
      <c r="N2566" s="1" t="s">
        <v>33</v>
      </c>
      <c r="O2566" s="1" t="s">
        <v>873</v>
      </c>
      <c r="P2566" s="1" t="s">
        <v>35</v>
      </c>
      <c r="Q2566" s="1" t="s">
        <v>67</v>
      </c>
      <c r="R2566" s="1" t="s">
        <v>68</v>
      </c>
      <c r="U2566" s="1" t="s">
        <v>69</v>
      </c>
      <c r="W2566" s="1">
        <f t="shared" si="80"/>
        <v>2019</v>
      </c>
      <c r="X2566" s="1">
        <f t="shared" si="81"/>
        <v>2</v>
      </c>
      <c r="Z2566" s="3">
        <v>0</v>
      </c>
    </row>
    <row r="2567" spans="1:26" ht="12.75" customHeight="1" x14ac:dyDescent="0.25">
      <c r="A2567" s="2">
        <v>43501.294510567102</v>
      </c>
      <c r="B2567" s="1" t="s">
        <v>81</v>
      </c>
      <c r="C2567" s="1" t="s">
        <v>82</v>
      </c>
      <c r="D2567" s="1" t="s">
        <v>27</v>
      </c>
      <c r="E2567" s="1" t="s">
        <v>83</v>
      </c>
      <c r="F2567" s="3">
        <v>36</v>
      </c>
      <c r="G2567" s="1" t="s">
        <v>29</v>
      </c>
      <c r="H2567" s="3">
        <v>3.82</v>
      </c>
      <c r="I2567" s="3">
        <v>137.4</v>
      </c>
      <c r="J2567" s="1" t="s">
        <v>200</v>
      </c>
      <c r="L2567" s="1" t="s">
        <v>201</v>
      </c>
      <c r="M2567" s="1" t="s">
        <v>1777</v>
      </c>
      <c r="N2567" s="1" t="s">
        <v>33</v>
      </c>
      <c r="O2567" s="1" t="s">
        <v>873</v>
      </c>
      <c r="P2567" s="1" t="s">
        <v>35</v>
      </c>
      <c r="Q2567" s="1" t="s">
        <v>84</v>
      </c>
      <c r="R2567" s="1" t="s">
        <v>85</v>
      </c>
      <c r="U2567" s="1" t="s">
        <v>86</v>
      </c>
      <c r="W2567" s="1">
        <f t="shared" si="80"/>
        <v>2019</v>
      </c>
      <c r="X2567" s="1">
        <f t="shared" si="81"/>
        <v>2</v>
      </c>
      <c r="Z2567" s="3">
        <v>0</v>
      </c>
    </row>
    <row r="2568" spans="1:26" ht="12.75" customHeight="1" x14ac:dyDescent="0.25">
      <c r="A2568" s="2">
        <v>43501.294510567102</v>
      </c>
      <c r="C2568" s="1" t="s">
        <v>209</v>
      </c>
      <c r="D2568" s="1" t="s">
        <v>27</v>
      </c>
      <c r="E2568" s="1" t="s">
        <v>210</v>
      </c>
      <c r="F2568" s="3">
        <v>10</v>
      </c>
      <c r="G2568" s="1" t="s">
        <v>105</v>
      </c>
      <c r="H2568" s="3">
        <v>6.29</v>
      </c>
      <c r="I2568" s="3">
        <v>62.92</v>
      </c>
      <c r="J2568" s="1" t="s">
        <v>200</v>
      </c>
      <c r="L2568" s="1" t="s">
        <v>201</v>
      </c>
      <c r="M2568" s="1" t="s">
        <v>1777</v>
      </c>
      <c r="N2568" s="1" t="s">
        <v>33</v>
      </c>
      <c r="O2568" s="1" t="s">
        <v>873</v>
      </c>
      <c r="P2568" s="1" t="s">
        <v>35</v>
      </c>
      <c r="Q2568" s="1" t="s">
        <v>52</v>
      </c>
      <c r="R2568" s="1" t="s">
        <v>53</v>
      </c>
      <c r="U2568" s="1" t="s">
        <v>54</v>
      </c>
      <c r="W2568" s="1">
        <f t="shared" si="80"/>
        <v>2019</v>
      </c>
      <c r="X2568" s="1">
        <f t="shared" si="81"/>
        <v>2</v>
      </c>
      <c r="Z2568" s="3">
        <v>0</v>
      </c>
    </row>
    <row r="2569" spans="1:26" ht="12.75" customHeight="1" x14ac:dyDescent="0.25">
      <c r="A2569" s="2">
        <v>43501.294510567102</v>
      </c>
      <c r="B2569" s="1" t="s">
        <v>785</v>
      </c>
      <c r="C2569" s="1" t="s">
        <v>786</v>
      </c>
      <c r="D2569" s="1" t="s">
        <v>40</v>
      </c>
      <c r="E2569" s="1" t="s">
        <v>787</v>
      </c>
      <c r="F2569" s="3">
        <v>1</v>
      </c>
      <c r="G2569" s="1" t="s">
        <v>105</v>
      </c>
      <c r="H2569" s="3">
        <v>6.44</v>
      </c>
      <c r="I2569" s="3">
        <v>6.44</v>
      </c>
      <c r="J2569" s="1" t="s">
        <v>200</v>
      </c>
      <c r="L2569" s="1" t="s">
        <v>201</v>
      </c>
      <c r="M2569" s="1" t="s">
        <v>1777</v>
      </c>
      <c r="N2569" s="1" t="s">
        <v>33</v>
      </c>
      <c r="O2569" s="1" t="s">
        <v>873</v>
      </c>
      <c r="P2569" s="1" t="s">
        <v>35</v>
      </c>
      <c r="Q2569" s="1" t="s">
        <v>90</v>
      </c>
      <c r="R2569" s="1" t="s">
        <v>91</v>
      </c>
      <c r="U2569" s="1" t="s">
        <v>69</v>
      </c>
      <c r="W2569" s="1">
        <f t="shared" si="80"/>
        <v>2019</v>
      </c>
      <c r="X2569" s="1">
        <f t="shared" si="81"/>
        <v>2</v>
      </c>
      <c r="Z2569" s="3">
        <v>0</v>
      </c>
    </row>
    <row r="2570" spans="1:26" ht="12.75" customHeight="1" x14ac:dyDescent="0.25">
      <c r="A2570" s="2">
        <v>43501.294510567102</v>
      </c>
      <c r="C2570" s="1" t="s">
        <v>211</v>
      </c>
      <c r="D2570" s="1" t="s">
        <v>27</v>
      </c>
      <c r="E2570" s="1" t="s">
        <v>212</v>
      </c>
      <c r="F2570" s="3">
        <v>4</v>
      </c>
      <c r="G2570" s="1" t="s">
        <v>105</v>
      </c>
      <c r="H2570" s="3">
        <v>9.56</v>
      </c>
      <c r="I2570" s="3">
        <v>38.24</v>
      </c>
      <c r="J2570" s="1" t="s">
        <v>200</v>
      </c>
      <c r="L2570" s="1" t="s">
        <v>201</v>
      </c>
      <c r="M2570" s="1" t="s">
        <v>1777</v>
      </c>
      <c r="N2570" s="1" t="s">
        <v>33</v>
      </c>
      <c r="O2570" s="1" t="s">
        <v>873</v>
      </c>
      <c r="P2570" s="1" t="s">
        <v>35</v>
      </c>
      <c r="Q2570" s="1" t="s">
        <v>112</v>
      </c>
      <c r="R2570" s="1" t="s">
        <v>113</v>
      </c>
      <c r="U2570" s="1" t="s">
        <v>213</v>
      </c>
      <c r="W2570" s="1">
        <f t="shared" si="80"/>
        <v>2019</v>
      </c>
      <c r="X2570" s="1">
        <f t="shared" si="81"/>
        <v>2</v>
      </c>
      <c r="Z2570" s="3">
        <v>0</v>
      </c>
    </row>
    <row r="2571" spans="1:26" ht="12.75" customHeight="1" x14ac:dyDescent="0.25">
      <c r="A2571" s="2">
        <v>43501.294510567102</v>
      </c>
      <c r="B2571" s="1" t="s">
        <v>214</v>
      </c>
      <c r="C2571" s="1" t="s">
        <v>215</v>
      </c>
      <c r="D2571" s="1" t="s">
        <v>27</v>
      </c>
      <c r="E2571" s="1" t="s">
        <v>216</v>
      </c>
      <c r="F2571" s="3">
        <v>10</v>
      </c>
      <c r="G2571" s="1" t="s">
        <v>29</v>
      </c>
      <c r="H2571" s="3">
        <v>12.71</v>
      </c>
      <c r="I2571" s="3">
        <v>127.12</v>
      </c>
      <c r="J2571" s="1" t="s">
        <v>200</v>
      </c>
      <c r="L2571" s="1" t="s">
        <v>201</v>
      </c>
      <c r="M2571" s="1" t="s">
        <v>1777</v>
      </c>
      <c r="N2571" s="1" t="s">
        <v>33</v>
      </c>
      <c r="O2571" s="1" t="s">
        <v>873</v>
      </c>
      <c r="P2571" s="1" t="s">
        <v>35</v>
      </c>
      <c r="Q2571" s="1" t="s">
        <v>112</v>
      </c>
      <c r="R2571" s="1" t="s">
        <v>113</v>
      </c>
      <c r="U2571" s="1" t="s">
        <v>114</v>
      </c>
      <c r="W2571" s="1">
        <f t="shared" si="80"/>
        <v>2019</v>
      </c>
      <c r="X2571" s="1">
        <f t="shared" si="81"/>
        <v>2</v>
      </c>
      <c r="Z2571" s="3">
        <v>0</v>
      </c>
    </row>
    <row r="2572" spans="1:26" ht="12.75" customHeight="1" x14ac:dyDescent="0.25">
      <c r="A2572" s="2">
        <v>43501.294510567102</v>
      </c>
      <c r="B2572" s="1" t="s">
        <v>102</v>
      </c>
      <c r="C2572" s="1" t="s">
        <v>103</v>
      </c>
      <c r="D2572" s="1" t="s">
        <v>57</v>
      </c>
      <c r="E2572" s="1" t="s">
        <v>104</v>
      </c>
      <c r="F2572" s="3">
        <v>20</v>
      </c>
      <c r="G2572" s="1" t="s">
        <v>105</v>
      </c>
      <c r="H2572" s="3">
        <v>14.52</v>
      </c>
      <c r="I2572" s="3">
        <v>290.39999999999998</v>
      </c>
      <c r="J2572" s="1" t="s">
        <v>200</v>
      </c>
      <c r="L2572" s="1" t="s">
        <v>201</v>
      </c>
      <c r="M2572" s="1" t="s">
        <v>1777</v>
      </c>
      <c r="N2572" s="1" t="s">
        <v>33</v>
      </c>
      <c r="O2572" s="1" t="s">
        <v>873</v>
      </c>
      <c r="P2572" s="1" t="s">
        <v>35</v>
      </c>
      <c r="Q2572" s="1" t="s">
        <v>106</v>
      </c>
      <c r="R2572" s="1" t="s">
        <v>107</v>
      </c>
      <c r="U2572" s="1" t="s">
        <v>61</v>
      </c>
      <c r="W2572" s="1">
        <f t="shared" si="80"/>
        <v>2019</v>
      </c>
      <c r="X2572" s="1">
        <f t="shared" si="81"/>
        <v>2</v>
      </c>
      <c r="Z2572" s="3">
        <v>0</v>
      </c>
    </row>
    <row r="2573" spans="1:26" ht="12.75" customHeight="1" x14ac:dyDescent="0.25">
      <c r="A2573" s="2">
        <v>43501.294510567102</v>
      </c>
      <c r="B2573" s="1" t="s">
        <v>569</v>
      </c>
      <c r="C2573" s="1" t="s">
        <v>570</v>
      </c>
      <c r="D2573" s="1" t="s">
        <v>40</v>
      </c>
      <c r="E2573" s="1" t="s">
        <v>571</v>
      </c>
      <c r="F2573" s="3">
        <v>2</v>
      </c>
      <c r="G2573" s="1" t="s">
        <v>29</v>
      </c>
      <c r="H2573" s="3">
        <v>15.73</v>
      </c>
      <c r="I2573" s="3">
        <v>31.46</v>
      </c>
      <c r="J2573" s="1" t="s">
        <v>200</v>
      </c>
      <c r="L2573" s="1" t="s">
        <v>201</v>
      </c>
      <c r="M2573" s="1" t="s">
        <v>1777</v>
      </c>
      <c r="N2573" s="1" t="s">
        <v>33</v>
      </c>
      <c r="O2573" s="1" t="s">
        <v>873</v>
      </c>
      <c r="P2573" s="1" t="s">
        <v>35</v>
      </c>
      <c r="Q2573" s="1" t="s">
        <v>572</v>
      </c>
      <c r="R2573" s="1" t="s">
        <v>573</v>
      </c>
      <c r="U2573" s="1" t="s">
        <v>139</v>
      </c>
      <c r="W2573" s="1">
        <f t="shared" si="80"/>
        <v>2019</v>
      </c>
      <c r="X2573" s="1">
        <f t="shared" si="81"/>
        <v>2</v>
      </c>
      <c r="Z2573" s="3">
        <v>0</v>
      </c>
    </row>
    <row r="2574" spans="1:26" ht="12.75" customHeight="1" x14ac:dyDescent="0.25">
      <c r="A2574" s="2">
        <v>43501.294510567102</v>
      </c>
      <c r="B2574" s="1" t="s">
        <v>217</v>
      </c>
      <c r="C2574" s="1" t="s">
        <v>218</v>
      </c>
      <c r="D2574" s="1" t="s">
        <v>57</v>
      </c>
      <c r="E2574" s="1" t="s">
        <v>219</v>
      </c>
      <c r="F2574" s="3">
        <v>10</v>
      </c>
      <c r="G2574" s="1" t="s">
        <v>105</v>
      </c>
      <c r="H2574" s="3">
        <v>22.14</v>
      </c>
      <c r="I2574" s="3">
        <v>221.4</v>
      </c>
      <c r="J2574" s="1" t="s">
        <v>200</v>
      </c>
      <c r="L2574" s="1" t="s">
        <v>201</v>
      </c>
      <c r="M2574" s="1" t="s">
        <v>1777</v>
      </c>
      <c r="N2574" s="1" t="s">
        <v>33</v>
      </c>
      <c r="O2574" s="1" t="s">
        <v>873</v>
      </c>
      <c r="P2574" s="1" t="s">
        <v>35</v>
      </c>
      <c r="Q2574" s="1" t="s">
        <v>106</v>
      </c>
      <c r="R2574" s="1" t="s">
        <v>107</v>
      </c>
      <c r="U2574" s="1" t="s">
        <v>61</v>
      </c>
      <c r="W2574" s="1">
        <f t="shared" si="80"/>
        <v>2019</v>
      </c>
      <c r="X2574" s="1">
        <f t="shared" si="81"/>
        <v>2</v>
      </c>
      <c r="Z2574" s="3">
        <v>0</v>
      </c>
    </row>
    <row r="2575" spans="1:26" ht="12.75" customHeight="1" x14ac:dyDescent="0.25">
      <c r="A2575" s="2">
        <v>43501.294510567102</v>
      </c>
      <c r="B2575" s="1" t="s">
        <v>574</v>
      </c>
      <c r="C2575" s="1" t="s">
        <v>575</v>
      </c>
      <c r="D2575" s="1" t="s">
        <v>150</v>
      </c>
      <c r="E2575" s="1" t="s">
        <v>576</v>
      </c>
      <c r="F2575" s="3">
        <v>5</v>
      </c>
      <c r="G2575" s="1" t="s">
        <v>29</v>
      </c>
      <c r="H2575" s="3">
        <v>28.37</v>
      </c>
      <c r="I2575" s="3">
        <v>141.86000000000001</v>
      </c>
      <c r="J2575" s="1" t="s">
        <v>200</v>
      </c>
      <c r="L2575" s="1" t="s">
        <v>201</v>
      </c>
      <c r="M2575" s="1" t="s">
        <v>1777</v>
      </c>
      <c r="N2575" s="1" t="s">
        <v>33</v>
      </c>
      <c r="O2575" s="1" t="s">
        <v>873</v>
      </c>
      <c r="P2575" s="1" t="s">
        <v>35</v>
      </c>
      <c r="Q2575" s="1" t="s">
        <v>152</v>
      </c>
      <c r="R2575" s="1" t="s">
        <v>153</v>
      </c>
      <c r="U2575" s="1" t="s">
        <v>577</v>
      </c>
      <c r="W2575" s="1">
        <f t="shared" si="80"/>
        <v>2019</v>
      </c>
      <c r="X2575" s="1">
        <f t="shared" si="81"/>
        <v>2</v>
      </c>
      <c r="Z2575" s="3">
        <v>0</v>
      </c>
    </row>
    <row r="2576" spans="1:26" ht="12.75" customHeight="1" x14ac:dyDescent="0.25">
      <c r="A2576" s="2">
        <v>43501.294510567102</v>
      </c>
      <c r="B2576" s="1" t="s">
        <v>220</v>
      </c>
      <c r="C2576" s="1" t="s">
        <v>221</v>
      </c>
      <c r="D2576" s="1" t="s">
        <v>57</v>
      </c>
      <c r="E2576" s="1" t="s">
        <v>222</v>
      </c>
      <c r="F2576" s="3">
        <v>4</v>
      </c>
      <c r="G2576" s="1" t="s">
        <v>29</v>
      </c>
      <c r="H2576" s="3">
        <v>32.67</v>
      </c>
      <c r="I2576" s="3">
        <v>130.68</v>
      </c>
      <c r="J2576" s="1" t="s">
        <v>200</v>
      </c>
      <c r="L2576" s="1" t="s">
        <v>201</v>
      </c>
      <c r="M2576" s="1" t="s">
        <v>1777</v>
      </c>
      <c r="N2576" s="1" t="s">
        <v>33</v>
      </c>
      <c r="O2576" s="1" t="s">
        <v>873</v>
      </c>
      <c r="P2576" s="1" t="s">
        <v>35</v>
      </c>
      <c r="Q2576" s="1" t="s">
        <v>59</v>
      </c>
      <c r="R2576" s="1" t="s">
        <v>60</v>
      </c>
      <c r="U2576" s="1" t="s">
        <v>61</v>
      </c>
      <c r="W2576" s="1">
        <f t="shared" si="80"/>
        <v>2019</v>
      </c>
      <c r="X2576" s="1">
        <f t="shared" si="81"/>
        <v>2</v>
      </c>
      <c r="Z2576" s="3">
        <v>0</v>
      </c>
    </row>
    <row r="2577" spans="1:26" ht="12.75" customHeight="1" x14ac:dyDescent="0.25">
      <c r="A2577" s="2">
        <v>43501.294510567102</v>
      </c>
      <c r="B2577" s="1" t="s">
        <v>448</v>
      </c>
      <c r="C2577" s="1" t="s">
        <v>449</v>
      </c>
      <c r="D2577" s="1" t="s">
        <v>57</v>
      </c>
      <c r="E2577" s="1" t="s">
        <v>450</v>
      </c>
      <c r="F2577" s="3">
        <v>1</v>
      </c>
      <c r="G2577" s="1" t="s">
        <v>29</v>
      </c>
      <c r="H2577" s="3">
        <v>36.299999999999997</v>
      </c>
      <c r="I2577" s="3">
        <v>36.299999999999997</v>
      </c>
      <c r="J2577" s="1" t="s">
        <v>200</v>
      </c>
      <c r="L2577" s="1" t="s">
        <v>201</v>
      </c>
      <c r="M2577" s="1" t="s">
        <v>1777</v>
      </c>
      <c r="N2577" s="1" t="s">
        <v>33</v>
      </c>
      <c r="O2577" s="1" t="s">
        <v>873</v>
      </c>
      <c r="P2577" s="1" t="s">
        <v>35</v>
      </c>
      <c r="Q2577" s="1" t="s">
        <v>59</v>
      </c>
      <c r="R2577" s="1" t="s">
        <v>60</v>
      </c>
      <c r="U2577" s="1" t="s">
        <v>61</v>
      </c>
      <c r="W2577" s="1">
        <f t="shared" si="80"/>
        <v>2019</v>
      </c>
      <c r="X2577" s="1">
        <f t="shared" si="81"/>
        <v>2</v>
      </c>
      <c r="Z2577" s="3">
        <v>0</v>
      </c>
    </row>
    <row r="2578" spans="1:26" ht="12.75" customHeight="1" x14ac:dyDescent="0.25">
      <c r="A2578" s="2">
        <v>43501.294510567102</v>
      </c>
      <c r="C2578" s="1" t="s">
        <v>501</v>
      </c>
      <c r="D2578" s="1" t="s">
        <v>40</v>
      </c>
      <c r="E2578" s="1" t="s">
        <v>502</v>
      </c>
      <c r="F2578" s="3">
        <v>2</v>
      </c>
      <c r="G2578" s="1" t="s">
        <v>105</v>
      </c>
      <c r="H2578" s="3">
        <v>45</v>
      </c>
      <c r="I2578" s="3">
        <v>90</v>
      </c>
      <c r="J2578" s="1" t="s">
        <v>200</v>
      </c>
      <c r="L2578" s="1" t="s">
        <v>201</v>
      </c>
      <c r="M2578" s="1" t="s">
        <v>1777</v>
      </c>
      <c r="N2578" s="1" t="s">
        <v>33</v>
      </c>
      <c r="O2578" s="1" t="s">
        <v>873</v>
      </c>
      <c r="P2578" s="1" t="s">
        <v>35</v>
      </c>
      <c r="Q2578" s="1" t="s">
        <v>282</v>
      </c>
      <c r="R2578" s="1" t="s">
        <v>283</v>
      </c>
      <c r="W2578" s="1">
        <f t="shared" si="80"/>
        <v>2019</v>
      </c>
      <c r="X2578" s="1">
        <f t="shared" si="81"/>
        <v>2</v>
      </c>
      <c r="Z2578" s="3">
        <v>0</v>
      </c>
    </row>
    <row r="2579" spans="1:26" ht="12.75" customHeight="1" x14ac:dyDescent="0.25">
      <c r="A2579" s="2">
        <v>43501.294510567102</v>
      </c>
      <c r="B2579" s="1" t="s">
        <v>291</v>
      </c>
      <c r="C2579" s="1" t="s">
        <v>292</v>
      </c>
      <c r="D2579" s="1" t="s">
        <v>57</v>
      </c>
      <c r="E2579" s="1" t="s">
        <v>293</v>
      </c>
      <c r="F2579" s="3">
        <v>6</v>
      </c>
      <c r="G2579" s="1" t="s">
        <v>105</v>
      </c>
      <c r="H2579" s="3">
        <v>45.97</v>
      </c>
      <c r="I2579" s="3">
        <v>275.82</v>
      </c>
      <c r="J2579" s="1" t="s">
        <v>200</v>
      </c>
      <c r="L2579" s="1" t="s">
        <v>201</v>
      </c>
      <c r="M2579" s="1" t="s">
        <v>1777</v>
      </c>
      <c r="N2579" s="1" t="s">
        <v>33</v>
      </c>
      <c r="O2579" s="1" t="s">
        <v>873</v>
      </c>
      <c r="P2579" s="1" t="s">
        <v>35</v>
      </c>
      <c r="Q2579" s="1" t="s">
        <v>121</v>
      </c>
      <c r="R2579" s="1" t="s">
        <v>122</v>
      </c>
      <c r="U2579" s="1" t="s">
        <v>295</v>
      </c>
      <c r="W2579" s="1">
        <f t="shared" si="80"/>
        <v>2019</v>
      </c>
      <c r="X2579" s="1">
        <f t="shared" si="81"/>
        <v>2</v>
      </c>
      <c r="Z2579" s="3">
        <v>0</v>
      </c>
    </row>
    <row r="2580" spans="1:26" ht="12.75" customHeight="1" x14ac:dyDescent="0.25">
      <c r="A2580" s="2">
        <v>43501.294510567102</v>
      </c>
      <c r="B2580" s="1" t="s">
        <v>134</v>
      </c>
      <c r="C2580" s="1" t="s">
        <v>135</v>
      </c>
      <c r="D2580" s="1" t="s">
        <v>40</v>
      </c>
      <c r="E2580" s="1" t="s">
        <v>136</v>
      </c>
      <c r="F2580" s="3">
        <v>2</v>
      </c>
      <c r="G2580" s="1" t="s">
        <v>29</v>
      </c>
      <c r="H2580" s="3">
        <v>50.82</v>
      </c>
      <c r="I2580" s="3">
        <v>101.63</v>
      </c>
      <c r="J2580" s="1" t="s">
        <v>200</v>
      </c>
      <c r="L2580" s="1" t="s">
        <v>201</v>
      </c>
      <c r="M2580" s="1" t="s">
        <v>1777</v>
      </c>
      <c r="N2580" s="1" t="s">
        <v>33</v>
      </c>
      <c r="O2580" s="1" t="s">
        <v>873</v>
      </c>
      <c r="P2580" s="1" t="s">
        <v>35</v>
      </c>
      <c r="Q2580" s="1" t="s">
        <v>137</v>
      </c>
      <c r="R2580" s="1" t="s">
        <v>138</v>
      </c>
      <c r="U2580" s="1" t="s">
        <v>139</v>
      </c>
      <c r="W2580" s="1">
        <f t="shared" si="80"/>
        <v>2019</v>
      </c>
      <c r="X2580" s="1">
        <f t="shared" si="81"/>
        <v>2</v>
      </c>
      <c r="Z2580" s="3">
        <v>0</v>
      </c>
    </row>
    <row r="2581" spans="1:26" ht="12.75" customHeight="1" x14ac:dyDescent="0.25">
      <c r="A2581" s="2">
        <v>43501.294510567102</v>
      </c>
      <c r="B2581" s="1" t="s">
        <v>155</v>
      </c>
      <c r="C2581" s="1" t="s">
        <v>156</v>
      </c>
      <c r="D2581" s="1" t="s">
        <v>57</v>
      </c>
      <c r="E2581" s="1" t="s">
        <v>157</v>
      </c>
      <c r="F2581" s="3">
        <v>1</v>
      </c>
      <c r="G2581" s="1" t="s">
        <v>29</v>
      </c>
      <c r="H2581" s="3">
        <v>54.45</v>
      </c>
      <c r="I2581" s="3">
        <v>54.45</v>
      </c>
      <c r="J2581" s="1" t="s">
        <v>200</v>
      </c>
      <c r="L2581" s="1" t="s">
        <v>201</v>
      </c>
      <c r="M2581" s="1" t="s">
        <v>1777</v>
      </c>
      <c r="N2581" s="1" t="s">
        <v>33</v>
      </c>
      <c r="O2581" s="1" t="s">
        <v>873</v>
      </c>
      <c r="P2581" s="1" t="s">
        <v>35</v>
      </c>
      <c r="Q2581" s="1" t="s">
        <v>59</v>
      </c>
      <c r="R2581" s="1" t="s">
        <v>60</v>
      </c>
      <c r="U2581" s="1" t="s">
        <v>61</v>
      </c>
      <c r="W2581" s="1">
        <f t="shared" si="80"/>
        <v>2019</v>
      </c>
      <c r="X2581" s="1">
        <f t="shared" si="81"/>
        <v>2</v>
      </c>
      <c r="Z2581" s="3">
        <v>0</v>
      </c>
    </row>
    <row r="2582" spans="1:26" ht="12.75" customHeight="1" x14ac:dyDescent="0.25">
      <c r="A2582" s="2">
        <v>43501.294510567102</v>
      </c>
      <c r="C2582" s="1" t="s">
        <v>158</v>
      </c>
      <c r="D2582" s="1" t="s">
        <v>27</v>
      </c>
      <c r="E2582" s="1" t="s">
        <v>159</v>
      </c>
      <c r="F2582" s="3">
        <v>6</v>
      </c>
      <c r="G2582" s="1" t="s">
        <v>105</v>
      </c>
      <c r="H2582" s="3">
        <v>57.72</v>
      </c>
      <c r="I2582" s="3">
        <v>346.31</v>
      </c>
      <c r="J2582" s="1" t="s">
        <v>200</v>
      </c>
      <c r="L2582" s="1" t="s">
        <v>201</v>
      </c>
      <c r="M2582" s="1" t="s">
        <v>1777</v>
      </c>
      <c r="N2582" s="1" t="s">
        <v>33</v>
      </c>
      <c r="O2582" s="1" t="s">
        <v>873</v>
      </c>
      <c r="P2582" s="1" t="s">
        <v>35</v>
      </c>
      <c r="Q2582" s="1" t="s">
        <v>112</v>
      </c>
      <c r="R2582" s="1" t="s">
        <v>113</v>
      </c>
      <c r="U2582" s="1" t="s">
        <v>160</v>
      </c>
      <c r="W2582" s="1">
        <f t="shared" si="80"/>
        <v>2019</v>
      </c>
      <c r="X2582" s="1">
        <f t="shared" si="81"/>
        <v>2</v>
      </c>
      <c r="Z2582" s="3">
        <v>0</v>
      </c>
    </row>
    <row r="2583" spans="1:26" ht="12.75" customHeight="1" x14ac:dyDescent="0.25">
      <c r="A2583" s="2">
        <v>43501.294510567102</v>
      </c>
      <c r="B2583" s="1" t="s">
        <v>560</v>
      </c>
      <c r="C2583" s="1" t="s">
        <v>561</v>
      </c>
      <c r="D2583" s="1" t="s">
        <v>57</v>
      </c>
      <c r="E2583" s="1" t="s">
        <v>562</v>
      </c>
      <c r="F2583" s="3">
        <v>1</v>
      </c>
      <c r="G2583" s="1" t="s">
        <v>29</v>
      </c>
      <c r="H2583" s="3">
        <v>59.13</v>
      </c>
      <c r="I2583" s="3">
        <v>59.13</v>
      </c>
      <c r="J2583" s="1" t="s">
        <v>200</v>
      </c>
      <c r="L2583" s="1" t="s">
        <v>201</v>
      </c>
      <c r="M2583" s="1" t="s">
        <v>1777</v>
      </c>
      <c r="N2583" s="1" t="s">
        <v>33</v>
      </c>
      <c r="O2583" s="1" t="s">
        <v>873</v>
      </c>
      <c r="P2583" s="1" t="s">
        <v>35</v>
      </c>
      <c r="Q2583" s="1" t="s">
        <v>59</v>
      </c>
      <c r="R2583" s="1" t="s">
        <v>60</v>
      </c>
      <c r="U2583" s="1" t="s">
        <v>61</v>
      </c>
      <c r="W2583" s="1">
        <f t="shared" si="80"/>
        <v>2019</v>
      </c>
      <c r="X2583" s="1">
        <f t="shared" si="81"/>
        <v>2</v>
      </c>
      <c r="Z2583" s="3">
        <v>0</v>
      </c>
    </row>
    <row r="2584" spans="1:26" ht="12.75" customHeight="1" x14ac:dyDescent="0.25">
      <c r="A2584" s="2">
        <v>43501.294510567102</v>
      </c>
      <c r="B2584" s="1" t="s">
        <v>427</v>
      </c>
      <c r="C2584" s="1" t="s">
        <v>428</v>
      </c>
      <c r="D2584" s="1" t="s">
        <v>40</v>
      </c>
      <c r="E2584" s="1" t="s">
        <v>429</v>
      </c>
      <c r="F2584" s="3">
        <v>1</v>
      </c>
      <c r="G2584" s="1" t="s">
        <v>105</v>
      </c>
      <c r="H2584" s="3">
        <v>60.14</v>
      </c>
      <c r="I2584" s="3">
        <v>60.14</v>
      </c>
      <c r="J2584" s="1" t="s">
        <v>200</v>
      </c>
      <c r="L2584" s="1" t="s">
        <v>201</v>
      </c>
      <c r="M2584" s="1" t="s">
        <v>1777</v>
      </c>
      <c r="N2584" s="1" t="s">
        <v>33</v>
      </c>
      <c r="O2584" s="1" t="s">
        <v>873</v>
      </c>
      <c r="P2584" s="1" t="s">
        <v>35</v>
      </c>
      <c r="Q2584" s="1" t="s">
        <v>67</v>
      </c>
      <c r="R2584" s="1" t="s">
        <v>68</v>
      </c>
      <c r="U2584" s="1" t="s">
        <v>69</v>
      </c>
      <c r="W2584" s="1">
        <f t="shared" si="80"/>
        <v>2019</v>
      </c>
      <c r="X2584" s="1">
        <f t="shared" si="81"/>
        <v>2</v>
      </c>
      <c r="Z2584" s="3">
        <v>0</v>
      </c>
    </row>
    <row r="2585" spans="1:26" ht="12.75" customHeight="1" x14ac:dyDescent="0.25">
      <c r="A2585" s="2">
        <v>43501.294510567102</v>
      </c>
      <c r="B2585" s="1" t="s">
        <v>372</v>
      </c>
      <c r="C2585" s="1" t="s">
        <v>373</v>
      </c>
      <c r="D2585" s="1" t="s">
        <v>40</v>
      </c>
      <c r="E2585" s="1" t="s">
        <v>374</v>
      </c>
      <c r="F2585" s="3">
        <v>2</v>
      </c>
      <c r="G2585" s="1" t="s">
        <v>105</v>
      </c>
      <c r="H2585" s="3">
        <v>106.48</v>
      </c>
      <c r="I2585" s="3">
        <v>212.95</v>
      </c>
      <c r="J2585" s="1" t="s">
        <v>200</v>
      </c>
      <c r="L2585" s="1" t="s">
        <v>201</v>
      </c>
      <c r="M2585" s="1" t="s">
        <v>1777</v>
      </c>
      <c r="N2585" s="1" t="s">
        <v>33</v>
      </c>
      <c r="O2585" s="1" t="s">
        <v>873</v>
      </c>
      <c r="P2585" s="1" t="s">
        <v>35</v>
      </c>
      <c r="Q2585" s="1" t="s">
        <v>282</v>
      </c>
      <c r="R2585" s="1" t="s">
        <v>283</v>
      </c>
      <c r="U2585" s="1" t="s">
        <v>69</v>
      </c>
      <c r="W2585" s="1">
        <f t="shared" si="80"/>
        <v>2019</v>
      </c>
      <c r="X2585" s="1">
        <f t="shared" si="81"/>
        <v>2</v>
      </c>
      <c r="Z2585" s="3">
        <v>0</v>
      </c>
    </row>
    <row r="2586" spans="1:26" ht="12.75" customHeight="1" x14ac:dyDescent="0.25">
      <c r="A2586" s="2">
        <v>43501.294510567102</v>
      </c>
      <c r="B2586" s="1" t="s">
        <v>229</v>
      </c>
      <c r="C2586" s="1" t="s">
        <v>230</v>
      </c>
      <c r="D2586" s="1" t="s">
        <v>57</v>
      </c>
      <c r="E2586" s="1" t="s">
        <v>231</v>
      </c>
      <c r="F2586" s="3">
        <v>1</v>
      </c>
      <c r="G2586" s="1" t="s">
        <v>105</v>
      </c>
      <c r="H2586" s="3">
        <v>219</v>
      </c>
      <c r="I2586" s="3">
        <v>219</v>
      </c>
      <c r="J2586" s="1" t="s">
        <v>200</v>
      </c>
      <c r="L2586" s="1" t="s">
        <v>201</v>
      </c>
      <c r="M2586" s="1" t="s">
        <v>1777</v>
      </c>
      <c r="N2586" s="1" t="s">
        <v>33</v>
      </c>
      <c r="O2586" s="1" t="s">
        <v>873</v>
      </c>
      <c r="P2586" s="1" t="s">
        <v>35</v>
      </c>
      <c r="Q2586" s="1" t="s">
        <v>59</v>
      </c>
      <c r="R2586" s="1" t="s">
        <v>60</v>
      </c>
      <c r="U2586" s="1" t="s">
        <v>61</v>
      </c>
      <c r="W2586" s="1">
        <f t="shared" ref="W2586:W2649" si="82">YEAR(A2586)</f>
        <v>2019</v>
      </c>
      <c r="X2586" s="1">
        <f t="shared" ref="X2586:X2649" si="83">MONTH(A2586)</f>
        <v>2</v>
      </c>
      <c r="Z2586" s="3">
        <v>0</v>
      </c>
    </row>
    <row r="2587" spans="1:26" ht="12.75" customHeight="1" x14ac:dyDescent="0.25">
      <c r="A2587" s="2">
        <v>43501.294510567102</v>
      </c>
      <c r="B2587" s="1" t="s">
        <v>232</v>
      </c>
      <c r="C2587" s="1" t="s">
        <v>233</v>
      </c>
      <c r="D2587" s="1" t="s">
        <v>27</v>
      </c>
      <c r="E2587" s="1" t="s">
        <v>234</v>
      </c>
      <c r="F2587" s="3">
        <v>2</v>
      </c>
      <c r="G2587" s="1" t="s">
        <v>105</v>
      </c>
      <c r="H2587" s="3">
        <v>326.70999999999998</v>
      </c>
      <c r="I2587" s="3">
        <v>653.41</v>
      </c>
      <c r="J2587" s="1" t="s">
        <v>200</v>
      </c>
      <c r="L2587" s="1" t="s">
        <v>201</v>
      </c>
      <c r="M2587" s="1" t="s">
        <v>1777</v>
      </c>
      <c r="N2587" s="1" t="s">
        <v>33</v>
      </c>
      <c r="O2587" s="1" t="s">
        <v>873</v>
      </c>
      <c r="P2587" s="1" t="s">
        <v>35</v>
      </c>
      <c r="Q2587" s="1" t="s">
        <v>112</v>
      </c>
      <c r="R2587" s="1" t="s">
        <v>113</v>
      </c>
      <c r="U2587" s="1" t="s">
        <v>164</v>
      </c>
      <c r="W2587" s="1">
        <f t="shared" si="82"/>
        <v>2019</v>
      </c>
      <c r="X2587" s="1">
        <f t="shared" si="83"/>
        <v>2</v>
      </c>
      <c r="Z2587" s="3">
        <v>0</v>
      </c>
    </row>
    <row r="2588" spans="1:26" ht="12.75" customHeight="1" x14ac:dyDescent="0.25">
      <c r="A2588" s="2">
        <v>43501.294510567102</v>
      </c>
      <c r="B2588" s="1" t="s">
        <v>1778</v>
      </c>
      <c r="C2588" s="1" t="s">
        <v>1779</v>
      </c>
      <c r="D2588" s="1" t="s">
        <v>150</v>
      </c>
      <c r="E2588" s="1" t="s">
        <v>1780</v>
      </c>
      <c r="F2588" s="3">
        <v>2</v>
      </c>
      <c r="G2588" s="1" t="s">
        <v>29</v>
      </c>
      <c r="H2588" s="3">
        <v>448.02</v>
      </c>
      <c r="I2588" s="3">
        <v>896.03</v>
      </c>
      <c r="J2588" s="1" t="s">
        <v>200</v>
      </c>
      <c r="L2588" s="1" t="s">
        <v>201</v>
      </c>
      <c r="M2588" s="1" t="s">
        <v>1777</v>
      </c>
      <c r="N2588" s="1" t="s">
        <v>33</v>
      </c>
      <c r="O2588" s="1" t="s">
        <v>873</v>
      </c>
      <c r="P2588" s="1" t="s">
        <v>35</v>
      </c>
      <c r="Q2588" s="1" t="s">
        <v>152</v>
      </c>
      <c r="R2588" s="1" t="s">
        <v>153</v>
      </c>
      <c r="U2588" s="1" t="s">
        <v>577</v>
      </c>
      <c r="W2588" s="1">
        <f t="shared" si="82"/>
        <v>2019</v>
      </c>
      <c r="X2588" s="1">
        <f t="shared" si="83"/>
        <v>2</v>
      </c>
      <c r="Z2588" s="3">
        <v>0</v>
      </c>
    </row>
    <row r="2589" spans="1:26" ht="12.75" customHeight="1" x14ac:dyDescent="0.25">
      <c r="A2589" s="2">
        <v>43501.294510567102</v>
      </c>
      <c r="B2589" s="1" t="s">
        <v>190</v>
      </c>
      <c r="C2589" s="1" t="s">
        <v>191</v>
      </c>
      <c r="D2589" s="1" t="s">
        <v>27</v>
      </c>
      <c r="E2589" s="1" t="s">
        <v>192</v>
      </c>
      <c r="F2589" s="3">
        <v>1</v>
      </c>
      <c r="G2589" s="1" t="s">
        <v>29</v>
      </c>
      <c r="H2589" s="3">
        <v>716.32</v>
      </c>
      <c r="I2589" s="3">
        <v>716.32</v>
      </c>
      <c r="J2589" s="1" t="s">
        <v>200</v>
      </c>
      <c r="L2589" s="1" t="s">
        <v>201</v>
      </c>
      <c r="M2589" s="1" t="s">
        <v>1777</v>
      </c>
      <c r="N2589" s="1" t="s">
        <v>33</v>
      </c>
      <c r="O2589" s="1" t="s">
        <v>873</v>
      </c>
      <c r="P2589" s="1" t="s">
        <v>35</v>
      </c>
      <c r="Q2589" s="1" t="s">
        <v>36</v>
      </c>
      <c r="R2589" s="1" t="s">
        <v>37</v>
      </c>
      <c r="U2589" s="1" t="s">
        <v>193</v>
      </c>
      <c r="W2589" s="1">
        <f t="shared" si="82"/>
        <v>2019</v>
      </c>
      <c r="X2589" s="1">
        <f t="shared" si="83"/>
        <v>2</v>
      </c>
      <c r="Z2589" s="3">
        <v>0</v>
      </c>
    </row>
    <row r="2590" spans="1:26" ht="12.75" customHeight="1" x14ac:dyDescent="0.25">
      <c r="A2590" s="2">
        <v>43501.295966747697</v>
      </c>
      <c r="B2590" s="1" t="s">
        <v>47</v>
      </c>
      <c r="C2590" s="1" t="s">
        <v>48</v>
      </c>
      <c r="D2590" s="1" t="s">
        <v>40</v>
      </c>
      <c r="E2590" s="1" t="s">
        <v>49</v>
      </c>
      <c r="F2590" s="3">
        <v>200</v>
      </c>
      <c r="G2590" s="1" t="s">
        <v>29</v>
      </c>
      <c r="H2590" s="3">
        <v>1.05</v>
      </c>
      <c r="I2590" s="3">
        <v>210</v>
      </c>
      <c r="J2590" s="1" t="s">
        <v>30</v>
      </c>
      <c r="L2590" s="1" t="s">
        <v>31</v>
      </c>
      <c r="M2590" s="1" t="s">
        <v>1781</v>
      </c>
      <c r="N2590" s="1" t="s">
        <v>33</v>
      </c>
      <c r="O2590" s="1" t="s">
        <v>873</v>
      </c>
      <c r="P2590" s="1" t="s">
        <v>35</v>
      </c>
      <c r="Q2590" s="1" t="s">
        <v>45</v>
      </c>
      <c r="R2590" s="1" t="s">
        <v>46</v>
      </c>
      <c r="W2590" s="1">
        <f t="shared" si="82"/>
        <v>2019</v>
      </c>
      <c r="X2590" s="1">
        <f t="shared" si="83"/>
        <v>2</v>
      </c>
      <c r="Z2590" s="3">
        <v>0</v>
      </c>
    </row>
    <row r="2591" spans="1:26" ht="12.75" customHeight="1" x14ac:dyDescent="0.25">
      <c r="A2591" s="2">
        <v>43501.295966747697</v>
      </c>
      <c r="B2591" s="1" t="s">
        <v>38</v>
      </c>
      <c r="C2591" s="1" t="s">
        <v>39</v>
      </c>
      <c r="D2591" s="1" t="s">
        <v>40</v>
      </c>
      <c r="E2591" s="1" t="s">
        <v>41</v>
      </c>
      <c r="F2591" s="3">
        <v>300</v>
      </c>
      <c r="G2591" s="1" t="s">
        <v>29</v>
      </c>
      <c r="H2591" s="3">
        <v>1.06</v>
      </c>
      <c r="I2591" s="3">
        <v>317.01</v>
      </c>
      <c r="J2591" s="1" t="s">
        <v>30</v>
      </c>
      <c r="L2591" s="1" t="s">
        <v>31</v>
      </c>
      <c r="M2591" s="1" t="s">
        <v>1781</v>
      </c>
      <c r="N2591" s="1" t="s">
        <v>33</v>
      </c>
      <c r="O2591" s="1" t="s">
        <v>873</v>
      </c>
      <c r="P2591" s="1" t="s">
        <v>35</v>
      </c>
      <c r="Q2591" s="1" t="s">
        <v>45</v>
      </c>
      <c r="R2591" s="1" t="s">
        <v>46</v>
      </c>
      <c r="W2591" s="1">
        <f t="shared" si="82"/>
        <v>2019</v>
      </c>
      <c r="X2591" s="1">
        <f t="shared" si="83"/>
        <v>2</v>
      </c>
      <c r="Z2591" s="3">
        <v>0</v>
      </c>
    </row>
    <row r="2592" spans="1:26" ht="12.75" customHeight="1" x14ac:dyDescent="0.25">
      <c r="A2592" s="2">
        <v>43501.295966747697</v>
      </c>
      <c r="B2592" s="1" t="s">
        <v>460</v>
      </c>
      <c r="C2592" s="1" t="s">
        <v>461</v>
      </c>
      <c r="D2592" s="1" t="s">
        <v>40</v>
      </c>
      <c r="E2592" s="1" t="s">
        <v>462</v>
      </c>
      <c r="F2592" s="3">
        <v>40</v>
      </c>
      <c r="G2592" s="1" t="s">
        <v>29</v>
      </c>
      <c r="H2592" s="3">
        <v>1.21</v>
      </c>
      <c r="I2592" s="3">
        <v>48.4</v>
      </c>
      <c r="J2592" s="1" t="s">
        <v>30</v>
      </c>
      <c r="L2592" s="1" t="s">
        <v>31</v>
      </c>
      <c r="M2592" s="1" t="s">
        <v>1781</v>
      </c>
      <c r="N2592" s="1" t="s">
        <v>33</v>
      </c>
      <c r="O2592" s="1" t="s">
        <v>873</v>
      </c>
      <c r="P2592" s="1" t="s">
        <v>35</v>
      </c>
      <c r="Q2592" s="1" t="s">
        <v>463</v>
      </c>
      <c r="R2592" s="1" t="s">
        <v>464</v>
      </c>
      <c r="U2592" s="1" t="s">
        <v>139</v>
      </c>
      <c r="W2592" s="1">
        <f t="shared" si="82"/>
        <v>2019</v>
      </c>
      <c r="X2592" s="1">
        <f t="shared" si="83"/>
        <v>2</v>
      </c>
      <c r="Z2592" s="3">
        <v>0</v>
      </c>
    </row>
    <row r="2593" spans="1:26" ht="12.75" customHeight="1" x14ac:dyDescent="0.25">
      <c r="A2593" s="2">
        <v>43501.295966747697</v>
      </c>
      <c r="B2593" s="1" t="s">
        <v>64</v>
      </c>
      <c r="C2593" s="1" t="s">
        <v>65</v>
      </c>
      <c r="D2593" s="1" t="s">
        <v>40</v>
      </c>
      <c r="E2593" s="1" t="s">
        <v>66</v>
      </c>
      <c r="F2593" s="3">
        <v>50</v>
      </c>
      <c r="G2593" s="1" t="s">
        <v>29</v>
      </c>
      <c r="H2593" s="3">
        <v>2.2400000000000002</v>
      </c>
      <c r="I2593" s="3">
        <v>112.17</v>
      </c>
      <c r="J2593" s="1" t="s">
        <v>30</v>
      </c>
      <c r="L2593" s="1" t="s">
        <v>31</v>
      </c>
      <c r="M2593" s="1" t="s">
        <v>1781</v>
      </c>
      <c r="N2593" s="1" t="s">
        <v>33</v>
      </c>
      <c r="O2593" s="1" t="s">
        <v>873</v>
      </c>
      <c r="P2593" s="1" t="s">
        <v>35</v>
      </c>
      <c r="Q2593" s="1" t="s">
        <v>67</v>
      </c>
      <c r="R2593" s="1" t="s">
        <v>68</v>
      </c>
      <c r="U2593" s="1" t="s">
        <v>69</v>
      </c>
      <c r="W2593" s="1">
        <f t="shared" si="82"/>
        <v>2019</v>
      </c>
      <c r="X2593" s="1">
        <f t="shared" si="83"/>
        <v>2</v>
      </c>
      <c r="Z2593" s="3">
        <v>0</v>
      </c>
    </row>
    <row r="2594" spans="1:26" ht="12.75" customHeight="1" x14ac:dyDescent="0.25">
      <c r="A2594" s="2">
        <v>43501.295966747697</v>
      </c>
      <c r="C2594" s="1" t="s">
        <v>209</v>
      </c>
      <c r="D2594" s="1" t="s">
        <v>27</v>
      </c>
      <c r="E2594" s="1" t="s">
        <v>210</v>
      </c>
      <c r="F2594" s="3">
        <v>6</v>
      </c>
      <c r="G2594" s="1" t="s">
        <v>105</v>
      </c>
      <c r="H2594" s="3">
        <v>6.29</v>
      </c>
      <c r="I2594" s="3">
        <v>37.75</v>
      </c>
      <c r="J2594" s="1" t="s">
        <v>30</v>
      </c>
      <c r="L2594" s="1" t="s">
        <v>31</v>
      </c>
      <c r="M2594" s="1" t="s">
        <v>1781</v>
      </c>
      <c r="N2594" s="1" t="s">
        <v>33</v>
      </c>
      <c r="O2594" s="1" t="s">
        <v>873</v>
      </c>
      <c r="P2594" s="1" t="s">
        <v>35</v>
      </c>
      <c r="Q2594" s="1" t="s">
        <v>52</v>
      </c>
      <c r="R2594" s="1" t="s">
        <v>53</v>
      </c>
      <c r="U2594" s="1" t="s">
        <v>54</v>
      </c>
      <c r="W2594" s="1">
        <f t="shared" si="82"/>
        <v>2019</v>
      </c>
      <c r="X2594" s="1">
        <f t="shared" si="83"/>
        <v>2</v>
      </c>
      <c r="Z2594" s="3">
        <v>0</v>
      </c>
    </row>
    <row r="2595" spans="1:26" ht="12.75" customHeight="1" x14ac:dyDescent="0.25">
      <c r="A2595" s="2">
        <v>43501.295966747697</v>
      </c>
      <c r="B2595" s="1" t="s">
        <v>304</v>
      </c>
      <c r="C2595" s="1" t="s">
        <v>305</v>
      </c>
      <c r="D2595" s="1" t="s">
        <v>27</v>
      </c>
      <c r="E2595" s="1" t="s">
        <v>306</v>
      </c>
      <c r="F2595" s="3">
        <v>60</v>
      </c>
      <c r="G2595" s="1" t="s">
        <v>29</v>
      </c>
      <c r="H2595" s="3">
        <v>7.74</v>
      </c>
      <c r="I2595" s="3">
        <v>464.66</v>
      </c>
      <c r="J2595" s="1" t="s">
        <v>30</v>
      </c>
      <c r="L2595" s="1" t="s">
        <v>31</v>
      </c>
      <c r="M2595" s="1" t="s">
        <v>1781</v>
      </c>
      <c r="N2595" s="1" t="s">
        <v>33</v>
      </c>
      <c r="O2595" s="1" t="s">
        <v>873</v>
      </c>
      <c r="P2595" s="1" t="s">
        <v>35</v>
      </c>
      <c r="Q2595" s="1" t="s">
        <v>112</v>
      </c>
      <c r="R2595" s="1" t="s">
        <v>113</v>
      </c>
      <c r="U2595" s="1" t="s">
        <v>114</v>
      </c>
      <c r="W2595" s="1">
        <f t="shared" si="82"/>
        <v>2019</v>
      </c>
      <c r="X2595" s="1">
        <f t="shared" si="83"/>
        <v>2</v>
      </c>
      <c r="Z2595" s="3">
        <v>0</v>
      </c>
    </row>
    <row r="2596" spans="1:26" ht="12.75" customHeight="1" x14ac:dyDescent="0.25">
      <c r="A2596" s="2">
        <v>43501.295966747697</v>
      </c>
      <c r="B2596" s="1" t="s">
        <v>569</v>
      </c>
      <c r="C2596" s="1" t="s">
        <v>570</v>
      </c>
      <c r="D2596" s="1" t="s">
        <v>40</v>
      </c>
      <c r="E2596" s="1" t="s">
        <v>571</v>
      </c>
      <c r="F2596" s="3">
        <v>3</v>
      </c>
      <c r="G2596" s="1" t="s">
        <v>29</v>
      </c>
      <c r="H2596" s="3">
        <v>15.73</v>
      </c>
      <c r="I2596" s="3">
        <v>47.19</v>
      </c>
      <c r="J2596" s="1" t="s">
        <v>30</v>
      </c>
      <c r="L2596" s="1" t="s">
        <v>31</v>
      </c>
      <c r="M2596" s="1" t="s">
        <v>1781</v>
      </c>
      <c r="N2596" s="1" t="s">
        <v>33</v>
      </c>
      <c r="O2596" s="1" t="s">
        <v>873</v>
      </c>
      <c r="P2596" s="1" t="s">
        <v>35</v>
      </c>
      <c r="Q2596" s="1" t="s">
        <v>572</v>
      </c>
      <c r="R2596" s="1" t="s">
        <v>573</v>
      </c>
      <c r="U2596" s="1" t="s">
        <v>139</v>
      </c>
      <c r="W2596" s="1">
        <f t="shared" si="82"/>
        <v>2019</v>
      </c>
      <c r="X2596" s="1">
        <f t="shared" si="83"/>
        <v>2</v>
      </c>
      <c r="Z2596" s="3">
        <v>0</v>
      </c>
    </row>
    <row r="2597" spans="1:26" ht="12.75" customHeight="1" x14ac:dyDescent="0.25">
      <c r="A2597" s="2">
        <v>43501.295966747697</v>
      </c>
      <c r="C2597" s="1" t="s">
        <v>270</v>
      </c>
      <c r="D2597" s="1" t="s">
        <v>27</v>
      </c>
      <c r="E2597" s="1" t="s">
        <v>271</v>
      </c>
      <c r="F2597" s="3">
        <v>5</v>
      </c>
      <c r="G2597" s="1" t="s">
        <v>105</v>
      </c>
      <c r="H2597" s="3">
        <v>20.57</v>
      </c>
      <c r="I2597" s="3">
        <v>102.85</v>
      </c>
      <c r="J2597" s="1" t="s">
        <v>30</v>
      </c>
      <c r="L2597" s="1" t="s">
        <v>31</v>
      </c>
      <c r="M2597" s="1" t="s">
        <v>1781</v>
      </c>
      <c r="N2597" s="1" t="s">
        <v>33</v>
      </c>
      <c r="O2597" s="1" t="s">
        <v>873</v>
      </c>
      <c r="P2597" s="1" t="s">
        <v>35</v>
      </c>
      <c r="Q2597" s="1" t="s">
        <v>112</v>
      </c>
      <c r="R2597" s="1" t="s">
        <v>113</v>
      </c>
      <c r="U2597" s="1" t="s">
        <v>160</v>
      </c>
      <c r="W2597" s="1">
        <f t="shared" si="82"/>
        <v>2019</v>
      </c>
      <c r="X2597" s="1">
        <f t="shared" si="83"/>
        <v>2</v>
      </c>
      <c r="Z2597" s="3">
        <v>0</v>
      </c>
    </row>
    <row r="2598" spans="1:26" ht="12.75" customHeight="1" x14ac:dyDescent="0.25">
      <c r="A2598" s="2">
        <v>43501.295966747697</v>
      </c>
      <c r="B2598" s="1" t="s">
        <v>127</v>
      </c>
      <c r="C2598" s="1" t="s">
        <v>128</v>
      </c>
      <c r="D2598" s="1" t="s">
        <v>40</v>
      </c>
      <c r="E2598" s="1" t="s">
        <v>129</v>
      </c>
      <c r="F2598" s="3">
        <v>3</v>
      </c>
      <c r="G2598" s="1" t="s">
        <v>29</v>
      </c>
      <c r="H2598" s="3">
        <v>35.58</v>
      </c>
      <c r="I2598" s="3">
        <v>106.73</v>
      </c>
      <c r="J2598" s="1" t="s">
        <v>30</v>
      </c>
      <c r="L2598" s="1" t="s">
        <v>31</v>
      </c>
      <c r="M2598" s="1" t="s">
        <v>1781</v>
      </c>
      <c r="N2598" s="1" t="s">
        <v>33</v>
      </c>
      <c r="O2598" s="1" t="s">
        <v>873</v>
      </c>
      <c r="P2598" s="1" t="s">
        <v>35</v>
      </c>
      <c r="Q2598" s="1" t="s">
        <v>90</v>
      </c>
      <c r="R2598" s="1" t="s">
        <v>91</v>
      </c>
      <c r="U2598" s="1" t="s">
        <v>69</v>
      </c>
      <c r="W2598" s="1">
        <f t="shared" si="82"/>
        <v>2019</v>
      </c>
      <c r="X2598" s="1">
        <f t="shared" si="83"/>
        <v>2</v>
      </c>
      <c r="Z2598" s="3">
        <v>0</v>
      </c>
    </row>
    <row r="2599" spans="1:26" ht="12.75" customHeight="1" x14ac:dyDescent="0.25">
      <c r="A2599" s="2">
        <v>43501.295966747697</v>
      </c>
      <c r="B2599" s="1" t="s">
        <v>118</v>
      </c>
      <c r="C2599" s="1" t="s">
        <v>119</v>
      </c>
      <c r="D2599" s="1" t="s">
        <v>57</v>
      </c>
      <c r="E2599" s="1" t="s">
        <v>120</v>
      </c>
      <c r="F2599" s="3">
        <v>15</v>
      </c>
      <c r="G2599" s="1" t="s">
        <v>29</v>
      </c>
      <c r="H2599" s="3">
        <v>37.79</v>
      </c>
      <c r="I2599" s="3">
        <v>566.85</v>
      </c>
      <c r="J2599" s="1" t="s">
        <v>30</v>
      </c>
      <c r="L2599" s="1" t="s">
        <v>31</v>
      </c>
      <c r="M2599" s="1" t="s">
        <v>1781</v>
      </c>
      <c r="N2599" s="1" t="s">
        <v>33</v>
      </c>
      <c r="O2599" s="1" t="s">
        <v>873</v>
      </c>
      <c r="P2599" s="1" t="s">
        <v>35</v>
      </c>
      <c r="Q2599" s="1" t="s">
        <v>121</v>
      </c>
      <c r="R2599" s="1" t="s">
        <v>122</v>
      </c>
      <c r="U2599" s="1" t="s">
        <v>123</v>
      </c>
      <c r="W2599" s="1">
        <f t="shared" si="82"/>
        <v>2019</v>
      </c>
      <c r="X2599" s="1">
        <f t="shared" si="83"/>
        <v>2</v>
      </c>
      <c r="Z2599" s="3">
        <v>0</v>
      </c>
    </row>
    <row r="2600" spans="1:26" ht="12.75" customHeight="1" x14ac:dyDescent="0.25">
      <c r="A2600" s="2">
        <v>43501.295966747697</v>
      </c>
      <c r="B2600" s="1" t="s">
        <v>684</v>
      </c>
      <c r="C2600" s="1" t="s">
        <v>685</v>
      </c>
      <c r="D2600" s="1" t="s">
        <v>40</v>
      </c>
      <c r="E2600" s="1" t="s">
        <v>686</v>
      </c>
      <c r="F2600" s="3">
        <v>1</v>
      </c>
      <c r="G2600" s="1" t="s">
        <v>687</v>
      </c>
      <c r="H2600" s="3">
        <v>42.2</v>
      </c>
      <c r="I2600" s="3">
        <v>42.2</v>
      </c>
      <c r="J2600" s="1" t="s">
        <v>30</v>
      </c>
      <c r="L2600" s="1" t="s">
        <v>31</v>
      </c>
      <c r="M2600" s="1" t="s">
        <v>1781</v>
      </c>
      <c r="N2600" s="1" t="s">
        <v>33</v>
      </c>
      <c r="O2600" s="1" t="s">
        <v>873</v>
      </c>
      <c r="P2600" s="1" t="s">
        <v>35</v>
      </c>
      <c r="Q2600" s="1" t="s">
        <v>79</v>
      </c>
      <c r="R2600" s="1" t="s">
        <v>80</v>
      </c>
      <c r="U2600" s="1" t="s">
        <v>69</v>
      </c>
      <c r="W2600" s="1">
        <f t="shared" si="82"/>
        <v>2019</v>
      </c>
      <c r="X2600" s="1">
        <f t="shared" si="83"/>
        <v>2</v>
      </c>
      <c r="Z2600" s="3">
        <v>0</v>
      </c>
    </row>
    <row r="2601" spans="1:26" ht="12.75" customHeight="1" x14ac:dyDescent="0.25">
      <c r="A2601" s="2">
        <v>43501.295966747697</v>
      </c>
      <c r="C2601" s="1" t="s">
        <v>501</v>
      </c>
      <c r="D2601" s="1" t="s">
        <v>40</v>
      </c>
      <c r="E2601" s="1" t="s">
        <v>502</v>
      </c>
      <c r="F2601" s="3">
        <v>3</v>
      </c>
      <c r="G2601" s="1" t="s">
        <v>105</v>
      </c>
      <c r="H2601" s="3">
        <v>45</v>
      </c>
      <c r="I2601" s="3">
        <v>135</v>
      </c>
      <c r="J2601" s="1" t="s">
        <v>30</v>
      </c>
      <c r="L2601" s="1" t="s">
        <v>31</v>
      </c>
      <c r="M2601" s="1" t="s">
        <v>1781</v>
      </c>
      <c r="N2601" s="1" t="s">
        <v>33</v>
      </c>
      <c r="O2601" s="1" t="s">
        <v>873</v>
      </c>
      <c r="P2601" s="1" t="s">
        <v>35</v>
      </c>
      <c r="Q2601" s="1" t="s">
        <v>282</v>
      </c>
      <c r="R2601" s="1" t="s">
        <v>283</v>
      </c>
      <c r="W2601" s="1">
        <f t="shared" si="82"/>
        <v>2019</v>
      </c>
      <c r="X2601" s="1">
        <f t="shared" si="83"/>
        <v>2</v>
      </c>
      <c r="Z2601" s="3">
        <v>0</v>
      </c>
    </row>
    <row r="2602" spans="1:26" ht="12.75" customHeight="1" x14ac:dyDescent="0.25">
      <c r="A2602" s="2">
        <v>43501.295966747697</v>
      </c>
      <c r="B2602" s="1" t="s">
        <v>155</v>
      </c>
      <c r="C2602" s="1" t="s">
        <v>156</v>
      </c>
      <c r="D2602" s="1" t="s">
        <v>57</v>
      </c>
      <c r="E2602" s="1" t="s">
        <v>157</v>
      </c>
      <c r="F2602" s="3">
        <v>2</v>
      </c>
      <c r="G2602" s="1" t="s">
        <v>29</v>
      </c>
      <c r="H2602" s="3">
        <v>54.45</v>
      </c>
      <c r="I2602" s="3">
        <v>108.9</v>
      </c>
      <c r="J2602" s="1" t="s">
        <v>30</v>
      </c>
      <c r="L2602" s="1" t="s">
        <v>31</v>
      </c>
      <c r="M2602" s="1" t="s">
        <v>1781</v>
      </c>
      <c r="N2602" s="1" t="s">
        <v>33</v>
      </c>
      <c r="O2602" s="1" t="s">
        <v>873</v>
      </c>
      <c r="P2602" s="1" t="s">
        <v>35</v>
      </c>
      <c r="Q2602" s="1" t="s">
        <v>59</v>
      </c>
      <c r="R2602" s="1" t="s">
        <v>60</v>
      </c>
      <c r="U2602" s="1" t="s">
        <v>61</v>
      </c>
      <c r="W2602" s="1">
        <f t="shared" si="82"/>
        <v>2019</v>
      </c>
      <c r="X2602" s="1">
        <f t="shared" si="83"/>
        <v>2</v>
      </c>
      <c r="Z2602" s="3">
        <v>0</v>
      </c>
    </row>
    <row r="2603" spans="1:26" ht="12.75" customHeight="1" x14ac:dyDescent="0.25">
      <c r="A2603" s="2">
        <v>43501.295966747697</v>
      </c>
      <c r="C2603" s="1" t="s">
        <v>158</v>
      </c>
      <c r="D2603" s="1" t="s">
        <v>27</v>
      </c>
      <c r="E2603" s="1" t="s">
        <v>159</v>
      </c>
      <c r="F2603" s="3">
        <v>1</v>
      </c>
      <c r="G2603" s="1" t="s">
        <v>105</v>
      </c>
      <c r="H2603" s="3">
        <v>57.72</v>
      </c>
      <c r="I2603" s="3">
        <v>57.72</v>
      </c>
      <c r="J2603" s="1" t="s">
        <v>30</v>
      </c>
      <c r="L2603" s="1" t="s">
        <v>31</v>
      </c>
      <c r="M2603" s="1" t="s">
        <v>1781</v>
      </c>
      <c r="N2603" s="1" t="s">
        <v>33</v>
      </c>
      <c r="O2603" s="1" t="s">
        <v>873</v>
      </c>
      <c r="P2603" s="1" t="s">
        <v>35</v>
      </c>
      <c r="Q2603" s="1" t="s">
        <v>112</v>
      </c>
      <c r="R2603" s="1" t="s">
        <v>113</v>
      </c>
      <c r="U2603" s="1" t="s">
        <v>160</v>
      </c>
      <c r="W2603" s="1">
        <f t="shared" si="82"/>
        <v>2019</v>
      </c>
      <c r="X2603" s="1">
        <f t="shared" si="83"/>
        <v>2</v>
      </c>
      <c r="Z2603" s="3">
        <v>0</v>
      </c>
    </row>
    <row r="2604" spans="1:26" ht="12.75" customHeight="1" x14ac:dyDescent="0.25">
      <c r="A2604" s="2">
        <v>43501.295966747697</v>
      </c>
      <c r="B2604" s="1" t="s">
        <v>168</v>
      </c>
      <c r="C2604" s="1" t="s">
        <v>169</v>
      </c>
      <c r="D2604" s="1" t="s">
        <v>57</v>
      </c>
      <c r="E2604" s="1" t="s">
        <v>170</v>
      </c>
      <c r="F2604" s="3">
        <v>2</v>
      </c>
      <c r="G2604" s="1" t="s">
        <v>29</v>
      </c>
      <c r="H2604" s="3">
        <v>83.97</v>
      </c>
      <c r="I2604" s="3">
        <v>167.93</v>
      </c>
      <c r="J2604" s="1" t="s">
        <v>30</v>
      </c>
      <c r="L2604" s="1" t="s">
        <v>31</v>
      </c>
      <c r="M2604" s="1" t="s">
        <v>1781</v>
      </c>
      <c r="N2604" s="1" t="s">
        <v>33</v>
      </c>
      <c r="O2604" s="1" t="s">
        <v>873</v>
      </c>
      <c r="P2604" s="1" t="s">
        <v>35</v>
      </c>
      <c r="Q2604" s="1" t="s">
        <v>106</v>
      </c>
      <c r="R2604" s="1" t="s">
        <v>107</v>
      </c>
      <c r="U2604" s="1" t="s">
        <v>171</v>
      </c>
      <c r="W2604" s="1">
        <f t="shared" si="82"/>
        <v>2019</v>
      </c>
      <c r="X2604" s="1">
        <f t="shared" si="83"/>
        <v>2</v>
      </c>
      <c r="Z2604" s="3">
        <v>0</v>
      </c>
    </row>
    <row r="2605" spans="1:26" ht="12.75" customHeight="1" x14ac:dyDescent="0.25">
      <c r="A2605" s="2">
        <v>43501.295966747697</v>
      </c>
      <c r="B2605" s="1" t="s">
        <v>435</v>
      </c>
      <c r="C2605" s="1" t="s">
        <v>436</v>
      </c>
      <c r="D2605" s="1" t="s">
        <v>40</v>
      </c>
      <c r="E2605" s="1" t="s">
        <v>437</v>
      </c>
      <c r="F2605" s="3">
        <v>3</v>
      </c>
      <c r="G2605" s="1" t="s">
        <v>29</v>
      </c>
      <c r="H2605" s="3">
        <v>145.19999999999999</v>
      </c>
      <c r="I2605" s="3">
        <v>435.6</v>
      </c>
      <c r="J2605" s="1" t="s">
        <v>30</v>
      </c>
      <c r="L2605" s="1" t="s">
        <v>31</v>
      </c>
      <c r="M2605" s="1" t="s">
        <v>1781</v>
      </c>
      <c r="N2605" s="1" t="s">
        <v>33</v>
      </c>
      <c r="O2605" s="1" t="s">
        <v>873</v>
      </c>
      <c r="P2605" s="1" t="s">
        <v>35</v>
      </c>
      <c r="Q2605" s="1" t="s">
        <v>282</v>
      </c>
      <c r="R2605" s="1" t="s">
        <v>283</v>
      </c>
      <c r="U2605" s="1" t="s">
        <v>193</v>
      </c>
      <c r="W2605" s="1">
        <f t="shared" si="82"/>
        <v>2019</v>
      </c>
      <c r="X2605" s="1">
        <f t="shared" si="83"/>
        <v>2</v>
      </c>
      <c r="Z2605" s="3">
        <v>0</v>
      </c>
    </row>
    <row r="2606" spans="1:26" ht="12.75" customHeight="1" x14ac:dyDescent="0.25">
      <c r="A2606" s="2">
        <v>43501.295966747697</v>
      </c>
      <c r="B2606" s="1" t="s">
        <v>178</v>
      </c>
      <c r="C2606" s="1" t="s">
        <v>179</v>
      </c>
      <c r="D2606" s="1" t="s">
        <v>40</v>
      </c>
      <c r="E2606" s="1" t="s">
        <v>180</v>
      </c>
      <c r="F2606" s="3">
        <v>1</v>
      </c>
      <c r="G2606" s="1" t="s">
        <v>29</v>
      </c>
      <c r="H2606" s="3">
        <v>156.1</v>
      </c>
      <c r="I2606" s="3">
        <v>156.1</v>
      </c>
      <c r="J2606" s="1" t="s">
        <v>30</v>
      </c>
      <c r="L2606" s="1" t="s">
        <v>31</v>
      </c>
      <c r="M2606" s="1" t="s">
        <v>1781</v>
      </c>
      <c r="N2606" s="1" t="s">
        <v>33</v>
      </c>
      <c r="O2606" s="1" t="s">
        <v>873</v>
      </c>
      <c r="P2606" s="1" t="s">
        <v>35</v>
      </c>
      <c r="Q2606" s="1" t="s">
        <v>181</v>
      </c>
      <c r="R2606" s="1" t="s">
        <v>182</v>
      </c>
      <c r="U2606" s="1" t="s">
        <v>183</v>
      </c>
      <c r="W2606" s="1">
        <f t="shared" si="82"/>
        <v>2019</v>
      </c>
      <c r="X2606" s="1">
        <f t="shared" si="83"/>
        <v>2</v>
      </c>
      <c r="Z2606" s="3">
        <v>0</v>
      </c>
    </row>
    <row r="2607" spans="1:26" ht="12.75" customHeight="1" x14ac:dyDescent="0.25">
      <c r="A2607" s="2">
        <v>43501.295966747697</v>
      </c>
      <c r="B2607" s="1" t="s">
        <v>229</v>
      </c>
      <c r="C2607" s="1" t="s">
        <v>230</v>
      </c>
      <c r="D2607" s="1" t="s">
        <v>57</v>
      </c>
      <c r="E2607" s="1" t="s">
        <v>231</v>
      </c>
      <c r="F2607" s="3">
        <v>2</v>
      </c>
      <c r="G2607" s="1" t="s">
        <v>105</v>
      </c>
      <c r="H2607" s="3">
        <v>219</v>
      </c>
      <c r="I2607" s="3">
        <v>438</v>
      </c>
      <c r="J2607" s="1" t="s">
        <v>30</v>
      </c>
      <c r="L2607" s="1" t="s">
        <v>31</v>
      </c>
      <c r="M2607" s="1" t="s">
        <v>1781</v>
      </c>
      <c r="N2607" s="1" t="s">
        <v>33</v>
      </c>
      <c r="O2607" s="1" t="s">
        <v>873</v>
      </c>
      <c r="P2607" s="1" t="s">
        <v>35</v>
      </c>
      <c r="Q2607" s="1" t="s">
        <v>59</v>
      </c>
      <c r="R2607" s="1" t="s">
        <v>60</v>
      </c>
      <c r="U2607" s="1" t="s">
        <v>61</v>
      </c>
      <c r="W2607" s="1">
        <f t="shared" si="82"/>
        <v>2019</v>
      </c>
      <c r="X2607" s="1">
        <f t="shared" si="83"/>
        <v>2</v>
      </c>
      <c r="Z2607" s="3">
        <v>0</v>
      </c>
    </row>
    <row r="2608" spans="1:26" ht="12.75" customHeight="1" x14ac:dyDescent="0.25">
      <c r="A2608" s="2">
        <v>43501.297049305598</v>
      </c>
      <c r="B2608" s="1" t="s">
        <v>241</v>
      </c>
      <c r="C2608" s="1" t="s">
        <v>242</v>
      </c>
      <c r="D2608" s="1" t="s">
        <v>40</v>
      </c>
      <c r="E2608" s="1" t="s">
        <v>243</v>
      </c>
      <c r="F2608" s="3">
        <v>10</v>
      </c>
      <c r="G2608" s="1" t="s">
        <v>105</v>
      </c>
      <c r="H2608" s="3">
        <v>2.66</v>
      </c>
      <c r="I2608" s="3">
        <v>26.6</v>
      </c>
      <c r="J2608" s="1" t="s">
        <v>318</v>
      </c>
      <c r="L2608" s="1" t="s">
        <v>319</v>
      </c>
      <c r="M2608" s="1" t="s">
        <v>1782</v>
      </c>
      <c r="N2608" s="1" t="s">
        <v>33</v>
      </c>
      <c r="O2608" s="1" t="s">
        <v>873</v>
      </c>
      <c r="P2608" s="1" t="s">
        <v>35</v>
      </c>
      <c r="Q2608" s="1" t="s">
        <v>90</v>
      </c>
      <c r="R2608" s="1" t="s">
        <v>91</v>
      </c>
      <c r="U2608" s="1" t="s">
        <v>69</v>
      </c>
      <c r="W2608" s="1">
        <f t="shared" si="82"/>
        <v>2019</v>
      </c>
      <c r="X2608" s="1">
        <f t="shared" si="83"/>
        <v>2</v>
      </c>
      <c r="Z2608" s="3">
        <v>0</v>
      </c>
    </row>
    <row r="2609" spans="1:26" ht="12.75" customHeight="1" x14ac:dyDescent="0.25">
      <c r="A2609" s="2">
        <v>43501.297049305598</v>
      </c>
      <c r="B2609" s="1" t="s">
        <v>788</v>
      </c>
      <c r="C2609" s="1" t="s">
        <v>789</v>
      </c>
      <c r="D2609" s="1" t="s">
        <v>40</v>
      </c>
      <c r="E2609" s="1" t="s">
        <v>790</v>
      </c>
      <c r="F2609" s="3">
        <v>4</v>
      </c>
      <c r="G2609" s="1" t="s">
        <v>29</v>
      </c>
      <c r="H2609" s="3">
        <v>21.03</v>
      </c>
      <c r="I2609" s="3">
        <v>84.11</v>
      </c>
      <c r="J2609" s="1" t="s">
        <v>318</v>
      </c>
      <c r="L2609" s="1" t="s">
        <v>319</v>
      </c>
      <c r="M2609" s="1" t="s">
        <v>1782</v>
      </c>
      <c r="N2609" s="1" t="s">
        <v>33</v>
      </c>
      <c r="O2609" s="1" t="s">
        <v>873</v>
      </c>
      <c r="P2609" s="1" t="s">
        <v>35</v>
      </c>
      <c r="Q2609" s="1" t="s">
        <v>90</v>
      </c>
      <c r="R2609" s="1" t="s">
        <v>91</v>
      </c>
      <c r="U2609" s="1" t="s">
        <v>69</v>
      </c>
      <c r="W2609" s="1">
        <f t="shared" si="82"/>
        <v>2019</v>
      </c>
      <c r="X2609" s="1">
        <f t="shared" si="83"/>
        <v>2</v>
      </c>
      <c r="Z2609" s="3">
        <v>0</v>
      </c>
    </row>
    <row r="2610" spans="1:26" ht="12.75" customHeight="1" x14ac:dyDescent="0.25">
      <c r="A2610" s="2">
        <v>43501.297049305598</v>
      </c>
      <c r="B2610" s="1" t="s">
        <v>1079</v>
      </c>
      <c r="C2610" s="1" t="s">
        <v>1080</v>
      </c>
      <c r="D2610" s="1" t="s">
        <v>40</v>
      </c>
      <c r="E2610" s="1" t="s">
        <v>1081</v>
      </c>
      <c r="F2610" s="3">
        <v>4</v>
      </c>
      <c r="G2610" s="1" t="s">
        <v>29</v>
      </c>
      <c r="H2610" s="3">
        <v>36.06</v>
      </c>
      <c r="I2610" s="3">
        <v>144.24</v>
      </c>
      <c r="J2610" s="1" t="s">
        <v>318</v>
      </c>
      <c r="L2610" s="1" t="s">
        <v>319</v>
      </c>
      <c r="M2610" s="1" t="s">
        <v>1782</v>
      </c>
      <c r="N2610" s="1" t="s">
        <v>33</v>
      </c>
      <c r="O2610" s="1" t="s">
        <v>873</v>
      </c>
      <c r="P2610" s="1" t="s">
        <v>35</v>
      </c>
      <c r="Q2610" s="1" t="s">
        <v>90</v>
      </c>
      <c r="R2610" s="1" t="s">
        <v>91</v>
      </c>
      <c r="U2610" s="1" t="s">
        <v>69</v>
      </c>
      <c r="W2610" s="1">
        <f t="shared" si="82"/>
        <v>2019</v>
      </c>
      <c r="X2610" s="1">
        <f t="shared" si="83"/>
        <v>2</v>
      </c>
      <c r="Z2610" s="3">
        <v>0</v>
      </c>
    </row>
    <row r="2611" spans="1:26" ht="12.75" customHeight="1" x14ac:dyDescent="0.25">
      <c r="A2611" s="2">
        <v>43501.299699386604</v>
      </c>
      <c r="C2611" s="1" t="s">
        <v>316</v>
      </c>
      <c r="D2611" s="1" t="s">
        <v>40</v>
      </c>
      <c r="E2611" s="1" t="s">
        <v>317</v>
      </c>
      <c r="F2611" s="3">
        <v>1000</v>
      </c>
      <c r="G2611" s="1" t="s">
        <v>29</v>
      </c>
      <c r="H2611" s="3">
        <v>0.17</v>
      </c>
      <c r="I2611" s="3">
        <v>169.4</v>
      </c>
      <c r="J2611" s="1" t="s">
        <v>318</v>
      </c>
      <c r="L2611" s="1" t="s">
        <v>319</v>
      </c>
      <c r="M2611" s="1" t="s">
        <v>1783</v>
      </c>
      <c r="N2611" s="1" t="s">
        <v>33</v>
      </c>
      <c r="O2611" s="1" t="s">
        <v>873</v>
      </c>
      <c r="P2611" s="1" t="s">
        <v>35</v>
      </c>
      <c r="Q2611" s="1" t="s">
        <v>322</v>
      </c>
      <c r="R2611" s="1" t="s">
        <v>323</v>
      </c>
      <c r="U2611" s="1" t="s">
        <v>139</v>
      </c>
      <c r="W2611" s="1">
        <f t="shared" si="82"/>
        <v>2019</v>
      </c>
      <c r="X2611" s="1">
        <f t="shared" si="83"/>
        <v>2</v>
      </c>
      <c r="Z2611" s="3">
        <v>0</v>
      </c>
    </row>
    <row r="2612" spans="1:26" ht="12.75" customHeight="1" x14ac:dyDescent="0.25">
      <c r="A2612" s="2">
        <v>43501.299699386604</v>
      </c>
      <c r="C2612" s="1" t="s">
        <v>324</v>
      </c>
      <c r="D2612" s="1" t="s">
        <v>40</v>
      </c>
      <c r="E2612" s="1" t="s">
        <v>325</v>
      </c>
      <c r="F2612" s="3">
        <v>500</v>
      </c>
      <c r="G2612" s="1" t="s">
        <v>29</v>
      </c>
      <c r="H2612" s="3">
        <v>0.55000000000000004</v>
      </c>
      <c r="I2612" s="3">
        <v>275</v>
      </c>
      <c r="J2612" s="1" t="s">
        <v>318</v>
      </c>
      <c r="L2612" s="1" t="s">
        <v>319</v>
      </c>
      <c r="M2612" s="1" t="s">
        <v>1783</v>
      </c>
      <c r="N2612" s="1" t="s">
        <v>33</v>
      </c>
      <c r="O2612" s="1" t="s">
        <v>873</v>
      </c>
      <c r="P2612" s="1" t="s">
        <v>35</v>
      </c>
      <c r="Q2612" s="1" t="s">
        <v>67</v>
      </c>
      <c r="R2612" s="1" t="s">
        <v>68</v>
      </c>
      <c r="U2612" s="1" t="s">
        <v>326</v>
      </c>
      <c r="W2612" s="1">
        <f t="shared" si="82"/>
        <v>2019</v>
      </c>
      <c r="X2612" s="1">
        <f t="shared" si="83"/>
        <v>2</v>
      </c>
      <c r="Z2612" s="3">
        <v>0</v>
      </c>
    </row>
    <row r="2613" spans="1:26" ht="12.75" customHeight="1" x14ac:dyDescent="0.25">
      <c r="A2613" s="2">
        <v>43501.299699386604</v>
      </c>
      <c r="C2613" s="1" t="s">
        <v>204</v>
      </c>
      <c r="D2613" s="1" t="s">
        <v>40</v>
      </c>
      <c r="E2613" s="1" t="s">
        <v>205</v>
      </c>
      <c r="F2613" s="3">
        <v>1000</v>
      </c>
      <c r="G2613" s="1" t="s">
        <v>29</v>
      </c>
      <c r="H2613" s="3">
        <v>1.19</v>
      </c>
      <c r="I2613" s="3">
        <v>1185.8</v>
      </c>
      <c r="J2613" s="1" t="s">
        <v>318</v>
      </c>
      <c r="L2613" s="1" t="s">
        <v>319</v>
      </c>
      <c r="M2613" s="1" t="s">
        <v>1783</v>
      </c>
      <c r="N2613" s="1" t="s">
        <v>33</v>
      </c>
      <c r="O2613" s="1" t="s">
        <v>873</v>
      </c>
      <c r="P2613" s="1" t="s">
        <v>35</v>
      </c>
      <c r="Q2613" s="1" t="s">
        <v>67</v>
      </c>
      <c r="R2613" s="1" t="s">
        <v>68</v>
      </c>
      <c r="U2613" s="1" t="s">
        <v>183</v>
      </c>
      <c r="W2613" s="1">
        <f t="shared" si="82"/>
        <v>2019</v>
      </c>
      <c r="X2613" s="1">
        <f t="shared" si="83"/>
        <v>2</v>
      </c>
      <c r="Z2613" s="3">
        <v>0</v>
      </c>
    </row>
    <row r="2614" spans="1:26" ht="12.75" customHeight="1" x14ac:dyDescent="0.25">
      <c r="A2614" s="2">
        <v>43501.299699386604</v>
      </c>
      <c r="B2614" s="1" t="s">
        <v>894</v>
      </c>
      <c r="C2614" s="1" t="s">
        <v>895</v>
      </c>
      <c r="D2614" s="1" t="s">
        <v>40</v>
      </c>
      <c r="E2614" s="1" t="s">
        <v>896</v>
      </c>
      <c r="F2614" s="3">
        <v>2</v>
      </c>
      <c r="G2614" s="1" t="s">
        <v>29</v>
      </c>
      <c r="H2614" s="3">
        <v>1.5</v>
      </c>
      <c r="I2614" s="3">
        <v>3</v>
      </c>
      <c r="J2614" s="1" t="s">
        <v>318</v>
      </c>
      <c r="L2614" s="1" t="s">
        <v>319</v>
      </c>
      <c r="M2614" s="1" t="s">
        <v>1783</v>
      </c>
      <c r="N2614" s="1" t="s">
        <v>33</v>
      </c>
      <c r="O2614" s="1" t="s">
        <v>873</v>
      </c>
      <c r="P2614" s="1" t="s">
        <v>35</v>
      </c>
      <c r="Q2614" s="1" t="s">
        <v>282</v>
      </c>
      <c r="R2614" s="1" t="s">
        <v>283</v>
      </c>
      <c r="U2614" s="1" t="s">
        <v>890</v>
      </c>
      <c r="W2614" s="1">
        <f t="shared" si="82"/>
        <v>2019</v>
      </c>
      <c r="X2614" s="1">
        <f t="shared" si="83"/>
        <v>2</v>
      </c>
      <c r="Z2614" s="3">
        <v>0</v>
      </c>
    </row>
    <row r="2615" spans="1:26" ht="12.75" customHeight="1" x14ac:dyDescent="0.25">
      <c r="A2615" s="2">
        <v>43501.299699386604</v>
      </c>
      <c r="B2615" s="1" t="s">
        <v>903</v>
      </c>
      <c r="C2615" s="1" t="s">
        <v>904</v>
      </c>
      <c r="D2615" s="1" t="s">
        <v>40</v>
      </c>
      <c r="E2615" s="1" t="s">
        <v>905</v>
      </c>
      <c r="F2615" s="3">
        <v>2</v>
      </c>
      <c r="G2615" s="1" t="s">
        <v>29</v>
      </c>
      <c r="H2615" s="3">
        <v>1.51</v>
      </c>
      <c r="I2615" s="3">
        <v>3.02</v>
      </c>
      <c r="J2615" s="1" t="s">
        <v>318</v>
      </c>
      <c r="L2615" s="1" t="s">
        <v>319</v>
      </c>
      <c r="M2615" s="1" t="s">
        <v>1783</v>
      </c>
      <c r="N2615" s="1" t="s">
        <v>33</v>
      </c>
      <c r="O2615" s="1" t="s">
        <v>873</v>
      </c>
      <c r="P2615" s="1" t="s">
        <v>35</v>
      </c>
      <c r="Q2615" s="1" t="s">
        <v>282</v>
      </c>
      <c r="R2615" s="1" t="s">
        <v>283</v>
      </c>
      <c r="U2615" s="1" t="s">
        <v>890</v>
      </c>
      <c r="W2615" s="1">
        <f t="shared" si="82"/>
        <v>2019</v>
      </c>
      <c r="X2615" s="1">
        <f t="shared" si="83"/>
        <v>2</v>
      </c>
      <c r="Z2615" s="3">
        <v>0</v>
      </c>
    </row>
    <row r="2616" spans="1:26" ht="12.75" customHeight="1" x14ac:dyDescent="0.25">
      <c r="A2616" s="2">
        <v>43501.299699386604</v>
      </c>
      <c r="B2616" s="1" t="s">
        <v>900</v>
      </c>
      <c r="C2616" s="1" t="s">
        <v>901</v>
      </c>
      <c r="D2616" s="1" t="s">
        <v>40</v>
      </c>
      <c r="E2616" s="1" t="s">
        <v>902</v>
      </c>
      <c r="F2616" s="3">
        <v>2</v>
      </c>
      <c r="G2616" s="1" t="s">
        <v>29</v>
      </c>
      <c r="H2616" s="3">
        <v>1.51</v>
      </c>
      <c r="I2616" s="3">
        <v>3.02</v>
      </c>
      <c r="J2616" s="1" t="s">
        <v>318</v>
      </c>
      <c r="L2616" s="1" t="s">
        <v>319</v>
      </c>
      <c r="M2616" s="1" t="s">
        <v>1783</v>
      </c>
      <c r="N2616" s="1" t="s">
        <v>33</v>
      </c>
      <c r="O2616" s="1" t="s">
        <v>873</v>
      </c>
      <c r="P2616" s="1" t="s">
        <v>35</v>
      </c>
      <c r="Q2616" s="1" t="s">
        <v>282</v>
      </c>
      <c r="R2616" s="1" t="s">
        <v>283</v>
      </c>
      <c r="U2616" s="1" t="s">
        <v>890</v>
      </c>
      <c r="W2616" s="1">
        <f t="shared" si="82"/>
        <v>2019</v>
      </c>
      <c r="X2616" s="1">
        <f t="shared" si="83"/>
        <v>2</v>
      </c>
      <c r="Z2616" s="3">
        <v>0</v>
      </c>
    </row>
    <row r="2617" spans="1:26" ht="12.75" customHeight="1" x14ac:dyDescent="0.25">
      <c r="A2617" s="2">
        <v>43501.299699386604</v>
      </c>
      <c r="B2617" s="1" t="s">
        <v>891</v>
      </c>
      <c r="C2617" s="1" t="s">
        <v>892</v>
      </c>
      <c r="D2617" s="1" t="s">
        <v>40</v>
      </c>
      <c r="E2617" s="1" t="s">
        <v>893</v>
      </c>
      <c r="F2617" s="3">
        <v>2</v>
      </c>
      <c r="G2617" s="1" t="s">
        <v>29</v>
      </c>
      <c r="H2617" s="3">
        <v>2</v>
      </c>
      <c r="I2617" s="3">
        <v>4</v>
      </c>
      <c r="J2617" s="1" t="s">
        <v>318</v>
      </c>
      <c r="L2617" s="1" t="s">
        <v>319</v>
      </c>
      <c r="M2617" s="1" t="s">
        <v>1783</v>
      </c>
      <c r="N2617" s="1" t="s">
        <v>33</v>
      </c>
      <c r="O2617" s="1" t="s">
        <v>873</v>
      </c>
      <c r="P2617" s="1" t="s">
        <v>35</v>
      </c>
      <c r="Q2617" s="1" t="s">
        <v>282</v>
      </c>
      <c r="R2617" s="1" t="s">
        <v>283</v>
      </c>
      <c r="U2617" s="1" t="s">
        <v>890</v>
      </c>
      <c r="W2617" s="1">
        <f t="shared" si="82"/>
        <v>2019</v>
      </c>
      <c r="X2617" s="1">
        <f t="shared" si="83"/>
        <v>2</v>
      </c>
      <c r="Z2617" s="3">
        <v>0</v>
      </c>
    </row>
    <row r="2618" spans="1:26" ht="12.75" customHeight="1" x14ac:dyDescent="0.25">
      <c r="A2618" s="2">
        <v>43501.299699386604</v>
      </c>
      <c r="B2618" s="1" t="s">
        <v>55</v>
      </c>
      <c r="C2618" s="1" t="s">
        <v>62</v>
      </c>
      <c r="D2618" s="1" t="s">
        <v>57</v>
      </c>
      <c r="E2618" s="1" t="s">
        <v>63</v>
      </c>
      <c r="F2618" s="3">
        <v>30</v>
      </c>
      <c r="G2618" s="1" t="s">
        <v>29</v>
      </c>
      <c r="H2618" s="3">
        <v>2.19</v>
      </c>
      <c r="I2618" s="3">
        <v>65.7</v>
      </c>
      <c r="J2618" s="1" t="s">
        <v>318</v>
      </c>
      <c r="L2618" s="1" t="s">
        <v>319</v>
      </c>
      <c r="M2618" s="1" t="s">
        <v>1783</v>
      </c>
      <c r="N2618" s="1" t="s">
        <v>33</v>
      </c>
      <c r="O2618" s="1" t="s">
        <v>873</v>
      </c>
      <c r="P2618" s="1" t="s">
        <v>35</v>
      </c>
      <c r="Q2618" s="1" t="s">
        <v>59</v>
      </c>
      <c r="R2618" s="1" t="s">
        <v>60</v>
      </c>
      <c r="U2618" s="1" t="s">
        <v>61</v>
      </c>
      <c r="W2618" s="1">
        <f t="shared" si="82"/>
        <v>2019</v>
      </c>
      <c r="X2618" s="1">
        <f t="shared" si="83"/>
        <v>2</v>
      </c>
      <c r="Z2618" s="3">
        <v>0</v>
      </c>
    </row>
    <row r="2619" spans="1:26" ht="12.75" customHeight="1" x14ac:dyDescent="0.25">
      <c r="A2619" s="2">
        <v>43501.299699386604</v>
      </c>
      <c r="B2619" s="1" t="s">
        <v>64</v>
      </c>
      <c r="C2619" s="1" t="s">
        <v>65</v>
      </c>
      <c r="D2619" s="1" t="s">
        <v>40</v>
      </c>
      <c r="E2619" s="1" t="s">
        <v>66</v>
      </c>
      <c r="F2619" s="3">
        <v>300</v>
      </c>
      <c r="G2619" s="1" t="s">
        <v>29</v>
      </c>
      <c r="H2619" s="3">
        <v>2.2400000000000002</v>
      </c>
      <c r="I2619" s="3">
        <v>672.99</v>
      </c>
      <c r="J2619" s="1" t="s">
        <v>318</v>
      </c>
      <c r="L2619" s="1" t="s">
        <v>319</v>
      </c>
      <c r="M2619" s="1" t="s">
        <v>1783</v>
      </c>
      <c r="N2619" s="1" t="s">
        <v>33</v>
      </c>
      <c r="O2619" s="1" t="s">
        <v>873</v>
      </c>
      <c r="P2619" s="1" t="s">
        <v>35</v>
      </c>
      <c r="Q2619" s="1" t="s">
        <v>67</v>
      </c>
      <c r="R2619" s="1" t="s">
        <v>68</v>
      </c>
      <c r="U2619" s="1" t="s">
        <v>69</v>
      </c>
      <c r="W2619" s="1">
        <f t="shared" si="82"/>
        <v>2019</v>
      </c>
      <c r="X2619" s="1">
        <f t="shared" si="83"/>
        <v>2</v>
      </c>
      <c r="Z2619" s="3">
        <v>0</v>
      </c>
    </row>
    <row r="2620" spans="1:26" ht="12.75" customHeight="1" x14ac:dyDescent="0.25">
      <c r="A2620" s="2">
        <v>43501.299699386604</v>
      </c>
      <c r="C2620" s="1" t="s">
        <v>70</v>
      </c>
      <c r="D2620" s="1" t="s">
        <v>71</v>
      </c>
      <c r="E2620" s="1" t="s">
        <v>72</v>
      </c>
      <c r="F2620" s="3">
        <v>200</v>
      </c>
      <c r="G2620" s="1" t="s">
        <v>29</v>
      </c>
      <c r="H2620" s="3">
        <v>2.35</v>
      </c>
      <c r="I2620" s="3">
        <v>469.48</v>
      </c>
      <c r="J2620" s="1" t="s">
        <v>318</v>
      </c>
      <c r="L2620" s="1" t="s">
        <v>319</v>
      </c>
      <c r="M2620" s="1" t="s">
        <v>1783</v>
      </c>
      <c r="N2620" s="1" t="s">
        <v>33</v>
      </c>
      <c r="O2620" s="1" t="s">
        <v>873</v>
      </c>
      <c r="P2620" s="1" t="s">
        <v>35</v>
      </c>
      <c r="Q2620" s="1" t="s">
        <v>73</v>
      </c>
      <c r="R2620" s="1" t="s">
        <v>74</v>
      </c>
      <c r="U2620" s="1" t="s">
        <v>75</v>
      </c>
      <c r="W2620" s="1">
        <f t="shared" si="82"/>
        <v>2019</v>
      </c>
      <c r="X2620" s="1">
        <f t="shared" si="83"/>
        <v>2</v>
      </c>
      <c r="Z2620" s="3">
        <v>0</v>
      </c>
    </row>
    <row r="2621" spans="1:26" ht="12.75" customHeight="1" x14ac:dyDescent="0.25">
      <c r="A2621" s="2">
        <v>43501.299699386604</v>
      </c>
      <c r="B2621" s="1" t="s">
        <v>886</v>
      </c>
      <c r="C2621" s="1" t="s">
        <v>887</v>
      </c>
      <c r="D2621" s="1" t="s">
        <v>40</v>
      </c>
      <c r="E2621" s="1" t="s">
        <v>888</v>
      </c>
      <c r="F2621" s="3">
        <v>1</v>
      </c>
      <c r="G2621" s="1" t="s">
        <v>29</v>
      </c>
      <c r="H2621" s="3">
        <v>2.6</v>
      </c>
      <c r="I2621" s="3">
        <v>2.6</v>
      </c>
      <c r="J2621" s="1" t="s">
        <v>318</v>
      </c>
      <c r="L2621" s="1" t="s">
        <v>319</v>
      </c>
      <c r="M2621" s="1" t="s">
        <v>1783</v>
      </c>
      <c r="N2621" s="1" t="s">
        <v>33</v>
      </c>
      <c r="O2621" s="1" t="s">
        <v>873</v>
      </c>
      <c r="P2621" s="1" t="s">
        <v>35</v>
      </c>
      <c r="Q2621" s="1" t="s">
        <v>282</v>
      </c>
      <c r="R2621" s="1" t="s">
        <v>283</v>
      </c>
      <c r="U2621" s="1" t="s">
        <v>890</v>
      </c>
      <c r="W2621" s="1">
        <f t="shared" si="82"/>
        <v>2019</v>
      </c>
      <c r="X2621" s="1">
        <f t="shared" si="83"/>
        <v>2</v>
      </c>
      <c r="Z2621" s="3">
        <v>0</v>
      </c>
    </row>
    <row r="2622" spans="1:26" ht="12.75" customHeight="1" x14ac:dyDescent="0.25">
      <c r="A2622" s="2">
        <v>43501.299699386604</v>
      </c>
      <c r="B2622" s="1" t="s">
        <v>897</v>
      </c>
      <c r="C2622" s="1" t="s">
        <v>898</v>
      </c>
      <c r="D2622" s="1" t="s">
        <v>40</v>
      </c>
      <c r="E2622" s="1" t="s">
        <v>899</v>
      </c>
      <c r="F2622" s="3">
        <v>2</v>
      </c>
      <c r="G2622" s="1" t="s">
        <v>29</v>
      </c>
      <c r="H2622" s="3">
        <v>2.6</v>
      </c>
      <c r="I2622" s="3">
        <v>5.2</v>
      </c>
      <c r="J2622" s="1" t="s">
        <v>318</v>
      </c>
      <c r="L2622" s="1" t="s">
        <v>319</v>
      </c>
      <c r="M2622" s="1" t="s">
        <v>1783</v>
      </c>
      <c r="N2622" s="1" t="s">
        <v>33</v>
      </c>
      <c r="O2622" s="1" t="s">
        <v>873</v>
      </c>
      <c r="P2622" s="1" t="s">
        <v>35</v>
      </c>
      <c r="Q2622" s="1" t="s">
        <v>282</v>
      </c>
      <c r="R2622" s="1" t="s">
        <v>283</v>
      </c>
      <c r="U2622" s="1" t="s">
        <v>890</v>
      </c>
      <c r="W2622" s="1">
        <f t="shared" si="82"/>
        <v>2019</v>
      </c>
      <c r="X2622" s="1">
        <f t="shared" si="83"/>
        <v>2</v>
      </c>
      <c r="Z2622" s="3">
        <v>0</v>
      </c>
    </row>
    <row r="2623" spans="1:26" ht="12.75" customHeight="1" x14ac:dyDescent="0.25">
      <c r="A2623" s="2">
        <v>43501.299699386604</v>
      </c>
      <c r="C2623" s="1" t="s">
        <v>777</v>
      </c>
      <c r="D2623" s="1" t="s">
        <v>40</v>
      </c>
      <c r="E2623" s="1" t="s">
        <v>778</v>
      </c>
      <c r="F2623" s="3">
        <v>30</v>
      </c>
      <c r="G2623" s="1" t="s">
        <v>29</v>
      </c>
      <c r="H2623" s="3">
        <v>3.48</v>
      </c>
      <c r="I2623" s="3">
        <v>104.4</v>
      </c>
      <c r="J2623" s="1" t="s">
        <v>318</v>
      </c>
      <c r="L2623" s="1" t="s">
        <v>319</v>
      </c>
      <c r="M2623" s="1" t="s">
        <v>1783</v>
      </c>
      <c r="N2623" s="1" t="s">
        <v>33</v>
      </c>
      <c r="O2623" s="1" t="s">
        <v>873</v>
      </c>
      <c r="P2623" s="1" t="s">
        <v>35</v>
      </c>
      <c r="Q2623" s="1" t="s">
        <v>282</v>
      </c>
      <c r="R2623" s="1" t="s">
        <v>283</v>
      </c>
      <c r="U2623" s="1" t="s">
        <v>183</v>
      </c>
      <c r="W2623" s="1">
        <f t="shared" si="82"/>
        <v>2019</v>
      </c>
      <c r="X2623" s="1">
        <f t="shared" si="83"/>
        <v>2</v>
      </c>
      <c r="Z2623" s="3">
        <v>0</v>
      </c>
    </row>
    <row r="2624" spans="1:26" ht="12.75" customHeight="1" x14ac:dyDescent="0.25">
      <c r="A2624" s="2">
        <v>43501.299699386604</v>
      </c>
      <c r="B2624" s="1" t="s">
        <v>250</v>
      </c>
      <c r="C2624" s="1" t="s">
        <v>251</v>
      </c>
      <c r="D2624" s="1" t="s">
        <v>40</v>
      </c>
      <c r="E2624" s="1" t="s">
        <v>252</v>
      </c>
      <c r="F2624" s="3">
        <v>3</v>
      </c>
      <c r="G2624" s="1" t="s">
        <v>105</v>
      </c>
      <c r="H2624" s="3">
        <v>3.75</v>
      </c>
      <c r="I2624" s="3">
        <v>11.25</v>
      </c>
      <c r="J2624" s="1" t="s">
        <v>318</v>
      </c>
      <c r="L2624" s="1" t="s">
        <v>319</v>
      </c>
      <c r="M2624" s="1" t="s">
        <v>1783</v>
      </c>
      <c r="N2624" s="1" t="s">
        <v>33</v>
      </c>
      <c r="O2624" s="1" t="s">
        <v>873</v>
      </c>
      <c r="P2624" s="1" t="s">
        <v>35</v>
      </c>
      <c r="Q2624" s="1" t="s">
        <v>90</v>
      </c>
      <c r="R2624" s="1" t="s">
        <v>91</v>
      </c>
      <c r="U2624" s="1" t="s">
        <v>69</v>
      </c>
      <c r="W2624" s="1">
        <f t="shared" si="82"/>
        <v>2019</v>
      </c>
      <c r="X2624" s="1">
        <f t="shared" si="83"/>
        <v>2</v>
      </c>
      <c r="Z2624" s="3">
        <v>0</v>
      </c>
    </row>
    <row r="2625" spans="1:26" ht="12.75" customHeight="1" x14ac:dyDescent="0.25">
      <c r="A2625" s="2">
        <v>43501.299699386604</v>
      </c>
      <c r="B2625" s="1" t="s">
        <v>81</v>
      </c>
      <c r="C2625" s="1" t="s">
        <v>82</v>
      </c>
      <c r="D2625" s="1" t="s">
        <v>27</v>
      </c>
      <c r="E2625" s="1" t="s">
        <v>83</v>
      </c>
      <c r="F2625" s="3">
        <v>8</v>
      </c>
      <c r="G2625" s="1" t="s">
        <v>29</v>
      </c>
      <c r="H2625" s="3">
        <v>3.82</v>
      </c>
      <c r="I2625" s="3">
        <v>30.53</v>
      </c>
      <c r="J2625" s="1" t="s">
        <v>318</v>
      </c>
      <c r="L2625" s="1" t="s">
        <v>319</v>
      </c>
      <c r="M2625" s="1" t="s">
        <v>1783</v>
      </c>
      <c r="N2625" s="1" t="s">
        <v>33</v>
      </c>
      <c r="O2625" s="1" t="s">
        <v>873</v>
      </c>
      <c r="P2625" s="1" t="s">
        <v>35</v>
      </c>
      <c r="Q2625" s="1" t="s">
        <v>84</v>
      </c>
      <c r="R2625" s="1" t="s">
        <v>85</v>
      </c>
      <c r="U2625" s="1" t="s">
        <v>86</v>
      </c>
      <c r="W2625" s="1">
        <f t="shared" si="82"/>
        <v>2019</v>
      </c>
      <c r="X2625" s="1">
        <f t="shared" si="83"/>
        <v>2</v>
      </c>
      <c r="Z2625" s="3">
        <v>0</v>
      </c>
    </row>
    <row r="2626" spans="1:26" ht="12.75" customHeight="1" x14ac:dyDescent="0.25">
      <c r="A2626" s="2">
        <v>43501.299699386604</v>
      </c>
      <c r="B2626" s="1" t="s">
        <v>782</v>
      </c>
      <c r="C2626" s="1" t="s">
        <v>783</v>
      </c>
      <c r="D2626" s="1" t="s">
        <v>40</v>
      </c>
      <c r="E2626" s="1" t="s">
        <v>784</v>
      </c>
      <c r="F2626" s="3">
        <v>5</v>
      </c>
      <c r="G2626" s="1" t="s">
        <v>29</v>
      </c>
      <c r="H2626" s="3">
        <v>6.1</v>
      </c>
      <c r="I2626" s="3">
        <v>30.5</v>
      </c>
      <c r="J2626" s="1" t="s">
        <v>318</v>
      </c>
      <c r="L2626" s="1" t="s">
        <v>319</v>
      </c>
      <c r="M2626" s="1" t="s">
        <v>1783</v>
      </c>
      <c r="N2626" s="1" t="s">
        <v>33</v>
      </c>
      <c r="O2626" s="1" t="s">
        <v>873</v>
      </c>
      <c r="P2626" s="1" t="s">
        <v>35</v>
      </c>
      <c r="Q2626" s="1" t="s">
        <v>181</v>
      </c>
      <c r="R2626" s="1" t="s">
        <v>182</v>
      </c>
      <c r="U2626" s="1" t="s">
        <v>69</v>
      </c>
      <c r="W2626" s="1">
        <f t="shared" si="82"/>
        <v>2019</v>
      </c>
      <c r="X2626" s="1">
        <f t="shared" si="83"/>
        <v>2</v>
      </c>
      <c r="Z2626" s="3">
        <v>0</v>
      </c>
    </row>
    <row r="2627" spans="1:26" ht="12.75" customHeight="1" x14ac:dyDescent="0.25">
      <c r="A2627" s="2">
        <v>43501.299699386604</v>
      </c>
      <c r="B2627" s="1" t="s">
        <v>481</v>
      </c>
      <c r="C2627" s="1" t="s">
        <v>482</v>
      </c>
      <c r="D2627" s="1" t="s">
        <v>57</v>
      </c>
      <c r="E2627" s="1" t="s">
        <v>483</v>
      </c>
      <c r="F2627" s="3">
        <v>2</v>
      </c>
      <c r="G2627" s="1" t="s">
        <v>29</v>
      </c>
      <c r="H2627" s="3">
        <v>6.66</v>
      </c>
      <c r="I2627" s="3">
        <v>13.32</v>
      </c>
      <c r="J2627" s="1" t="s">
        <v>318</v>
      </c>
      <c r="L2627" s="1" t="s">
        <v>319</v>
      </c>
      <c r="M2627" s="1" t="s">
        <v>1783</v>
      </c>
      <c r="N2627" s="1" t="s">
        <v>33</v>
      </c>
      <c r="O2627" s="1" t="s">
        <v>873</v>
      </c>
      <c r="P2627" s="1" t="s">
        <v>35</v>
      </c>
      <c r="Q2627" s="1" t="s">
        <v>59</v>
      </c>
      <c r="R2627" s="1" t="s">
        <v>60</v>
      </c>
      <c r="U2627" s="1" t="s">
        <v>61</v>
      </c>
      <c r="W2627" s="1">
        <f t="shared" si="82"/>
        <v>2019</v>
      </c>
      <c r="X2627" s="1">
        <f t="shared" si="83"/>
        <v>2</v>
      </c>
      <c r="Z2627" s="3">
        <v>0</v>
      </c>
    </row>
    <row r="2628" spans="1:26" ht="12.75" customHeight="1" x14ac:dyDescent="0.25">
      <c r="A2628" s="2">
        <v>43501.299699386604</v>
      </c>
      <c r="B2628" s="1" t="s">
        <v>332</v>
      </c>
      <c r="C2628" s="1" t="s">
        <v>333</v>
      </c>
      <c r="D2628" s="1" t="s">
        <v>27</v>
      </c>
      <c r="E2628" s="1" t="s">
        <v>334</v>
      </c>
      <c r="F2628" s="3">
        <v>6</v>
      </c>
      <c r="G2628" s="1" t="s">
        <v>29</v>
      </c>
      <c r="H2628" s="3">
        <v>10.89</v>
      </c>
      <c r="I2628" s="3">
        <v>65.33</v>
      </c>
      <c r="J2628" s="1" t="s">
        <v>318</v>
      </c>
      <c r="L2628" s="1" t="s">
        <v>319</v>
      </c>
      <c r="M2628" s="1" t="s">
        <v>1783</v>
      </c>
      <c r="N2628" s="1" t="s">
        <v>33</v>
      </c>
      <c r="O2628" s="1" t="s">
        <v>873</v>
      </c>
      <c r="P2628" s="1" t="s">
        <v>35</v>
      </c>
      <c r="Q2628" s="1" t="s">
        <v>112</v>
      </c>
      <c r="R2628" s="1" t="s">
        <v>113</v>
      </c>
      <c r="U2628" s="1" t="s">
        <v>114</v>
      </c>
      <c r="W2628" s="1">
        <f t="shared" si="82"/>
        <v>2019</v>
      </c>
      <c r="X2628" s="1">
        <f t="shared" si="83"/>
        <v>2</v>
      </c>
      <c r="Z2628" s="3">
        <v>0</v>
      </c>
    </row>
    <row r="2629" spans="1:26" ht="12.75" customHeight="1" x14ac:dyDescent="0.25">
      <c r="A2629" s="2">
        <v>43501.299699386604</v>
      </c>
      <c r="C2629" s="1" t="s">
        <v>486</v>
      </c>
      <c r="D2629" s="1" t="s">
        <v>40</v>
      </c>
      <c r="E2629" s="1" t="s">
        <v>487</v>
      </c>
      <c r="F2629" s="3">
        <v>10</v>
      </c>
      <c r="G2629" s="1" t="s">
        <v>29</v>
      </c>
      <c r="H2629" s="3">
        <v>16.239999999999998</v>
      </c>
      <c r="I2629" s="3">
        <v>162.4</v>
      </c>
      <c r="J2629" s="1" t="s">
        <v>318</v>
      </c>
      <c r="L2629" s="1" t="s">
        <v>319</v>
      </c>
      <c r="M2629" s="1" t="s">
        <v>1783</v>
      </c>
      <c r="N2629" s="1" t="s">
        <v>33</v>
      </c>
      <c r="O2629" s="1" t="s">
        <v>873</v>
      </c>
      <c r="P2629" s="1" t="s">
        <v>35</v>
      </c>
      <c r="Q2629" s="1" t="s">
        <v>282</v>
      </c>
      <c r="R2629" s="1" t="s">
        <v>283</v>
      </c>
      <c r="U2629" s="1" t="s">
        <v>183</v>
      </c>
      <c r="W2629" s="1">
        <f t="shared" si="82"/>
        <v>2019</v>
      </c>
      <c r="X2629" s="1">
        <f t="shared" si="83"/>
        <v>2</v>
      </c>
      <c r="Z2629" s="3">
        <v>0</v>
      </c>
    </row>
    <row r="2630" spans="1:26" ht="12.75" customHeight="1" x14ac:dyDescent="0.25">
      <c r="A2630" s="2">
        <v>43501.299699386604</v>
      </c>
      <c r="C2630" s="1" t="s">
        <v>110</v>
      </c>
      <c r="D2630" s="1" t="s">
        <v>27</v>
      </c>
      <c r="E2630" s="1" t="s">
        <v>111</v>
      </c>
      <c r="F2630" s="3">
        <v>6</v>
      </c>
      <c r="G2630" s="1" t="s">
        <v>29</v>
      </c>
      <c r="H2630" s="3">
        <v>22.87</v>
      </c>
      <c r="I2630" s="3">
        <v>137.22</v>
      </c>
      <c r="J2630" s="1" t="s">
        <v>318</v>
      </c>
      <c r="L2630" s="1" t="s">
        <v>319</v>
      </c>
      <c r="M2630" s="1" t="s">
        <v>1783</v>
      </c>
      <c r="N2630" s="1" t="s">
        <v>33</v>
      </c>
      <c r="O2630" s="1" t="s">
        <v>873</v>
      </c>
      <c r="P2630" s="1" t="s">
        <v>35</v>
      </c>
      <c r="Q2630" s="1" t="s">
        <v>112</v>
      </c>
      <c r="R2630" s="1" t="s">
        <v>113</v>
      </c>
      <c r="U2630" s="1" t="s">
        <v>114</v>
      </c>
      <c r="W2630" s="1">
        <f t="shared" si="82"/>
        <v>2019</v>
      </c>
      <c r="X2630" s="1">
        <f t="shared" si="83"/>
        <v>2</v>
      </c>
      <c r="Z2630" s="3">
        <v>0</v>
      </c>
    </row>
    <row r="2631" spans="1:26" ht="12.75" customHeight="1" x14ac:dyDescent="0.25">
      <c r="A2631" s="2">
        <v>43501.299699386604</v>
      </c>
      <c r="C2631" s="1" t="s">
        <v>513</v>
      </c>
      <c r="D2631" s="1" t="s">
        <v>40</v>
      </c>
      <c r="E2631" s="1" t="s">
        <v>514</v>
      </c>
      <c r="F2631" s="3">
        <v>20</v>
      </c>
      <c r="G2631" s="1" t="s">
        <v>105</v>
      </c>
      <c r="H2631" s="3">
        <v>39.08</v>
      </c>
      <c r="I2631" s="3">
        <v>781.66</v>
      </c>
      <c r="J2631" s="1" t="s">
        <v>318</v>
      </c>
      <c r="L2631" s="1" t="s">
        <v>319</v>
      </c>
      <c r="M2631" s="1" t="s">
        <v>1783</v>
      </c>
      <c r="N2631" s="1" t="s">
        <v>33</v>
      </c>
      <c r="O2631" s="1" t="s">
        <v>873</v>
      </c>
      <c r="P2631" s="1" t="s">
        <v>35</v>
      </c>
      <c r="Q2631" s="1" t="s">
        <v>181</v>
      </c>
      <c r="R2631" s="1" t="s">
        <v>182</v>
      </c>
      <c r="U2631" s="1" t="s">
        <v>288</v>
      </c>
      <c r="W2631" s="1">
        <f t="shared" si="82"/>
        <v>2019</v>
      </c>
      <c r="X2631" s="1">
        <f t="shared" si="83"/>
        <v>2</v>
      </c>
      <c r="Z2631" s="3">
        <v>0</v>
      </c>
    </row>
    <row r="2632" spans="1:26" ht="12.75" customHeight="1" x14ac:dyDescent="0.25">
      <c r="A2632" s="2">
        <v>43501.299699386604</v>
      </c>
      <c r="B2632" s="1" t="s">
        <v>232</v>
      </c>
      <c r="C2632" s="1" t="s">
        <v>233</v>
      </c>
      <c r="D2632" s="1" t="s">
        <v>27</v>
      </c>
      <c r="E2632" s="1" t="s">
        <v>234</v>
      </c>
      <c r="F2632" s="3">
        <v>2</v>
      </c>
      <c r="G2632" s="1" t="s">
        <v>105</v>
      </c>
      <c r="H2632" s="3">
        <v>326.70999999999998</v>
      </c>
      <c r="I2632" s="3">
        <v>653.41</v>
      </c>
      <c r="J2632" s="1" t="s">
        <v>318</v>
      </c>
      <c r="L2632" s="1" t="s">
        <v>319</v>
      </c>
      <c r="M2632" s="1" t="s">
        <v>1783</v>
      </c>
      <c r="N2632" s="1" t="s">
        <v>33</v>
      </c>
      <c r="O2632" s="1" t="s">
        <v>873</v>
      </c>
      <c r="P2632" s="1" t="s">
        <v>35</v>
      </c>
      <c r="Q2632" s="1" t="s">
        <v>112</v>
      </c>
      <c r="R2632" s="1" t="s">
        <v>113</v>
      </c>
      <c r="U2632" s="1" t="s">
        <v>164</v>
      </c>
      <c r="W2632" s="1">
        <f t="shared" si="82"/>
        <v>2019</v>
      </c>
      <c r="X2632" s="1">
        <f t="shared" si="83"/>
        <v>2</v>
      </c>
      <c r="Z2632" s="3">
        <v>0</v>
      </c>
    </row>
    <row r="2633" spans="1:26" ht="12.75" customHeight="1" x14ac:dyDescent="0.25">
      <c r="A2633" s="2">
        <v>43501.301159571798</v>
      </c>
      <c r="B2633" s="1" t="s">
        <v>38</v>
      </c>
      <c r="C2633" s="1" t="s">
        <v>39</v>
      </c>
      <c r="D2633" s="1" t="s">
        <v>40</v>
      </c>
      <c r="E2633" s="1" t="s">
        <v>41</v>
      </c>
      <c r="F2633" s="3">
        <v>50</v>
      </c>
      <c r="G2633" s="1" t="s">
        <v>29</v>
      </c>
      <c r="H2633" s="3">
        <v>1.06</v>
      </c>
      <c r="I2633" s="3">
        <v>52.84</v>
      </c>
      <c r="J2633" s="1" t="s">
        <v>235</v>
      </c>
      <c r="L2633" s="1" t="s">
        <v>236</v>
      </c>
      <c r="M2633" s="1" t="s">
        <v>1784</v>
      </c>
      <c r="N2633" s="1" t="s">
        <v>33</v>
      </c>
      <c r="O2633" s="1" t="s">
        <v>873</v>
      </c>
      <c r="P2633" s="1" t="s">
        <v>35</v>
      </c>
      <c r="Q2633" s="1" t="s">
        <v>45</v>
      </c>
      <c r="R2633" s="1" t="s">
        <v>46</v>
      </c>
      <c r="W2633" s="1">
        <f t="shared" si="82"/>
        <v>2019</v>
      </c>
      <c r="X2633" s="1">
        <f t="shared" si="83"/>
        <v>2</v>
      </c>
      <c r="Z2633" s="3">
        <v>0</v>
      </c>
    </row>
    <row r="2634" spans="1:26" ht="12.75" customHeight="1" x14ac:dyDescent="0.25">
      <c r="A2634" s="2">
        <v>43501.301159571798</v>
      </c>
      <c r="B2634" s="1" t="s">
        <v>422</v>
      </c>
      <c r="C2634" s="1" t="s">
        <v>423</v>
      </c>
      <c r="D2634" s="1" t="s">
        <v>40</v>
      </c>
      <c r="E2634" s="1" t="s">
        <v>424</v>
      </c>
      <c r="F2634" s="3">
        <v>4</v>
      </c>
      <c r="G2634" s="1" t="s">
        <v>29</v>
      </c>
      <c r="H2634" s="3">
        <v>1.21</v>
      </c>
      <c r="I2634" s="3">
        <v>4.84</v>
      </c>
      <c r="J2634" s="1" t="s">
        <v>235</v>
      </c>
      <c r="L2634" s="1" t="s">
        <v>236</v>
      </c>
      <c r="M2634" s="1" t="s">
        <v>1784</v>
      </c>
      <c r="N2634" s="1" t="s">
        <v>33</v>
      </c>
      <c r="O2634" s="1" t="s">
        <v>873</v>
      </c>
      <c r="P2634" s="1" t="s">
        <v>35</v>
      </c>
      <c r="Q2634" s="1" t="s">
        <v>79</v>
      </c>
      <c r="R2634" s="1" t="s">
        <v>80</v>
      </c>
      <c r="U2634" s="1" t="s">
        <v>69</v>
      </c>
      <c r="W2634" s="1">
        <f t="shared" si="82"/>
        <v>2019</v>
      </c>
      <c r="X2634" s="1">
        <f t="shared" si="83"/>
        <v>2</v>
      </c>
      <c r="Z2634" s="3">
        <v>0</v>
      </c>
    </row>
    <row r="2635" spans="1:26" ht="12.75" customHeight="1" x14ac:dyDescent="0.25">
      <c r="A2635" s="2">
        <v>43501.301159571798</v>
      </c>
      <c r="B2635" s="1" t="s">
        <v>952</v>
      </c>
      <c r="C2635" s="1" t="s">
        <v>953</v>
      </c>
      <c r="D2635" s="1" t="s">
        <v>40</v>
      </c>
      <c r="E2635" s="1" t="s">
        <v>954</v>
      </c>
      <c r="F2635" s="3">
        <v>4</v>
      </c>
      <c r="G2635" s="1" t="s">
        <v>29</v>
      </c>
      <c r="H2635" s="3">
        <v>1.21</v>
      </c>
      <c r="I2635" s="3">
        <v>4.84</v>
      </c>
      <c r="J2635" s="1" t="s">
        <v>235</v>
      </c>
      <c r="L2635" s="1" t="s">
        <v>236</v>
      </c>
      <c r="M2635" s="1" t="s">
        <v>1784</v>
      </c>
      <c r="N2635" s="1" t="s">
        <v>33</v>
      </c>
      <c r="O2635" s="1" t="s">
        <v>873</v>
      </c>
      <c r="P2635" s="1" t="s">
        <v>35</v>
      </c>
      <c r="Q2635" s="1" t="s">
        <v>79</v>
      </c>
      <c r="R2635" s="1" t="s">
        <v>80</v>
      </c>
      <c r="U2635" s="1" t="s">
        <v>69</v>
      </c>
      <c r="W2635" s="1">
        <f t="shared" si="82"/>
        <v>2019</v>
      </c>
      <c r="X2635" s="1">
        <f t="shared" si="83"/>
        <v>2</v>
      </c>
      <c r="Z2635" s="3">
        <v>0</v>
      </c>
    </row>
    <row r="2636" spans="1:26" ht="12.75" customHeight="1" x14ac:dyDescent="0.25">
      <c r="A2636" s="2">
        <v>43501.301159571798</v>
      </c>
      <c r="B2636" s="1" t="s">
        <v>749</v>
      </c>
      <c r="C2636" s="1" t="s">
        <v>750</v>
      </c>
      <c r="D2636" s="1" t="s">
        <v>40</v>
      </c>
      <c r="E2636" s="1" t="s">
        <v>751</v>
      </c>
      <c r="F2636" s="3">
        <v>10</v>
      </c>
      <c r="G2636" s="1" t="s">
        <v>29</v>
      </c>
      <c r="H2636" s="3">
        <v>1.95</v>
      </c>
      <c r="I2636" s="3">
        <v>19.46</v>
      </c>
      <c r="J2636" s="1" t="s">
        <v>235</v>
      </c>
      <c r="L2636" s="1" t="s">
        <v>236</v>
      </c>
      <c r="M2636" s="1" t="s">
        <v>1784</v>
      </c>
      <c r="N2636" s="1" t="s">
        <v>33</v>
      </c>
      <c r="O2636" s="1" t="s">
        <v>873</v>
      </c>
      <c r="P2636" s="1" t="s">
        <v>35</v>
      </c>
      <c r="Q2636" s="1" t="s">
        <v>90</v>
      </c>
      <c r="R2636" s="1" t="s">
        <v>91</v>
      </c>
      <c r="U2636" s="1" t="s">
        <v>69</v>
      </c>
      <c r="W2636" s="1">
        <f t="shared" si="82"/>
        <v>2019</v>
      </c>
      <c r="X2636" s="1">
        <f t="shared" si="83"/>
        <v>2</v>
      </c>
      <c r="Z2636" s="3">
        <v>0</v>
      </c>
    </row>
    <row r="2637" spans="1:26" ht="12.75" customHeight="1" x14ac:dyDescent="0.25">
      <c r="A2637" s="2">
        <v>43501.301159571798</v>
      </c>
      <c r="B2637" s="1" t="s">
        <v>55</v>
      </c>
      <c r="C2637" s="1" t="s">
        <v>62</v>
      </c>
      <c r="D2637" s="1" t="s">
        <v>57</v>
      </c>
      <c r="E2637" s="1" t="s">
        <v>63</v>
      </c>
      <c r="F2637" s="3">
        <v>30</v>
      </c>
      <c r="G2637" s="1" t="s">
        <v>29</v>
      </c>
      <c r="H2637" s="3">
        <v>2.19</v>
      </c>
      <c r="I2637" s="3">
        <v>65.7</v>
      </c>
      <c r="J2637" s="1" t="s">
        <v>235</v>
      </c>
      <c r="L2637" s="1" t="s">
        <v>236</v>
      </c>
      <c r="M2637" s="1" t="s">
        <v>1784</v>
      </c>
      <c r="N2637" s="1" t="s">
        <v>33</v>
      </c>
      <c r="O2637" s="1" t="s">
        <v>873</v>
      </c>
      <c r="P2637" s="1" t="s">
        <v>35</v>
      </c>
      <c r="Q2637" s="1" t="s">
        <v>59</v>
      </c>
      <c r="R2637" s="1" t="s">
        <v>60</v>
      </c>
      <c r="U2637" s="1" t="s">
        <v>61</v>
      </c>
      <c r="W2637" s="1">
        <f t="shared" si="82"/>
        <v>2019</v>
      </c>
      <c r="X2637" s="1">
        <f t="shared" si="83"/>
        <v>2</v>
      </c>
      <c r="Z2637" s="3">
        <v>0</v>
      </c>
    </row>
    <row r="2638" spans="1:26" ht="12.75" customHeight="1" x14ac:dyDescent="0.25">
      <c r="A2638" s="2">
        <v>43501.301159571798</v>
      </c>
      <c r="B2638" s="1" t="s">
        <v>296</v>
      </c>
      <c r="C2638" s="1" t="s">
        <v>297</v>
      </c>
      <c r="D2638" s="1" t="s">
        <v>40</v>
      </c>
      <c r="E2638" s="1" t="s">
        <v>298</v>
      </c>
      <c r="F2638" s="3">
        <v>300</v>
      </c>
      <c r="G2638" s="1" t="s">
        <v>29</v>
      </c>
      <c r="H2638" s="3">
        <v>2.88</v>
      </c>
      <c r="I2638" s="3">
        <v>862.8</v>
      </c>
      <c r="J2638" s="1" t="s">
        <v>235</v>
      </c>
      <c r="L2638" s="1" t="s">
        <v>236</v>
      </c>
      <c r="M2638" s="1" t="s">
        <v>1784</v>
      </c>
      <c r="N2638" s="1" t="s">
        <v>33</v>
      </c>
      <c r="O2638" s="1" t="s">
        <v>873</v>
      </c>
      <c r="P2638" s="1" t="s">
        <v>35</v>
      </c>
      <c r="Q2638" s="1" t="s">
        <v>300</v>
      </c>
      <c r="R2638" s="1" t="s">
        <v>301</v>
      </c>
      <c r="U2638" s="1" t="s">
        <v>302</v>
      </c>
      <c r="W2638" s="1">
        <f t="shared" si="82"/>
        <v>2019</v>
      </c>
      <c r="X2638" s="1">
        <f t="shared" si="83"/>
        <v>2</v>
      </c>
      <c r="Z2638" s="3">
        <v>0</v>
      </c>
    </row>
    <row r="2639" spans="1:26" ht="12.75" customHeight="1" x14ac:dyDescent="0.25">
      <c r="A2639" s="2">
        <v>43501.301159571798</v>
      </c>
      <c r="C2639" s="1" t="s">
        <v>975</v>
      </c>
      <c r="D2639" s="1" t="s">
        <v>40</v>
      </c>
      <c r="E2639" s="1" t="s">
        <v>976</v>
      </c>
      <c r="F2639" s="3">
        <v>30</v>
      </c>
      <c r="G2639" s="1" t="s">
        <v>29</v>
      </c>
      <c r="H2639" s="3">
        <v>3.46</v>
      </c>
      <c r="I2639" s="3">
        <v>103.76</v>
      </c>
      <c r="J2639" s="1" t="s">
        <v>235</v>
      </c>
      <c r="L2639" s="1" t="s">
        <v>236</v>
      </c>
      <c r="M2639" s="1" t="s">
        <v>1784</v>
      </c>
      <c r="N2639" s="1" t="s">
        <v>33</v>
      </c>
      <c r="O2639" s="1" t="s">
        <v>873</v>
      </c>
      <c r="P2639" s="1" t="s">
        <v>35</v>
      </c>
      <c r="Q2639" s="1" t="s">
        <v>282</v>
      </c>
      <c r="R2639" s="1" t="s">
        <v>283</v>
      </c>
      <c r="U2639" s="1" t="s">
        <v>183</v>
      </c>
      <c r="W2639" s="1">
        <f t="shared" si="82"/>
        <v>2019</v>
      </c>
      <c r="X2639" s="1">
        <f t="shared" si="83"/>
        <v>2</v>
      </c>
      <c r="Z2639" s="3">
        <v>0</v>
      </c>
    </row>
    <row r="2640" spans="1:26" ht="12.75" customHeight="1" x14ac:dyDescent="0.25">
      <c r="A2640" s="2">
        <v>43501.301159571798</v>
      </c>
      <c r="B2640" s="1" t="s">
        <v>253</v>
      </c>
      <c r="C2640" s="1" t="s">
        <v>254</v>
      </c>
      <c r="D2640" s="1" t="s">
        <v>40</v>
      </c>
      <c r="E2640" s="1" t="s">
        <v>255</v>
      </c>
      <c r="F2640" s="3">
        <v>10</v>
      </c>
      <c r="G2640" s="1" t="s">
        <v>29</v>
      </c>
      <c r="H2640" s="3">
        <v>4.24</v>
      </c>
      <c r="I2640" s="3">
        <v>42.4</v>
      </c>
      <c r="J2640" s="1" t="s">
        <v>235</v>
      </c>
      <c r="L2640" s="1" t="s">
        <v>236</v>
      </c>
      <c r="M2640" s="1" t="s">
        <v>1784</v>
      </c>
      <c r="N2640" s="1" t="s">
        <v>33</v>
      </c>
      <c r="O2640" s="1" t="s">
        <v>873</v>
      </c>
      <c r="P2640" s="1" t="s">
        <v>35</v>
      </c>
      <c r="Q2640" s="1" t="s">
        <v>79</v>
      </c>
      <c r="R2640" s="1" t="s">
        <v>80</v>
      </c>
      <c r="U2640" s="1" t="s">
        <v>69</v>
      </c>
      <c r="W2640" s="1">
        <f t="shared" si="82"/>
        <v>2019</v>
      </c>
      <c r="X2640" s="1">
        <f t="shared" si="83"/>
        <v>2</v>
      </c>
      <c r="Z2640" s="3">
        <v>0</v>
      </c>
    </row>
    <row r="2641" spans="1:26" ht="12.75" customHeight="1" x14ac:dyDescent="0.25">
      <c r="A2641" s="2">
        <v>43501.301159571798</v>
      </c>
      <c r="B2641" s="1" t="s">
        <v>206</v>
      </c>
      <c r="C2641" s="1" t="s">
        <v>207</v>
      </c>
      <c r="D2641" s="1" t="s">
        <v>40</v>
      </c>
      <c r="E2641" s="1" t="s">
        <v>208</v>
      </c>
      <c r="F2641" s="3">
        <v>12</v>
      </c>
      <c r="G2641" s="1" t="s">
        <v>29</v>
      </c>
      <c r="H2641" s="3">
        <v>4.4800000000000004</v>
      </c>
      <c r="I2641" s="3">
        <v>53.72</v>
      </c>
      <c r="J2641" s="1" t="s">
        <v>235</v>
      </c>
      <c r="L2641" s="1" t="s">
        <v>236</v>
      </c>
      <c r="M2641" s="1" t="s">
        <v>1784</v>
      </c>
      <c r="N2641" s="1" t="s">
        <v>33</v>
      </c>
      <c r="O2641" s="1" t="s">
        <v>873</v>
      </c>
      <c r="P2641" s="1" t="s">
        <v>35</v>
      </c>
      <c r="Q2641" s="1" t="s">
        <v>79</v>
      </c>
      <c r="R2641" s="1" t="s">
        <v>80</v>
      </c>
      <c r="U2641" s="1" t="s">
        <v>69</v>
      </c>
      <c r="W2641" s="1">
        <f t="shared" si="82"/>
        <v>2019</v>
      </c>
      <c r="X2641" s="1">
        <f t="shared" si="83"/>
        <v>2</v>
      </c>
      <c r="Z2641" s="3">
        <v>0</v>
      </c>
    </row>
    <row r="2642" spans="1:26" ht="12.75" customHeight="1" x14ac:dyDescent="0.25">
      <c r="A2642" s="2">
        <v>43501.301159571798</v>
      </c>
      <c r="B2642" s="1" t="s">
        <v>256</v>
      </c>
      <c r="C2642" s="1" t="s">
        <v>257</v>
      </c>
      <c r="D2642" s="1" t="s">
        <v>27</v>
      </c>
      <c r="E2642" s="1" t="s">
        <v>258</v>
      </c>
      <c r="F2642" s="3">
        <v>1</v>
      </c>
      <c r="G2642" s="1" t="s">
        <v>29</v>
      </c>
      <c r="H2642" s="3">
        <v>5.99</v>
      </c>
      <c r="I2642" s="3">
        <v>5.99</v>
      </c>
      <c r="J2642" s="1" t="s">
        <v>235</v>
      </c>
      <c r="L2642" s="1" t="s">
        <v>236</v>
      </c>
      <c r="M2642" s="1" t="s">
        <v>1784</v>
      </c>
      <c r="N2642" s="1" t="s">
        <v>33</v>
      </c>
      <c r="O2642" s="1" t="s">
        <v>873</v>
      </c>
      <c r="P2642" s="1" t="s">
        <v>35</v>
      </c>
      <c r="Q2642" s="1" t="s">
        <v>84</v>
      </c>
      <c r="R2642" s="1" t="s">
        <v>85</v>
      </c>
      <c r="U2642" s="1" t="s">
        <v>86</v>
      </c>
      <c r="W2642" s="1">
        <f t="shared" si="82"/>
        <v>2019</v>
      </c>
      <c r="X2642" s="1">
        <f t="shared" si="83"/>
        <v>2</v>
      </c>
      <c r="Z2642" s="3">
        <v>0</v>
      </c>
    </row>
    <row r="2643" spans="1:26" ht="12.75" customHeight="1" x14ac:dyDescent="0.25">
      <c r="A2643" s="2">
        <v>43501.301159571798</v>
      </c>
      <c r="C2643" s="1" t="s">
        <v>209</v>
      </c>
      <c r="D2643" s="1" t="s">
        <v>27</v>
      </c>
      <c r="E2643" s="1" t="s">
        <v>210</v>
      </c>
      <c r="F2643" s="3">
        <v>4</v>
      </c>
      <c r="G2643" s="1" t="s">
        <v>105</v>
      </c>
      <c r="H2643" s="3">
        <v>6.29</v>
      </c>
      <c r="I2643" s="3">
        <v>25.17</v>
      </c>
      <c r="J2643" s="1" t="s">
        <v>235</v>
      </c>
      <c r="L2643" s="1" t="s">
        <v>236</v>
      </c>
      <c r="M2643" s="1" t="s">
        <v>1784</v>
      </c>
      <c r="N2643" s="1" t="s">
        <v>33</v>
      </c>
      <c r="O2643" s="1" t="s">
        <v>873</v>
      </c>
      <c r="P2643" s="1" t="s">
        <v>35</v>
      </c>
      <c r="Q2643" s="1" t="s">
        <v>52</v>
      </c>
      <c r="R2643" s="1" t="s">
        <v>53</v>
      </c>
      <c r="U2643" s="1" t="s">
        <v>54</v>
      </c>
      <c r="W2643" s="1">
        <f t="shared" si="82"/>
        <v>2019</v>
      </c>
      <c r="X2643" s="1">
        <f t="shared" si="83"/>
        <v>2</v>
      </c>
      <c r="Z2643" s="3">
        <v>0</v>
      </c>
    </row>
    <row r="2644" spans="1:26" ht="12.75" customHeight="1" x14ac:dyDescent="0.25">
      <c r="A2644" s="2">
        <v>43501.301159571798</v>
      </c>
      <c r="C2644" s="1" t="s">
        <v>262</v>
      </c>
      <c r="D2644" s="1" t="s">
        <v>27</v>
      </c>
      <c r="E2644" s="1" t="s">
        <v>263</v>
      </c>
      <c r="F2644" s="3">
        <v>4</v>
      </c>
      <c r="G2644" s="1" t="s">
        <v>105</v>
      </c>
      <c r="H2644" s="3">
        <v>7.02</v>
      </c>
      <c r="I2644" s="3">
        <v>28.08</v>
      </c>
      <c r="J2644" s="1" t="s">
        <v>235</v>
      </c>
      <c r="L2644" s="1" t="s">
        <v>236</v>
      </c>
      <c r="M2644" s="1" t="s">
        <v>1784</v>
      </c>
      <c r="N2644" s="1" t="s">
        <v>33</v>
      </c>
      <c r="O2644" s="1" t="s">
        <v>873</v>
      </c>
      <c r="P2644" s="1" t="s">
        <v>35</v>
      </c>
      <c r="Q2644" s="1" t="s">
        <v>112</v>
      </c>
      <c r="R2644" s="1" t="s">
        <v>113</v>
      </c>
      <c r="U2644" s="1" t="s">
        <v>160</v>
      </c>
      <c r="W2644" s="1">
        <f t="shared" si="82"/>
        <v>2019</v>
      </c>
      <c r="X2644" s="1">
        <f t="shared" si="83"/>
        <v>2</v>
      </c>
      <c r="Z2644" s="3">
        <v>0</v>
      </c>
    </row>
    <row r="2645" spans="1:26" ht="12.75" customHeight="1" x14ac:dyDescent="0.25">
      <c r="A2645" s="2">
        <v>43501.301159571798</v>
      </c>
      <c r="C2645" s="1" t="s">
        <v>330</v>
      </c>
      <c r="D2645" s="1" t="s">
        <v>40</v>
      </c>
      <c r="E2645" s="1" t="s">
        <v>331</v>
      </c>
      <c r="F2645" s="3">
        <v>30</v>
      </c>
      <c r="G2645" s="1" t="s">
        <v>29</v>
      </c>
      <c r="H2645" s="3">
        <v>7.71</v>
      </c>
      <c r="I2645" s="3">
        <v>231.32</v>
      </c>
      <c r="J2645" s="1" t="s">
        <v>235</v>
      </c>
      <c r="L2645" s="1" t="s">
        <v>236</v>
      </c>
      <c r="M2645" s="1" t="s">
        <v>1784</v>
      </c>
      <c r="N2645" s="1" t="s">
        <v>33</v>
      </c>
      <c r="O2645" s="1" t="s">
        <v>873</v>
      </c>
      <c r="P2645" s="1" t="s">
        <v>35</v>
      </c>
      <c r="Q2645" s="1" t="s">
        <v>282</v>
      </c>
      <c r="R2645" s="1" t="s">
        <v>283</v>
      </c>
      <c r="U2645" s="1" t="s">
        <v>183</v>
      </c>
      <c r="W2645" s="1">
        <f t="shared" si="82"/>
        <v>2019</v>
      </c>
      <c r="X2645" s="1">
        <f t="shared" si="83"/>
        <v>2</v>
      </c>
      <c r="Z2645" s="3">
        <v>0</v>
      </c>
    </row>
    <row r="2646" spans="1:26" ht="12.75" customHeight="1" x14ac:dyDescent="0.25">
      <c r="A2646" s="2">
        <v>43501.301159571798</v>
      </c>
      <c r="C2646" s="1" t="s">
        <v>211</v>
      </c>
      <c r="D2646" s="1" t="s">
        <v>27</v>
      </c>
      <c r="E2646" s="1" t="s">
        <v>212</v>
      </c>
      <c r="F2646" s="3">
        <v>6</v>
      </c>
      <c r="G2646" s="1" t="s">
        <v>105</v>
      </c>
      <c r="H2646" s="3">
        <v>9.56</v>
      </c>
      <c r="I2646" s="3">
        <v>57.36</v>
      </c>
      <c r="J2646" s="1" t="s">
        <v>235</v>
      </c>
      <c r="L2646" s="1" t="s">
        <v>236</v>
      </c>
      <c r="M2646" s="1" t="s">
        <v>1784</v>
      </c>
      <c r="N2646" s="1" t="s">
        <v>33</v>
      </c>
      <c r="O2646" s="1" t="s">
        <v>873</v>
      </c>
      <c r="P2646" s="1" t="s">
        <v>35</v>
      </c>
      <c r="Q2646" s="1" t="s">
        <v>112</v>
      </c>
      <c r="R2646" s="1" t="s">
        <v>113</v>
      </c>
      <c r="U2646" s="1" t="s">
        <v>213</v>
      </c>
      <c r="W2646" s="1">
        <f t="shared" si="82"/>
        <v>2019</v>
      </c>
      <c r="X2646" s="1">
        <f t="shared" si="83"/>
        <v>2</v>
      </c>
      <c r="Z2646" s="3">
        <v>0</v>
      </c>
    </row>
    <row r="2647" spans="1:26" ht="12.75" customHeight="1" x14ac:dyDescent="0.25">
      <c r="A2647" s="2">
        <v>43501.301159571798</v>
      </c>
      <c r="B2647" s="1" t="s">
        <v>414</v>
      </c>
      <c r="C2647" s="1" t="s">
        <v>415</v>
      </c>
      <c r="D2647" s="1" t="s">
        <v>57</v>
      </c>
      <c r="E2647" s="1" t="s">
        <v>416</v>
      </c>
      <c r="F2647" s="3">
        <v>1</v>
      </c>
      <c r="G2647" s="1" t="s">
        <v>29</v>
      </c>
      <c r="H2647" s="3">
        <v>15.06</v>
      </c>
      <c r="I2647" s="3">
        <v>15.06</v>
      </c>
      <c r="J2647" s="1" t="s">
        <v>235</v>
      </c>
      <c r="L2647" s="1" t="s">
        <v>236</v>
      </c>
      <c r="M2647" s="1" t="s">
        <v>1784</v>
      </c>
      <c r="N2647" s="1" t="s">
        <v>33</v>
      </c>
      <c r="O2647" s="1" t="s">
        <v>873</v>
      </c>
      <c r="P2647" s="1" t="s">
        <v>35</v>
      </c>
      <c r="Q2647" s="1" t="s">
        <v>106</v>
      </c>
      <c r="R2647" s="1" t="s">
        <v>107</v>
      </c>
      <c r="U2647" s="1" t="s">
        <v>61</v>
      </c>
      <c r="W2647" s="1">
        <f t="shared" si="82"/>
        <v>2019</v>
      </c>
      <c r="X2647" s="1">
        <f t="shared" si="83"/>
        <v>2</v>
      </c>
      <c r="Z2647" s="3">
        <v>0</v>
      </c>
    </row>
    <row r="2648" spans="1:26" ht="12.75" customHeight="1" x14ac:dyDescent="0.25">
      <c r="A2648" s="2">
        <v>43501.301159571798</v>
      </c>
      <c r="B2648" s="1" t="s">
        <v>94</v>
      </c>
      <c r="C2648" s="1" t="s">
        <v>95</v>
      </c>
      <c r="D2648" s="1" t="s">
        <v>57</v>
      </c>
      <c r="E2648" s="1" t="s">
        <v>96</v>
      </c>
      <c r="F2648" s="3">
        <v>3</v>
      </c>
      <c r="G2648" s="1" t="s">
        <v>29</v>
      </c>
      <c r="H2648" s="3">
        <v>15.13</v>
      </c>
      <c r="I2648" s="3">
        <v>45.39</v>
      </c>
      <c r="J2648" s="1" t="s">
        <v>235</v>
      </c>
      <c r="L2648" s="1" t="s">
        <v>236</v>
      </c>
      <c r="M2648" s="1" t="s">
        <v>1784</v>
      </c>
      <c r="N2648" s="1" t="s">
        <v>33</v>
      </c>
      <c r="O2648" s="1" t="s">
        <v>873</v>
      </c>
      <c r="P2648" s="1" t="s">
        <v>35</v>
      </c>
      <c r="Q2648" s="1" t="s">
        <v>97</v>
      </c>
      <c r="R2648" s="1" t="s">
        <v>98</v>
      </c>
      <c r="U2648" s="1" t="s">
        <v>61</v>
      </c>
      <c r="W2648" s="1">
        <f t="shared" si="82"/>
        <v>2019</v>
      </c>
      <c r="X2648" s="1">
        <f t="shared" si="83"/>
        <v>2</v>
      </c>
      <c r="Z2648" s="3">
        <v>0</v>
      </c>
    </row>
    <row r="2649" spans="1:26" ht="12.75" customHeight="1" x14ac:dyDescent="0.25">
      <c r="A2649" s="2">
        <v>43501.301159571798</v>
      </c>
      <c r="B2649" s="1" t="s">
        <v>267</v>
      </c>
      <c r="C2649" s="1" t="s">
        <v>268</v>
      </c>
      <c r="D2649" s="1" t="s">
        <v>27</v>
      </c>
      <c r="E2649" s="1" t="s">
        <v>269</v>
      </c>
      <c r="F2649" s="3">
        <v>24</v>
      </c>
      <c r="G2649" s="1" t="s">
        <v>105</v>
      </c>
      <c r="H2649" s="3">
        <v>17.96</v>
      </c>
      <c r="I2649" s="3">
        <v>431.04</v>
      </c>
      <c r="J2649" s="1" t="s">
        <v>235</v>
      </c>
      <c r="L2649" s="1" t="s">
        <v>236</v>
      </c>
      <c r="M2649" s="1" t="s">
        <v>1784</v>
      </c>
      <c r="N2649" s="1" t="s">
        <v>33</v>
      </c>
      <c r="O2649" s="1" t="s">
        <v>873</v>
      </c>
      <c r="P2649" s="1" t="s">
        <v>35</v>
      </c>
      <c r="Q2649" s="1" t="s">
        <v>36</v>
      </c>
      <c r="R2649" s="1" t="s">
        <v>37</v>
      </c>
      <c r="U2649" s="1" t="s">
        <v>61</v>
      </c>
      <c r="W2649" s="1">
        <f t="shared" si="82"/>
        <v>2019</v>
      </c>
      <c r="X2649" s="1">
        <f t="shared" si="83"/>
        <v>2</v>
      </c>
      <c r="Z2649" s="3">
        <v>0</v>
      </c>
    </row>
    <row r="2650" spans="1:26" ht="12.75" customHeight="1" x14ac:dyDescent="0.25">
      <c r="A2650" s="2">
        <v>43501.301159571798</v>
      </c>
      <c r="C2650" s="1" t="s">
        <v>110</v>
      </c>
      <c r="D2650" s="1" t="s">
        <v>27</v>
      </c>
      <c r="E2650" s="1" t="s">
        <v>111</v>
      </c>
      <c r="F2650" s="3">
        <v>14</v>
      </c>
      <c r="G2650" s="1" t="s">
        <v>29</v>
      </c>
      <c r="H2650" s="3">
        <v>22.87</v>
      </c>
      <c r="I2650" s="3">
        <v>320.18</v>
      </c>
      <c r="J2650" s="1" t="s">
        <v>235</v>
      </c>
      <c r="L2650" s="1" t="s">
        <v>236</v>
      </c>
      <c r="M2650" s="1" t="s">
        <v>1784</v>
      </c>
      <c r="N2650" s="1" t="s">
        <v>33</v>
      </c>
      <c r="O2650" s="1" t="s">
        <v>873</v>
      </c>
      <c r="P2650" s="1" t="s">
        <v>35</v>
      </c>
      <c r="Q2650" s="1" t="s">
        <v>112</v>
      </c>
      <c r="R2650" s="1" t="s">
        <v>113</v>
      </c>
      <c r="U2650" s="1" t="s">
        <v>114</v>
      </c>
      <c r="W2650" s="1">
        <f t="shared" ref="W2650:W2713" si="84">YEAR(A2650)</f>
        <v>2019</v>
      </c>
      <c r="X2650" s="1">
        <f t="shared" ref="X2650:X2713" si="85">MONTH(A2650)</f>
        <v>2</v>
      </c>
      <c r="Z2650" s="3">
        <v>0</v>
      </c>
    </row>
    <row r="2651" spans="1:26" ht="12.75" customHeight="1" x14ac:dyDescent="0.25">
      <c r="A2651" s="2">
        <v>43501.301159571798</v>
      </c>
      <c r="B2651" s="1" t="s">
        <v>220</v>
      </c>
      <c r="C2651" s="1" t="s">
        <v>221</v>
      </c>
      <c r="D2651" s="1" t="s">
        <v>57</v>
      </c>
      <c r="E2651" s="1" t="s">
        <v>222</v>
      </c>
      <c r="F2651" s="3">
        <v>2</v>
      </c>
      <c r="G2651" s="1" t="s">
        <v>29</v>
      </c>
      <c r="H2651" s="3">
        <v>32.67</v>
      </c>
      <c r="I2651" s="3">
        <v>65.34</v>
      </c>
      <c r="J2651" s="1" t="s">
        <v>235</v>
      </c>
      <c r="L2651" s="1" t="s">
        <v>236</v>
      </c>
      <c r="M2651" s="1" t="s">
        <v>1784</v>
      </c>
      <c r="N2651" s="1" t="s">
        <v>33</v>
      </c>
      <c r="O2651" s="1" t="s">
        <v>873</v>
      </c>
      <c r="P2651" s="1" t="s">
        <v>35</v>
      </c>
      <c r="Q2651" s="1" t="s">
        <v>59</v>
      </c>
      <c r="R2651" s="1" t="s">
        <v>60</v>
      </c>
      <c r="U2651" s="1" t="s">
        <v>61</v>
      </c>
      <c r="W2651" s="1">
        <f t="shared" si="84"/>
        <v>2019</v>
      </c>
      <c r="X2651" s="1">
        <f t="shared" si="85"/>
        <v>2</v>
      </c>
      <c r="Z2651" s="3">
        <v>0</v>
      </c>
    </row>
    <row r="2652" spans="1:26" ht="12.75" customHeight="1" x14ac:dyDescent="0.25">
      <c r="A2652" s="2">
        <v>43501.301159571798</v>
      </c>
      <c r="B2652" s="1" t="s">
        <v>127</v>
      </c>
      <c r="C2652" s="1" t="s">
        <v>128</v>
      </c>
      <c r="D2652" s="1" t="s">
        <v>40</v>
      </c>
      <c r="E2652" s="1" t="s">
        <v>129</v>
      </c>
      <c r="F2652" s="3">
        <v>1</v>
      </c>
      <c r="G2652" s="1" t="s">
        <v>29</v>
      </c>
      <c r="H2652" s="3">
        <v>35.58</v>
      </c>
      <c r="I2652" s="3">
        <v>35.58</v>
      </c>
      <c r="J2652" s="1" t="s">
        <v>235</v>
      </c>
      <c r="L2652" s="1" t="s">
        <v>236</v>
      </c>
      <c r="M2652" s="1" t="s">
        <v>1784</v>
      </c>
      <c r="N2652" s="1" t="s">
        <v>33</v>
      </c>
      <c r="O2652" s="1" t="s">
        <v>873</v>
      </c>
      <c r="P2652" s="1" t="s">
        <v>35</v>
      </c>
      <c r="Q2652" s="1" t="s">
        <v>90</v>
      </c>
      <c r="R2652" s="1" t="s">
        <v>91</v>
      </c>
      <c r="U2652" s="1" t="s">
        <v>69</v>
      </c>
      <c r="W2652" s="1">
        <f t="shared" si="84"/>
        <v>2019</v>
      </c>
      <c r="X2652" s="1">
        <f t="shared" si="85"/>
        <v>2</v>
      </c>
      <c r="Z2652" s="3">
        <v>0</v>
      </c>
    </row>
    <row r="2653" spans="1:26" ht="12.75" customHeight="1" x14ac:dyDescent="0.25">
      <c r="A2653" s="2">
        <v>43501.301159571798</v>
      </c>
      <c r="B2653" s="1" t="s">
        <v>274</v>
      </c>
      <c r="C2653" s="1" t="s">
        <v>275</v>
      </c>
      <c r="D2653" s="1" t="s">
        <v>57</v>
      </c>
      <c r="E2653" s="1" t="s">
        <v>276</v>
      </c>
      <c r="F2653" s="3">
        <v>1</v>
      </c>
      <c r="G2653" s="1" t="s">
        <v>29</v>
      </c>
      <c r="H2653" s="3">
        <v>37.51</v>
      </c>
      <c r="I2653" s="3">
        <v>37.51</v>
      </c>
      <c r="J2653" s="1" t="s">
        <v>235</v>
      </c>
      <c r="L2653" s="1" t="s">
        <v>236</v>
      </c>
      <c r="M2653" s="1" t="s">
        <v>1784</v>
      </c>
      <c r="N2653" s="1" t="s">
        <v>33</v>
      </c>
      <c r="O2653" s="1" t="s">
        <v>873</v>
      </c>
      <c r="P2653" s="1" t="s">
        <v>35</v>
      </c>
      <c r="Q2653" s="1" t="s">
        <v>59</v>
      </c>
      <c r="R2653" s="1" t="s">
        <v>60</v>
      </c>
      <c r="U2653" s="1" t="s">
        <v>61</v>
      </c>
      <c r="W2653" s="1">
        <f t="shared" si="84"/>
        <v>2019</v>
      </c>
      <c r="X2653" s="1">
        <f t="shared" si="85"/>
        <v>2</v>
      </c>
      <c r="Z2653" s="3">
        <v>0</v>
      </c>
    </row>
    <row r="2654" spans="1:26" ht="12.75" customHeight="1" x14ac:dyDescent="0.25">
      <c r="A2654" s="2">
        <v>43501.301159571798</v>
      </c>
      <c r="C2654" s="1" t="s">
        <v>1137</v>
      </c>
      <c r="D2654" s="1" t="s">
        <v>57</v>
      </c>
      <c r="E2654" s="1" t="s">
        <v>1138</v>
      </c>
      <c r="F2654" s="3">
        <v>4</v>
      </c>
      <c r="G2654" s="1" t="s">
        <v>29</v>
      </c>
      <c r="H2654" s="3">
        <v>76.23</v>
      </c>
      <c r="I2654" s="3">
        <v>304.92</v>
      </c>
      <c r="J2654" s="1" t="s">
        <v>235</v>
      </c>
      <c r="L2654" s="1" t="s">
        <v>236</v>
      </c>
      <c r="M2654" s="1" t="s">
        <v>1784</v>
      </c>
      <c r="N2654" s="1" t="s">
        <v>33</v>
      </c>
      <c r="O2654" s="1" t="s">
        <v>873</v>
      </c>
      <c r="P2654" s="1" t="s">
        <v>35</v>
      </c>
      <c r="Q2654" s="1" t="s">
        <v>121</v>
      </c>
      <c r="R2654" s="1" t="s">
        <v>122</v>
      </c>
      <c r="U2654" s="1" t="s">
        <v>1140</v>
      </c>
      <c r="W2654" s="1">
        <f t="shared" si="84"/>
        <v>2019</v>
      </c>
      <c r="X2654" s="1">
        <f t="shared" si="85"/>
        <v>2</v>
      </c>
      <c r="Z2654" s="3">
        <v>0</v>
      </c>
    </row>
    <row r="2655" spans="1:26" ht="12.75" customHeight="1" x14ac:dyDescent="0.25">
      <c r="A2655" s="2">
        <v>43501.301159571798</v>
      </c>
      <c r="B2655" s="1" t="s">
        <v>277</v>
      </c>
      <c r="C2655" s="1" t="s">
        <v>278</v>
      </c>
      <c r="D2655" s="1" t="s">
        <v>57</v>
      </c>
      <c r="E2655" s="1" t="s">
        <v>279</v>
      </c>
      <c r="F2655" s="3">
        <v>1</v>
      </c>
      <c r="G2655" s="1" t="s">
        <v>29</v>
      </c>
      <c r="H2655" s="3">
        <v>84.08</v>
      </c>
      <c r="I2655" s="3">
        <v>84.08</v>
      </c>
      <c r="J2655" s="1" t="s">
        <v>235</v>
      </c>
      <c r="L2655" s="1" t="s">
        <v>236</v>
      </c>
      <c r="M2655" s="1" t="s">
        <v>1784</v>
      </c>
      <c r="N2655" s="1" t="s">
        <v>33</v>
      </c>
      <c r="O2655" s="1" t="s">
        <v>873</v>
      </c>
      <c r="P2655" s="1" t="s">
        <v>35</v>
      </c>
      <c r="Q2655" s="1" t="s">
        <v>97</v>
      </c>
      <c r="R2655" s="1" t="s">
        <v>98</v>
      </c>
      <c r="U2655" s="1" t="s">
        <v>175</v>
      </c>
      <c r="W2655" s="1">
        <f t="shared" si="84"/>
        <v>2019</v>
      </c>
      <c r="X2655" s="1">
        <f t="shared" si="85"/>
        <v>2</v>
      </c>
      <c r="Z2655" s="3">
        <v>0</v>
      </c>
    </row>
    <row r="2656" spans="1:26" ht="12.75" customHeight="1" x14ac:dyDescent="0.25">
      <c r="A2656" s="2">
        <v>43501.301159571798</v>
      </c>
      <c r="B2656" s="1" t="s">
        <v>232</v>
      </c>
      <c r="C2656" s="1" t="s">
        <v>233</v>
      </c>
      <c r="D2656" s="1" t="s">
        <v>27</v>
      </c>
      <c r="E2656" s="1" t="s">
        <v>234</v>
      </c>
      <c r="F2656" s="3">
        <v>1</v>
      </c>
      <c r="G2656" s="1" t="s">
        <v>105</v>
      </c>
      <c r="H2656" s="3">
        <v>326.7</v>
      </c>
      <c r="I2656" s="3">
        <v>326.7</v>
      </c>
      <c r="J2656" s="1" t="s">
        <v>235</v>
      </c>
      <c r="L2656" s="1" t="s">
        <v>236</v>
      </c>
      <c r="M2656" s="1" t="s">
        <v>1784</v>
      </c>
      <c r="N2656" s="1" t="s">
        <v>33</v>
      </c>
      <c r="O2656" s="1" t="s">
        <v>873</v>
      </c>
      <c r="P2656" s="1" t="s">
        <v>35</v>
      </c>
      <c r="Q2656" s="1" t="s">
        <v>112</v>
      </c>
      <c r="R2656" s="1" t="s">
        <v>113</v>
      </c>
      <c r="U2656" s="1" t="s">
        <v>164</v>
      </c>
      <c r="W2656" s="1">
        <f t="shared" si="84"/>
        <v>2019</v>
      </c>
      <c r="X2656" s="1">
        <f t="shared" si="85"/>
        <v>2</v>
      </c>
      <c r="Z2656" s="3">
        <v>0</v>
      </c>
    </row>
    <row r="2657" spans="1:26" ht="12.75" customHeight="1" x14ac:dyDescent="0.25">
      <c r="A2657" s="2">
        <v>43501.356482060197</v>
      </c>
      <c r="C2657" s="1" t="s">
        <v>184</v>
      </c>
      <c r="D2657" s="1" t="s">
        <v>27</v>
      </c>
      <c r="E2657" s="1" t="s">
        <v>185</v>
      </c>
      <c r="F2657" s="3">
        <v>-56</v>
      </c>
      <c r="G2657" s="1" t="s">
        <v>29</v>
      </c>
      <c r="H2657" s="3">
        <v>172.77</v>
      </c>
      <c r="I2657" s="3">
        <v>-9674.8700000000008</v>
      </c>
      <c r="J2657" s="1" t="s">
        <v>42</v>
      </c>
      <c r="L2657" s="1" t="s">
        <v>43</v>
      </c>
      <c r="M2657" s="1" t="s">
        <v>1785</v>
      </c>
      <c r="N2657" s="1" t="s">
        <v>33</v>
      </c>
      <c r="O2657" s="1" t="s">
        <v>737</v>
      </c>
      <c r="P2657" s="1" t="s">
        <v>35</v>
      </c>
      <c r="Q2657" s="1" t="s">
        <v>112</v>
      </c>
      <c r="R2657" s="1" t="s">
        <v>113</v>
      </c>
      <c r="U2657" s="1" t="s">
        <v>114</v>
      </c>
      <c r="W2657" s="1">
        <f t="shared" si="84"/>
        <v>2019</v>
      </c>
      <c r="X2657" s="1">
        <f t="shared" si="85"/>
        <v>2</v>
      </c>
      <c r="Z2657" s="3">
        <v>0</v>
      </c>
    </row>
    <row r="2658" spans="1:26" ht="12.75" customHeight="1" x14ac:dyDescent="0.25">
      <c r="A2658" s="2">
        <v>43501.477240775501</v>
      </c>
      <c r="B2658" s="1" t="s">
        <v>81</v>
      </c>
      <c r="C2658" s="1" t="s">
        <v>82</v>
      </c>
      <c r="D2658" s="1" t="s">
        <v>27</v>
      </c>
      <c r="E2658" s="1" t="s">
        <v>83</v>
      </c>
      <c r="F2658" s="3">
        <v>20</v>
      </c>
      <c r="G2658" s="1" t="s">
        <v>29</v>
      </c>
      <c r="H2658" s="3">
        <v>3.81</v>
      </c>
      <c r="I2658" s="3">
        <v>76.25</v>
      </c>
      <c r="J2658" s="1" t="s">
        <v>30</v>
      </c>
      <c r="L2658" s="1" t="s">
        <v>31</v>
      </c>
      <c r="M2658" s="1" t="s">
        <v>1786</v>
      </c>
      <c r="N2658" s="1" t="s">
        <v>33</v>
      </c>
      <c r="O2658" s="1" t="s">
        <v>34</v>
      </c>
      <c r="P2658" s="1" t="s">
        <v>35</v>
      </c>
      <c r="Q2658" s="1" t="s">
        <v>84</v>
      </c>
      <c r="R2658" s="1" t="s">
        <v>85</v>
      </c>
      <c r="U2658" s="1" t="s">
        <v>86</v>
      </c>
      <c r="W2658" s="1">
        <f t="shared" si="84"/>
        <v>2019</v>
      </c>
      <c r="X2658" s="1">
        <f t="shared" si="85"/>
        <v>2</v>
      </c>
      <c r="Z2658" s="3">
        <v>0</v>
      </c>
    </row>
    <row r="2659" spans="1:26" ht="12.75" customHeight="1" x14ac:dyDescent="0.25">
      <c r="A2659" s="2">
        <v>43501.479953854199</v>
      </c>
      <c r="B2659" s="1" t="s">
        <v>488</v>
      </c>
      <c r="C2659" s="1" t="s">
        <v>489</v>
      </c>
      <c r="D2659" s="1" t="s">
        <v>40</v>
      </c>
      <c r="E2659" s="1" t="s">
        <v>490</v>
      </c>
      <c r="F2659" s="3">
        <v>1</v>
      </c>
      <c r="G2659" s="1" t="s">
        <v>105</v>
      </c>
      <c r="H2659" s="3">
        <v>68.61</v>
      </c>
      <c r="I2659" s="3">
        <v>68.61</v>
      </c>
      <c r="J2659" s="1" t="s">
        <v>354</v>
      </c>
      <c r="L2659" s="1" t="s">
        <v>355</v>
      </c>
      <c r="M2659" s="1" t="s">
        <v>1787</v>
      </c>
      <c r="N2659" s="1" t="s">
        <v>33</v>
      </c>
      <c r="O2659" s="1" t="s">
        <v>34</v>
      </c>
      <c r="P2659" s="1" t="s">
        <v>35</v>
      </c>
      <c r="Q2659" s="1" t="s">
        <v>67</v>
      </c>
      <c r="R2659" s="1" t="s">
        <v>68</v>
      </c>
      <c r="U2659" s="1" t="s">
        <v>69</v>
      </c>
      <c r="W2659" s="1">
        <f t="shared" si="84"/>
        <v>2019</v>
      </c>
      <c r="X2659" s="1">
        <f t="shared" si="85"/>
        <v>2</v>
      </c>
      <c r="Z2659" s="3">
        <v>0</v>
      </c>
    </row>
    <row r="2660" spans="1:26" ht="12.75" customHeight="1" x14ac:dyDescent="0.25">
      <c r="A2660" s="2">
        <v>43501.480939664398</v>
      </c>
      <c r="C2660" s="1" t="s">
        <v>184</v>
      </c>
      <c r="D2660" s="1" t="s">
        <v>27</v>
      </c>
      <c r="E2660" s="1" t="s">
        <v>185</v>
      </c>
      <c r="F2660" s="3">
        <v>1</v>
      </c>
      <c r="G2660" s="1" t="s">
        <v>29</v>
      </c>
      <c r="H2660" s="3">
        <v>172.77</v>
      </c>
      <c r="I2660" s="3">
        <v>172.77</v>
      </c>
      <c r="J2660" s="1" t="s">
        <v>318</v>
      </c>
      <c r="L2660" s="1" t="s">
        <v>319</v>
      </c>
      <c r="M2660" s="1" t="s">
        <v>1788</v>
      </c>
      <c r="N2660" s="1" t="s">
        <v>33</v>
      </c>
      <c r="O2660" s="1" t="s">
        <v>34</v>
      </c>
      <c r="P2660" s="1" t="s">
        <v>35</v>
      </c>
      <c r="Q2660" s="1" t="s">
        <v>112</v>
      </c>
      <c r="R2660" s="1" t="s">
        <v>113</v>
      </c>
      <c r="U2660" s="1" t="s">
        <v>114</v>
      </c>
      <c r="W2660" s="1">
        <f t="shared" si="84"/>
        <v>2019</v>
      </c>
      <c r="X2660" s="1">
        <f t="shared" si="85"/>
        <v>2</v>
      </c>
      <c r="Z2660" s="3">
        <v>0</v>
      </c>
    </row>
    <row r="2661" spans="1:26" ht="12.75" customHeight="1" x14ac:dyDescent="0.25">
      <c r="A2661" s="2">
        <v>43501.481272766199</v>
      </c>
      <c r="C2661" s="1" t="s">
        <v>184</v>
      </c>
      <c r="D2661" s="1" t="s">
        <v>27</v>
      </c>
      <c r="E2661" s="1" t="s">
        <v>185</v>
      </c>
      <c r="F2661" s="3">
        <v>4</v>
      </c>
      <c r="G2661" s="1" t="s">
        <v>29</v>
      </c>
      <c r="H2661" s="3">
        <v>172.77</v>
      </c>
      <c r="I2661" s="3">
        <v>691.06</v>
      </c>
      <c r="J2661" s="1" t="s">
        <v>235</v>
      </c>
      <c r="L2661" s="1" t="s">
        <v>236</v>
      </c>
      <c r="M2661" s="1" t="s">
        <v>1789</v>
      </c>
      <c r="N2661" s="1" t="s">
        <v>33</v>
      </c>
      <c r="O2661" s="1" t="s">
        <v>34</v>
      </c>
      <c r="P2661" s="1" t="s">
        <v>35</v>
      </c>
      <c r="Q2661" s="1" t="s">
        <v>112</v>
      </c>
      <c r="R2661" s="1" t="s">
        <v>113</v>
      </c>
      <c r="U2661" s="1" t="s">
        <v>114</v>
      </c>
      <c r="W2661" s="1">
        <f t="shared" si="84"/>
        <v>2019</v>
      </c>
      <c r="X2661" s="1">
        <f t="shared" si="85"/>
        <v>2</v>
      </c>
      <c r="Z2661" s="3">
        <v>0</v>
      </c>
    </row>
    <row r="2662" spans="1:26" ht="12.75" customHeight="1" x14ac:dyDescent="0.25">
      <c r="A2662" s="2">
        <v>43501.483691238398</v>
      </c>
      <c r="C2662" s="1" t="s">
        <v>184</v>
      </c>
      <c r="D2662" s="1" t="s">
        <v>27</v>
      </c>
      <c r="E2662" s="1" t="s">
        <v>185</v>
      </c>
      <c r="F2662" s="3">
        <v>3</v>
      </c>
      <c r="G2662" s="1" t="s">
        <v>29</v>
      </c>
      <c r="H2662" s="3">
        <v>172.77</v>
      </c>
      <c r="I2662" s="3">
        <v>518.29999999999995</v>
      </c>
      <c r="J2662" s="1" t="s">
        <v>30</v>
      </c>
      <c r="L2662" s="1" t="s">
        <v>31</v>
      </c>
      <c r="M2662" s="1" t="s">
        <v>1790</v>
      </c>
      <c r="N2662" s="1" t="s">
        <v>33</v>
      </c>
      <c r="O2662" s="1" t="s">
        <v>34</v>
      </c>
      <c r="P2662" s="1" t="s">
        <v>35</v>
      </c>
      <c r="Q2662" s="1" t="s">
        <v>112</v>
      </c>
      <c r="R2662" s="1" t="s">
        <v>113</v>
      </c>
      <c r="U2662" s="1" t="s">
        <v>114</v>
      </c>
      <c r="W2662" s="1">
        <f t="shared" si="84"/>
        <v>2019</v>
      </c>
      <c r="X2662" s="1">
        <f t="shared" si="85"/>
        <v>2</v>
      </c>
      <c r="Z2662" s="3">
        <v>0</v>
      </c>
    </row>
    <row r="2663" spans="1:26" ht="12.75" customHeight="1" x14ac:dyDescent="0.25">
      <c r="A2663" s="2">
        <v>43502.330843865697</v>
      </c>
      <c r="B2663" s="1" t="s">
        <v>1432</v>
      </c>
      <c r="C2663" s="1" t="s">
        <v>1433</v>
      </c>
      <c r="D2663" s="1" t="s">
        <v>57</v>
      </c>
      <c r="E2663" s="1" t="s">
        <v>1434</v>
      </c>
      <c r="F2663" s="3">
        <v>1</v>
      </c>
      <c r="G2663" s="1" t="s">
        <v>29</v>
      </c>
      <c r="H2663" s="3">
        <v>282.8</v>
      </c>
      <c r="I2663" s="3">
        <v>282.8</v>
      </c>
      <c r="J2663" s="1" t="s">
        <v>30</v>
      </c>
      <c r="L2663" s="1" t="s">
        <v>31</v>
      </c>
      <c r="M2663" s="1" t="s">
        <v>1791</v>
      </c>
      <c r="N2663" s="1" t="s">
        <v>33</v>
      </c>
      <c r="O2663" s="1" t="s">
        <v>34</v>
      </c>
      <c r="P2663" s="1" t="s">
        <v>35</v>
      </c>
      <c r="Q2663" s="1" t="s">
        <v>97</v>
      </c>
      <c r="R2663" s="1" t="s">
        <v>98</v>
      </c>
      <c r="U2663" s="1" t="s">
        <v>1436</v>
      </c>
      <c r="W2663" s="1">
        <f t="shared" si="84"/>
        <v>2019</v>
      </c>
      <c r="X2663" s="1">
        <f t="shared" si="85"/>
        <v>2</v>
      </c>
      <c r="Z2663" s="3">
        <v>0</v>
      </c>
    </row>
    <row r="2664" spans="1:26" ht="12.75" customHeight="1" x14ac:dyDescent="0.25">
      <c r="A2664" s="2">
        <v>43502.409620833299</v>
      </c>
      <c r="C2664" s="1" t="s">
        <v>1792</v>
      </c>
      <c r="D2664" s="1" t="s">
        <v>40</v>
      </c>
      <c r="E2664" s="1" t="s">
        <v>1793</v>
      </c>
      <c r="F2664" s="3">
        <v>5</v>
      </c>
      <c r="G2664" s="1" t="s">
        <v>29</v>
      </c>
      <c r="H2664" s="3">
        <v>37.74</v>
      </c>
      <c r="I2664" s="3">
        <v>188.7</v>
      </c>
      <c r="J2664" s="1" t="s">
        <v>354</v>
      </c>
      <c r="L2664" s="1" t="s">
        <v>355</v>
      </c>
      <c r="M2664" s="1" t="s">
        <v>1794</v>
      </c>
      <c r="N2664" s="1" t="s">
        <v>33</v>
      </c>
      <c r="O2664" s="1" t="s">
        <v>34</v>
      </c>
      <c r="P2664" s="1" t="s">
        <v>35</v>
      </c>
      <c r="Q2664" s="1" t="s">
        <v>67</v>
      </c>
      <c r="R2664" s="1" t="s">
        <v>68</v>
      </c>
      <c r="W2664" s="1">
        <f t="shared" si="84"/>
        <v>2019</v>
      </c>
      <c r="X2664" s="1">
        <f t="shared" si="85"/>
        <v>2</v>
      </c>
      <c r="Z2664" s="3">
        <v>0</v>
      </c>
    </row>
    <row r="2665" spans="1:26" ht="12.75" customHeight="1" x14ac:dyDescent="0.25">
      <c r="A2665" s="2">
        <v>43502.410368634301</v>
      </c>
      <c r="C2665" s="1" t="s">
        <v>1792</v>
      </c>
      <c r="D2665" s="1" t="s">
        <v>40</v>
      </c>
      <c r="E2665" s="1" t="s">
        <v>1793</v>
      </c>
      <c r="F2665" s="3">
        <v>5</v>
      </c>
      <c r="G2665" s="1" t="s">
        <v>29</v>
      </c>
      <c r="H2665" s="3">
        <v>37.74</v>
      </c>
      <c r="I2665" s="3">
        <v>188.7</v>
      </c>
      <c r="J2665" s="1" t="s">
        <v>42</v>
      </c>
      <c r="L2665" s="1" t="s">
        <v>43</v>
      </c>
      <c r="M2665" s="1" t="s">
        <v>1795</v>
      </c>
      <c r="N2665" s="1" t="s">
        <v>33</v>
      </c>
      <c r="O2665" s="1" t="s">
        <v>34</v>
      </c>
      <c r="P2665" s="1" t="s">
        <v>35</v>
      </c>
      <c r="Q2665" s="1" t="s">
        <v>67</v>
      </c>
      <c r="R2665" s="1" t="s">
        <v>68</v>
      </c>
      <c r="W2665" s="1">
        <f t="shared" si="84"/>
        <v>2019</v>
      </c>
      <c r="X2665" s="1">
        <f t="shared" si="85"/>
        <v>2</v>
      </c>
      <c r="Z2665" s="3">
        <v>0</v>
      </c>
    </row>
    <row r="2666" spans="1:26" ht="12.75" customHeight="1" x14ac:dyDescent="0.25">
      <c r="A2666" s="2">
        <v>43502.411096030097</v>
      </c>
      <c r="C2666" s="1" t="s">
        <v>1792</v>
      </c>
      <c r="D2666" s="1" t="s">
        <v>40</v>
      </c>
      <c r="E2666" s="1" t="s">
        <v>1793</v>
      </c>
      <c r="F2666" s="3">
        <v>1</v>
      </c>
      <c r="G2666" s="1" t="s">
        <v>29</v>
      </c>
      <c r="H2666" s="3">
        <v>37.74</v>
      </c>
      <c r="I2666" s="3">
        <v>37.74</v>
      </c>
      <c r="J2666" s="1" t="s">
        <v>235</v>
      </c>
      <c r="L2666" s="1" t="s">
        <v>236</v>
      </c>
      <c r="M2666" s="1" t="s">
        <v>1796</v>
      </c>
      <c r="N2666" s="1" t="s">
        <v>33</v>
      </c>
      <c r="O2666" s="1" t="s">
        <v>34</v>
      </c>
      <c r="P2666" s="1" t="s">
        <v>35</v>
      </c>
      <c r="Q2666" s="1" t="s">
        <v>67</v>
      </c>
      <c r="R2666" s="1" t="s">
        <v>68</v>
      </c>
      <c r="W2666" s="1">
        <f t="shared" si="84"/>
        <v>2019</v>
      </c>
      <c r="X2666" s="1">
        <f t="shared" si="85"/>
        <v>2</v>
      </c>
      <c r="Z2666" s="3">
        <v>0</v>
      </c>
    </row>
    <row r="2667" spans="1:26" ht="12.75" customHeight="1" x14ac:dyDescent="0.25">
      <c r="A2667" s="2">
        <v>43502.507639004602</v>
      </c>
      <c r="B2667" s="1" t="s">
        <v>214</v>
      </c>
      <c r="C2667" s="1" t="s">
        <v>215</v>
      </c>
      <c r="D2667" s="1" t="s">
        <v>27</v>
      </c>
      <c r="E2667" s="1" t="s">
        <v>216</v>
      </c>
      <c r="F2667" s="3">
        <v>50</v>
      </c>
      <c r="G2667" s="1" t="s">
        <v>29</v>
      </c>
      <c r="H2667" s="3">
        <v>12.72</v>
      </c>
      <c r="I2667" s="3">
        <v>635.82000000000005</v>
      </c>
      <c r="J2667" s="1" t="s">
        <v>200</v>
      </c>
      <c r="L2667" s="1" t="s">
        <v>201</v>
      </c>
      <c r="M2667" s="1" t="s">
        <v>1797</v>
      </c>
      <c r="N2667" s="1" t="s">
        <v>33</v>
      </c>
      <c r="O2667" s="1" t="s">
        <v>34</v>
      </c>
      <c r="P2667" s="1" t="s">
        <v>35</v>
      </c>
      <c r="Q2667" s="1" t="s">
        <v>112</v>
      </c>
      <c r="R2667" s="1" t="s">
        <v>113</v>
      </c>
      <c r="U2667" s="1" t="s">
        <v>114</v>
      </c>
      <c r="W2667" s="1">
        <f t="shared" si="84"/>
        <v>2019</v>
      </c>
      <c r="X2667" s="1">
        <f t="shared" si="85"/>
        <v>2</v>
      </c>
      <c r="Z2667" s="3">
        <v>0</v>
      </c>
    </row>
    <row r="2668" spans="1:26" ht="12.75" customHeight="1" x14ac:dyDescent="0.25">
      <c r="A2668" s="2">
        <v>43502.507963807897</v>
      </c>
      <c r="B2668" s="1" t="s">
        <v>214</v>
      </c>
      <c r="C2668" s="1" t="s">
        <v>215</v>
      </c>
      <c r="D2668" s="1" t="s">
        <v>27</v>
      </c>
      <c r="E2668" s="1" t="s">
        <v>216</v>
      </c>
      <c r="F2668" s="3">
        <v>10</v>
      </c>
      <c r="G2668" s="1" t="s">
        <v>29</v>
      </c>
      <c r="H2668" s="3">
        <v>12.72</v>
      </c>
      <c r="I2668" s="3">
        <v>127.16</v>
      </c>
      <c r="J2668" s="1" t="s">
        <v>30</v>
      </c>
      <c r="L2668" s="1" t="s">
        <v>31</v>
      </c>
      <c r="M2668" s="1" t="s">
        <v>1798</v>
      </c>
      <c r="N2668" s="1" t="s">
        <v>33</v>
      </c>
      <c r="O2668" s="1" t="s">
        <v>34</v>
      </c>
      <c r="P2668" s="1" t="s">
        <v>35</v>
      </c>
      <c r="Q2668" s="1" t="s">
        <v>112</v>
      </c>
      <c r="R2668" s="1" t="s">
        <v>113</v>
      </c>
      <c r="U2668" s="1" t="s">
        <v>114</v>
      </c>
      <c r="W2668" s="1">
        <f t="shared" si="84"/>
        <v>2019</v>
      </c>
      <c r="X2668" s="1">
        <f t="shared" si="85"/>
        <v>2</v>
      </c>
      <c r="Z2668" s="3">
        <v>0</v>
      </c>
    </row>
    <row r="2669" spans="1:26" ht="12.75" customHeight="1" x14ac:dyDescent="0.25">
      <c r="A2669" s="2">
        <v>43502.507963807897</v>
      </c>
      <c r="C2669" s="1" t="s">
        <v>270</v>
      </c>
      <c r="D2669" s="1" t="s">
        <v>27</v>
      </c>
      <c r="E2669" s="1" t="s">
        <v>271</v>
      </c>
      <c r="F2669" s="3">
        <v>20</v>
      </c>
      <c r="G2669" s="1" t="s">
        <v>105</v>
      </c>
      <c r="H2669" s="3">
        <v>20.57</v>
      </c>
      <c r="I2669" s="3">
        <v>411.41</v>
      </c>
      <c r="J2669" s="1" t="s">
        <v>30</v>
      </c>
      <c r="L2669" s="1" t="s">
        <v>31</v>
      </c>
      <c r="M2669" s="1" t="s">
        <v>1798</v>
      </c>
      <c r="N2669" s="1" t="s">
        <v>33</v>
      </c>
      <c r="O2669" s="1" t="s">
        <v>34</v>
      </c>
      <c r="P2669" s="1" t="s">
        <v>35</v>
      </c>
      <c r="Q2669" s="1" t="s">
        <v>112</v>
      </c>
      <c r="R2669" s="1" t="s">
        <v>113</v>
      </c>
      <c r="U2669" s="1" t="s">
        <v>160</v>
      </c>
      <c r="W2669" s="1">
        <f t="shared" si="84"/>
        <v>2019</v>
      </c>
      <c r="X2669" s="1">
        <f t="shared" si="85"/>
        <v>2</v>
      </c>
      <c r="Z2669" s="3">
        <v>0</v>
      </c>
    </row>
    <row r="2670" spans="1:26" ht="12.75" customHeight="1" x14ac:dyDescent="0.25">
      <c r="A2670" s="2">
        <v>43502.508301157402</v>
      </c>
      <c r="C2670" s="1" t="s">
        <v>270</v>
      </c>
      <c r="D2670" s="1" t="s">
        <v>27</v>
      </c>
      <c r="E2670" s="1" t="s">
        <v>271</v>
      </c>
      <c r="F2670" s="3">
        <v>12</v>
      </c>
      <c r="G2670" s="1" t="s">
        <v>105</v>
      </c>
      <c r="H2670" s="3">
        <v>20.57</v>
      </c>
      <c r="I2670" s="3">
        <v>246.88</v>
      </c>
      <c r="J2670" s="1" t="s">
        <v>235</v>
      </c>
      <c r="L2670" s="1" t="s">
        <v>236</v>
      </c>
      <c r="M2670" s="1" t="s">
        <v>1799</v>
      </c>
      <c r="N2670" s="1" t="s">
        <v>33</v>
      </c>
      <c r="O2670" s="1" t="s">
        <v>34</v>
      </c>
      <c r="P2670" s="1" t="s">
        <v>35</v>
      </c>
      <c r="Q2670" s="1" t="s">
        <v>112</v>
      </c>
      <c r="R2670" s="1" t="s">
        <v>113</v>
      </c>
      <c r="U2670" s="1" t="s">
        <v>160</v>
      </c>
      <c r="W2670" s="1">
        <f t="shared" si="84"/>
        <v>2019</v>
      </c>
      <c r="X2670" s="1">
        <f t="shared" si="85"/>
        <v>2</v>
      </c>
      <c r="Z2670" s="3">
        <v>0</v>
      </c>
    </row>
    <row r="2671" spans="1:26" ht="12.75" customHeight="1" x14ac:dyDescent="0.25">
      <c r="A2671" s="2">
        <v>43502.549704826401</v>
      </c>
      <c r="C2671" s="1" t="s">
        <v>285</v>
      </c>
      <c r="D2671" s="1" t="s">
        <v>40</v>
      </c>
      <c r="E2671" s="1" t="s">
        <v>286</v>
      </c>
      <c r="F2671" s="3">
        <v>6</v>
      </c>
      <c r="G2671" s="1" t="s">
        <v>105</v>
      </c>
      <c r="H2671" s="3">
        <v>66.19</v>
      </c>
      <c r="I2671" s="3">
        <v>397.13</v>
      </c>
      <c r="J2671" s="1" t="s">
        <v>42</v>
      </c>
      <c r="L2671" s="1" t="s">
        <v>43</v>
      </c>
      <c r="M2671" s="1" t="s">
        <v>1800</v>
      </c>
      <c r="N2671" s="1" t="s">
        <v>33</v>
      </c>
      <c r="O2671" s="1" t="s">
        <v>34</v>
      </c>
      <c r="P2671" s="1" t="s">
        <v>35</v>
      </c>
      <c r="Q2671" s="1" t="s">
        <v>181</v>
      </c>
      <c r="R2671" s="1" t="s">
        <v>182</v>
      </c>
      <c r="U2671" s="1" t="s">
        <v>288</v>
      </c>
      <c r="W2671" s="1">
        <f t="shared" si="84"/>
        <v>2019</v>
      </c>
      <c r="X2671" s="1">
        <f t="shared" si="85"/>
        <v>2</v>
      </c>
      <c r="Z2671" s="3">
        <v>0</v>
      </c>
    </row>
    <row r="2672" spans="1:26" ht="12.75" customHeight="1" x14ac:dyDescent="0.25">
      <c r="A2672" s="2">
        <v>43502.550022222204</v>
      </c>
      <c r="C2672" s="1" t="s">
        <v>285</v>
      </c>
      <c r="D2672" s="1" t="s">
        <v>40</v>
      </c>
      <c r="E2672" s="1" t="s">
        <v>286</v>
      </c>
      <c r="F2672" s="3">
        <v>4</v>
      </c>
      <c r="G2672" s="1" t="s">
        <v>105</v>
      </c>
      <c r="H2672" s="3">
        <v>66.19</v>
      </c>
      <c r="I2672" s="3">
        <v>264.75</v>
      </c>
      <c r="J2672" s="1" t="s">
        <v>235</v>
      </c>
      <c r="L2672" s="1" t="s">
        <v>236</v>
      </c>
      <c r="M2672" s="1" t="s">
        <v>1801</v>
      </c>
      <c r="N2672" s="1" t="s">
        <v>33</v>
      </c>
      <c r="O2672" s="1" t="s">
        <v>34</v>
      </c>
      <c r="P2672" s="1" t="s">
        <v>35</v>
      </c>
      <c r="Q2672" s="1" t="s">
        <v>181</v>
      </c>
      <c r="R2672" s="1" t="s">
        <v>182</v>
      </c>
      <c r="U2672" s="1" t="s">
        <v>288</v>
      </c>
      <c r="W2672" s="1">
        <f t="shared" si="84"/>
        <v>2019</v>
      </c>
      <c r="X2672" s="1">
        <f t="shared" si="85"/>
        <v>2</v>
      </c>
      <c r="Z2672" s="3">
        <v>0</v>
      </c>
    </row>
    <row r="2673" spans="1:26" ht="12.75" customHeight="1" x14ac:dyDescent="0.25">
      <c r="A2673" s="2">
        <v>43502.550412303201</v>
      </c>
      <c r="C2673" s="1" t="s">
        <v>285</v>
      </c>
      <c r="D2673" s="1" t="s">
        <v>40</v>
      </c>
      <c r="E2673" s="1" t="s">
        <v>286</v>
      </c>
      <c r="F2673" s="3">
        <v>5</v>
      </c>
      <c r="G2673" s="1" t="s">
        <v>105</v>
      </c>
      <c r="H2673" s="3">
        <v>66.19</v>
      </c>
      <c r="I2673" s="3">
        <v>330.94</v>
      </c>
      <c r="J2673" s="1" t="s">
        <v>200</v>
      </c>
      <c r="L2673" s="1" t="s">
        <v>201</v>
      </c>
      <c r="M2673" s="1" t="s">
        <v>1802</v>
      </c>
      <c r="N2673" s="1" t="s">
        <v>33</v>
      </c>
      <c r="O2673" s="1" t="s">
        <v>34</v>
      </c>
      <c r="P2673" s="1" t="s">
        <v>35</v>
      </c>
      <c r="Q2673" s="1" t="s">
        <v>181</v>
      </c>
      <c r="R2673" s="1" t="s">
        <v>182</v>
      </c>
      <c r="U2673" s="1" t="s">
        <v>288</v>
      </c>
      <c r="W2673" s="1">
        <f t="shared" si="84"/>
        <v>2019</v>
      </c>
      <c r="X2673" s="1">
        <f t="shared" si="85"/>
        <v>2</v>
      </c>
      <c r="Z2673" s="3">
        <v>0</v>
      </c>
    </row>
    <row r="2674" spans="1:26" ht="12.75" customHeight="1" x14ac:dyDescent="0.25">
      <c r="A2674" s="2">
        <v>43502.553268599499</v>
      </c>
      <c r="C2674" s="1" t="s">
        <v>285</v>
      </c>
      <c r="D2674" s="1" t="s">
        <v>40</v>
      </c>
      <c r="E2674" s="1" t="s">
        <v>286</v>
      </c>
      <c r="F2674" s="3">
        <v>8</v>
      </c>
      <c r="G2674" s="1" t="s">
        <v>105</v>
      </c>
      <c r="H2674" s="3">
        <v>66.19</v>
      </c>
      <c r="I2674" s="3">
        <v>529.5</v>
      </c>
      <c r="J2674" s="1" t="s">
        <v>30</v>
      </c>
      <c r="L2674" s="1" t="s">
        <v>31</v>
      </c>
      <c r="M2674" s="1" t="s">
        <v>1803</v>
      </c>
      <c r="N2674" s="1" t="s">
        <v>33</v>
      </c>
      <c r="O2674" s="1" t="s">
        <v>34</v>
      </c>
      <c r="P2674" s="1" t="s">
        <v>35</v>
      </c>
      <c r="Q2674" s="1" t="s">
        <v>181</v>
      </c>
      <c r="R2674" s="1" t="s">
        <v>182</v>
      </c>
      <c r="U2674" s="1" t="s">
        <v>288</v>
      </c>
      <c r="W2674" s="1">
        <f t="shared" si="84"/>
        <v>2019</v>
      </c>
      <c r="X2674" s="1">
        <f t="shared" si="85"/>
        <v>2</v>
      </c>
      <c r="Z2674" s="3">
        <v>0</v>
      </c>
    </row>
    <row r="2675" spans="1:26" ht="12.75" customHeight="1" x14ac:dyDescent="0.25">
      <c r="A2675" s="2">
        <v>43503.564315740703</v>
      </c>
      <c r="C2675" s="1" t="s">
        <v>1792</v>
      </c>
      <c r="D2675" s="1" t="s">
        <v>40</v>
      </c>
      <c r="E2675" s="1" t="s">
        <v>1793</v>
      </c>
      <c r="F2675" s="3">
        <v>3</v>
      </c>
      <c r="G2675" s="1" t="s">
        <v>29</v>
      </c>
      <c r="H2675" s="3">
        <v>37.74</v>
      </c>
      <c r="I2675" s="3">
        <v>113.22</v>
      </c>
      <c r="J2675" s="1" t="s">
        <v>200</v>
      </c>
      <c r="L2675" s="1" t="s">
        <v>201</v>
      </c>
      <c r="M2675" s="1" t="s">
        <v>1804</v>
      </c>
      <c r="N2675" s="1" t="s">
        <v>33</v>
      </c>
      <c r="O2675" s="1" t="s">
        <v>34</v>
      </c>
      <c r="P2675" s="1" t="s">
        <v>35</v>
      </c>
      <c r="Q2675" s="1" t="s">
        <v>67</v>
      </c>
      <c r="R2675" s="1" t="s">
        <v>68</v>
      </c>
      <c r="W2675" s="1">
        <f t="shared" si="84"/>
        <v>2019</v>
      </c>
      <c r="X2675" s="1">
        <f t="shared" si="85"/>
        <v>2</v>
      </c>
      <c r="Z2675" s="3">
        <v>0</v>
      </c>
    </row>
    <row r="2676" spans="1:26" ht="12.75" customHeight="1" x14ac:dyDescent="0.25">
      <c r="A2676" s="2">
        <v>43504.424825115697</v>
      </c>
      <c r="B2676" s="1" t="s">
        <v>197</v>
      </c>
      <c r="C2676" s="1" t="s">
        <v>198</v>
      </c>
      <c r="D2676" s="1" t="s">
        <v>150</v>
      </c>
      <c r="E2676" s="1" t="s">
        <v>199</v>
      </c>
      <c r="F2676" s="3">
        <v>60</v>
      </c>
      <c r="G2676" s="1" t="s">
        <v>29</v>
      </c>
      <c r="H2676" s="3">
        <v>0.23</v>
      </c>
      <c r="I2676" s="3">
        <v>13.61</v>
      </c>
      <c r="J2676" s="1" t="s">
        <v>235</v>
      </c>
      <c r="L2676" s="1" t="s">
        <v>236</v>
      </c>
      <c r="M2676" s="1" t="s">
        <v>1805</v>
      </c>
      <c r="N2676" s="1" t="s">
        <v>33</v>
      </c>
      <c r="O2676" s="1" t="s">
        <v>34</v>
      </c>
      <c r="P2676" s="1" t="s">
        <v>35</v>
      </c>
      <c r="Q2676" s="1" t="s">
        <v>152</v>
      </c>
      <c r="R2676" s="1" t="s">
        <v>153</v>
      </c>
      <c r="U2676" s="1" t="s">
        <v>203</v>
      </c>
      <c r="W2676" s="1">
        <f t="shared" si="84"/>
        <v>2019</v>
      </c>
      <c r="X2676" s="1">
        <f t="shared" si="85"/>
        <v>2</v>
      </c>
      <c r="Z2676" s="3">
        <v>0</v>
      </c>
    </row>
    <row r="2677" spans="1:26" ht="12.75" customHeight="1" x14ac:dyDescent="0.25">
      <c r="A2677" s="2">
        <v>43504.432216631903</v>
      </c>
      <c r="B2677" s="1" t="s">
        <v>197</v>
      </c>
      <c r="C2677" s="1" t="s">
        <v>198</v>
      </c>
      <c r="D2677" s="1" t="s">
        <v>150</v>
      </c>
      <c r="E2677" s="1" t="s">
        <v>199</v>
      </c>
      <c r="F2677" s="3">
        <v>60</v>
      </c>
      <c r="G2677" s="1" t="s">
        <v>29</v>
      </c>
      <c r="H2677" s="3">
        <v>0.23</v>
      </c>
      <c r="I2677" s="3">
        <v>13.61</v>
      </c>
      <c r="J2677" s="1" t="s">
        <v>30</v>
      </c>
      <c r="L2677" s="1" t="s">
        <v>31</v>
      </c>
      <c r="M2677" s="1" t="s">
        <v>1806</v>
      </c>
      <c r="N2677" s="1" t="s">
        <v>33</v>
      </c>
      <c r="O2677" s="1" t="s">
        <v>34</v>
      </c>
      <c r="P2677" s="1" t="s">
        <v>35</v>
      </c>
      <c r="Q2677" s="1" t="s">
        <v>152</v>
      </c>
      <c r="R2677" s="1" t="s">
        <v>153</v>
      </c>
      <c r="U2677" s="1" t="s">
        <v>203</v>
      </c>
      <c r="W2677" s="1">
        <f t="shared" si="84"/>
        <v>2019</v>
      </c>
      <c r="X2677" s="1">
        <f t="shared" si="85"/>
        <v>2</v>
      </c>
      <c r="Z2677" s="3">
        <v>0</v>
      </c>
    </row>
    <row r="2678" spans="1:26" ht="12.75" customHeight="1" x14ac:dyDescent="0.25">
      <c r="A2678" s="2">
        <v>43504.432848344899</v>
      </c>
      <c r="B2678" s="1" t="s">
        <v>197</v>
      </c>
      <c r="C2678" s="1" t="s">
        <v>198</v>
      </c>
      <c r="D2678" s="1" t="s">
        <v>150</v>
      </c>
      <c r="E2678" s="1" t="s">
        <v>199</v>
      </c>
      <c r="F2678" s="3">
        <v>100</v>
      </c>
      <c r="G2678" s="1" t="s">
        <v>29</v>
      </c>
      <c r="H2678" s="3">
        <v>0.23</v>
      </c>
      <c r="I2678" s="3">
        <v>22.69</v>
      </c>
      <c r="J2678" s="1" t="s">
        <v>200</v>
      </c>
      <c r="L2678" s="1" t="s">
        <v>201</v>
      </c>
      <c r="M2678" s="1" t="s">
        <v>1807</v>
      </c>
      <c r="N2678" s="1" t="s">
        <v>33</v>
      </c>
      <c r="O2678" s="1" t="s">
        <v>34</v>
      </c>
      <c r="P2678" s="1" t="s">
        <v>35</v>
      </c>
      <c r="Q2678" s="1" t="s">
        <v>152</v>
      </c>
      <c r="R2678" s="1" t="s">
        <v>153</v>
      </c>
      <c r="U2678" s="1" t="s">
        <v>203</v>
      </c>
      <c r="W2678" s="1">
        <f t="shared" si="84"/>
        <v>2019</v>
      </c>
      <c r="X2678" s="1">
        <f t="shared" si="85"/>
        <v>2</v>
      </c>
      <c r="Z2678" s="3">
        <v>0</v>
      </c>
    </row>
    <row r="2679" spans="1:26" ht="12.75" customHeight="1" x14ac:dyDescent="0.25">
      <c r="A2679" s="2">
        <v>43507.419713391202</v>
      </c>
      <c r="B2679" s="1" t="s">
        <v>886</v>
      </c>
      <c r="C2679" s="1" t="s">
        <v>887</v>
      </c>
      <c r="D2679" s="1" t="s">
        <v>40</v>
      </c>
      <c r="E2679" s="1" t="s">
        <v>888</v>
      </c>
      <c r="F2679" s="3">
        <v>1</v>
      </c>
      <c r="G2679" s="1" t="s">
        <v>29</v>
      </c>
      <c r="H2679" s="3">
        <v>2.6</v>
      </c>
      <c r="I2679" s="3">
        <v>2.6</v>
      </c>
      <c r="J2679" s="1" t="s">
        <v>318</v>
      </c>
      <c r="L2679" s="1" t="s">
        <v>319</v>
      </c>
      <c r="M2679" s="1" t="s">
        <v>1808</v>
      </c>
      <c r="N2679" s="1" t="s">
        <v>33</v>
      </c>
      <c r="O2679" s="1" t="s">
        <v>34</v>
      </c>
      <c r="P2679" s="1" t="s">
        <v>35</v>
      </c>
      <c r="Q2679" s="1" t="s">
        <v>282</v>
      </c>
      <c r="R2679" s="1" t="s">
        <v>283</v>
      </c>
      <c r="U2679" s="1" t="s">
        <v>890</v>
      </c>
      <c r="W2679" s="1">
        <f t="shared" si="84"/>
        <v>2019</v>
      </c>
      <c r="X2679" s="1">
        <f t="shared" si="85"/>
        <v>2</v>
      </c>
      <c r="Z2679" s="3">
        <v>0</v>
      </c>
    </row>
    <row r="2680" spans="1:26" ht="12.75" customHeight="1" x14ac:dyDescent="0.25">
      <c r="A2680" s="2">
        <v>43507.550740161998</v>
      </c>
      <c r="C2680" s="1" t="s">
        <v>1262</v>
      </c>
      <c r="D2680" s="1" t="s">
        <v>40</v>
      </c>
      <c r="E2680" s="1" t="s">
        <v>1263</v>
      </c>
      <c r="F2680" s="3">
        <v>1</v>
      </c>
      <c r="G2680" s="1" t="s">
        <v>105</v>
      </c>
      <c r="H2680" s="3">
        <v>86.85</v>
      </c>
      <c r="I2680" s="3">
        <v>86.85</v>
      </c>
      <c r="J2680" s="1" t="s">
        <v>354</v>
      </c>
      <c r="L2680" s="1" t="s">
        <v>355</v>
      </c>
      <c r="M2680" s="1" t="s">
        <v>1809</v>
      </c>
      <c r="N2680" s="1" t="s">
        <v>33</v>
      </c>
      <c r="O2680" s="1" t="s">
        <v>34</v>
      </c>
      <c r="P2680" s="1" t="s">
        <v>35</v>
      </c>
      <c r="Q2680" s="1" t="s">
        <v>67</v>
      </c>
      <c r="R2680" s="1" t="s">
        <v>68</v>
      </c>
      <c r="U2680" s="1" t="s">
        <v>968</v>
      </c>
      <c r="W2680" s="1">
        <f t="shared" si="84"/>
        <v>2019</v>
      </c>
      <c r="X2680" s="1">
        <f t="shared" si="85"/>
        <v>2</v>
      </c>
      <c r="Z2680" s="3">
        <v>0</v>
      </c>
    </row>
    <row r="2681" spans="1:26" ht="12.75" customHeight="1" x14ac:dyDescent="0.25">
      <c r="A2681" s="2">
        <v>43507.552951770798</v>
      </c>
      <c r="C2681" s="1" t="s">
        <v>1262</v>
      </c>
      <c r="D2681" s="1" t="s">
        <v>40</v>
      </c>
      <c r="E2681" s="1" t="s">
        <v>1263</v>
      </c>
      <c r="F2681" s="3">
        <v>1</v>
      </c>
      <c r="G2681" s="1" t="s">
        <v>105</v>
      </c>
      <c r="H2681" s="3">
        <v>86.85</v>
      </c>
      <c r="I2681" s="3">
        <v>86.85</v>
      </c>
      <c r="J2681" s="1" t="s">
        <v>354</v>
      </c>
      <c r="L2681" s="1" t="s">
        <v>355</v>
      </c>
      <c r="M2681" s="1" t="s">
        <v>1810</v>
      </c>
      <c r="N2681" s="1" t="s">
        <v>33</v>
      </c>
      <c r="O2681" s="1" t="s">
        <v>34</v>
      </c>
      <c r="P2681" s="1" t="s">
        <v>35</v>
      </c>
      <c r="Q2681" s="1" t="s">
        <v>67</v>
      </c>
      <c r="R2681" s="1" t="s">
        <v>68</v>
      </c>
      <c r="U2681" s="1" t="s">
        <v>968</v>
      </c>
      <c r="W2681" s="1">
        <f t="shared" si="84"/>
        <v>2019</v>
      </c>
      <c r="X2681" s="1">
        <f t="shared" si="85"/>
        <v>2</v>
      </c>
      <c r="Z2681" s="3">
        <v>0</v>
      </c>
    </row>
    <row r="2682" spans="1:26" ht="12.75" customHeight="1" x14ac:dyDescent="0.25">
      <c r="A2682" s="2">
        <v>43507.552951770798</v>
      </c>
      <c r="B2682" s="1" t="s">
        <v>1811</v>
      </c>
      <c r="C2682" s="1" t="s">
        <v>1812</v>
      </c>
      <c r="D2682" s="1" t="s">
        <v>40</v>
      </c>
      <c r="E2682" s="1" t="s">
        <v>1813</v>
      </c>
      <c r="F2682" s="3">
        <v>5</v>
      </c>
      <c r="G2682" s="1" t="s">
        <v>105</v>
      </c>
      <c r="H2682" s="3">
        <v>99.76</v>
      </c>
      <c r="I2682" s="3">
        <v>498.8</v>
      </c>
      <c r="J2682" s="1" t="s">
        <v>354</v>
      </c>
      <c r="L2682" s="1" t="s">
        <v>355</v>
      </c>
      <c r="M2682" s="1" t="s">
        <v>1810</v>
      </c>
      <c r="N2682" s="1" t="s">
        <v>33</v>
      </c>
      <c r="O2682" s="1" t="s">
        <v>34</v>
      </c>
      <c r="P2682" s="1" t="s">
        <v>35</v>
      </c>
      <c r="Q2682" s="1" t="s">
        <v>181</v>
      </c>
      <c r="R2682" s="1" t="s">
        <v>182</v>
      </c>
      <c r="U2682" s="1" t="s">
        <v>421</v>
      </c>
      <c r="W2682" s="1">
        <f t="shared" si="84"/>
        <v>2019</v>
      </c>
      <c r="X2682" s="1">
        <f t="shared" si="85"/>
        <v>2</v>
      </c>
      <c r="Z2682" s="3">
        <v>0</v>
      </c>
    </row>
    <row r="2683" spans="1:26" ht="12.75" customHeight="1" x14ac:dyDescent="0.25">
      <c r="A2683" s="2">
        <v>43507.556154398102</v>
      </c>
      <c r="B2683" s="1" t="s">
        <v>250</v>
      </c>
      <c r="C2683" s="1" t="s">
        <v>251</v>
      </c>
      <c r="D2683" s="1" t="s">
        <v>40</v>
      </c>
      <c r="E2683" s="1" t="s">
        <v>252</v>
      </c>
      <c r="F2683" s="3">
        <v>7</v>
      </c>
      <c r="G2683" s="1" t="s">
        <v>105</v>
      </c>
      <c r="H2683" s="3">
        <v>3.75</v>
      </c>
      <c r="I2683" s="3">
        <v>26.25</v>
      </c>
      <c r="J2683" s="1" t="s">
        <v>318</v>
      </c>
      <c r="L2683" s="1" t="s">
        <v>319</v>
      </c>
      <c r="M2683" s="1" t="s">
        <v>1814</v>
      </c>
      <c r="N2683" s="1" t="s">
        <v>33</v>
      </c>
      <c r="O2683" s="1" t="s">
        <v>34</v>
      </c>
      <c r="P2683" s="1" t="s">
        <v>35</v>
      </c>
      <c r="Q2683" s="1" t="s">
        <v>90</v>
      </c>
      <c r="R2683" s="1" t="s">
        <v>91</v>
      </c>
      <c r="U2683" s="1" t="s">
        <v>69</v>
      </c>
      <c r="W2683" s="1">
        <f t="shared" si="84"/>
        <v>2019</v>
      </c>
      <c r="X2683" s="1">
        <f t="shared" si="85"/>
        <v>2</v>
      </c>
      <c r="Z2683" s="3">
        <v>0</v>
      </c>
    </row>
    <row r="2684" spans="1:26" ht="12.75" customHeight="1" x14ac:dyDescent="0.25">
      <c r="A2684" s="2">
        <v>43509.5180133912</v>
      </c>
      <c r="B2684" s="1" t="s">
        <v>277</v>
      </c>
      <c r="C2684" s="1" t="s">
        <v>278</v>
      </c>
      <c r="D2684" s="1" t="s">
        <v>57</v>
      </c>
      <c r="E2684" s="1" t="s">
        <v>279</v>
      </c>
      <c r="F2684" s="3">
        <v>5</v>
      </c>
      <c r="G2684" s="1" t="s">
        <v>29</v>
      </c>
      <c r="H2684" s="3">
        <v>84</v>
      </c>
      <c r="I2684" s="3">
        <v>420</v>
      </c>
      <c r="J2684" s="1" t="s">
        <v>235</v>
      </c>
      <c r="L2684" s="1" t="s">
        <v>236</v>
      </c>
      <c r="M2684" s="1" t="s">
        <v>1815</v>
      </c>
      <c r="N2684" s="1" t="s">
        <v>33</v>
      </c>
      <c r="O2684" s="1" t="s">
        <v>34</v>
      </c>
      <c r="P2684" s="1" t="s">
        <v>35</v>
      </c>
      <c r="Q2684" s="1" t="s">
        <v>97</v>
      </c>
      <c r="R2684" s="1" t="s">
        <v>98</v>
      </c>
      <c r="U2684" s="1" t="s">
        <v>175</v>
      </c>
      <c r="W2684" s="1">
        <f t="shared" si="84"/>
        <v>2019</v>
      </c>
      <c r="X2684" s="1">
        <f t="shared" si="85"/>
        <v>2</v>
      </c>
      <c r="Z2684" s="3">
        <v>0</v>
      </c>
    </row>
    <row r="2685" spans="1:26" ht="12.75" customHeight="1" x14ac:dyDescent="0.25">
      <c r="A2685" s="2">
        <v>43514.607346794</v>
      </c>
      <c r="B2685" s="1" t="s">
        <v>1816</v>
      </c>
      <c r="C2685" s="1" t="s">
        <v>1817</v>
      </c>
      <c r="D2685" s="1" t="s">
        <v>40</v>
      </c>
      <c r="E2685" s="1" t="s">
        <v>1818</v>
      </c>
      <c r="F2685" s="3">
        <v>40</v>
      </c>
      <c r="G2685" s="1" t="s">
        <v>29</v>
      </c>
      <c r="H2685" s="3">
        <v>2.25</v>
      </c>
      <c r="I2685" s="3">
        <v>89.99</v>
      </c>
      <c r="J2685" s="1" t="s">
        <v>354</v>
      </c>
      <c r="L2685" s="1" t="s">
        <v>355</v>
      </c>
      <c r="M2685" s="1" t="s">
        <v>1819</v>
      </c>
      <c r="N2685" s="1" t="s">
        <v>33</v>
      </c>
      <c r="O2685" s="1" t="s">
        <v>34</v>
      </c>
      <c r="P2685" s="1" t="s">
        <v>35</v>
      </c>
      <c r="Q2685" s="1" t="s">
        <v>67</v>
      </c>
      <c r="R2685" s="1" t="s">
        <v>68</v>
      </c>
      <c r="U2685" s="1" t="s">
        <v>69</v>
      </c>
      <c r="W2685" s="1">
        <f t="shared" si="84"/>
        <v>2019</v>
      </c>
      <c r="X2685" s="1">
        <f t="shared" si="85"/>
        <v>2</v>
      </c>
      <c r="Z2685" s="3">
        <v>0</v>
      </c>
    </row>
    <row r="2686" spans="1:26" ht="12.75" customHeight="1" x14ac:dyDescent="0.25">
      <c r="A2686" s="2">
        <v>43514.607346794</v>
      </c>
      <c r="B2686" s="1" t="s">
        <v>1500</v>
      </c>
      <c r="C2686" s="1" t="s">
        <v>1501</v>
      </c>
      <c r="D2686" s="1" t="s">
        <v>57</v>
      </c>
      <c r="E2686" s="1" t="s">
        <v>1502</v>
      </c>
      <c r="F2686" s="3">
        <v>4</v>
      </c>
      <c r="G2686" s="1" t="s">
        <v>105</v>
      </c>
      <c r="H2686" s="3">
        <v>7.1</v>
      </c>
      <c r="I2686" s="3">
        <v>28.4</v>
      </c>
      <c r="J2686" s="1" t="s">
        <v>354</v>
      </c>
      <c r="L2686" s="1" t="s">
        <v>355</v>
      </c>
      <c r="M2686" s="1" t="s">
        <v>1819</v>
      </c>
      <c r="N2686" s="1" t="s">
        <v>33</v>
      </c>
      <c r="O2686" s="1" t="s">
        <v>34</v>
      </c>
      <c r="P2686" s="1" t="s">
        <v>35</v>
      </c>
      <c r="Q2686" s="1" t="s">
        <v>59</v>
      </c>
      <c r="R2686" s="1" t="s">
        <v>60</v>
      </c>
      <c r="U2686" s="1" t="s">
        <v>61</v>
      </c>
      <c r="W2686" s="1">
        <f t="shared" si="84"/>
        <v>2019</v>
      </c>
      <c r="X2686" s="1">
        <f t="shared" si="85"/>
        <v>2</v>
      </c>
      <c r="Z2686" s="3">
        <v>0</v>
      </c>
    </row>
    <row r="2687" spans="1:26" ht="12.75" customHeight="1" x14ac:dyDescent="0.25">
      <c r="A2687" s="2">
        <v>43514.607346794</v>
      </c>
      <c r="B2687" s="1" t="s">
        <v>124</v>
      </c>
      <c r="C2687" s="1" t="s">
        <v>125</v>
      </c>
      <c r="D2687" s="1" t="s">
        <v>40</v>
      </c>
      <c r="E2687" s="1" t="s">
        <v>126</v>
      </c>
      <c r="F2687" s="3">
        <v>1</v>
      </c>
      <c r="G2687" s="1" t="s">
        <v>29</v>
      </c>
      <c r="H2687" s="3">
        <v>29.31</v>
      </c>
      <c r="I2687" s="3">
        <v>29.31</v>
      </c>
      <c r="J2687" s="1" t="s">
        <v>354</v>
      </c>
      <c r="L2687" s="1" t="s">
        <v>355</v>
      </c>
      <c r="M2687" s="1" t="s">
        <v>1819</v>
      </c>
      <c r="N2687" s="1" t="s">
        <v>33</v>
      </c>
      <c r="O2687" s="1" t="s">
        <v>34</v>
      </c>
      <c r="P2687" s="1" t="s">
        <v>35</v>
      </c>
      <c r="Q2687" s="1" t="s">
        <v>90</v>
      </c>
      <c r="R2687" s="1" t="s">
        <v>91</v>
      </c>
      <c r="U2687" s="1" t="s">
        <v>69</v>
      </c>
      <c r="W2687" s="1">
        <f t="shared" si="84"/>
        <v>2019</v>
      </c>
      <c r="X2687" s="1">
        <f t="shared" si="85"/>
        <v>2</v>
      </c>
      <c r="Z2687" s="3">
        <v>0</v>
      </c>
    </row>
    <row r="2688" spans="1:26" ht="12.75" customHeight="1" x14ac:dyDescent="0.25">
      <c r="A2688" s="2">
        <v>43514.607346794</v>
      </c>
      <c r="B2688" s="1" t="s">
        <v>274</v>
      </c>
      <c r="C2688" s="1" t="s">
        <v>275</v>
      </c>
      <c r="D2688" s="1" t="s">
        <v>57</v>
      </c>
      <c r="E2688" s="1" t="s">
        <v>276</v>
      </c>
      <c r="F2688" s="3">
        <v>4</v>
      </c>
      <c r="G2688" s="1" t="s">
        <v>29</v>
      </c>
      <c r="H2688" s="3">
        <v>37.51</v>
      </c>
      <c r="I2688" s="3">
        <v>150.04</v>
      </c>
      <c r="J2688" s="1" t="s">
        <v>354</v>
      </c>
      <c r="L2688" s="1" t="s">
        <v>355</v>
      </c>
      <c r="M2688" s="1" t="s">
        <v>1819</v>
      </c>
      <c r="N2688" s="1" t="s">
        <v>33</v>
      </c>
      <c r="O2688" s="1" t="s">
        <v>34</v>
      </c>
      <c r="P2688" s="1" t="s">
        <v>35</v>
      </c>
      <c r="Q2688" s="1" t="s">
        <v>59</v>
      </c>
      <c r="R2688" s="1" t="s">
        <v>60</v>
      </c>
      <c r="U2688" s="1" t="s">
        <v>61</v>
      </c>
      <c r="W2688" s="1">
        <f t="shared" si="84"/>
        <v>2019</v>
      </c>
      <c r="X2688" s="1">
        <f t="shared" si="85"/>
        <v>2</v>
      </c>
      <c r="Z2688" s="3">
        <v>0</v>
      </c>
    </row>
    <row r="2689" spans="1:26" ht="12.75" customHeight="1" x14ac:dyDescent="0.25">
      <c r="A2689" s="2">
        <v>43514.607346794</v>
      </c>
      <c r="B2689" s="1" t="s">
        <v>168</v>
      </c>
      <c r="C2689" s="1" t="s">
        <v>169</v>
      </c>
      <c r="D2689" s="1" t="s">
        <v>57</v>
      </c>
      <c r="E2689" s="1" t="s">
        <v>170</v>
      </c>
      <c r="F2689" s="3">
        <v>3</v>
      </c>
      <c r="G2689" s="1" t="s">
        <v>29</v>
      </c>
      <c r="H2689" s="3">
        <v>83.97</v>
      </c>
      <c r="I2689" s="3">
        <v>251.9</v>
      </c>
      <c r="J2689" s="1" t="s">
        <v>354</v>
      </c>
      <c r="L2689" s="1" t="s">
        <v>355</v>
      </c>
      <c r="M2689" s="1" t="s">
        <v>1819</v>
      </c>
      <c r="N2689" s="1" t="s">
        <v>33</v>
      </c>
      <c r="O2689" s="1" t="s">
        <v>34</v>
      </c>
      <c r="P2689" s="1" t="s">
        <v>35</v>
      </c>
      <c r="Q2689" s="1" t="s">
        <v>106</v>
      </c>
      <c r="R2689" s="1" t="s">
        <v>107</v>
      </c>
      <c r="U2689" s="1" t="s">
        <v>171</v>
      </c>
      <c r="W2689" s="1">
        <f t="shared" si="84"/>
        <v>2019</v>
      </c>
      <c r="X2689" s="1">
        <f t="shared" si="85"/>
        <v>2</v>
      </c>
      <c r="Z2689" s="3">
        <v>0</v>
      </c>
    </row>
    <row r="2690" spans="1:26" ht="12.75" customHeight="1" x14ac:dyDescent="0.25">
      <c r="A2690" s="2">
        <v>43515.5291623495</v>
      </c>
      <c r="C2690" s="1" t="s">
        <v>758</v>
      </c>
      <c r="D2690" s="1" t="s">
        <v>40</v>
      </c>
      <c r="E2690" s="1" t="s">
        <v>759</v>
      </c>
      <c r="F2690" s="3">
        <v>8</v>
      </c>
      <c r="G2690" s="1" t="s">
        <v>29</v>
      </c>
      <c r="H2690" s="3">
        <v>69</v>
      </c>
      <c r="I2690" s="3">
        <v>552</v>
      </c>
      <c r="J2690" s="1" t="s">
        <v>30</v>
      </c>
      <c r="L2690" s="1" t="s">
        <v>31</v>
      </c>
      <c r="M2690" s="1" t="s">
        <v>1820</v>
      </c>
      <c r="N2690" s="1" t="s">
        <v>33</v>
      </c>
      <c r="O2690" s="1" t="s">
        <v>34</v>
      </c>
      <c r="P2690" s="1" t="s">
        <v>35</v>
      </c>
      <c r="Q2690" s="1" t="s">
        <v>67</v>
      </c>
      <c r="R2690" s="1" t="s">
        <v>68</v>
      </c>
      <c r="S2690" s="1" t="s">
        <v>1821</v>
      </c>
      <c r="W2690" s="1">
        <f t="shared" si="84"/>
        <v>2019</v>
      </c>
      <c r="X2690" s="1">
        <f t="shared" si="85"/>
        <v>2</v>
      </c>
      <c r="Z2690" s="3">
        <v>0</v>
      </c>
    </row>
    <row r="2691" spans="1:26" ht="12.75" customHeight="1" x14ac:dyDescent="0.25">
      <c r="A2691" s="2">
        <v>43516.267445833299</v>
      </c>
      <c r="C2691" s="1" t="s">
        <v>1822</v>
      </c>
      <c r="D2691" s="1" t="s">
        <v>27</v>
      </c>
      <c r="E2691" s="1" t="s">
        <v>1823</v>
      </c>
      <c r="F2691" s="3">
        <v>6</v>
      </c>
      <c r="G2691" s="1" t="s">
        <v>29</v>
      </c>
      <c r="H2691" s="3">
        <v>24.2</v>
      </c>
      <c r="I2691" s="3">
        <v>145.19999999999999</v>
      </c>
      <c r="J2691" s="1" t="s">
        <v>200</v>
      </c>
      <c r="L2691" s="1" t="s">
        <v>201</v>
      </c>
      <c r="M2691" s="1" t="s">
        <v>1824</v>
      </c>
      <c r="N2691" s="1" t="s">
        <v>33</v>
      </c>
      <c r="O2691" s="1" t="s">
        <v>34</v>
      </c>
      <c r="P2691" s="1" t="s">
        <v>35</v>
      </c>
      <c r="Q2691" s="1" t="s">
        <v>52</v>
      </c>
      <c r="R2691" s="1" t="s">
        <v>53</v>
      </c>
      <c r="W2691" s="1">
        <f t="shared" si="84"/>
        <v>2019</v>
      </c>
      <c r="X2691" s="1">
        <f t="shared" si="85"/>
        <v>2</v>
      </c>
      <c r="Z2691" s="3">
        <v>0</v>
      </c>
    </row>
    <row r="2692" spans="1:26" ht="12.75" customHeight="1" x14ac:dyDescent="0.25">
      <c r="A2692" s="2">
        <v>43516.268379363399</v>
      </c>
      <c r="C2692" s="1" t="s">
        <v>391</v>
      </c>
      <c r="D2692" s="1" t="s">
        <v>27</v>
      </c>
      <c r="E2692" s="1" t="s">
        <v>392</v>
      </c>
      <c r="F2692" s="3">
        <v>1</v>
      </c>
      <c r="G2692" s="1" t="s">
        <v>29</v>
      </c>
      <c r="H2692" s="3">
        <v>226</v>
      </c>
      <c r="I2692" s="3">
        <v>226</v>
      </c>
      <c r="J2692" s="1" t="s">
        <v>354</v>
      </c>
      <c r="L2692" s="1" t="s">
        <v>355</v>
      </c>
      <c r="M2692" s="1" t="s">
        <v>1825</v>
      </c>
      <c r="N2692" s="1" t="s">
        <v>33</v>
      </c>
      <c r="O2692" s="1" t="s">
        <v>363</v>
      </c>
      <c r="P2692" s="1" t="s">
        <v>35</v>
      </c>
      <c r="Q2692" s="1" t="s">
        <v>36</v>
      </c>
      <c r="R2692" s="1" t="s">
        <v>37</v>
      </c>
      <c r="S2692" s="1" t="s">
        <v>1826</v>
      </c>
      <c r="W2692" s="1">
        <f t="shared" si="84"/>
        <v>2019</v>
      </c>
      <c r="X2692" s="1">
        <f t="shared" si="85"/>
        <v>2</v>
      </c>
      <c r="Z2692" s="3">
        <v>0</v>
      </c>
    </row>
    <row r="2693" spans="1:26" ht="12.75" customHeight="1" x14ac:dyDescent="0.25">
      <c r="A2693" s="2">
        <v>43517.532467592602</v>
      </c>
      <c r="B2693" s="1" t="s">
        <v>259</v>
      </c>
      <c r="C2693" s="1" t="s">
        <v>260</v>
      </c>
      <c r="D2693" s="1" t="s">
        <v>40</v>
      </c>
      <c r="E2693" s="1" t="s">
        <v>261</v>
      </c>
      <c r="F2693" s="3">
        <v>1</v>
      </c>
      <c r="G2693" s="1" t="s">
        <v>29</v>
      </c>
      <c r="H2693" s="3">
        <v>8.4700000000000006</v>
      </c>
      <c r="I2693" s="3">
        <v>8.4700000000000006</v>
      </c>
      <c r="J2693" s="1" t="s">
        <v>354</v>
      </c>
      <c r="L2693" s="1" t="s">
        <v>355</v>
      </c>
      <c r="M2693" s="1" t="s">
        <v>1827</v>
      </c>
      <c r="N2693" s="1" t="s">
        <v>33</v>
      </c>
      <c r="O2693" s="1" t="s">
        <v>34</v>
      </c>
      <c r="P2693" s="1" t="s">
        <v>35</v>
      </c>
      <c r="Q2693" s="1" t="s">
        <v>90</v>
      </c>
      <c r="R2693" s="1" t="s">
        <v>91</v>
      </c>
      <c r="U2693" s="1" t="s">
        <v>69</v>
      </c>
      <c r="W2693" s="1">
        <f t="shared" si="84"/>
        <v>2019</v>
      </c>
      <c r="X2693" s="1">
        <f t="shared" si="85"/>
        <v>2</v>
      </c>
      <c r="Z2693" s="3">
        <v>0</v>
      </c>
    </row>
    <row r="2694" spans="1:26" ht="12.75" customHeight="1" x14ac:dyDescent="0.25">
      <c r="A2694" s="2">
        <v>43523.318416550901</v>
      </c>
      <c r="B2694" s="1" t="s">
        <v>367</v>
      </c>
      <c r="C2694" s="1" t="s">
        <v>368</v>
      </c>
      <c r="D2694" s="1" t="s">
        <v>40</v>
      </c>
      <c r="E2694" s="1" t="s">
        <v>369</v>
      </c>
      <c r="F2694" s="3">
        <v>30</v>
      </c>
      <c r="G2694" s="1" t="s">
        <v>29</v>
      </c>
      <c r="H2694" s="3">
        <v>23.68</v>
      </c>
      <c r="I2694" s="3">
        <v>710.4</v>
      </c>
      <c r="J2694" s="1" t="s">
        <v>318</v>
      </c>
      <c r="L2694" s="1" t="s">
        <v>319</v>
      </c>
      <c r="M2694" s="1" t="s">
        <v>1828</v>
      </c>
      <c r="N2694" s="1" t="s">
        <v>33</v>
      </c>
      <c r="O2694" s="1" t="s">
        <v>34</v>
      </c>
      <c r="P2694" s="1" t="s">
        <v>35</v>
      </c>
      <c r="Q2694" s="1" t="s">
        <v>67</v>
      </c>
      <c r="R2694" s="1" t="s">
        <v>68</v>
      </c>
      <c r="U2694" s="1" t="s">
        <v>69</v>
      </c>
      <c r="W2694" s="1">
        <f t="shared" si="84"/>
        <v>2019</v>
      </c>
      <c r="X2694" s="1">
        <f t="shared" si="85"/>
        <v>2</v>
      </c>
      <c r="Z2694" s="3">
        <v>0</v>
      </c>
    </row>
    <row r="2695" spans="1:26" ht="12.75" customHeight="1" x14ac:dyDescent="0.25">
      <c r="A2695" s="2">
        <v>43529.295390590298</v>
      </c>
      <c r="B2695" s="1" t="s">
        <v>456</v>
      </c>
      <c r="C2695" s="1" t="s">
        <v>457</v>
      </c>
      <c r="D2695" s="1" t="s">
        <v>40</v>
      </c>
      <c r="E2695" s="1" t="s">
        <v>458</v>
      </c>
      <c r="F2695" s="3">
        <v>4</v>
      </c>
      <c r="G2695" s="1" t="s">
        <v>29</v>
      </c>
      <c r="H2695" s="3">
        <v>0.99</v>
      </c>
      <c r="I2695" s="3">
        <v>3.96</v>
      </c>
      <c r="J2695" s="1" t="s">
        <v>200</v>
      </c>
      <c r="L2695" s="1" t="s">
        <v>201</v>
      </c>
      <c r="M2695" s="1" t="s">
        <v>1829</v>
      </c>
      <c r="N2695" s="1" t="s">
        <v>33</v>
      </c>
      <c r="O2695" s="1" t="s">
        <v>363</v>
      </c>
      <c r="P2695" s="1" t="s">
        <v>35</v>
      </c>
      <c r="Q2695" s="1" t="s">
        <v>79</v>
      </c>
      <c r="R2695" s="1" t="s">
        <v>80</v>
      </c>
      <c r="U2695" s="1" t="s">
        <v>69</v>
      </c>
      <c r="W2695" s="1">
        <f t="shared" si="84"/>
        <v>2019</v>
      </c>
      <c r="X2695" s="1">
        <f t="shared" si="85"/>
        <v>3</v>
      </c>
      <c r="Z2695" s="3">
        <v>0</v>
      </c>
    </row>
    <row r="2696" spans="1:26" ht="12.75" customHeight="1" x14ac:dyDescent="0.25">
      <c r="A2696" s="2">
        <v>43529.295390590298</v>
      </c>
      <c r="B2696" s="1" t="s">
        <v>47</v>
      </c>
      <c r="C2696" s="1" t="s">
        <v>48</v>
      </c>
      <c r="D2696" s="1" t="s">
        <v>40</v>
      </c>
      <c r="E2696" s="1" t="s">
        <v>49</v>
      </c>
      <c r="F2696" s="3">
        <v>500</v>
      </c>
      <c r="G2696" s="1" t="s">
        <v>29</v>
      </c>
      <c r="H2696" s="3">
        <v>1.05</v>
      </c>
      <c r="I2696" s="3">
        <v>526.22</v>
      </c>
      <c r="J2696" s="1" t="s">
        <v>200</v>
      </c>
      <c r="L2696" s="1" t="s">
        <v>201</v>
      </c>
      <c r="M2696" s="1" t="s">
        <v>1829</v>
      </c>
      <c r="N2696" s="1" t="s">
        <v>33</v>
      </c>
      <c r="O2696" s="1" t="s">
        <v>363</v>
      </c>
      <c r="P2696" s="1" t="s">
        <v>35</v>
      </c>
      <c r="Q2696" s="1" t="s">
        <v>45</v>
      </c>
      <c r="R2696" s="1" t="s">
        <v>46</v>
      </c>
      <c r="W2696" s="1">
        <f t="shared" si="84"/>
        <v>2019</v>
      </c>
      <c r="X2696" s="1">
        <f t="shared" si="85"/>
        <v>3</v>
      </c>
      <c r="Z2696" s="3">
        <v>0</v>
      </c>
    </row>
    <row r="2697" spans="1:26" ht="12.75" customHeight="1" x14ac:dyDescent="0.25">
      <c r="A2697" s="2">
        <v>43529.295390590298</v>
      </c>
      <c r="B2697" s="1" t="s">
        <v>64</v>
      </c>
      <c r="C2697" s="1" t="s">
        <v>65</v>
      </c>
      <c r="D2697" s="1" t="s">
        <v>40</v>
      </c>
      <c r="E2697" s="1" t="s">
        <v>66</v>
      </c>
      <c r="F2697" s="3">
        <v>30</v>
      </c>
      <c r="G2697" s="1" t="s">
        <v>29</v>
      </c>
      <c r="H2697" s="3">
        <v>2.2400000000000002</v>
      </c>
      <c r="I2697" s="3">
        <v>67.16</v>
      </c>
      <c r="J2697" s="1" t="s">
        <v>200</v>
      </c>
      <c r="L2697" s="1" t="s">
        <v>201</v>
      </c>
      <c r="M2697" s="1" t="s">
        <v>1829</v>
      </c>
      <c r="N2697" s="1" t="s">
        <v>33</v>
      </c>
      <c r="O2697" s="1" t="s">
        <v>363</v>
      </c>
      <c r="P2697" s="1" t="s">
        <v>35</v>
      </c>
      <c r="Q2697" s="1" t="s">
        <v>67</v>
      </c>
      <c r="R2697" s="1" t="s">
        <v>68</v>
      </c>
      <c r="U2697" s="1" t="s">
        <v>69</v>
      </c>
      <c r="W2697" s="1">
        <f t="shared" si="84"/>
        <v>2019</v>
      </c>
      <c r="X2697" s="1">
        <f t="shared" si="85"/>
        <v>3</v>
      </c>
      <c r="Z2697" s="3">
        <v>0</v>
      </c>
    </row>
    <row r="2698" spans="1:26" ht="12.75" customHeight="1" x14ac:dyDescent="0.25">
      <c r="A2698" s="2">
        <v>43529.295390590298</v>
      </c>
      <c r="C2698" s="1" t="s">
        <v>70</v>
      </c>
      <c r="D2698" s="1" t="s">
        <v>71</v>
      </c>
      <c r="E2698" s="1" t="s">
        <v>72</v>
      </c>
      <c r="F2698" s="3">
        <v>200</v>
      </c>
      <c r="G2698" s="1" t="s">
        <v>29</v>
      </c>
      <c r="H2698" s="3">
        <v>2.35</v>
      </c>
      <c r="I2698" s="3">
        <v>469.48</v>
      </c>
      <c r="J2698" s="1" t="s">
        <v>200</v>
      </c>
      <c r="L2698" s="1" t="s">
        <v>201</v>
      </c>
      <c r="M2698" s="1" t="s">
        <v>1829</v>
      </c>
      <c r="N2698" s="1" t="s">
        <v>33</v>
      </c>
      <c r="O2698" s="1" t="s">
        <v>363</v>
      </c>
      <c r="P2698" s="1" t="s">
        <v>35</v>
      </c>
      <c r="Q2698" s="1" t="s">
        <v>73</v>
      </c>
      <c r="R2698" s="1" t="s">
        <v>74</v>
      </c>
      <c r="U2698" s="1" t="s">
        <v>75</v>
      </c>
      <c r="W2698" s="1">
        <f t="shared" si="84"/>
        <v>2019</v>
      </c>
      <c r="X2698" s="1">
        <f t="shared" si="85"/>
        <v>3</v>
      </c>
      <c r="Z2698" s="3">
        <v>0</v>
      </c>
    </row>
    <row r="2699" spans="1:26" ht="12.75" customHeight="1" x14ac:dyDescent="0.25">
      <c r="A2699" s="2">
        <v>43529.295390590298</v>
      </c>
      <c r="B2699" s="1" t="s">
        <v>253</v>
      </c>
      <c r="C2699" s="1" t="s">
        <v>254</v>
      </c>
      <c r="D2699" s="1" t="s">
        <v>40</v>
      </c>
      <c r="E2699" s="1" t="s">
        <v>255</v>
      </c>
      <c r="F2699" s="3">
        <v>10</v>
      </c>
      <c r="G2699" s="1" t="s">
        <v>29</v>
      </c>
      <c r="H2699" s="3">
        <v>4.24</v>
      </c>
      <c r="I2699" s="3">
        <v>42.36</v>
      </c>
      <c r="J2699" s="1" t="s">
        <v>200</v>
      </c>
      <c r="L2699" s="1" t="s">
        <v>201</v>
      </c>
      <c r="M2699" s="1" t="s">
        <v>1829</v>
      </c>
      <c r="N2699" s="1" t="s">
        <v>33</v>
      </c>
      <c r="O2699" s="1" t="s">
        <v>363</v>
      </c>
      <c r="P2699" s="1" t="s">
        <v>35</v>
      </c>
      <c r="Q2699" s="1" t="s">
        <v>79</v>
      </c>
      <c r="R2699" s="1" t="s">
        <v>80</v>
      </c>
      <c r="U2699" s="1" t="s">
        <v>69</v>
      </c>
      <c r="W2699" s="1">
        <f t="shared" si="84"/>
        <v>2019</v>
      </c>
      <c r="X2699" s="1">
        <f t="shared" si="85"/>
        <v>3</v>
      </c>
      <c r="Z2699" s="3">
        <v>0</v>
      </c>
    </row>
    <row r="2700" spans="1:26" ht="12.75" customHeight="1" x14ac:dyDescent="0.25">
      <c r="A2700" s="2">
        <v>43529.295390590298</v>
      </c>
      <c r="B2700" s="1" t="s">
        <v>206</v>
      </c>
      <c r="C2700" s="1" t="s">
        <v>207</v>
      </c>
      <c r="D2700" s="1" t="s">
        <v>40</v>
      </c>
      <c r="E2700" s="1" t="s">
        <v>208</v>
      </c>
      <c r="F2700" s="3">
        <v>20</v>
      </c>
      <c r="G2700" s="1" t="s">
        <v>29</v>
      </c>
      <c r="H2700" s="3">
        <v>4.4800000000000004</v>
      </c>
      <c r="I2700" s="3">
        <v>89.5</v>
      </c>
      <c r="J2700" s="1" t="s">
        <v>200</v>
      </c>
      <c r="L2700" s="1" t="s">
        <v>201</v>
      </c>
      <c r="M2700" s="1" t="s">
        <v>1829</v>
      </c>
      <c r="N2700" s="1" t="s">
        <v>33</v>
      </c>
      <c r="O2700" s="1" t="s">
        <v>363</v>
      </c>
      <c r="P2700" s="1" t="s">
        <v>35</v>
      </c>
      <c r="Q2700" s="1" t="s">
        <v>79</v>
      </c>
      <c r="R2700" s="1" t="s">
        <v>80</v>
      </c>
      <c r="U2700" s="1" t="s">
        <v>69</v>
      </c>
      <c r="W2700" s="1">
        <f t="shared" si="84"/>
        <v>2019</v>
      </c>
      <c r="X2700" s="1">
        <f t="shared" si="85"/>
        <v>3</v>
      </c>
      <c r="Z2700" s="3">
        <v>0</v>
      </c>
    </row>
    <row r="2701" spans="1:26" ht="12.75" customHeight="1" x14ac:dyDescent="0.25">
      <c r="A2701" s="2">
        <v>43529.295390590298</v>
      </c>
      <c r="B2701" s="1" t="s">
        <v>767</v>
      </c>
      <c r="C2701" s="1" t="s">
        <v>768</v>
      </c>
      <c r="D2701" s="1" t="s">
        <v>40</v>
      </c>
      <c r="E2701" s="1" t="s">
        <v>769</v>
      </c>
      <c r="F2701" s="3">
        <v>4</v>
      </c>
      <c r="G2701" s="1" t="s">
        <v>29</v>
      </c>
      <c r="H2701" s="3">
        <v>5.82</v>
      </c>
      <c r="I2701" s="3">
        <v>23.28</v>
      </c>
      <c r="J2701" s="1" t="s">
        <v>200</v>
      </c>
      <c r="L2701" s="1" t="s">
        <v>201</v>
      </c>
      <c r="M2701" s="1" t="s">
        <v>1829</v>
      </c>
      <c r="N2701" s="1" t="s">
        <v>33</v>
      </c>
      <c r="O2701" s="1" t="s">
        <v>363</v>
      </c>
      <c r="P2701" s="1" t="s">
        <v>35</v>
      </c>
      <c r="Q2701" s="1" t="s">
        <v>79</v>
      </c>
      <c r="R2701" s="1" t="s">
        <v>80</v>
      </c>
      <c r="U2701" s="1" t="s">
        <v>69</v>
      </c>
      <c r="W2701" s="1">
        <f t="shared" si="84"/>
        <v>2019</v>
      </c>
      <c r="X2701" s="1">
        <f t="shared" si="85"/>
        <v>3</v>
      </c>
      <c r="Z2701" s="3">
        <v>0</v>
      </c>
    </row>
    <row r="2702" spans="1:26" ht="12.75" customHeight="1" x14ac:dyDescent="0.25">
      <c r="A2702" s="2">
        <v>43529.295390590298</v>
      </c>
      <c r="B2702" s="1" t="s">
        <v>408</v>
      </c>
      <c r="C2702" s="1" t="s">
        <v>409</v>
      </c>
      <c r="D2702" s="1" t="s">
        <v>40</v>
      </c>
      <c r="E2702" s="1" t="s">
        <v>410</v>
      </c>
      <c r="F2702" s="3">
        <v>10</v>
      </c>
      <c r="G2702" s="1" t="s">
        <v>29</v>
      </c>
      <c r="H2702" s="3">
        <v>6.55</v>
      </c>
      <c r="I2702" s="3">
        <v>65.5</v>
      </c>
      <c r="J2702" s="1" t="s">
        <v>200</v>
      </c>
      <c r="L2702" s="1" t="s">
        <v>201</v>
      </c>
      <c r="M2702" s="1" t="s">
        <v>1829</v>
      </c>
      <c r="N2702" s="1" t="s">
        <v>33</v>
      </c>
      <c r="O2702" s="1" t="s">
        <v>363</v>
      </c>
      <c r="P2702" s="1" t="s">
        <v>35</v>
      </c>
      <c r="Q2702" s="1" t="s">
        <v>79</v>
      </c>
      <c r="R2702" s="1" t="s">
        <v>80</v>
      </c>
      <c r="U2702" s="1" t="s">
        <v>69</v>
      </c>
      <c r="W2702" s="1">
        <f t="shared" si="84"/>
        <v>2019</v>
      </c>
      <c r="X2702" s="1">
        <f t="shared" si="85"/>
        <v>3</v>
      </c>
      <c r="Z2702" s="3">
        <v>0</v>
      </c>
    </row>
    <row r="2703" spans="1:26" ht="12.75" customHeight="1" x14ac:dyDescent="0.25">
      <c r="A2703" s="2">
        <v>43529.295390590298</v>
      </c>
      <c r="B2703" s="1" t="s">
        <v>214</v>
      </c>
      <c r="C2703" s="1" t="s">
        <v>215</v>
      </c>
      <c r="D2703" s="1" t="s">
        <v>27</v>
      </c>
      <c r="E2703" s="1" t="s">
        <v>216</v>
      </c>
      <c r="F2703" s="3">
        <v>60</v>
      </c>
      <c r="G2703" s="1" t="s">
        <v>29</v>
      </c>
      <c r="H2703" s="3">
        <v>12.71</v>
      </c>
      <c r="I2703" s="3">
        <v>762.3</v>
      </c>
      <c r="J2703" s="1" t="s">
        <v>200</v>
      </c>
      <c r="L2703" s="1" t="s">
        <v>201</v>
      </c>
      <c r="M2703" s="1" t="s">
        <v>1829</v>
      </c>
      <c r="N2703" s="1" t="s">
        <v>33</v>
      </c>
      <c r="O2703" s="1" t="s">
        <v>363</v>
      </c>
      <c r="P2703" s="1" t="s">
        <v>35</v>
      </c>
      <c r="Q2703" s="1" t="s">
        <v>112</v>
      </c>
      <c r="R2703" s="1" t="s">
        <v>113</v>
      </c>
      <c r="U2703" s="1" t="s">
        <v>114</v>
      </c>
      <c r="W2703" s="1">
        <f t="shared" si="84"/>
        <v>2019</v>
      </c>
      <c r="X2703" s="1">
        <f t="shared" si="85"/>
        <v>3</v>
      </c>
      <c r="Z2703" s="3">
        <v>0</v>
      </c>
    </row>
    <row r="2704" spans="1:26" ht="12.75" customHeight="1" x14ac:dyDescent="0.25">
      <c r="A2704" s="2">
        <v>43529.295390590298</v>
      </c>
      <c r="B2704" s="1" t="s">
        <v>102</v>
      </c>
      <c r="C2704" s="1" t="s">
        <v>103</v>
      </c>
      <c r="D2704" s="1" t="s">
        <v>57</v>
      </c>
      <c r="E2704" s="1" t="s">
        <v>104</v>
      </c>
      <c r="F2704" s="3">
        <v>10</v>
      </c>
      <c r="G2704" s="1" t="s">
        <v>105</v>
      </c>
      <c r="H2704" s="3">
        <v>14.52</v>
      </c>
      <c r="I2704" s="3">
        <v>145.19999999999999</v>
      </c>
      <c r="J2704" s="1" t="s">
        <v>200</v>
      </c>
      <c r="L2704" s="1" t="s">
        <v>201</v>
      </c>
      <c r="M2704" s="1" t="s">
        <v>1829</v>
      </c>
      <c r="N2704" s="1" t="s">
        <v>33</v>
      </c>
      <c r="O2704" s="1" t="s">
        <v>363</v>
      </c>
      <c r="P2704" s="1" t="s">
        <v>35</v>
      </c>
      <c r="Q2704" s="1" t="s">
        <v>106</v>
      </c>
      <c r="R2704" s="1" t="s">
        <v>107</v>
      </c>
      <c r="U2704" s="1" t="s">
        <v>61</v>
      </c>
      <c r="W2704" s="1">
        <f t="shared" si="84"/>
        <v>2019</v>
      </c>
      <c r="X2704" s="1">
        <f t="shared" si="85"/>
        <v>3</v>
      </c>
      <c r="Z2704" s="3">
        <v>0</v>
      </c>
    </row>
    <row r="2705" spans="1:26" ht="12.75" customHeight="1" x14ac:dyDescent="0.25">
      <c r="A2705" s="2">
        <v>43529.295390590298</v>
      </c>
      <c r="B2705" s="1" t="s">
        <v>1029</v>
      </c>
      <c r="C2705" s="1" t="s">
        <v>1030</v>
      </c>
      <c r="D2705" s="1" t="s">
        <v>57</v>
      </c>
      <c r="E2705" s="1" t="s">
        <v>1031</v>
      </c>
      <c r="F2705" s="3">
        <v>1</v>
      </c>
      <c r="G2705" s="1" t="s">
        <v>29</v>
      </c>
      <c r="H2705" s="3">
        <v>28.05</v>
      </c>
      <c r="I2705" s="3">
        <v>28.05</v>
      </c>
      <c r="J2705" s="1" t="s">
        <v>200</v>
      </c>
      <c r="L2705" s="1" t="s">
        <v>201</v>
      </c>
      <c r="M2705" s="1" t="s">
        <v>1829</v>
      </c>
      <c r="N2705" s="1" t="s">
        <v>33</v>
      </c>
      <c r="O2705" s="1" t="s">
        <v>363</v>
      </c>
      <c r="P2705" s="1" t="s">
        <v>35</v>
      </c>
      <c r="Q2705" s="1" t="s">
        <v>97</v>
      </c>
      <c r="R2705" s="1" t="s">
        <v>98</v>
      </c>
      <c r="U2705" s="1" t="s">
        <v>61</v>
      </c>
      <c r="W2705" s="1">
        <f t="shared" si="84"/>
        <v>2019</v>
      </c>
      <c r="X2705" s="1">
        <f t="shared" si="85"/>
        <v>3</v>
      </c>
      <c r="Z2705" s="3">
        <v>0</v>
      </c>
    </row>
    <row r="2706" spans="1:26" ht="12.75" customHeight="1" x14ac:dyDescent="0.25">
      <c r="A2706" s="2">
        <v>43529.295390590298</v>
      </c>
      <c r="B2706" s="1" t="s">
        <v>805</v>
      </c>
      <c r="C2706" s="1" t="s">
        <v>806</v>
      </c>
      <c r="D2706" s="1" t="s">
        <v>57</v>
      </c>
      <c r="E2706" s="1" t="s">
        <v>807</v>
      </c>
      <c r="F2706" s="3">
        <v>1</v>
      </c>
      <c r="G2706" s="1" t="s">
        <v>29</v>
      </c>
      <c r="H2706" s="3">
        <v>31.46</v>
      </c>
      <c r="I2706" s="3">
        <v>31.46</v>
      </c>
      <c r="J2706" s="1" t="s">
        <v>200</v>
      </c>
      <c r="L2706" s="1" t="s">
        <v>201</v>
      </c>
      <c r="M2706" s="1" t="s">
        <v>1829</v>
      </c>
      <c r="N2706" s="1" t="s">
        <v>33</v>
      </c>
      <c r="O2706" s="1" t="s">
        <v>363</v>
      </c>
      <c r="P2706" s="1" t="s">
        <v>35</v>
      </c>
      <c r="Q2706" s="1" t="s">
        <v>59</v>
      </c>
      <c r="R2706" s="1" t="s">
        <v>60</v>
      </c>
      <c r="U2706" s="1" t="s">
        <v>61</v>
      </c>
      <c r="W2706" s="1">
        <f t="shared" si="84"/>
        <v>2019</v>
      </c>
      <c r="X2706" s="1">
        <f t="shared" si="85"/>
        <v>3</v>
      </c>
      <c r="Z2706" s="3">
        <v>0</v>
      </c>
    </row>
    <row r="2707" spans="1:26" ht="12.75" customHeight="1" x14ac:dyDescent="0.25">
      <c r="A2707" s="2">
        <v>43529.295390590298</v>
      </c>
      <c r="B2707" s="1" t="s">
        <v>220</v>
      </c>
      <c r="C2707" s="1" t="s">
        <v>221</v>
      </c>
      <c r="D2707" s="1" t="s">
        <v>57</v>
      </c>
      <c r="E2707" s="1" t="s">
        <v>222</v>
      </c>
      <c r="F2707" s="3">
        <v>3</v>
      </c>
      <c r="G2707" s="1" t="s">
        <v>29</v>
      </c>
      <c r="H2707" s="3">
        <v>32.67</v>
      </c>
      <c r="I2707" s="3">
        <v>98.01</v>
      </c>
      <c r="J2707" s="1" t="s">
        <v>200</v>
      </c>
      <c r="L2707" s="1" t="s">
        <v>201</v>
      </c>
      <c r="M2707" s="1" t="s">
        <v>1829</v>
      </c>
      <c r="N2707" s="1" t="s">
        <v>33</v>
      </c>
      <c r="O2707" s="1" t="s">
        <v>363</v>
      </c>
      <c r="P2707" s="1" t="s">
        <v>35</v>
      </c>
      <c r="Q2707" s="1" t="s">
        <v>59</v>
      </c>
      <c r="R2707" s="1" t="s">
        <v>60</v>
      </c>
      <c r="U2707" s="1" t="s">
        <v>61</v>
      </c>
      <c r="W2707" s="1">
        <f t="shared" si="84"/>
        <v>2019</v>
      </c>
      <c r="X2707" s="1">
        <f t="shared" si="85"/>
        <v>3</v>
      </c>
      <c r="Z2707" s="3">
        <v>0</v>
      </c>
    </row>
    <row r="2708" spans="1:26" ht="12.75" customHeight="1" x14ac:dyDescent="0.25">
      <c r="A2708" s="2">
        <v>43529.295390590298</v>
      </c>
      <c r="B2708" s="1" t="s">
        <v>274</v>
      </c>
      <c r="C2708" s="1" t="s">
        <v>275</v>
      </c>
      <c r="D2708" s="1" t="s">
        <v>57</v>
      </c>
      <c r="E2708" s="1" t="s">
        <v>276</v>
      </c>
      <c r="F2708" s="3">
        <v>1</v>
      </c>
      <c r="G2708" s="1" t="s">
        <v>29</v>
      </c>
      <c r="H2708" s="3">
        <v>37.51</v>
      </c>
      <c r="I2708" s="3">
        <v>37.51</v>
      </c>
      <c r="J2708" s="1" t="s">
        <v>200</v>
      </c>
      <c r="L2708" s="1" t="s">
        <v>201</v>
      </c>
      <c r="M2708" s="1" t="s">
        <v>1829</v>
      </c>
      <c r="N2708" s="1" t="s">
        <v>33</v>
      </c>
      <c r="O2708" s="1" t="s">
        <v>363</v>
      </c>
      <c r="P2708" s="1" t="s">
        <v>35</v>
      </c>
      <c r="Q2708" s="1" t="s">
        <v>59</v>
      </c>
      <c r="R2708" s="1" t="s">
        <v>60</v>
      </c>
      <c r="U2708" s="1" t="s">
        <v>61</v>
      </c>
      <c r="W2708" s="1">
        <f t="shared" si="84"/>
        <v>2019</v>
      </c>
      <c r="X2708" s="1">
        <f t="shared" si="85"/>
        <v>3</v>
      </c>
      <c r="Z2708" s="3">
        <v>0</v>
      </c>
    </row>
    <row r="2709" spans="1:26" ht="12.75" customHeight="1" x14ac:dyDescent="0.25">
      <c r="A2709" s="2">
        <v>43529.295390590298</v>
      </c>
      <c r="B2709" s="1" t="s">
        <v>118</v>
      </c>
      <c r="C2709" s="1" t="s">
        <v>119</v>
      </c>
      <c r="D2709" s="1" t="s">
        <v>57</v>
      </c>
      <c r="E2709" s="1" t="s">
        <v>120</v>
      </c>
      <c r="F2709" s="3">
        <v>6</v>
      </c>
      <c r="G2709" s="1" t="s">
        <v>29</v>
      </c>
      <c r="H2709" s="3">
        <v>37.83</v>
      </c>
      <c r="I2709" s="3">
        <v>226.95</v>
      </c>
      <c r="J2709" s="1" t="s">
        <v>200</v>
      </c>
      <c r="L2709" s="1" t="s">
        <v>201</v>
      </c>
      <c r="M2709" s="1" t="s">
        <v>1829</v>
      </c>
      <c r="N2709" s="1" t="s">
        <v>33</v>
      </c>
      <c r="O2709" s="1" t="s">
        <v>363</v>
      </c>
      <c r="P2709" s="1" t="s">
        <v>35</v>
      </c>
      <c r="Q2709" s="1" t="s">
        <v>121</v>
      </c>
      <c r="R2709" s="1" t="s">
        <v>122</v>
      </c>
      <c r="U2709" s="1" t="s">
        <v>123</v>
      </c>
      <c r="W2709" s="1">
        <f t="shared" si="84"/>
        <v>2019</v>
      </c>
      <c r="X2709" s="1">
        <f t="shared" si="85"/>
        <v>3</v>
      </c>
      <c r="Z2709" s="3">
        <v>0</v>
      </c>
    </row>
    <row r="2710" spans="1:26" ht="12.75" customHeight="1" x14ac:dyDescent="0.25">
      <c r="A2710" s="2">
        <v>43529.295390590298</v>
      </c>
      <c r="C2710" s="1" t="s">
        <v>501</v>
      </c>
      <c r="D2710" s="1" t="s">
        <v>40</v>
      </c>
      <c r="E2710" s="1" t="s">
        <v>502</v>
      </c>
      <c r="F2710" s="3">
        <v>1</v>
      </c>
      <c r="G2710" s="1" t="s">
        <v>105</v>
      </c>
      <c r="H2710" s="3">
        <v>45</v>
      </c>
      <c r="I2710" s="3">
        <v>45</v>
      </c>
      <c r="J2710" s="1" t="s">
        <v>200</v>
      </c>
      <c r="L2710" s="1" t="s">
        <v>201</v>
      </c>
      <c r="M2710" s="1" t="s">
        <v>1829</v>
      </c>
      <c r="N2710" s="1" t="s">
        <v>33</v>
      </c>
      <c r="O2710" s="1" t="s">
        <v>363</v>
      </c>
      <c r="P2710" s="1" t="s">
        <v>35</v>
      </c>
      <c r="Q2710" s="1" t="s">
        <v>282</v>
      </c>
      <c r="R2710" s="1" t="s">
        <v>283</v>
      </c>
      <c r="W2710" s="1">
        <f t="shared" si="84"/>
        <v>2019</v>
      </c>
      <c r="X2710" s="1">
        <f t="shared" si="85"/>
        <v>3</v>
      </c>
      <c r="Z2710" s="3">
        <v>0</v>
      </c>
    </row>
    <row r="2711" spans="1:26" ht="12.75" customHeight="1" x14ac:dyDescent="0.25">
      <c r="A2711" s="2">
        <v>43529.295390590298</v>
      </c>
      <c r="B2711" s="1" t="s">
        <v>291</v>
      </c>
      <c r="C2711" s="1" t="s">
        <v>292</v>
      </c>
      <c r="D2711" s="1" t="s">
        <v>57</v>
      </c>
      <c r="E2711" s="1" t="s">
        <v>293</v>
      </c>
      <c r="F2711" s="3">
        <v>8</v>
      </c>
      <c r="G2711" s="1" t="s">
        <v>105</v>
      </c>
      <c r="H2711" s="3">
        <v>45.98</v>
      </c>
      <c r="I2711" s="3">
        <v>367.83</v>
      </c>
      <c r="J2711" s="1" t="s">
        <v>200</v>
      </c>
      <c r="L2711" s="1" t="s">
        <v>201</v>
      </c>
      <c r="M2711" s="1" t="s">
        <v>1829</v>
      </c>
      <c r="N2711" s="1" t="s">
        <v>33</v>
      </c>
      <c r="O2711" s="1" t="s">
        <v>363</v>
      </c>
      <c r="P2711" s="1" t="s">
        <v>35</v>
      </c>
      <c r="Q2711" s="1" t="s">
        <v>121</v>
      </c>
      <c r="R2711" s="1" t="s">
        <v>122</v>
      </c>
      <c r="U2711" s="1" t="s">
        <v>295</v>
      </c>
      <c r="W2711" s="1">
        <f t="shared" si="84"/>
        <v>2019</v>
      </c>
      <c r="X2711" s="1">
        <f t="shared" si="85"/>
        <v>3</v>
      </c>
      <c r="Z2711" s="3">
        <v>0</v>
      </c>
    </row>
    <row r="2712" spans="1:26" ht="12.75" customHeight="1" x14ac:dyDescent="0.25">
      <c r="A2712" s="2">
        <v>43529.295390590298</v>
      </c>
      <c r="B2712" s="1" t="s">
        <v>155</v>
      </c>
      <c r="C2712" s="1" t="s">
        <v>156</v>
      </c>
      <c r="D2712" s="1" t="s">
        <v>57</v>
      </c>
      <c r="E2712" s="1" t="s">
        <v>157</v>
      </c>
      <c r="F2712" s="3">
        <v>1</v>
      </c>
      <c r="G2712" s="1" t="s">
        <v>29</v>
      </c>
      <c r="H2712" s="3">
        <v>54.45</v>
      </c>
      <c r="I2712" s="3">
        <v>54.45</v>
      </c>
      <c r="J2712" s="1" t="s">
        <v>200</v>
      </c>
      <c r="L2712" s="1" t="s">
        <v>201</v>
      </c>
      <c r="M2712" s="1" t="s">
        <v>1829</v>
      </c>
      <c r="N2712" s="1" t="s">
        <v>33</v>
      </c>
      <c r="O2712" s="1" t="s">
        <v>363</v>
      </c>
      <c r="P2712" s="1" t="s">
        <v>35</v>
      </c>
      <c r="Q2712" s="1" t="s">
        <v>59</v>
      </c>
      <c r="R2712" s="1" t="s">
        <v>60</v>
      </c>
      <c r="U2712" s="1" t="s">
        <v>61</v>
      </c>
      <c r="W2712" s="1">
        <f t="shared" si="84"/>
        <v>2019</v>
      </c>
      <c r="X2712" s="1">
        <f t="shared" si="85"/>
        <v>3</v>
      </c>
      <c r="Z2712" s="3">
        <v>0</v>
      </c>
    </row>
    <row r="2713" spans="1:26" ht="12.75" customHeight="1" x14ac:dyDescent="0.25">
      <c r="A2713" s="2">
        <v>43529.295390590298</v>
      </c>
      <c r="B2713" s="1" t="s">
        <v>560</v>
      </c>
      <c r="C2713" s="1" t="s">
        <v>561</v>
      </c>
      <c r="D2713" s="1" t="s">
        <v>57</v>
      </c>
      <c r="E2713" s="1" t="s">
        <v>562</v>
      </c>
      <c r="F2713" s="3">
        <v>1</v>
      </c>
      <c r="G2713" s="1" t="s">
        <v>29</v>
      </c>
      <c r="H2713" s="3">
        <v>59.13</v>
      </c>
      <c r="I2713" s="3">
        <v>59.13</v>
      </c>
      <c r="J2713" s="1" t="s">
        <v>200</v>
      </c>
      <c r="L2713" s="1" t="s">
        <v>201</v>
      </c>
      <c r="M2713" s="1" t="s">
        <v>1829</v>
      </c>
      <c r="N2713" s="1" t="s">
        <v>33</v>
      </c>
      <c r="O2713" s="1" t="s">
        <v>363</v>
      </c>
      <c r="P2713" s="1" t="s">
        <v>35</v>
      </c>
      <c r="Q2713" s="1" t="s">
        <v>59</v>
      </c>
      <c r="R2713" s="1" t="s">
        <v>60</v>
      </c>
      <c r="U2713" s="1" t="s">
        <v>61</v>
      </c>
      <c r="W2713" s="1">
        <f t="shared" si="84"/>
        <v>2019</v>
      </c>
      <c r="X2713" s="1">
        <f t="shared" si="85"/>
        <v>3</v>
      </c>
      <c r="Z2713" s="3">
        <v>0</v>
      </c>
    </row>
    <row r="2714" spans="1:26" ht="12.75" customHeight="1" x14ac:dyDescent="0.25">
      <c r="A2714" s="2">
        <v>43529.295390590298</v>
      </c>
      <c r="B2714" s="1" t="s">
        <v>161</v>
      </c>
      <c r="C2714" s="1" t="s">
        <v>162</v>
      </c>
      <c r="D2714" s="1" t="s">
        <v>57</v>
      </c>
      <c r="E2714" s="1" t="s">
        <v>163</v>
      </c>
      <c r="F2714" s="3">
        <v>1</v>
      </c>
      <c r="G2714" s="1" t="s">
        <v>29</v>
      </c>
      <c r="H2714" s="3">
        <v>67.150000000000006</v>
      </c>
      <c r="I2714" s="3">
        <v>67.150000000000006</v>
      </c>
      <c r="J2714" s="1" t="s">
        <v>200</v>
      </c>
      <c r="L2714" s="1" t="s">
        <v>201</v>
      </c>
      <c r="M2714" s="1" t="s">
        <v>1829</v>
      </c>
      <c r="N2714" s="1" t="s">
        <v>33</v>
      </c>
      <c r="O2714" s="1" t="s">
        <v>363</v>
      </c>
      <c r="P2714" s="1" t="s">
        <v>35</v>
      </c>
      <c r="Q2714" s="1" t="s">
        <v>121</v>
      </c>
      <c r="R2714" s="1" t="s">
        <v>122</v>
      </c>
      <c r="U2714" s="1" t="s">
        <v>164</v>
      </c>
      <c r="W2714" s="1">
        <f t="shared" ref="W2714:W2777" si="86">YEAR(A2714)</f>
        <v>2019</v>
      </c>
      <c r="X2714" s="1">
        <f t="shared" ref="X2714:X2777" si="87">MONTH(A2714)</f>
        <v>3</v>
      </c>
      <c r="Z2714" s="3">
        <v>0</v>
      </c>
    </row>
    <row r="2715" spans="1:26" ht="12.75" customHeight="1" x14ac:dyDescent="0.25">
      <c r="A2715" s="2">
        <v>43529.295390590298</v>
      </c>
      <c r="C2715" s="1" t="s">
        <v>1137</v>
      </c>
      <c r="D2715" s="1" t="s">
        <v>57</v>
      </c>
      <c r="E2715" s="1" t="s">
        <v>1138</v>
      </c>
      <c r="F2715" s="3">
        <v>4</v>
      </c>
      <c r="G2715" s="1" t="s">
        <v>29</v>
      </c>
      <c r="H2715" s="3">
        <v>76.23</v>
      </c>
      <c r="I2715" s="3">
        <v>304.92</v>
      </c>
      <c r="J2715" s="1" t="s">
        <v>200</v>
      </c>
      <c r="L2715" s="1" t="s">
        <v>201</v>
      </c>
      <c r="M2715" s="1" t="s">
        <v>1829</v>
      </c>
      <c r="N2715" s="1" t="s">
        <v>33</v>
      </c>
      <c r="O2715" s="1" t="s">
        <v>363</v>
      </c>
      <c r="P2715" s="1" t="s">
        <v>35</v>
      </c>
      <c r="Q2715" s="1" t="s">
        <v>121</v>
      </c>
      <c r="R2715" s="1" t="s">
        <v>122</v>
      </c>
      <c r="U2715" s="1" t="s">
        <v>1140</v>
      </c>
      <c r="W2715" s="1">
        <f t="shared" si="86"/>
        <v>2019</v>
      </c>
      <c r="X2715" s="1">
        <f t="shared" si="87"/>
        <v>3</v>
      </c>
      <c r="Z2715" s="3">
        <v>0</v>
      </c>
    </row>
    <row r="2716" spans="1:26" ht="12.75" customHeight="1" x14ac:dyDescent="0.25">
      <c r="A2716" s="2">
        <v>43529.295390590298</v>
      </c>
      <c r="C2716" s="1" t="s">
        <v>743</v>
      </c>
      <c r="D2716" s="1" t="s">
        <v>57</v>
      </c>
      <c r="E2716" s="1" t="s">
        <v>744</v>
      </c>
      <c r="F2716" s="3">
        <v>2</v>
      </c>
      <c r="G2716" s="1" t="s">
        <v>29</v>
      </c>
      <c r="H2716" s="3">
        <v>95.6</v>
      </c>
      <c r="I2716" s="3">
        <v>191.2</v>
      </c>
      <c r="J2716" s="1" t="s">
        <v>200</v>
      </c>
      <c r="L2716" s="1" t="s">
        <v>201</v>
      </c>
      <c r="M2716" s="1" t="s">
        <v>1829</v>
      </c>
      <c r="N2716" s="1" t="s">
        <v>33</v>
      </c>
      <c r="O2716" s="1" t="s">
        <v>363</v>
      </c>
      <c r="P2716" s="1" t="s">
        <v>35</v>
      </c>
      <c r="Q2716" s="1" t="s">
        <v>121</v>
      </c>
      <c r="R2716" s="1" t="s">
        <v>122</v>
      </c>
      <c r="U2716" s="1" t="s">
        <v>123</v>
      </c>
      <c r="W2716" s="1">
        <f t="shared" si="86"/>
        <v>2019</v>
      </c>
      <c r="X2716" s="1">
        <f t="shared" si="87"/>
        <v>3</v>
      </c>
      <c r="Z2716" s="3">
        <v>0</v>
      </c>
    </row>
    <row r="2717" spans="1:26" ht="12.75" customHeight="1" x14ac:dyDescent="0.25">
      <c r="A2717" s="2">
        <v>43529.295390590298</v>
      </c>
      <c r="C2717" s="1" t="s">
        <v>184</v>
      </c>
      <c r="D2717" s="1" t="s">
        <v>27</v>
      </c>
      <c r="E2717" s="1" t="s">
        <v>185</v>
      </c>
      <c r="F2717" s="3">
        <v>2</v>
      </c>
      <c r="G2717" s="1" t="s">
        <v>29</v>
      </c>
      <c r="H2717" s="3">
        <v>172.77</v>
      </c>
      <c r="I2717" s="3">
        <v>345.54</v>
      </c>
      <c r="J2717" s="1" t="s">
        <v>200</v>
      </c>
      <c r="L2717" s="1" t="s">
        <v>201</v>
      </c>
      <c r="M2717" s="1" t="s">
        <v>1829</v>
      </c>
      <c r="N2717" s="1" t="s">
        <v>33</v>
      </c>
      <c r="O2717" s="1" t="s">
        <v>363</v>
      </c>
      <c r="P2717" s="1" t="s">
        <v>35</v>
      </c>
      <c r="Q2717" s="1" t="s">
        <v>112</v>
      </c>
      <c r="R2717" s="1" t="s">
        <v>113</v>
      </c>
      <c r="U2717" s="1" t="s">
        <v>114</v>
      </c>
      <c r="W2717" s="1">
        <f t="shared" si="86"/>
        <v>2019</v>
      </c>
      <c r="X2717" s="1">
        <f t="shared" si="87"/>
        <v>3</v>
      </c>
      <c r="Z2717" s="3">
        <v>0</v>
      </c>
    </row>
    <row r="2718" spans="1:26" ht="12.75" customHeight="1" x14ac:dyDescent="0.25">
      <c r="A2718" s="2">
        <v>43529.295390590298</v>
      </c>
      <c r="B2718" s="1" t="s">
        <v>229</v>
      </c>
      <c r="C2718" s="1" t="s">
        <v>230</v>
      </c>
      <c r="D2718" s="1" t="s">
        <v>57</v>
      </c>
      <c r="E2718" s="1" t="s">
        <v>231</v>
      </c>
      <c r="F2718" s="3">
        <v>1</v>
      </c>
      <c r="G2718" s="1" t="s">
        <v>105</v>
      </c>
      <c r="H2718" s="3">
        <v>219</v>
      </c>
      <c r="I2718" s="3">
        <v>219</v>
      </c>
      <c r="J2718" s="1" t="s">
        <v>200</v>
      </c>
      <c r="L2718" s="1" t="s">
        <v>201</v>
      </c>
      <c r="M2718" s="1" t="s">
        <v>1829</v>
      </c>
      <c r="N2718" s="1" t="s">
        <v>33</v>
      </c>
      <c r="O2718" s="1" t="s">
        <v>363</v>
      </c>
      <c r="P2718" s="1" t="s">
        <v>35</v>
      </c>
      <c r="Q2718" s="1" t="s">
        <v>59</v>
      </c>
      <c r="R2718" s="1" t="s">
        <v>60</v>
      </c>
      <c r="U2718" s="1" t="s">
        <v>61</v>
      </c>
      <c r="W2718" s="1">
        <f t="shared" si="86"/>
        <v>2019</v>
      </c>
      <c r="X2718" s="1">
        <f t="shared" si="87"/>
        <v>3</v>
      </c>
      <c r="Z2718" s="3">
        <v>0</v>
      </c>
    </row>
    <row r="2719" spans="1:26" ht="12.75" customHeight="1" x14ac:dyDescent="0.25">
      <c r="A2719" s="2">
        <v>43529.295390590298</v>
      </c>
      <c r="B2719" s="1" t="s">
        <v>232</v>
      </c>
      <c r="C2719" s="1" t="s">
        <v>233</v>
      </c>
      <c r="D2719" s="1" t="s">
        <v>27</v>
      </c>
      <c r="E2719" s="1" t="s">
        <v>234</v>
      </c>
      <c r="F2719" s="3">
        <v>1</v>
      </c>
      <c r="G2719" s="1" t="s">
        <v>105</v>
      </c>
      <c r="H2719" s="3">
        <v>326.7</v>
      </c>
      <c r="I2719" s="3">
        <v>326.7</v>
      </c>
      <c r="J2719" s="1" t="s">
        <v>200</v>
      </c>
      <c r="L2719" s="1" t="s">
        <v>201</v>
      </c>
      <c r="M2719" s="1" t="s">
        <v>1829</v>
      </c>
      <c r="N2719" s="1" t="s">
        <v>33</v>
      </c>
      <c r="O2719" s="1" t="s">
        <v>363</v>
      </c>
      <c r="P2719" s="1" t="s">
        <v>35</v>
      </c>
      <c r="Q2719" s="1" t="s">
        <v>112</v>
      </c>
      <c r="R2719" s="1" t="s">
        <v>113</v>
      </c>
      <c r="U2719" s="1" t="s">
        <v>164</v>
      </c>
      <c r="W2719" s="1">
        <f t="shared" si="86"/>
        <v>2019</v>
      </c>
      <c r="X2719" s="1">
        <f t="shared" si="87"/>
        <v>3</v>
      </c>
      <c r="Z2719" s="3">
        <v>0</v>
      </c>
    </row>
    <row r="2720" spans="1:26" ht="12.75" customHeight="1" x14ac:dyDescent="0.25">
      <c r="A2720" s="2">
        <v>43529.297560960702</v>
      </c>
      <c r="B2720" s="1" t="s">
        <v>197</v>
      </c>
      <c r="C2720" s="1" t="s">
        <v>198</v>
      </c>
      <c r="D2720" s="1" t="s">
        <v>150</v>
      </c>
      <c r="E2720" s="1" t="s">
        <v>199</v>
      </c>
      <c r="F2720" s="3">
        <v>60</v>
      </c>
      <c r="G2720" s="1" t="s">
        <v>29</v>
      </c>
      <c r="H2720" s="3">
        <v>0.23</v>
      </c>
      <c r="I2720" s="3">
        <v>13.61</v>
      </c>
      <c r="J2720" s="1" t="s">
        <v>30</v>
      </c>
      <c r="L2720" s="1" t="s">
        <v>31</v>
      </c>
      <c r="M2720" s="1" t="s">
        <v>1830</v>
      </c>
      <c r="N2720" s="1" t="s">
        <v>33</v>
      </c>
      <c r="O2720" s="1" t="s">
        <v>363</v>
      </c>
      <c r="P2720" s="1" t="s">
        <v>35</v>
      </c>
      <c r="Q2720" s="1" t="s">
        <v>152</v>
      </c>
      <c r="R2720" s="1" t="s">
        <v>153</v>
      </c>
      <c r="U2720" s="1" t="s">
        <v>203</v>
      </c>
      <c r="W2720" s="1">
        <f t="shared" si="86"/>
        <v>2019</v>
      </c>
      <c r="X2720" s="1">
        <f t="shared" si="87"/>
        <v>3</v>
      </c>
      <c r="Z2720" s="3">
        <v>0</v>
      </c>
    </row>
    <row r="2721" spans="1:26" ht="12.75" customHeight="1" x14ac:dyDescent="0.25">
      <c r="A2721" s="2">
        <v>43529.297560960702</v>
      </c>
      <c r="B2721" s="1" t="s">
        <v>1156</v>
      </c>
      <c r="C2721" s="1" t="s">
        <v>1157</v>
      </c>
      <c r="D2721" s="1" t="s">
        <v>40</v>
      </c>
      <c r="E2721" s="1" t="s">
        <v>1158</v>
      </c>
      <c r="F2721" s="3">
        <v>30</v>
      </c>
      <c r="G2721" s="1" t="s">
        <v>29</v>
      </c>
      <c r="H2721" s="3">
        <v>0.73</v>
      </c>
      <c r="I2721" s="3">
        <v>21.78</v>
      </c>
      <c r="J2721" s="1" t="s">
        <v>30</v>
      </c>
      <c r="L2721" s="1" t="s">
        <v>31</v>
      </c>
      <c r="M2721" s="1" t="s">
        <v>1830</v>
      </c>
      <c r="N2721" s="1" t="s">
        <v>33</v>
      </c>
      <c r="O2721" s="1" t="s">
        <v>363</v>
      </c>
      <c r="P2721" s="1" t="s">
        <v>35</v>
      </c>
      <c r="Q2721" s="1" t="s">
        <v>67</v>
      </c>
      <c r="R2721" s="1" t="s">
        <v>68</v>
      </c>
      <c r="U2721" s="1" t="s">
        <v>69</v>
      </c>
      <c r="W2721" s="1">
        <f t="shared" si="86"/>
        <v>2019</v>
      </c>
      <c r="X2721" s="1">
        <f t="shared" si="87"/>
        <v>3</v>
      </c>
      <c r="Z2721" s="3">
        <v>0</v>
      </c>
    </row>
    <row r="2722" spans="1:26" ht="12.75" customHeight="1" x14ac:dyDescent="0.25">
      <c r="A2722" s="2">
        <v>43529.297560960702</v>
      </c>
      <c r="B2722" s="1" t="s">
        <v>456</v>
      </c>
      <c r="C2722" s="1" t="s">
        <v>457</v>
      </c>
      <c r="D2722" s="1" t="s">
        <v>40</v>
      </c>
      <c r="E2722" s="1" t="s">
        <v>458</v>
      </c>
      <c r="F2722" s="3">
        <v>10</v>
      </c>
      <c r="G2722" s="1" t="s">
        <v>29</v>
      </c>
      <c r="H2722" s="3">
        <v>0.99</v>
      </c>
      <c r="I2722" s="3">
        <v>9.9</v>
      </c>
      <c r="J2722" s="1" t="s">
        <v>30</v>
      </c>
      <c r="L2722" s="1" t="s">
        <v>31</v>
      </c>
      <c r="M2722" s="1" t="s">
        <v>1830</v>
      </c>
      <c r="N2722" s="1" t="s">
        <v>33</v>
      </c>
      <c r="O2722" s="1" t="s">
        <v>363</v>
      </c>
      <c r="P2722" s="1" t="s">
        <v>35</v>
      </c>
      <c r="Q2722" s="1" t="s">
        <v>79</v>
      </c>
      <c r="R2722" s="1" t="s">
        <v>80</v>
      </c>
      <c r="U2722" s="1" t="s">
        <v>69</v>
      </c>
      <c r="W2722" s="1">
        <f t="shared" si="86"/>
        <v>2019</v>
      </c>
      <c r="X2722" s="1">
        <f t="shared" si="87"/>
        <v>3</v>
      </c>
      <c r="Z2722" s="3">
        <v>0</v>
      </c>
    </row>
    <row r="2723" spans="1:26" ht="12.75" customHeight="1" x14ac:dyDescent="0.25">
      <c r="A2723" s="2">
        <v>43529.297560960702</v>
      </c>
      <c r="B2723" s="1" t="s">
        <v>38</v>
      </c>
      <c r="C2723" s="1" t="s">
        <v>39</v>
      </c>
      <c r="D2723" s="1" t="s">
        <v>40</v>
      </c>
      <c r="E2723" s="1" t="s">
        <v>41</v>
      </c>
      <c r="F2723" s="3">
        <v>300</v>
      </c>
      <c r="G2723" s="1" t="s">
        <v>29</v>
      </c>
      <c r="H2723" s="3">
        <v>1.05</v>
      </c>
      <c r="I2723" s="3">
        <v>315.77999999999997</v>
      </c>
      <c r="J2723" s="1" t="s">
        <v>30</v>
      </c>
      <c r="L2723" s="1" t="s">
        <v>31</v>
      </c>
      <c r="M2723" s="1" t="s">
        <v>1830</v>
      </c>
      <c r="N2723" s="1" t="s">
        <v>33</v>
      </c>
      <c r="O2723" s="1" t="s">
        <v>363</v>
      </c>
      <c r="P2723" s="1" t="s">
        <v>35</v>
      </c>
      <c r="Q2723" s="1" t="s">
        <v>45</v>
      </c>
      <c r="R2723" s="1" t="s">
        <v>46</v>
      </c>
      <c r="W2723" s="1">
        <f t="shared" si="86"/>
        <v>2019</v>
      </c>
      <c r="X2723" s="1">
        <f t="shared" si="87"/>
        <v>3</v>
      </c>
      <c r="Z2723" s="3">
        <v>0</v>
      </c>
    </row>
    <row r="2724" spans="1:26" ht="12.75" customHeight="1" x14ac:dyDescent="0.25">
      <c r="A2724" s="2">
        <v>43529.297560960702</v>
      </c>
      <c r="B2724" s="1" t="s">
        <v>47</v>
      </c>
      <c r="C2724" s="1" t="s">
        <v>48</v>
      </c>
      <c r="D2724" s="1" t="s">
        <v>40</v>
      </c>
      <c r="E2724" s="1" t="s">
        <v>49</v>
      </c>
      <c r="F2724" s="3">
        <v>300</v>
      </c>
      <c r="G2724" s="1" t="s">
        <v>29</v>
      </c>
      <c r="H2724" s="3">
        <v>1.05</v>
      </c>
      <c r="I2724" s="3">
        <v>315.75</v>
      </c>
      <c r="J2724" s="1" t="s">
        <v>30</v>
      </c>
      <c r="L2724" s="1" t="s">
        <v>31</v>
      </c>
      <c r="M2724" s="1" t="s">
        <v>1830</v>
      </c>
      <c r="N2724" s="1" t="s">
        <v>33</v>
      </c>
      <c r="O2724" s="1" t="s">
        <v>363</v>
      </c>
      <c r="P2724" s="1" t="s">
        <v>35</v>
      </c>
      <c r="Q2724" s="1" t="s">
        <v>45</v>
      </c>
      <c r="R2724" s="1" t="s">
        <v>46</v>
      </c>
      <c r="W2724" s="1">
        <f t="shared" si="86"/>
        <v>2019</v>
      </c>
      <c r="X2724" s="1">
        <f t="shared" si="87"/>
        <v>3</v>
      </c>
      <c r="Z2724" s="3">
        <v>0</v>
      </c>
    </row>
    <row r="2725" spans="1:26" ht="12.75" customHeight="1" x14ac:dyDescent="0.25">
      <c r="A2725" s="2">
        <v>43529.297560960702</v>
      </c>
      <c r="B2725" s="1" t="s">
        <v>749</v>
      </c>
      <c r="C2725" s="1" t="s">
        <v>750</v>
      </c>
      <c r="D2725" s="1" t="s">
        <v>40</v>
      </c>
      <c r="E2725" s="1" t="s">
        <v>751</v>
      </c>
      <c r="F2725" s="3">
        <v>20</v>
      </c>
      <c r="G2725" s="1" t="s">
        <v>29</v>
      </c>
      <c r="H2725" s="3">
        <v>1.94</v>
      </c>
      <c r="I2725" s="3">
        <v>38.799999999999997</v>
      </c>
      <c r="J2725" s="1" t="s">
        <v>30</v>
      </c>
      <c r="L2725" s="1" t="s">
        <v>31</v>
      </c>
      <c r="M2725" s="1" t="s">
        <v>1830</v>
      </c>
      <c r="N2725" s="1" t="s">
        <v>33</v>
      </c>
      <c r="O2725" s="1" t="s">
        <v>363</v>
      </c>
      <c r="P2725" s="1" t="s">
        <v>35</v>
      </c>
      <c r="Q2725" s="1" t="s">
        <v>90</v>
      </c>
      <c r="R2725" s="1" t="s">
        <v>91</v>
      </c>
      <c r="S2725" s="1" t="s">
        <v>1831</v>
      </c>
      <c r="U2725" s="1" t="s">
        <v>69</v>
      </c>
      <c r="W2725" s="1">
        <f t="shared" si="86"/>
        <v>2019</v>
      </c>
      <c r="X2725" s="1">
        <f t="shared" si="87"/>
        <v>3</v>
      </c>
      <c r="Z2725" s="3">
        <v>0</v>
      </c>
    </row>
    <row r="2726" spans="1:26" ht="12.75" customHeight="1" x14ac:dyDescent="0.25">
      <c r="A2726" s="2">
        <v>43529.297560960702</v>
      </c>
      <c r="B2726" s="1" t="s">
        <v>64</v>
      </c>
      <c r="C2726" s="1" t="s">
        <v>65</v>
      </c>
      <c r="D2726" s="1" t="s">
        <v>40</v>
      </c>
      <c r="E2726" s="1" t="s">
        <v>66</v>
      </c>
      <c r="F2726" s="3">
        <v>40</v>
      </c>
      <c r="G2726" s="1" t="s">
        <v>29</v>
      </c>
      <c r="H2726" s="3">
        <v>2.2400000000000002</v>
      </c>
      <c r="I2726" s="3">
        <v>89.54</v>
      </c>
      <c r="J2726" s="1" t="s">
        <v>30</v>
      </c>
      <c r="L2726" s="1" t="s">
        <v>31</v>
      </c>
      <c r="M2726" s="1" t="s">
        <v>1830</v>
      </c>
      <c r="N2726" s="1" t="s">
        <v>33</v>
      </c>
      <c r="O2726" s="1" t="s">
        <v>363</v>
      </c>
      <c r="P2726" s="1" t="s">
        <v>35</v>
      </c>
      <c r="Q2726" s="1" t="s">
        <v>67</v>
      </c>
      <c r="R2726" s="1" t="s">
        <v>68</v>
      </c>
      <c r="U2726" s="1" t="s">
        <v>69</v>
      </c>
      <c r="W2726" s="1">
        <f t="shared" si="86"/>
        <v>2019</v>
      </c>
      <c r="X2726" s="1">
        <f t="shared" si="87"/>
        <v>3</v>
      </c>
      <c r="Z2726" s="3">
        <v>0</v>
      </c>
    </row>
    <row r="2727" spans="1:26" ht="12.75" customHeight="1" x14ac:dyDescent="0.25">
      <c r="A2727" s="2">
        <v>43529.297560960702</v>
      </c>
      <c r="B2727" s="1" t="s">
        <v>206</v>
      </c>
      <c r="C2727" s="1" t="s">
        <v>207</v>
      </c>
      <c r="D2727" s="1" t="s">
        <v>40</v>
      </c>
      <c r="E2727" s="1" t="s">
        <v>208</v>
      </c>
      <c r="F2727" s="3">
        <v>10</v>
      </c>
      <c r="G2727" s="1" t="s">
        <v>29</v>
      </c>
      <c r="H2727" s="3">
        <v>4.4800000000000004</v>
      </c>
      <c r="I2727" s="3">
        <v>44.75</v>
      </c>
      <c r="J2727" s="1" t="s">
        <v>30</v>
      </c>
      <c r="L2727" s="1" t="s">
        <v>31</v>
      </c>
      <c r="M2727" s="1" t="s">
        <v>1830</v>
      </c>
      <c r="N2727" s="1" t="s">
        <v>33</v>
      </c>
      <c r="O2727" s="1" t="s">
        <v>363</v>
      </c>
      <c r="P2727" s="1" t="s">
        <v>35</v>
      </c>
      <c r="Q2727" s="1" t="s">
        <v>79</v>
      </c>
      <c r="R2727" s="1" t="s">
        <v>80</v>
      </c>
      <c r="U2727" s="1" t="s">
        <v>69</v>
      </c>
      <c r="W2727" s="1">
        <f t="shared" si="86"/>
        <v>2019</v>
      </c>
      <c r="X2727" s="1">
        <f t="shared" si="87"/>
        <v>3</v>
      </c>
      <c r="Z2727" s="3">
        <v>0</v>
      </c>
    </row>
    <row r="2728" spans="1:26" ht="12.75" customHeight="1" x14ac:dyDescent="0.25">
      <c r="A2728" s="2">
        <v>43529.297560960702</v>
      </c>
      <c r="C2728" s="1" t="s">
        <v>445</v>
      </c>
      <c r="D2728" s="1" t="s">
        <v>150</v>
      </c>
      <c r="E2728" s="1" t="s">
        <v>446</v>
      </c>
      <c r="F2728" s="3">
        <v>50</v>
      </c>
      <c r="G2728" s="1" t="s">
        <v>29</v>
      </c>
      <c r="H2728" s="3">
        <v>5.99</v>
      </c>
      <c r="I2728" s="3">
        <v>299.47000000000003</v>
      </c>
      <c r="J2728" s="1" t="s">
        <v>30</v>
      </c>
      <c r="L2728" s="1" t="s">
        <v>31</v>
      </c>
      <c r="M2728" s="1" t="s">
        <v>1830</v>
      </c>
      <c r="N2728" s="1" t="s">
        <v>33</v>
      </c>
      <c r="O2728" s="1" t="s">
        <v>363</v>
      </c>
      <c r="P2728" s="1" t="s">
        <v>35</v>
      </c>
      <c r="Q2728" s="1" t="s">
        <v>152</v>
      </c>
      <c r="R2728" s="1" t="s">
        <v>153</v>
      </c>
      <c r="U2728" s="1" t="s">
        <v>447</v>
      </c>
      <c r="W2728" s="1">
        <f t="shared" si="86"/>
        <v>2019</v>
      </c>
      <c r="X2728" s="1">
        <f t="shared" si="87"/>
        <v>3</v>
      </c>
      <c r="Z2728" s="3">
        <v>0</v>
      </c>
    </row>
    <row r="2729" spans="1:26" ht="12.75" customHeight="1" x14ac:dyDescent="0.25">
      <c r="A2729" s="2">
        <v>43529.297560960702</v>
      </c>
      <c r="B2729" s="1" t="s">
        <v>214</v>
      </c>
      <c r="C2729" s="1" t="s">
        <v>215</v>
      </c>
      <c r="D2729" s="1" t="s">
        <v>27</v>
      </c>
      <c r="E2729" s="1" t="s">
        <v>216</v>
      </c>
      <c r="F2729" s="3">
        <v>10</v>
      </c>
      <c r="G2729" s="1" t="s">
        <v>29</v>
      </c>
      <c r="H2729" s="3">
        <v>12.71</v>
      </c>
      <c r="I2729" s="3">
        <v>127.05</v>
      </c>
      <c r="J2729" s="1" t="s">
        <v>30</v>
      </c>
      <c r="L2729" s="1" t="s">
        <v>31</v>
      </c>
      <c r="M2729" s="1" t="s">
        <v>1830</v>
      </c>
      <c r="N2729" s="1" t="s">
        <v>33</v>
      </c>
      <c r="O2729" s="1" t="s">
        <v>363</v>
      </c>
      <c r="P2729" s="1" t="s">
        <v>35</v>
      </c>
      <c r="Q2729" s="1" t="s">
        <v>112</v>
      </c>
      <c r="R2729" s="1" t="s">
        <v>113</v>
      </c>
      <c r="U2729" s="1" t="s">
        <v>114</v>
      </c>
      <c r="W2729" s="1">
        <f t="shared" si="86"/>
        <v>2019</v>
      </c>
      <c r="X2729" s="1">
        <f t="shared" si="87"/>
        <v>3</v>
      </c>
      <c r="Z2729" s="3">
        <v>0</v>
      </c>
    </row>
    <row r="2730" spans="1:26" ht="12.75" customHeight="1" x14ac:dyDescent="0.25">
      <c r="A2730" s="2">
        <v>43529.297560960702</v>
      </c>
      <c r="B2730" s="1" t="s">
        <v>267</v>
      </c>
      <c r="C2730" s="1" t="s">
        <v>268</v>
      </c>
      <c r="D2730" s="1" t="s">
        <v>27</v>
      </c>
      <c r="E2730" s="1" t="s">
        <v>269</v>
      </c>
      <c r="F2730" s="3">
        <v>6</v>
      </c>
      <c r="G2730" s="1" t="s">
        <v>105</v>
      </c>
      <c r="H2730" s="3">
        <v>17.96</v>
      </c>
      <c r="I2730" s="3">
        <v>107.73</v>
      </c>
      <c r="J2730" s="1" t="s">
        <v>30</v>
      </c>
      <c r="L2730" s="1" t="s">
        <v>31</v>
      </c>
      <c r="M2730" s="1" t="s">
        <v>1830</v>
      </c>
      <c r="N2730" s="1" t="s">
        <v>33</v>
      </c>
      <c r="O2730" s="1" t="s">
        <v>363</v>
      </c>
      <c r="P2730" s="1" t="s">
        <v>35</v>
      </c>
      <c r="Q2730" s="1" t="s">
        <v>36</v>
      </c>
      <c r="R2730" s="1" t="s">
        <v>37</v>
      </c>
      <c r="U2730" s="1" t="s">
        <v>61</v>
      </c>
      <c r="W2730" s="1">
        <f t="shared" si="86"/>
        <v>2019</v>
      </c>
      <c r="X2730" s="1">
        <f t="shared" si="87"/>
        <v>3</v>
      </c>
      <c r="Z2730" s="3">
        <v>0</v>
      </c>
    </row>
    <row r="2731" spans="1:26" ht="12.75" customHeight="1" x14ac:dyDescent="0.25">
      <c r="A2731" s="2">
        <v>43529.297560960702</v>
      </c>
      <c r="B2731" s="1" t="s">
        <v>220</v>
      </c>
      <c r="C2731" s="1" t="s">
        <v>221</v>
      </c>
      <c r="D2731" s="1" t="s">
        <v>57</v>
      </c>
      <c r="E2731" s="1" t="s">
        <v>222</v>
      </c>
      <c r="F2731" s="3">
        <v>2</v>
      </c>
      <c r="G2731" s="1" t="s">
        <v>29</v>
      </c>
      <c r="H2731" s="3">
        <v>32.67</v>
      </c>
      <c r="I2731" s="3">
        <v>65.34</v>
      </c>
      <c r="J2731" s="1" t="s">
        <v>30</v>
      </c>
      <c r="L2731" s="1" t="s">
        <v>31</v>
      </c>
      <c r="M2731" s="1" t="s">
        <v>1830</v>
      </c>
      <c r="N2731" s="1" t="s">
        <v>33</v>
      </c>
      <c r="O2731" s="1" t="s">
        <v>363</v>
      </c>
      <c r="P2731" s="1" t="s">
        <v>35</v>
      </c>
      <c r="Q2731" s="1" t="s">
        <v>59</v>
      </c>
      <c r="R2731" s="1" t="s">
        <v>60</v>
      </c>
      <c r="U2731" s="1" t="s">
        <v>61</v>
      </c>
      <c r="W2731" s="1">
        <f t="shared" si="86"/>
        <v>2019</v>
      </c>
      <c r="X2731" s="1">
        <f t="shared" si="87"/>
        <v>3</v>
      </c>
      <c r="Z2731" s="3">
        <v>0</v>
      </c>
    </row>
    <row r="2732" spans="1:26" ht="12.75" customHeight="1" x14ac:dyDescent="0.25">
      <c r="A2732" s="2">
        <v>43529.297560960702</v>
      </c>
      <c r="B2732" s="1" t="s">
        <v>291</v>
      </c>
      <c r="C2732" s="1" t="s">
        <v>292</v>
      </c>
      <c r="D2732" s="1" t="s">
        <v>57</v>
      </c>
      <c r="E2732" s="1" t="s">
        <v>293</v>
      </c>
      <c r="F2732" s="3">
        <v>4</v>
      </c>
      <c r="G2732" s="1" t="s">
        <v>105</v>
      </c>
      <c r="H2732" s="3">
        <v>45.98</v>
      </c>
      <c r="I2732" s="3">
        <v>183.92</v>
      </c>
      <c r="J2732" s="1" t="s">
        <v>30</v>
      </c>
      <c r="L2732" s="1" t="s">
        <v>31</v>
      </c>
      <c r="M2732" s="1" t="s">
        <v>1830</v>
      </c>
      <c r="N2732" s="1" t="s">
        <v>33</v>
      </c>
      <c r="O2732" s="1" t="s">
        <v>363</v>
      </c>
      <c r="P2732" s="1" t="s">
        <v>35</v>
      </c>
      <c r="Q2732" s="1" t="s">
        <v>121</v>
      </c>
      <c r="R2732" s="1" t="s">
        <v>122</v>
      </c>
      <c r="U2732" s="1" t="s">
        <v>295</v>
      </c>
      <c r="W2732" s="1">
        <f t="shared" si="86"/>
        <v>2019</v>
      </c>
      <c r="X2732" s="1">
        <f t="shared" si="87"/>
        <v>3</v>
      </c>
      <c r="Z2732" s="3">
        <v>0</v>
      </c>
    </row>
    <row r="2733" spans="1:26" ht="12.75" customHeight="1" x14ac:dyDescent="0.25">
      <c r="A2733" s="2">
        <v>43529.297560960702</v>
      </c>
      <c r="C2733" s="1" t="s">
        <v>1137</v>
      </c>
      <c r="D2733" s="1" t="s">
        <v>57</v>
      </c>
      <c r="E2733" s="1" t="s">
        <v>1138</v>
      </c>
      <c r="F2733" s="3">
        <v>5</v>
      </c>
      <c r="G2733" s="1" t="s">
        <v>29</v>
      </c>
      <c r="H2733" s="3">
        <v>76.23</v>
      </c>
      <c r="I2733" s="3">
        <v>381.15</v>
      </c>
      <c r="J2733" s="1" t="s">
        <v>30</v>
      </c>
      <c r="L2733" s="1" t="s">
        <v>31</v>
      </c>
      <c r="M2733" s="1" t="s">
        <v>1830</v>
      </c>
      <c r="N2733" s="1" t="s">
        <v>33</v>
      </c>
      <c r="O2733" s="1" t="s">
        <v>363</v>
      </c>
      <c r="P2733" s="1" t="s">
        <v>35</v>
      </c>
      <c r="Q2733" s="1" t="s">
        <v>121</v>
      </c>
      <c r="R2733" s="1" t="s">
        <v>122</v>
      </c>
      <c r="U2733" s="1" t="s">
        <v>1140</v>
      </c>
      <c r="W2733" s="1">
        <f t="shared" si="86"/>
        <v>2019</v>
      </c>
      <c r="X2733" s="1">
        <f t="shared" si="87"/>
        <v>3</v>
      </c>
      <c r="Z2733" s="3">
        <v>0</v>
      </c>
    </row>
    <row r="2734" spans="1:26" ht="12.75" customHeight="1" x14ac:dyDescent="0.25">
      <c r="A2734" s="2">
        <v>43529.297560960702</v>
      </c>
      <c r="B2734" s="1" t="s">
        <v>168</v>
      </c>
      <c r="C2734" s="1" t="s">
        <v>169</v>
      </c>
      <c r="D2734" s="1" t="s">
        <v>57</v>
      </c>
      <c r="E2734" s="1" t="s">
        <v>170</v>
      </c>
      <c r="F2734" s="3">
        <v>2</v>
      </c>
      <c r="G2734" s="1" t="s">
        <v>29</v>
      </c>
      <c r="H2734" s="3">
        <v>83.97</v>
      </c>
      <c r="I2734" s="3">
        <v>167.93</v>
      </c>
      <c r="J2734" s="1" t="s">
        <v>30</v>
      </c>
      <c r="L2734" s="1" t="s">
        <v>31</v>
      </c>
      <c r="M2734" s="1" t="s">
        <v>1830</v>
      </c>
      <c r="N2734" s="1" t="s">
        <v>33</v>
      </c>
      <c r="O2734" s="1" t="s">
        <v>363</v>
      </c>
      <c r="P2734" s="1" t="s">
        <v>35</v>
      </c>
      <c r="Q2734" s="1" t="s">
        <v>106</v>
      </c>
      <c r="R2734" s="1" t="s">
        <v>107</v>
      </c>
      <c r="U2734" s="1" t="s">
        <v>171</v>
      </c>
      <c r="W2734" s="1">
        <f t="shared" si="86"/>
        <v>2019</v>
      </c>
      <c r="X2734" s="1">
        <f t="shared" si="87"/>
        <v>3</v>
      </c>
      <c r="Z2734" s="3">
        <v>0</v>
      </c>
    </row>
    <row r="2735" spans="1:26" ht="12.75" customHeight="1" x14ac:dyDescent="0.25">
      <c r="A2735" s="2">
        <v>43529.297560960702</v>
      </c>
      <c r="B2735" s="1" t="s">
        <v>178</v>
      </c>
      <c r="C2735" s="1" t="s">
        <v>179</v>
      </c>
      <c r="D2735" s="1" t="s">
        <v>40</v>
      </c>
      <c r="E2735" s="1" t="s">
        <v>180</v>
      </c>
      <c r="F2735" s="3">
        <v>1</v>
      </c>
      <c r="G2735" s="1" t="s">
        <v>29</v>
      </c>
      <c r="H2735" s="3">
        <v>121</v>
      </c>
      <c r="I2735" s="3">
        <v>121</v>
      </c>
      <c r="J2735" s="1" t="s">
        <v>30</v>
      </c>
      <c r="L2735" s="1" t="s">
        <v>31</v>
      </c>
      <c r="M2735" s="1" t="s">
        <v>1830</v>
      </c>
      <c r="N2735" s="1" t="s">
        <v>33</v>
      </c>
      <c r="O2735" s="1" t="s">
        <v>363</v>
      </c>
      <c r="P2735" s="1" t="s">
        <v>35</v>
      </c>
      <c r="Q2735" s="1" t="s">
        <v>181</v>
      </c>
      <c r="R2735" s="1" t="s">
        <v>182</v>
      </c>
      <c r="U2735" s="1" t="s">
        <v>183</v>
      </c>
      <c r="W2735" s="1">
        <f t="shared" si="86"/>
        <v>2019</v>
      </c>
      <c r="X2735" s="1">
        <f t="shared" si="87"/>
        <v>3</v>
      </c>
      <c r="Z2735" s="3">
        <v>0</v>
      </c>
    </row>
    <row r="2736" spans="1:26" ht="12.75" customHeight="1" x14ac:dyDescent="0.25">
      <c r="A2736" s="2">
        <v>43529.297560960702</v>
      </c>
      <c r="B2736" s="1" t="s">
        <v>504</v>
      </c>
      <c r="C2736" s="1" t="s">
        <v>505</v>
      </c>
      <c r="D2736" s="1" t="s">
        <v>57</v>
      </c>
      <c r="E2736" s="1" t="s">
        <v>506</v>
      </c>
      <c r="F2736" s="3">
        <v>1</v>
      </c>
      <c r="G2736" s="1" t="s">
        <v>29</v>
      </c>
      <c r="H2736" s="3">
        <v>154.22999999999999</v>
      </c>
      <c r="I2736" s="3">
        <v>154.22999999999999</v>
      </c>
      <c r="J2736" s="1" t="s">
        <v>30</v>
      </c>
      <c r="L2736" s="1" t="s">
        <v>31</v>
      </c>
      <c r="M2736" s="1" t="s">
        <v>1830</v>
      </c>
      <c r="N2736" s="1" t="s">
        <v>33</v>
      </c>
      <c r="O2736" s="1" t="s">
        <v>363</v>
      </c>
      <c r="P2736" s="1" t="s">
        <v>35</v>
      </c>
      <c r="Q2736" s="1" t="s">
        <v>121</v>
      </c>
      <c r="R2736" s="1" t="s">
        <v>122</v>
      </c>
      <c r="U2736" s="1" t="s">
        <v>508</v>
      </c>
      <c r="W2736" s="1">
        <f t="shared" si="86"/>
        <v>2019</v>
      </c>
      <c r="X2736" s="1">
        <f t="shared" si="87"/>
        <v>3</v>
      </c>
      <c r="Z2736" s="3">
        <v>0</v>
      </c>
    </row>
    <row r="2737" spans="1:26" ht="12.75" customHeight="1" x14ac:dyDescent="0.25">
      <c r="A2737" s="2">
        <v>43529.297560960702</v>
      </c>
      <c r="C2737" s="1" t="s">
        <v>184</v>
      </c>
      <c r="D2737" s="1" t="s">
        <v>27</v>
      </c>
      <c r="E2737" s="1" t="s">
        <v>185</v>
      </c>
      <c r="F2737" s="3">
        <v>3</v>
      </c>
      <c r="G2737" s="1" t="s">
        <v>29</v>
      </c>
      <c r="H2737" s="3">
        <v>172.77</v>
      </c>
      <c r="I2737" s="3">
        <v>518.32000000000005</v>
      </c>
      <c r="J2737" s="1" t="s">
        <v>30</v>
      </c>
      <c r="L2737" s="1" t="s">
        <v>31</v>
      </c>
      <c r="M2737" s="1" t="s">
        <v>1830</v>
      </c>
      <c r="N2737" s="1" t="s">
        <v>33</v>
      </c>
      <c r="O2737" s="1" t="s">
        <v>363</v>
      </c>
      <c r="P2737" s="1" t="s">
        <v>35</v>
      </c>
      <c r="Q2737" s="1" t="s">
        <v>112</v>
      </c>
      <c r="R2737" s="1" t="s">
        <v>113</v>
      </c>
      <c r="U2737" s="1" t="s">
        <v>114</v>
      </c>
      <c r="W2737" s="1">
        <f t="shared" si="86"/>
        <v>2019</v>
      </c>
      <c r="X2737" s="1">
        <f t="shared" si="87"/>
        <v>3</v>
      </c>
      <c r="Z2737" s="3">
        <v>0</v>
      </c>
    </row>
    <row r="2738" spans="1:26" ht="12.75" customHeight="1" x14ac:dyDescent="0.25">
      <c r="A2738" s="2">
        <v>43529.297560960702</v>
      </c>
      <c r="C2738" s="1" t="s">
        <v>226</v>
      </c>
      <c r="D2738" s="1" t="s">
        <v>27</v>
      </c>
      <c r="E2738" s="1" t="s">
        <v>227</v>
      </c>
      <c r="F2738" s="3">
        <v>2</v>
      </c>
      <c r="G2738" s="1" t="s">
        <v>29</v>
      </c>
      <c r="H2738" s="3">
        <v>205.7</v>
      </c>
      <c r="I2738" s="3">
        <v>411.4</v>
      </c>
      <c r="J2738" s="1" t="s">
        <v>30</v>
      </c>
      <c r="L2738" s="1" t="s">
        <v>31</v>
      </c>
      <c r="M2738" s="1" t="s">
        <v>1830</v>
      </c>
      <c r="N2738" s="1" t="s">
        <v>33</v>
      </c>
      <c r="O2738" s="1" t="s">
        <v>363</v>
      </c>
      <c r="P2738" s="1" t="s">
        <v>35</v>
      </c>
      <c r="Q2738" s="1" t="s">
        <v>36</v>
      </c>
      <c r="R2738" s="1" t="s">
        <v>37</v>
      </c>
      <c r="U2738" s="1" t="s">
        <v>228</v>
      </c>
      <c r="W2738" s="1">
        <f t="shared" si="86"/>
        <v>2019</v>
      </c>
      <c r="X2738" s="1">
        <f t="shared" si="87"/>
        <v>3</v>
      </c>
      <c r="Z2738" s="3">
        <v>0</v>
      </c>
    </row>
    <row r="2739" spans="1:26" ht="12.75" customHeight="1" x14ac:dyDescent="0.25">
      <c r="A2739" s="2">
        <v>43529.297560960702</v>
      </c>
      <c r="B2739" s="1" t="s">
        <v>1432</v>
      </c>
      <c r="C2739" s="1" t="s">
        <v>1433</v>
      </c>
      <c r="D2739" s="1" t="s">
        <v>57</v>
      </c>
      <c r="E2739" s="1" t="s">
        <v>1434</v>
      </c>
      <c r="F2739" s="3">
        <v>3</v>
      </c>
      <c r="G2739" s="1" t="s">
        <v>29</v>
      </c>
      <c r="H2739" s="3">
        <v>282.8</v>
      </c>
      <c r="I2739" s="3">
        <v>848.4</v>
      </c>
      <c r="J2739" s="1" t="s">
        <v>30</v>
      </c>
      <c r="L2739" s="1" t="s">
        <v>31</v>
      </c>
      <c r="M2739" s="1" t="s">
        <v>1830</v>
      </c>
      <c r="N2739" s="1" t="s">
        <v>33</v>
      </c>
      <c r="O2739" s="1" t="s">
        <v>363</v>
      </c>
      <c r="P2739" s="1" t="s">
        <v>35</v>
      </c>
      <c r="Q2739" s="1" t="s">
        <v>97</v>
      </c>
      <c r="R2739" s="1" t="s">
        <v>98</v>
      </c>
      <c r="U2739" s="1" t="s">
        <v>1436</v>
      </c>
      <c r="W2739" s="1">
        <f t="shared" si="86"/>
        <v>2019</v>
      </c>
      <c r="X2739" s="1">
        <f t="shared" si="87"/>
        <v>3</v>
      </c>
      <c r="Z2739" s="3">
        <v>0</v>
      </c>
    </row>
    <row r="2740" spans="1:26" ht="12.75" customHeight="1" x14ac:dyDescent="0.25">
      <c r="A2740" s="2">
        <v>43529.2989346412</v>
      </c>
      <c r="C2740" s="1" t="s">
        <v>50</v>
      </c>
      <c r="D2740" s="1" t="s">
        <v>27</v>
      </c>
      <c r="E2740" s="1" t="s">
        <v>51</v>
      </c>
      <c r="F2740" s="3">
        <v>10</v>
      </c>
      <c r="G2740" s="1" t="s">
        <v>29</v>
      </c>
      <c r="H2740" s="3">
        <v>1.1399999999999999</v>
      </c>
      <c r="I2740" s="3">
        <v>11.42</v>
      </c>
      <c r="J2740" s="1" t="s">
        <v>235</v>
      </c>
      <c r="L2740" s="1" t="s">
        <v>236</v>
      </c>
      <c r="M2740" s="1" t="s">
        <v>1832</v>
      </c>
      <c r="N2740" s="1" t="s">
        <v>33</v>
      </c>
      <c r="O2740" s="1" t="s">
        <v>363</v>
      </c>
      <c r="P2740" s="1" t="s">
        <v>35</v>
      </c>
      <c r="Q2740" s="1" t="s">
        <v>52</v>
      </c>
      <c r="R2740" s="1" t="s">
        <v>53</v>
      </c>
      <c r="U2740" s="1" t="s">
        <v>54</v>
      </c>
      <c r="W2740" s="1">
        <f t="shared" si="86"/>
        <v>2019</v>
      </c>
      <c r="X2740" s="1">
        <f t="shared" si="87"/>
        <v>3</v>
      </c>
      <c r="Z2740" s="3">
        <v>0</v>
      </c>
    </row>
    <row r="2741" spans="1:26" ht="12.75" customHeight="1" x14ac:dyDescent="0.25">
      <c r="A2741" s="2">
        <v>43529.2989346412</v>
      </c>
      <c r="B2741" s="1" t="s">
        <v>664</v>
      </c>
      <c r="C2741" s="1" t="s">
        <v>665</v>
      </c>
      <c r="D2741" s="1" t="s">
        <v>40</v>
      </c>
      <c r="E2741" s="1" t="s">
        <v>666</v>
      </c>
      <c r="F2741" s="3">
        <v>2</v>
      </c>
      <c r="G2741" s="1" t="s">
        <v>29</v>
      </c>
      <c r="H2741" s="3">
        <v>1.49</v>
      </c>
      <c r="I2741" s="3">
        <v>2.98</v>
      </c>
      <c r="J2741" s="1" t="s">
        <v>235</v>
      </c>
      <c r="L2741" s="1" t="s">
        <v>236</v>
      </c>
      <c r="M2741" s="1" t="s">
        <v>1832</v>
      </c>
      <c r="N2741" s="1" t="s">
        <v>33</v>
      </c>
      <c r="O2741" s="1" t="s">
        <v>363</v>
      </c>
      <c r="P2741" s="1" t="s">
        <v>35</v>
      </c>
      <c r="Q2741" s="1" t="s">
        <v>79</v>
      </c>
      <c r="R2741" s="1" t="s">
        <v>80</v>
      </c>
      <c r="U2741" s="1" t="s">
        <v>69</v>
      </c>
      <c r="W2741" s="1">
        <f t="shared" si="86"/>
        <v>2019</v>
      </c>
      <c r="X2741" s="1">
        <f t="shared" si="87"/>
        <v>3</v>
      </c>
      <c r="Z2741" s="3">
        <v>0</v>
      </c>
    </row>
    <row r="2742" spans="1:26" ht="12.75" customHeight="1" x14ac:dyDescent="0.25">
      <c r="A2742" s="2">
        <v>43529.2989346412</v>
      </c>
      <c r="B2742" s="1" t="s">
        <v>55</v>
      </c>
      <c r="C2742" s="1" t="s">
        <v>62</v>
      </c>
      <c r="D2742" s="1" t="s">
        <v>57</v>
      </c>
      <c r="E2742" s="1" t="s">
        <v>63</v>
      </c>
      <c r="F2742" s="3">
        <v>30</v>
      </c>
      <c r="G2742" s="1" t="s">
        <v>29</v>
      </c>
      <c r="H2742" s="3">
        <v>2.19</v>
      </c>
      <c r="I2742" s="3">
        <v>65.7</v>
      </c>
      <c r="J2742" s="1" t="s">
        <v>235</v>
      </c>
      <c r="L2742" s="1" t="s">
        <v>236</v>
      </c>
      <c r="M2742" s="1" t="s">
        <v>1832</v>
      </c>
      <c r="N2742" s="1" t="s">
        <v>33</v>
      </c>
      <c r="O2742" s="1" t="s">
        <v>363</v>
      </c>
      <c r="P2742" s="1" t="s">
        <v>35</v>
      </c>
      <c r="Q2742" s="1" t="s">
        <v>59</v>
      </c>
      <c r="R2742" s="1" t="s">
        <v>60</v>
      </c>
      <c r="U2742" s="1" t="s">
        <v>61</v>
      </c>
      <c r="W2742" s="1">
        <f t="shared" si="86"/>
        <v>2019</v>
      </c>
      <c r="X2742" s="1">
        <f t="shared" si="87"/>
        <v>3</v>
      </c>
      <c r="Z2742" s="3">
        <v>0</v>
      </c>
    </row>
    <row r="2743" spans="1:26" ht="12.75" customHeight="1" x14ac:dyDescent="0.25">
      <c r="A2743" s="2">
        <v>43529.2989346412</v>
      </c>
      <c r="B2743" s="1" t="s">
        <v>64</v>
      </c>
      <c r="C2743" s="1" t="s">
        <v>65</v>
      </c>
      <c r="D2743" s="1" t="s">
        <v>40</v>
      </c>
      <c r="E2743" s="1" t="s">
        <v>66</v>
      </c>
      <c r="F2743" s="3">
        <v>30</v>
      </c>
      <c r="G2743" s="1" t="s">
        <v>29</v>
      </c>
      <c r="H2743" s="3">
        <v>2.2400000000000002</v>
      </c>
      <c r="I2743" s="3">
        <v>67.16</v>
      </c>
      <c r="J2743" s="1" t="s">
        <v>235</v>
      </c>
      <c r="L2743" s="1" t="s">
        <v>236</v>
      </c>
      <c r="M2743" s="1" t="s">
        <v>1832</v>
      </c>
      <c r="N2743" s="1" t="s">
        <v>33</v>
      </c>
      <c r="O2743" s="1" t="s">
        <v>363</v>
      </c>
      <c r="P2743" s="1" t="s">
        <v>35</v>
      </c>
      <c r="Q2743" s="1" t="s">
        <v>67</v>
      </c>
      <c r="R2743" s="1" t="s">
        <v>68</v>
      </c>
      <c r="U2743" s="1" t="s">
        <v>69</v>
      </c>
      <c r="W2743" s="1">
        <f t="shared" si="86"/>
        <v>2019</v>
      </c>
      <c r="X2743" s="1">
        <f t="shared" si="87"/>
        <v>3</v>
      </c>
      <c r="Z2743" s="3">
        <v>0</v>
      </c>
    </row>
    <row r="2744" spans="1:26" ht="12.75" customHeight="1" x14ac:dyDescent="0.25">
      <c r="A2744" s="2">
        <v>43529.2989346412</v>
      </c>
      <c r="C2744" s="1" t="s">
        <v>70</v>
      </c>
      <c r="D2744" s="1" t="s">
        <v>71</v>
      </c>
      <c r="E2744" s="1" t="s">
        <v>72</v>
      </c>
      <c r="F2744" s="3">
        <v>200</v>
      </c>
      <c r="G2744" s="1" t="s">
        <v>29</v>
      </c>
      <c r="H2744" s="3">
        <v>2.35</v>
      </c>
      <c r="I2744" s="3">
        <v>469.48</v>
      </c>
      <c r="J2744" s="1" t="s">
        <v>235</v>
      </c>
      <c r="L2744" s="1" t="s">
        <v>236</v>
      </c>
      <c r="M2744" s="1" t="s">
        <v>1832</v>
      </c>
      <c r="N2744" s="1" t="s">
        <v>33</v>
      </c>
      <c r="O2744" s="1" t="s">
        <v>363</v>
      </c>
      <c r="P2744" s="1" t="s">
        <v>35</v>
      </c>
      <c r="Q2744" s="1" t="s">
        <v>73</v>
      </c>
      <c r="R2744" s="1" t="s">
        <v>74</v>
      </c>
      <c r="U2744" s="1" t="s">
        <v>75</v>
      </c>
      <c r="W2744" s="1">
        <f t="shared" si="86"/>
        <v>2019</v>
      </c>
      <c r="X2744" s="1">
        <f t="shared" si="87"/>
        <v>3</v>
      </c>
      <c r="Z2744" s="3">
        <v>0</v>
      </c>
    </row>
    <row r="2745" spans="1:26" ht="12.75" customHeight="1" x14ac:dyDescent="0.25">
      <c r="A2745" s="2">
        <v>43529.2989346412</v>
      </c>
      <c r="C2745" s="1" t="s">
        <v>975</v>
      </c>
      <c r="D2745" s="1" t="s">
        <v>40</v>
      </c>
      <c r="E2745" s="1" t="s">
        <v>976</v>
      </c>
      <c r="F2745" s="3">
        <v>30</v>
      </c>
      <c r="G2745" s="1" t="s">
        <v>29</v>
      </c>
      <c r="H2745" s="3">
        <v>3.48</v>
      </c>
      <c r="I2745" s="3">
        <v>104.5</v>
      </c>
      <c r="J2745" s="1" t="s">
        <v>235</v>
      </c>
      <c r="L2745" s="1" t="s">
        <v>236</v>
      </c>
      <c r="M2745" s="1" t="s">
        <v>1832</v>
      </c>
      <c r="N2745" s="1" t="s">
        <v>33</v>
      </c>
      <c r="O2745" s="1" t="s">
        <v>363</v>
      </c>
      <c r="P2745" s="1" t="s">
        <v>35</v>
      </c>
      <c r="Q2745" s="1" t="s">
        <v>282</v>
      </c>
      <c r="R2745" s="1" t="s">
        <v>283</v>
      </c>
      <c r="U2745" s="1" t="s">
        <v>183</v>
      </c>
      <c r="W2745" s="1">
        <f t="shared" si="86"/>
        <v>2019</v>
      </c>
      <c r="X2745" s="1">
        <f t="shared" si="87"/>
        <v>3</v>
      </c>
      <c r="Z2745" s="3">
        <v>0</v>
      </c>
    </row>
    <row r="2746" spans="1:26" ht="12.75" customHeight="1" x14ac:dyDescent="0.25">
      <c r="A2746" s="2">
        <v>43529.2989346412</v>
      </c>
      <c r="B2746" s="1" t="s">
        <v>626</v>
      </c>
      <c r="C2746" s="1" t="s">
        <v>627</v>
      </c>
      <c r="D2746" s="1" t="s">
        <v>27</v>
      </c>
      <c r="E2746" s="1" t="s">
        <v>628</v>
      </c>
      <c r="F2746" s="3">
        <v>4</v>
      </c>
      <c r="G2746" s="1" t="s">
        <v>29</v>
      </c>
      <c r="H2746" s="3">
        <v>3.63</v>
      </c>
      <c r="I2746" s="3">
        <v>14.52</v>
      </c>
      <c r="J2746" s="1" t="s">
        <v>235</v>
      </c>
      <c r="L2746" s="1" t="s">
        <v>236</v>
      </c>
      <c r="M2746" s="1" t="s">
        <v>1832</v>
      </c>
      <c r="N2746" s="1" t="s">
        <v>33</v>
      </c>
      <c r="O2746" s="1" t="s">
        <v>363</v>
      </c>
      <c r="P2746" s="1" t="s">
        <v>35</v>
      </c>
      <c r="Q2746" s="1" t="s">
        <v>84</v>
      </c>
      <c r="R2746" s="1" t="s">
        <v>85</v>
      </c>
      <c r="U2746" s="1" t="s">
        <v>86</v>
      </c>
      <c r="W2746" s="1">
        <f t="shared" si="86"/>
        <v>2019</v>
      </c>
      <c r="X2746" s="1">
        <f t="shared" si="87"/>
        <v>3</v>
      </c>
      <c r="Z2746" s="3">
        <v>0</v>
      </c>
    </row>
    <row r="2747" spans="1:26" ht="12.75" customHeight="1" x14ac:dyDescent="0.25">
      <c r="A2747" s="2">
        <v>43529.2989346412</v>
      </c>
      <c r="C2747" s="1" t="s">
        <v>734</v>
      </c>
      <c r="D2747" s="1" t="s">
        <v>150</v>
      </c>
      <c r="E2747" s="1" t="s">
        <v>735</v>
      </c>
      <c r="F2747" s="3">
        <v>20</v>
      </c>
      <c r="G2747" s="1" t="s">
        <v>29</v>
      </c>
      <c r="H2747" s="3">
        <v>3.64</v>
      </c>
      <c r="I2747" s="3">
        <v>72.87</v>
      </c>
      <c r="J2747" s="1" t="s">
        <v>235</v>
      </c>
      <c r="L2747" s="1" t="s">
        <v>236</v>
      </c>
      <c r="M2747" s="1" t="s">
        <v>1832</v>
      </c>
      <c r="N2747" s="1" t="s">
        <v>33</v>
      </c>
      <c r="O2747" s="1" t="s">
        <v>363</v>
      </c>
      <c r="P2747" s="1" t="s">
        <v>35</v>
      </c>
      <c r="Q2747" s="1" t="s">
        <v>152</v>
      </c>
      <c r="R2747" s="1" t="s">
        <v>153</v>
      </c>
      <c r="S2747" s="1" t="s">
        <v>1833</v>
      </c>
      <c r="U2747" s="1" t="s">
        <v>738</v>
      </c>
      <c r="W2747" s="1">
        <f t="shared" si="86"/>
        <v>2019</v>
      </c>
      <c r="X2747" s="1">
        <f t="shared" si="87"/>
        <v>3</v>
      </c>
      <c r="Z2747" s="3">
        <v>0</v>
      </c>
    </row>
    <row r="2748" spans="1:26" ht="12.75" customHeight="1" x14ac:dyDescent="0.25">
      <c r="A2748" s="2">
        <v>43529.2989346412</v>
      </c>
      <c r="B2748" s="1" t="s">
        <v>250</v>
      </c>
      <c r="C2748" s="1" t="s">
        <v>251</v>
      </c>
      <c r="D2748" s="1" t="s">
        <v>40</v>
      </c>
      <c r="E2748" s="1" t="s">
        <v>252</v>
      </c>
      <c r="F2748" s="3">
        <v>2</v>
      </c>
      <c r="G2748" s="1" t="s">
        <v>105</v>
      </c>
      <c r="H2748" s="3">
        <v>3.75</v>
      </c>
      <c r="I2748" s="3">
        <v>7.5</v>
      </c>
      <c r="J2748" s="1" t="s">
        <v>235</v>
      </c>
      <c r="L2748" s="1" t="s">
        <v>236</v>
      </c>
      <c r="M2748" s="1" t="s">
        <v>1832</v>
      </c>
      <c r="N2748" s="1" t="s">
        <v>33</v>
      </c>
      <c r="O2748" s="1" t="s">
        <v>363</v>
      </c>
      <c r="P2748" s="1" t="s">
        <v>35</v>
      </c>
      <c r="Q2748" s="1" t="s">
        <v>90</v>
      </c>
      <c r="R2748" s="1" t="s">
        <v>91</v>
      </c>
      <c r="U2748" s="1" t="s">
        <v>69</v>
      </c>
      <c r="W2748" s="1">
        <f t="shared" si="86"/>
        <v>2019</v>
      </c>
      <c r="X2748" s="1">
        <f t="shared" si="87"/>
        <v>3</v>
      </c>
      <c r="Z2748" s="3">
        <v>0</v>
      </c>
    </row>
    <row r="2749" spans="1:26" ht="12.75" customHeight="1" x14ac:dyDescent="0.25">
      <c r="A2749" s="2">
        <v>43529.2989346412</v>
      </c>
      <c r="B2749" s="1" t="s">
        <v>253</v>
      </c>
      <c r="C2749" s="1" t="s">
        <v>254</v>
      </c>
      <c r="D2749" s="1" t="s">
        <v>40</v>
      </c>
      <c r="E2749" s="1" t="s">
        <v>255</v>
      </c>
      <c r="F2749" s="3">
        <v>10</v>
      </c>
      <c r="G2749" s="1" t="s">
        <v>29</v>
      </c>
      <c r="H2749" s="3">
        <v>4.24</v>
      </c>
      <c r="I2749" s="3">
        <v>42.36</v>
      </c>
      <c r="J2749" s="1" t="s">
        <v>235</v>
      </c>
      <c r="L2749" s="1" t="s">
        <v>236</v>
      </c>
      <c r="M2749" s="1" t="s">
        <v>1832</v>
      </c>
      <c r="N2749" s="1" t="s">
        <v>33</v>
      </c>
      <c r="O2749" s="1" t="s">
        <v>363</v>
      </c>
      <c r="P2749" s="1" t="s">
        <v>35</v>
      </c>
      <c r="Q2749" s="1" t="s">
        <v>79</v>
      </c>
      <c r="R2749" s="1" t="s">
        <v>80</v>
      </c>
      <c r="U2749" s="1" t="s">
        <v>69</v>
      </c>
      <c r="W2749" s="1">
        <f t="shared" si="86"/>
        <v>2019</v>
      </c>
      <c r="X2749" s="1">
        <f t="shared" si="87"/>
        <v>3</v>
      </c>
      <c r="Z2749" s="3">
        <v>0</v>
      </c>
    </row>
    <row r="2750" spans="1:26" ht="12.75" customHeight="1" x14ac:dyDescent="0.25">
      <c r="A2750" s="2">
        <v>43529.2989346412</v>
      </c>
      <c r="B2750" s="1" t="s">
        <v>206</v>
      </c>
      <c r="C2750" s="1" t="s">
        <v>207</v>
      </c>
      <c r="D2750" s="1" t="s">
        <v>40</v>
      </c>
      <c r="E2750" s="1" t="s">
        <v>208</v>
      </c>
      <c r="F2750" s="3">
        <v>12</v>
      </c>
      <c r="G2750" s="1" t="s">
        <v>29</v>
      </c>
      <c r="H2750" s="3">
        <v>4.4800000000000004</v>
      </c>
      <c r="I2750" s="3">
        <v>53.7</v>
      </c>
      <c r="J2750" s="1" t="s">
        <v>235</v>
      </c>
      <c r="L2750" s="1" t="s">
        <v>236</v>
      </c>
      <c r="M2750" s="1" t="s">
        <v>1832</v>
      </c>
      <c r="N2750" s="1" t="s">
        <v>33</v>
      </c>
      <c r="O2750" s="1" t="s">
        <v>363</v>
      </c>
      <c r="P2750" s="1" t="s">
        <v>35</v>
      </c>
      <c r="Q2750" s="1" t="s">
        <v>79</v>
      </c>
      <c r="R2750" s="1" t="s">
        <v>80</v>
      </c>
      <c r="U2750" s="1" t="s">
        <v>69</v>
      </c>
      <c r="W2750" s="1">
        <f t="shared" si="86"/>
        <v>2019</v>
      </c>
      <c r="X2750" s="1">
        <f t="shared" si="87"/>
        <v>3</v>
      </c>
      <c r="Z2750" s="3">
        <v>0</v>
      </c>
    </row>
    <row r="2751" spans="1:26" ht="12.75" customHeight="1" x14ac:dyDescent="0.25">
      <c r="A2751" s="2">
        <v>43529.2989346412</v>
      </c>
      <c r="C2751" s="1" t="s">
        <v>262</v>
      </c>
      <c r="D2751" s="1" t="s">
        <v>27</v>
      </c>
      <c r="E2751" s="1" t="s">
        <v>263</v>
      </c>
      <c r="F2751" s="3">
        <v>2</v>
      </c>
      <c r="G2751" s="1" t="s">
        <v>105</v>
      </c>
      <c r="H2751" s="3">
        <v>7.02</v>
      </c>
      <c r="I2751" s="3">
        <v>14.04</v>
      </c>
      <c r="J2751" s="1" t="s">
        <v>235</v>
      </c>
      <c r="L2751" s="1" t="s">
        <v>236</v>
      </c>
      <c r="M2751" s="1" t="s">
        <v>1832</v>
      </c>
      <c r="N2751" s="1" t="s">
        <v>33</v>
      </c>
      <c r="O2751" s="1" t="s">
        <v>363</v>
      </c>
      <c r="P2751" s="1" t="s">
        <v>35</v>
      </c>
      <c r="Q2751" s="1" t="s">
        <v>112</v>
      </c>
      <c r="R2751" s="1" t="s">
        <v>113</v>
      </c>
      <c r="U2751" s="1" t="s">
        <v>160</v>
      </c>
      <c r="W2751" s="1">
        <f t="shared" si="86"/>
        <v>2019</v>
      </c>
      <c r="X2751" s="1">
        <f t="shared" si="87"/>
        <v>3</v>
      </c>
      <c r="Z2751" s="3">
        <v>0</v>
      </c>
    </row>
    <row r="2752" spans="1:26" ht="12.75" customHeight="1" x14ac:dyDescent="0.25">
      <c r="A2752" s="2">
        <v>43529.2989346412</v>
      </c>
      <c r="B2752" s="1" t="s">
        <v>256</v>
      </c>
      <c r="C2752" s="1" t="s">
        <v>257</v>
      </c>
      <c r="D2752" s="1" t="s">
        <v>27</v>
      </c>
      <c r="E2752" s="1" t="s">
        <v>258</v>
      </c>
      <c r="F2752" s="3">
        <v>1</v>
      </c>
      <c r="G2752" s="1" t="s">
        <v>29</v>
      </c>
      <c r="H2752" s="3">
        <v>7.25</v>
      </c>
      <c r="I2752" s="3">
        <v>7.25</v>
      </c>
      <c r="J2752" s="1" t="s">
        <v>235</v>
      </c>
      <c r="L2752" s="1" t="s">
        <v>236</v>
      </c>
      <c r="M2752" s="1" t="s">
        <v>1832</v>
      </c>
      <c r="N2752" s="1" t="s">
        <v>33</v>
      </c>
      <c r="O2752" s="1" t="s">
        <v>363</v>
      </c>
      <c r="P2752" s="1" t="s">
        <v>35</v>
      </c>
      <c r="Q2752" s="1" t="s">
        <v>84</v>
      </c>
      <c r="R2752" s="1" t="s">
        <v>85</v>
      </c>
      <c r="U2752" s="1" t="s">
        <v>86</v>
      </c>
      <c r="W2752" s="1">
        <f t="shared" si="86"/>
        <v>2019</v>
      </c>
      <c r="X2752" s="1">
        <f t="shared" si="87"/>
        <v>3</v>
      </c>
      <c r="Z2752" s="3">
        <v>0</v>
      </c>
    </row>
    <row r="2753" spans="1:26" ht="12.75" customHeight="1" x14ac:dyDescent="0.25">
      <c r="A2753" s="2">
        <v>43529.2989346412</v>
      </c>
      <c r="B2753" s="1" t="s">
        <v>94</v>
      </c>
      <c r="C2753" s="1" t="s">
        <v>95</v>
      </c>
      <c r="D2753" s="1" t="s">
        <v>57</v>
      </c>
      <c r="E2753" s="1" t="s">
        <v>96</v>
      </c>
      <c r="F2753" s="3">
        <v>3</v>
      </c>
      <c r="G2753" s="1" t="s">
        <v>29</v>
      </c>
      <c r="H2753" s="3">
        <v>15.13</v>
      </c>
      <c r="I2753" s="3">
        <v>45.39</v>
      </c>
      <c r="J2753" s="1" t="s">
        <v>235</v>
      </c>
      <c r="L2753" s="1" t="s">
        <v>236</v>
      </c>
      <c r="M2753" s="1" t="s">
        <v>1832</v>
      </c>
      <c r="N2753" s="1" t="s">
        <v>33</v>
      </c>
      <c r="O2753" s="1" t="s">
        <v>363</v>
      </c>
      <c r="P2753" s="1" t="s">
        <v>35</v>
      </c>
      <c r="Q2753" s="1" t="s">
        <v>97</v>
      </c>
      <c r="R2753" s="1" t="s">
        <v>98</v>
      </c>
      <c r="U2753" s="1" t="s">
        <v>61</v>
      </c>
      <c r="W2753" s="1">
        <f t="shared" si="86"/>
        <v>2019</v>
      </c>
      <c r="X2753" s="1">
        <f t="shared" si="87"/>
        <v>3</v>
      </c>
      <c r="Z2753" s="3">
        <v>0</v>
      </c>
    </row>
    <row r="2754" spans="1:26" ht="12.75" customHeight="1" x14ac:dyDescent="0.25">
      <c r="A2754" s="2">
        <v>43529.2989346412</v>
      </c>
      <c r="C2754" s="1" t="s">
        <v>270</v>
      </c>
      <c r="D2754" s="1" t="s">
        <v>27</v>
      </c>
      <c r="E2754" s="1" t="s">
        <v>271</v>
      </c>
      <c r="F2754" s="3">
        <v>12</v>
      </c>
      <c r="G2754" s="1" t="s">
        <v>105</v>
      </c>
      <c r="H2754" s="3">
        <v>20.57</v>
      </c>
      <c r="I2754" s="3">
        <v>246.87</v>
      </c>
      <c r="J2754" s="1" t="s">
        <v>235</v>
      </c>
      <c r="L2754" s="1" t="s">
        <v>236</v>
      </c>
      <c r="M2754" s="1" t="s">
        <v>1832</v>
      </c>
      <c r="N2754" s="1" t="s">
        <v>33</v>
      </c>
      <c r="O2754" s="1" t="s">
        <v>363</v>
      </c>
      <c r="P2754" s="1" t="s">
        <v>35</v>
      </c>
      <c r="Q2754" s="1" t="s">
        <v>112</v>
      </c>
      <c r="R2754" s="1" t="s">
        <v>113</v>
      </c>
      <c r="U2754" s="1" t="s">
        <v>160</v>
      </c>
      <c r="W2754" s="1">
        <f t="shared" si="86"/>
        <v>2019</v>
      </c>
      <c r="X2754" s="1">
        <f t="shared" si="87"/>
        <v>3</v>
      </c>
      <c r="Z2754" s="3">
        <v>0</v>
      </c>
    </row>
    <row r="2755" spans="1:26" ht="12.75" customHeight="1" x14ac:dyDescent="0.25">
      <c r="A2755" s="2">
        <v>43529.2989346412</v>
      </c>
      <c r="C2755" s="1" t="s">
        <v>110</v>
      </c>
      <c r="D2755" s="1" t="s">
        <v>27</v>
      </c>
      <c r="E2755" s="1" t="s">
        <v>111</v>
      </c>
      <c r="F2755" s="3">
        <v>10</v>
      </c>
      <c r="G2755" s="1" t="s">
        <v>29</v>
      </c>
      <c r="H2755" s="3">
        <v>22.87</v>
      </c>
      <c r="I2755" s="3">
        <v>228.7</v>
      </c>
      <c r="J2755" s="1" t="s">
        <v>235</v>
      </c>
      <c r="L2755" s="1" t="s">
        <v>236</v>
      </c>
      <c r="M2755" s="1" t="s">
        <v>1832</v>
      </c>
      <c r="N2755" s="1" t="s">
        <v>33</v>
      </c>
      <c r="O2755" s="1" t="s">
        <v>363</v>
      </c>
      <c r="P2755" s="1" t="s">
        <v>35</v>
      </c>
      <c r="Q2755" s="1" t="s">
        <v>112</v>
      </c>
      <c r="R2755" s="1" t="s">
        <v>113</v>
      </c>
      <c r="U2755" s="1" t="s">
        <v>114</v>
      </c>
      <c r="W2755" s="1">
        <f t="shared" si="86"/>
        <v>2019</v>
      </c>
      <c r="X2755" s="1">
        <f t="shared" si="87"/>
        <v>3</v>
      </c>
      <c r="Z2755" s="3">
        <v>0</v>
      </c>
    </row>
    <row r="2756" spans="1:26" ht="12.75" customHeight="1" x14ac:dyDescent="0.25">
      <c r="A2756" s="2">
        <v>43529.2989346412</v>
      </c>
      <c r="B2756" s="1" t="s">
        <v>689</v>
      </c>
      <c r="C2756" s="1" t="s">
        <v>690</v>
      </c>
      <c r="D2756" s="1" t="s">
        <v>57</v>
      </c>
      <c r="E2756" s="1" t="s">
        <v>691</v>
      </c>
      <c r="F2756" s="3">
        <v>1</v>
      </c>
      <c r="G2756" s="1" t="s">
        <v>29</v>
      </c>
      <c r="H2756" s="3">
        <v>30.35</v>
      </c>
      <c r="I2756" s="3">
        <v>30.35</v>
      </c>
      <c r="J2756" s="1" t="s">
        <v>235</v>
      </c>
      <c r="L2756" s="1" t="s">
        <v>236</v>
      </c>
      <c r="M2756" s="1" t="s">
        <v>1832</v>
      </c>
      <c r="N2756" s="1" t="s">
        <v>33</v>
      </c>
      <c r="O2756" s="1" t="s">
        <v>363</v>
      </c>
      <c r="P2756" s="1" t="s">
        <v>35</v>
      </c>
      <c r="Q2756" s="1" t="s">
        <v>97</v>
      </c>
      <c r="R2756" s="1" t="s">
        <v>98</v>
      </c>
      <c r="U2756" s="1" t="s">
        <v>61</v>
      </c>
      <c r="W2756" s="1">
        <f t="shared" si="86"/>
        <v>2019</v>
      </c>
      <c r="X2756" s="1">
        <f t="shared" si="87"/>
        <v>3</v>
      </c>
      <c r="Z2756" s="3">
        <v>0</v>
      </c>
    </row>
    <row r="2757" spans="1:26" ht="12.75" customHeight="1" x14ac:dyDescent="0.25">
      <c r="A2757" s="2">
        <v>43529.2989346412</v>
      </c>
      <c r="B2757" s="1" t="s">
        <v>220</v>
      </c>
      <c r="C2757" s="1" t="s">
        <v>221</v>
      </c>
      <c r="D2757" s="1" t="s">
        <v>57</v>
      </c>
      <c r="E2757" s="1" t="s">
        <v>222</v>
      </c>
      <c r="F2757" s="3">
        <v>4</v>
      </c>
      <c r="G2757" s="1" t="s">
        <v>29</v>
      </c>
      <c r="H2757" s="3">
        <v>32.67</v>
      </c>
      <c r="I2757" s="3">
        <v>130.68</v>
      </c>
      <c r="J2757" s="1" t="s">
        <v>235</v>
      </c>
      <c r="L2757" s="1" t="s">
        <v>236</v>
      </c>
      <c r="M2757" s="1" t="s">
        <v>1832</v>
      </c>
      <c r="N2757" s="1" t="s">
        <v>33</v>
      </c>
      <c r="O2757" s="1" t="s">
        <v>363</v>
      </c>
      <c r="P2757" s="1" t="s">
        <v>35</v>
      </c>
      <c r="Q2757" s="1" t="s">
        <v>59</v>
      </c>
      <c r="R2757" s="1" t="s">
        <v>60</v>
      </c>
      <c r="U2757" s="1" t="s">
        <v>61</v>
      </c>
      <c r="W2757" s="1">
        <f t="shared" si="86"/>
        <v>2019</v>
      </c>
      <c r="X2757" s="1">
        <f t="shared" si="87"/>
        <v>3</v>
      </c>
      <c r="Z2757" s="3">
        <v>0</v>
      </c>
    </row>
    <row r="2758" spans="1:26" ht="12.75" customHeight="1" x14ac:dyDescent="0.25">
      <c r="A2758" s="2">
        <v>43529.2989346412</v>
      </c>
      <c r="B2758" s="1" t="s">
        <v>127</v>
      </c>
      <c r="C2758" s="1" t="s">
        <v>128</v>
      </c>
      <c r="D2758" s="1" t="s">
        <v>40</v>
      </c>
      <c r="E2758" s="1" t="s">
        <v>129</v>
      </c>
      <c r="F2758" s="3">
        <v>2</v>
      </c>
      <c r="G2758" s="1" t="s">
        <v>29</v>
      </c>
      <c r="H2758" s="3">
        <v>35.58</v>
      </c>
      <c r="I2758" s="3">
        <v>71.150000000000006</v>
      </c>
      <c r="J2758" s="1" t="s">
        <v>235</v>
      </c>
      <c r="L2758" s="1" t="s">
        <v>236</v>
      </c>
      <c r="M2758" s="1" t="s">
        <v>1832</v>
      </c>
      <c r="N2758" s="1" t="s">
        <v>33</v>
      </c>
      <c r="O2758" s="1" t="s">
        <v>363</v>
      </c>
      <c r="P2758" s="1" t="s">
        <v>35</v>
      </c>
      <c r="Q2758" s="1" t="s">
        <v>90</v>
      </c>
      <c r="R2758" s="1" t="s">
        <v>91</v>
      </c>
      <c r="U2758" s="1" t="s">
        <v>69</v>
      </c>
      <c r="W2758" s="1">
        <f t="shared" si="86"/>
        <v>2019</v>
      </c>
      <c r="X2758" s="1">
        <f t="shared" si="87"/>
        <v>3</v>
      </c>
      <c r="Z2758" s="3">
        <v>0</v>
      </c>
    </row>
    <row r="2759" spans="1:26" ht="12.75" customHeight="1" x14ac:dyDescent="0.25">
      <c r="A2759" s="2">
        <v>43529.2989346412</v>
      </c>
      <c r="C2759" s="1" t="s">
        <v>1792</v>
      </c>
      <c r="D2759" s="1" t="s">
        <v>40</v>
      </c>
      <c r="E2759" s="1" t="s">
        <v>1793</v>
      </c>
      <c r="F2759" s="3">
        <v>10</v>
      </c>
      <c r="G2759" s="1" t="s">
        <v>29</v>
      </c>
      <c r="H2759" s="3">
        <v>37.74</v>
      </c>
      <c r="I2759" s="3">
        <v>377.4</v>
      </c>
      <c r="J2759" s="1" t="s">
        <v>235</v>
      </c>
      <c r="L2759" s="1" t="s">
        <v>236</v>
      </c>
      <c r="M2759" s="1" t="s">
        <v>1832</v>
      </c>
      <c r="N2759" s="1" t="s">
        <v>33</v>
      </c>
      <c r="O2759" s="1" t="s">
        <v>363</v>
      </c>
      <c r="P2759" s="1" t="s">
        <v>35</v>
      </c>
      <c r="Q2759" s="1" t="s">
        <v>67</v>
      </c>
      <c r="R2759" s="1" t="s">
        <v>68</v>
      </c>
      <c r="W2759" s="1">
        <f t="shared" si="86"/>
        <v>2019</v>
      </c>
      <c r="X2759" s="1">
        <f t="shared" si="87"/>
        <v>3</v>
      </c>
      <c r="Z2759" s="3">
        <v>0</v>
      </c>
    </row>
    <row r="2760" spans="1:26" ht="12.75" customHeight="1" x14ac:dyDescent="0.25">
      <c r="A2760" s="2">
        <v>43529.2989346412</v>
      </c>
      <c r="C2760" s="1" t="s">
        <v>1137</v>
      </c>
      <c r="D2760" s="1" t="s">
        <v>57</v>
      </c>
      <c r="E2760" s="1" t="s">
        <v>1138</v>
      </c>
      <c r="F2760" s="3">
        <v>2</v>
      </c>
      <c r="G2760" s="1" t="s">
        <v>29</v>
      </c>
      <c r="H2760" s="3">
        <v>76.23</v>
      </c>
      <c r="I2760" s="3">
        <v>152.46</v>
      </c>
      <c r="J2760" s="1" t="s">
        <v>235</v>
      </c>
      <c r="L2760" s="1" t="s">
        <v>236</v>
      </c>
      <c r="M2760" s="1" t="s">
        <v>1832</v>
      </c>
      <c r="N2760" s="1" t="s">
        <v>33</v>
      </c>
      <c r="O2760" s="1" t="s">
        <v>363</v>
      </c>
      <c r="P2760" s="1" t="s">
        <v>35</v>
      </c>
      <c r="Q2760" s="1" t="s">
        <v>121</v>
      </c>
      <c r="R2760" s="1" t="s">
        <v>122</v>
      </c>
      <c r="U2760" s="1" t="s">
        <v>1140</v>
      </c>
      <c r="W2760" s="1">
        <f t="shared" si="86"/>
        <v>2019</v>
      </c>
      <c r="X2760" s="1">
        <f t="shared" si="87"/>
        <v>3</v>
      </c>
      <c r="Z2760" s="3">
        <v>0</v>
      </c>
    </row>
    <row r="2761" spans="1:26" ht="12.75" customHeight="1" x14ac:dyDescent="0.25">
      <c r="A2761" s="2">
        <v>43529.2989346412</v>
      </c>
      <c r="B2761" s="1" t="s">
        <v>277</v>
      </c>
      <c r="C2761" s="1" t="s">
        <v>278</v>
      </c>
      <c r="D2761" s="1" t="s">
        <v>57</v>
      </c>
      <c r="E2761" s="1" t="s">
        <v>279</v>
      </c>
      <c r="F2761" s="3">
        <v>4</v>
      </c>
      <c r="G2761" s="1" t="s">
        <v>29</v>
      </c>
      <c r="H2761" s="3">
        <v>84</v>
      </c>
      <c r="I2761" s="3">
        <v>336</v>
      </c>
      <c r="J2761" s="1" t="s">
        <v>235</v>
      </c>
      <c r="L2761" s="1" t="s">
        <v>236</v>
      </c>
      <c r="M2761" s="1" t="s">
        <v>1832</v>
      </c>
      <c r="N2761" s="1" t="s">
        <v>33</v>
      </c>
      <c r="O2761" s="1" t="s">
        <v>363</v>
      </c>
      <c r="P2761" s="1" t="s">
        <v>35</v>
      </c>
      <c r="Q2761" s="1" t="s">
        <v>97</v>
      </c>
      <c r="R2761" s="1" t="s">
        <v>98</v>
      </c>
      <c r="U2761" s="1" t="s">
        <v>175</v>
      </c>
      <c r="W2761" s="1">
        <f t="shared" si="86"/>
        <v>2019</v>
      </c>
      <c r="X2761" s="1">
        <f t="shared" si="87"/>
        <v>3</v>
      </c>
      <c r="Z2761" s="3">
        <v>0</v>
      </c>
    </row>
    <row r="2762" spans="1:26" ht="12.75" customHeight="1" x14ac:dyDescent="0.25">
      <c r="A2762" s="2">
        <v>43529.2989346412</v>
      </c>
      <c r="B2762" s="1" t="s">
        <v>178</v>
      </c>
      <c r="C2762" s="1" t="s">
        <v>179</v>
      </c>
      <c r="D2762" s="1" t="s">
        <v>40</v>
      </c>
      <c r="E2762" s="1" t="s">
        <v>180</v>
      </c>
      <c r="F2762" s="3">
        <v>1</v>
      </c>
      <c r="G2762" s="1" t="s">
        <v>29</v>
      </c>
      <c r="H2762" s="3">
        <v>121</v>
      </c>
      <c r="I2762" s="3">
        <v>121</v>
      </c>
      <c r="J2762" s="1" t="s">
        <v>235</v>
      </c>
      <c r="L2762" s="1" t="s">
        <v>236</v>
      </c>
      <c r="M2762" s="1" t="s">
        <v>1832</v>
      </c>
      <c r="N2762" s="1" t="s">
        <v>33</v>
      </c>
      <c r="O2762" s="1" t="s">
        <v>363</v>
      </c>
      <c r="P2762" s="1" t="s">
        <v>35</v>
      </c>
      <c r="Q2762" s="1" t="s">
        <v>181</v>
      </c>
      <c r="R2762" s="1" t="s">
        <v>182</v>
      </c>
      <c r="U2762" s="1" t="s">
        <v>183</v>
      </c>
      <c r="W2762" s="1">
        <f t="shared" si="86"/>
        <v>2019</v>
      </c>
      <c r="X2762" s="1">
        <f t="shared" si="87"/>
        <v>3</v>
      </c>
      <c r="Z2762" s="3">
        <v>0</v>
      </c>
    </row>
    <row r="2763" spans="1:26" ht="12.75" customHeight="1" x14ac:dyDescent="0.25">
      <c r="A2763" s="2">
        <v>43529.2989346412</v>
      </c>
      <c r="C2763" s="1" t="s">
        <v>184</v>
      </c>
      <c r="D2763" s="1" t="s">
        <v>27</v>
      </c>
      <c r="E2763" s="1" t="s">
        <v>185</v>
      </c>
      <c r="F2763" s="3">
        <v>4</v>
      </c>
      <c r="G2763" s="1" t="s">
        <v>29</v>
      </c>
      <c r="H2763" s="3">
        <v>172.77</v>
      </c>
      <c r="I2763" s="3">
        <v>691.09</v>
      </c>
      <c r="J2763" s="1" t="s">
        <v>235</v>
      </c>
      <c r="L2763" s="1" t="s">
        <v>236</v>
      </c>
      <c r="M2763" s="1" t="s">
        <v>1832</v>
      </c>
      <c r="N2763" s="1" t="s">
        <v>33</v>
      </c>
      <c r="O2763" s="1" t="s">
        <v>363</v>
      </c>
      <c r="P2763" s="1" t="s">
        <v>35</v>
      </c>
      <c r="Q2763" s="1" t="s">
        <v>112</v>
      </c>
      <c r="R2763" s="1" t="s">
        <v>113</v>
      </c>
      <c r="U2763" s="1" t="s">
        <v>114</v>
      </c>
      <c r="W2763" s="1">
        <f t="shared" si="86"/>
        <v>2019</v>
      </c>
      <c r="X2763" s="1">
        <f t="shared" si="87"/>
        <v>3</v>
      </c>
      <c r="Z2763" s="3">
        <v>0</v>
      </c>
    </row>
    <row r="2764" spans="1:26" ht="12.75" customHeight="1" x14ac:dyDescent="0.25">
      <c r="A2764" s="2">
        <v>43529.2989346412</v>
      </c>
      <c r="B2764" s="1" t="s">
        <v>232</v>
      </c>
      <c r="C2764" s="1" t="s">
        <v>233</v>
      </c>
      <c r="D2764" s="1" t="s">
        <v>27</v>
      </c>
      <c r="E2764" s="1" t="s">
        <v>234</v>
      </c>
      <c r="F2764" s="3">
        <v>1</v>
      </c>
      <c r="G2764" s="1" t="s">
        <v>105</v>
      </c>
      <c r="H2764" s="3">
        <v>326.7</v>
      </c>
      <c r="I2764" s="3">
        <v>326.7</v>
      </c>
      <c r="J2764" s="1" t="s">
        <v>235</v>
      </c>
      <c r="L2764" s="1" t="s">
        <v>236</v>
      </c>
      <c r="M2764" s="1" t="s">
        <v>1832</v>
      </c>
      <c r="N2764" s="1" t="s">
        <v>33</v>
      </c>
      <c r="O2764" s="1" t="s">
        <v>363</v>
      </c>
      <c r="P2764" s="1" t="s">
        <v>35</v>
      </c>
      <c r="Q2764" s="1" t="s">
        <v>112</v>
      </c>
      <c r="R2764" s="1" t="s">
        <v>113</v>
      </c>
      <c r="U2764" s="1" t="s">
        <v>164</v>
      </c>
      <c r="W2764" s="1">
        <f t="shared" si="86"/>
        <v>2019</v>
      </c>
      <c r="X2764" s="1">
        <f t="shared" si="87"/>
        <v>3</v>
      </c>
      <c r="Z2764" s="3">
        <v>0</v>
      </c>
    </row>
    <row r="2765" spans="1:26" ht="12.75" customHeight="1" x14ac:dyDescent="0.25">
      <c r="A2765" s="2">
        <v>43529.359640706003</v>
      </c>
      <c r="B2765" s="1" t="s">
        <v>296</v>
      </c>
      <c r="C2765" s="1" t="s">
        <v>297</v>
      </c>
      <c r="D2765" s="1" t="s">
        <v>40</v>
      </c>
      <c r="E2765" s="1" t="s">
        <v>298</v>
      </c>
      <c r="F2765" s="3">
        <v>300</v>
      </c>
      <c r="G2765" s="1" t="s">
        <v>29</v>
      </c>
      <c r="H2765" s="3">
        <v>2.88</v>
      </c>
      <c r="I2765" s="3">
        <v>862.8</v>
      </c>
      <c r="J2765" s="1" t="s">
        <v>235</v>
      </c>
      <c r="L2765" s="1" t="s">
        <v>236</v>
      </c>
      <c r="M2765" s="1" t="s">
        <v>1834</v>
      </c>
      <c r="N2765" s="1" t="s">
        <v>33</v>
      </c>
      <c r="O2765" s="1" t="s">
        <v>321</v>
      </c>
      <c r="P2765" s="1" t="s">
        <v>35</v>
      </c>
      <c r="Q2765" s="1" t="s">
        <v>300</v>
      </c>
      <c r="R2765" s="1" t="s">
        <v>301</v>
      </c>
      <c r="U2765" s="1" t="s">
        <v>302</v>
      </c>
      <c r="W2765" s="1">
        <f t="shared" si="86"/>
        <v>2019</v>
      </c>
      <c r="X2765" s="1">
        <f t="shared" si="87"/>
        <v>3</v>
      </c>
      <c r="Z2765" s="3">
        <v>0</v>
      </c>
    </row>
    <row r="2766" spans="1:26" ht="12.75" customHeight="1" x14ac:dyDescent="0.25">
      <c r="A2766" s="2">
        <v>43529.5110536227</v>
      </c>
      <c r="B2766" s="1" t="s">
        <v>81</v>
      </c>
      <c r="C2766" s="1" t="s">
        <v>82</v>
      </c>
      <c r="D2766" s="1" t="s">
        <v>27</v>
      </c>
      <c r="E2766" s="1" t="s">
        <v>83</v>
      </c>
      <c r="F2766" s="3">
        <v>30</v>
      </c>
      <c r="G2766" s="1" t="s">
        <v>29</v>
      </c>
      <c r="H2766" s="3">
        <v>3.81</v>
      </c>
      <c r="I2766" s="3">
        <v>114.34</v>
      </c>
      <c r="J2766" s="1" t="s">
        <v>200</v>
      </c>
      <c r="L2766" s="1" t="s">
        <v>201</v>
      </c>
      <c r="M2766" s="1" t="s">
        <v>1835</v>
      </c>
      <c r="N2766" s="1" t="s">
        <v>33</v>
      </c>
      <c r="O2766" s="1" t="s">
        <v>34</v>
      </c>
      <c r="P2766" s="1" t="s">
        <v>35</v>
      </c>
      <c r="Q2766" s="1" t="s">
        <v>84</v>
      </c>
      <c r="R2766" s="1" t="s">
        <v>85</v>
      </c>
      <c r="U2766" s="1" t="s">
        <v>86</v>
      </c>
      <c r="W2766" s="1">
        <f t="shared" si="86"/>
        <v>2019</v>
      </c>
      <c r="X2766" s="1">
        <f t="shared" si="87"/>
        <v>3</v>
      </c>
      <c r="Z2766" s="3">
        <v>0</v>
      </c>
    </row>
    <row r="2767" spans="1:26" ht="12.75" customHeight="1" x14ac:dyDescent="0.25">
      <c r="A2767" s="2">
        <v>43529.545592511597</v>
      </c>
      <c r="B2767" s="1" t="s">
        <v>197</v>
      </c>
      <c r="C2767" s="1" t="s">
        <v>198</v>
      </c>
      <c r="D2767" s="1" t="s">
        <v>150</v>
      </c>
      <c r="E2767" s="1" t="s">
        <v>199</v>
      </c>
      <c r="F2767" s="3">
        <v>50</v>
      </c>
      <c r="G2767" s="1" t="s">
        <v>29</v>
      </c>
      <c r="H2767" s="3">
        <v>0.23</v>
      </c>
      <c r="I2767" s="3">
        <v>11.35</v>
      </c>
      <c r="J2767" s="1" t="s">
        <v>42</v>
      </c>
      <c r="L2767" s="1" t="s">
        <v>43</v>
      </c>
      <c r="M2767" s="1" t="s">
        <v>1836</v>
      </c>
      <c r="N2767" s="1" t="s">
        <v>33</v>
      </c>
      <c r="O2767" s="1" t="s">
        <v>34</v>
      </c>
      <c r="P2767" s="1" t="s">
        <v>35</v>
      </c>
      <c r="Q2767" s="1" t="s">
        <v>152</v>
      </c>
      <c r="R2767" s="1" t="s">
        <v>153</v>
      </c>
      <c r="U2767" s="1" t="s">
        <v>203</v>
      </c>
      <c r="W2767" s="1">
        <f t="shared" si="86"/>
        <v>2019</v>
      </c>
      <c r="X2767" s="1">
        <f t="shared" si="87"/>
        <v>3</v>
      </c>
      <c r="Z2767" s="3">
        <v>0</v>
      </c>
    </row>
    <row r="2768" spans="1:26" ht="12.75" customHeight="1" x14ac:dyDescent="0.25">
      <c r="A2768" s="2">
        <v>43529.545592511597</v>
      </c>
      <c r="B2768" s="1" t="s">
        <v>38</v>
      </c>
      <c r="C2768" s="1" t="s">
        <v>39</v>
      </c>
      <c r="D2768" s="1" t="s">
        <v>40</v>
      </c>
      <c r="E2768" s="1" t="s">
        <v>41</v>
      </c>
      <c r="F2768" s="3">
        <v>200</v>
      </c>
      <c r="G2768" s="1" t="s">
        <v>29</v>
      </c>
      <c r="H2768" s="3">
        <v>1.05</v>
      </c>
      <c r="I2768" s="3">
        <v>210.52</v>
      </c>
      <c r="J2768" s="1" t="s">
        <v>42</v>
      </c>
      <c r="L2768" s="1" t="s">
        <v>43</v>
      </c>
      <c r="M2768" s="1" t="s">
        <v>1836</v>
      </c>
      <c r="N2768" s="1" t="s">
        <v>33</v>
      </c>
      <c r="O2768" s="1" t="s">
        <v>34</v>
      </c>
      <c r="P2768" s="1" t="s">
        <v>35</v>
      </c>
      <c r="Q2768" s="1" t="s">
        <v>45</v>
      </c>
      <c r="R2768" s="1" t="s">
        <v>46</v>
      </c>
      <c r="W2768" s="1">
        <f t="shared" si="86"/>
        <v>2019</v>
      </c>
      <c r="X2768" s="1">
        <f t="shared" si="87"/>
        <v>3</v>
      </c>
      <c r="Z2768" s="3">
        <v>0</v>
      </c>
    </row>
    <row r="2769" spans="1:26" ht="12.75" customHeight="1" x14ac:dyDescent="0.25">
      <c r="A2769" s="2">
        <v>43529.545592511597</v>
      </c>
      <c r="B2769" s="1" t="s">
        <v>55</v>
      </c>
      <c r="C2769" s="1" t="s">
        <v>56</v>
      </c>
      <c r="D2769" s="1" t="s">
        <v>57</v>
      </c>
      <c r="E2769" s="1" t="s">
        <v>58</v>
      </c>
      <c r="F2769" s="3">
        <v>30</v>
      </c>
      <c r="G2769" s="1" t="s">
        <v>29</v>
      </c>
      <c r="H2769" s="3">
        <v>2.19</v>
      </c>
      <c r="I2769" s="3">
        <v>65.7</v>
      </c>
      <c r="J2769" s="1" t="s">
        <v>42</v>
      </c>
      <c r="L2769" s="1" t="s">
        <v>43</v>
      </c>
      <c r="M2769" s="1" t="s">
        <v>1836</v>
      </c>
      <c r="N2769" s="1" t="s">
        <v>33</v>
      </c>
      <c r="O2769" s="1" t="s">
        <v>34</v>
      </c>
      <c r="P2769" s="1" t="s">
        <v>35</v>
      </c>
      <c r="Q2769" s="1" t="s">
        <v>59</v>
      </c>
      <c r="R2769" s="1" t="s">
        <v>60</v>
      </c>
      <c r="U2769" s="1" t="s">
        <v>61</v>
      </c>
      <c r="W2769" s="1">
        <f t="shared" si="86"/>
        <v>2019</v>
      </c>
      <c r="X2769" s="1">
        <f t="shared" si="87"/>
        <v>3</v>
      </c>
      <c r="Z2769" s="3">
        <v>0</v>
      </c>
    </row>
    <row r="2770" spans="1:26" ht="12.75" customHeight="1" x14ac:dyDescent="0.25">
      <c r="A2770" s="2">
        <v>43529.545592511597</v>
      </c>
      <c r="B2770" s="1" t="s">
        <v>55</v>
      </c>
      <c r="C2770" s="1" t="s">
        <v>62</v>
      </c>
      <c r="D2770" s="1" t="s">
        <v>57</v>
      </c>
      <c r="E2770" s="1" t="s">
        <v>63</v>
      </c>
      <c r="F2770" s="3">
        <v>30</v>
      </c>
      <c r="G2770" s="1" t="s">
        <v>29</v>
      </c>
      <c r="H2770" s="3">
        <v>2.19</v>
      </c>
      <c r="I2770" s="3">
        <v>65.7</v>
      </c>
      <c r="J2770" s="1" t="s">
        <v>42</v>
      </c>
      <c r="L2770" s="1" t="s">
        <v>43</v>
      </c>
      <c r="M2770" s="1" t="s">
        <v>1836</v>
      </c>
      <c r="N2770" s="1" t="s">
        <v>33</v>
      </c>
      <c r="O2770" s="1" t="s">
        <v>34</v>
      </c>
      <c r="P2770" s="1" t="s">
        <v>35</v>
      </c>
      <c r="Q2770" s="1" t="s">
        <v>59</v>
      </c>
      <c r="R2770" s="1" t="s">
        <v>60</v>
      </c>
      <c r="U2770" s="1" t="s">
        <v>61</v>
      </c>
      <c r="W2770" s="1">
        <f t="shared" si="86"/>
        <v>2019</v>
      </c>
      <c r="X2770" s="1">
        <f t="shared" si="87"/>
        <v>3</v>
      </c>
      <c r="Z2770" s="3">
        <v>0</v>
      </c>
    </row>
    <row r="2771" spans="1:26" ht="12.75" customHeight="1" x14ac:dyDescent="0.25">
      <c r="A2771" s="2">
        <v>43529.545592511597</v>
      </c>
      <c r="B2771" s="1" t="s">
        <v>64</v>
      </c>
      <c r="C2771" s="1" t="s">
        <v>65</v>
      </c>
      <c r="D2771" s="1" t="s">
        <v>40</v>
      </c>
      <c r="E2771" s="1" t="s">
        <v>66</v>
      </c>
      <c r="F2771" s="3">
        <v>15</v>
      </c>
      <c r="G2771" s="1" t="s">
        <v>29</v>
      </c>
      <c r="H2771" s="3">
        <v>2.2400000000000002</v>
      </c>
      <c r="I2771" s="3">
        <v>33.58</v>
      </c>
      <c r="J2771" s="1" t="s">
        <v>42</v>
      </c>
      <c r="L2771" s="1" t="s">
        <v>43</v>
      </c>
      <c r="M2771" s="1" t="s">
        <v>1836</v>
      </c>
      <c r="N2771" s="1" t="s">
        <v>33</v>
      </c>
      <c r="O2771" s="1" t="s">
        <v>34</v>
      </c>
      <c r="P2771" s="1" t="s">
        <v>35</v>
      </c>
      <c r="Q2771" s="1" t="s">
        <v>67</v>
      </c>
      <c r="R2771" s="1" t="s">
        <v>68</v>
      </c>
      <c r="U2771" s="1" t="s">
        <v>69</v>
      </c>
      <c r="W2771" s="1">
        <f t="shared" si="86"/>
        <v>2019</v>
      </c>
      <c r="X2771" s="1">
        <f t="shared" si="87"/>
        <v>3</v>
      </c>
      <c r="Z2771" s="3">
        <v>0</v>
      </c>
    </row>
    <row r="2772" spans="1:26" ht="12.75" customHeight="1" x14ac:dyDescent="0.25">
      <c r="A2772" s="2">
        <v>43529.545592511597</v>
      </c>
      <c r="C2772" s="1" t="s">
        <v>70</v>
      </c>
      <c r="D2772" s="1" t="s">
        <v>71</v>
      </c>
      <c r="E2772" s="1" t="s">
        <v>72</v>
      </c>
      <c r="F2772" s="3">
        <v>200</v>
      </c>
      <c r="G2772" s="1" t="s">
        <v>29</v>
      </c>
      <c r="H2772" s="3">
        <v>2.35</v>
      </c>
      <c r="I2772" s="3">
        <v>469.48</v>
      </c>
      <c r="J2772" s="1" t="s">
        <v>42</v>
      </c>
      <c r="L2772" s="1" t="s">
        <v>43</v>
      </c>
      <c r="M2772" s="1" t="s">
        <v>1836</v>
      </c>
      <c r="N2772" s="1" t="s">
        <v>33</v>
      </c>
      <c r="O2772" s="1" t="s">
        <v>34</v>
      </c>
      <c r="P2772" s="1" t="s">
        <v>35</v>
      </c>
      <c r="Q2772" s="1" t="s">
        <v>73</v>
      </c>
      <c r="R2772" s="1" t="s">
        <v>74</v>
      </c>
      <c r="U2772" s="1" t="s">
        <v>75</v>
      </c>
      <c r="W2772" s="1">
        <f t="shared" si="86"/>
        <v>2019</v>
      </c>
      <c r="X2772" s="1">
        <f t="shared" si="87"/>
        <v>3</v>
      </c>
      <c r="Z2772" s="3">
        <v>0</v>
      </c>
    </row>
    <row r="2773" spans="1:26" ht="12.75" customHeight="1" x14ac:dyDescent="0.25">
      <c r="A2773" s="2">
        <v>43529.545592511597</v>
      </c>
      <c r="B2773" s="1" t="s">
        <v>241</v>
      </c>
      <c r="C2773" s="1" t="s">
        <v>242</v>
      </c>
      <c r="D2773" s="1" t="s">
        <v>40</v>
      </c>
      <c r="E2773" s="1" t="s">
        <v>243</v>
      </c>
      <c r="F2773" s="3">
        <v>4</v>
      </c>
      <c r="G2773" s="1" t="s">
        <v>105</v>
      </c>
      <c r="H2773" s="3">
        <v>2.66</v>
      </c>
      <c r="I2773" s="3">
        <v>10.64</v>
      </c>
      <c r="J2773" s="1" t="s">
        <v>42</v>
      </c>
      <c r="L2773" s="1" t="s">
        <v>43</v>
      </c>
      <c r="M2773" s="1" t="s">
        <v>1836</v>
      </c>
      <c r="N2773" s="1" t="s">
        <v>33</v>
      </c>
      <c r="O2773" s="1" t="s">
        <v>34</v>
      </c>
      <c r="P2773" s="1" t="s">
        <v>35</v>
      </c>
      <c r="Q2773" s="1" t="s">
        <v>90</v>
      </c>
      <c r="R2773" s="1" t="s">
        <v>91</v>
      </c>
      <c r="U2773" s="1" t="s">
        <v>69</v>
      </c>
      <c r="W2773" s="1">
        <f t="shared" si="86"/>
        <v>2019</v>
      </c>
      <c r="X2773" s="1">
        <f t="shared" si="87"/>
        <v>3</v>
      </c>
      <c r="Z2773" s="3">
        <v>0</v>
      </c>
    </row>
    <row r="2774" spans="1:26" ht="12.75" customHeight="1" x14ac:dyDescent="0.25">
      <c r="A2774" s="2">
        <v>43529.545592511597</v>
      </c>
      <c r="C2774" s="1" t="s">
        <v>777</v>
      </c>
      <c r="D2774" s="1" t="s">
        <v>40</v>
      </c>
      <c r="E2774" s="1" t="s">
        <v>778</v>
      </c>
      <c r="F2774" s="3">
        <v>50</v>
      </c>
      <c r="G2774" s="1" t="s">
        <v>29</v>
      </c>
      <c r="H2774" s="3">
        <v>3.48</v>
      </c>
      <c r="I2774" s="3">
        <v>174.2</v>
      </c>
      <c r="J2774" s="1" t="s">
        <v>42</v>
      </c>
      <c r="L2774" s="1" t="s">
        <v>43</v>
      </c>
      <c r="M2774" s="1" t="s">
        <v>1836</v>
      </c>
      <c r="N2774" s="1" t="s">
        <v>33</v>
      </c>
      <c r="O2774" s="1" t="s">
        <v>34</v>
      </c>
      <c r="P2774" s="1" t="s">
        <v>35</v>
      </c>
      <c r="Q2774" s="1" t="s">
        <v>282</v>
      </c>
      <c r="R2774" s="1" t="s">
        <v>283</v>
      </c>
      <c r="U2774" s="1" t="s">
        <v>183</v>
      </c>
      <c r="W2774" s="1">
        <f t="shared" si="86"/>
        <v>2019</v>
      </c>
      <c r="X2774" s="1">
        <f t="shared" si="87"/>
        <v>3</v>
      </c>
      <c r="Z2774" s="3">
        <v>0</v>
      </c>
    </row>
    <row r="2775" spans="1:26" ht="12.75" customHeight="1" x14ac:dyDescent="0.25">
      <c r="A2775" s="2">
        <v>43529.545592511597</v>
      </c>
      <c r="C2775" s="1" t="s">
        <v>975</v>
      </c>
      <c r="D2775" s="1" t="s">
        <v>40</v>
      </c>
      <c r="E2775" s="1" t="s">
        <v>976</v>
      </c>
      <c r="F2775" s="3">
        <v>50</v>
      </c>
      <c r="G2775" s="1" t="s">
        <v>29</v>
      </c>
      <c r="H2775" s="3">
        <v>3.48</v>
      </c>
      <c r="I2775" s="3">
        <v>174.17</v>
      </c>
      <c r="J2775" s="1" t="s">
        <v>42</v>
      </c>
      <c r="L2775" s="1" t="s">
        <v>43</v>
      </c>
      <c r="M2775" s="1" t="s">
        <v>1836</v>
      </c>
      <c r="N2775" s="1" t="s">
        <v>33</v>
      </c>
      <c r="O2775" s="1" t="s">
        <v>34</v>
      </c>
      <c r="P2775" s="1" t="s">
        <v>35</v>
      </c>
      <c r="Q2775" s="1" t="s">
        <v>282</v>
      </c>
      <c r="R2775" s="1" t="s">
        <v>283</v>
      </c>
      <c r="U2775" s="1" t="s">
        <v>183</v>
      </c>
      <c r="W2775" s="1">
        <f t="shared" si="86"/>
        <v>2019</v>
      </c>
      <c r="X2775" s="1">
        <f t="shared" si="87"/>
        <v>3</v>
      </c>
      <c r="Z2775" s="3">
        <v>0</v>
      </c>
    </row>
    <row r="2776" spans="1:26" ht="12.75" customHeight="1" x14ac:dyDescent="0.25">
      <c r="A2776" s="2">
        <v>43529.545592511597</v>
      </c>
      <c r="B2776" s="1" t="s">
        <v>81</v>
      </c>
      <c r="C2776" s="1" t="s">
        <v>82</v>
      </c>
      <c r="D2776" s="1" t="s">
        <v>27</v>
      </c>
      <c r="E2776" s="1" t="s">
        <v>83</v>
      </c>
      <c r="F2776" s="3">
        <v>30</v>
      </c>
      <c r="G2776" s="1" t="s">
        <v>29</v>
      </c>
      <c r="H2776" s="3">
        <v>3.81</v>
      </c>
      <c r="I2776" s="3">
        <v>114.34</v>
      </c>
      <c r="J2776" s="1" t="s">
        <v>42</v>
      </c>
      <c r="L2776" s="1" t="s">
        <v>43</v>
      </c>
      <c r="M2776" s="1" t="s">
        <v>1836</v>
      </c>
      <c r="N2776" s="1" t="s">
        <v>33</v>
      </c>
      <c r="O2776" s="1" t="s">
        <v>34</v>
      </c>
      <c r="P2776" s="1" t="s">
        <v>35</v>
      </c>
      <c r="Q2776" s="1" t="s">
        <v>84</v>
      </c>
      <c r="R2776" s="1" t="s">
        <v>85</v>
      </c>
      <c r="U2776" s="1" t="s">
        <v>86</v>
      </c>
      <c r="W2776" s="1">
        <f t="shared" si="86"/>
        <v>2019</v>
      </c>
      <c r="X2776" s="1">
        <f t="shared" si="87"/>
        <v>3</v>
      </c>
      <c r="Z2776" s="3">
        <v>0</v>
      </c>
    </row>
    <row r="2777" spans="1:26" ht="12.75" customHeight="1" x14ac:dyDescent="0.25">
      <c r="A2777" s="2">
        <v>43529.545592511597</v>
      </c>
      <c r="C2777" s="1" t="s">
        <v>445</v>
      </c>
      <c r="D2777" s="1" t="s">
        <v>150</v>
      </c>
      <c r="E2777" s="1" t="s">
        <v>446</v>
      </c>
      <c r="F2777" s="3">
        <v>10</v>
      </c>
      <c r="G2777" s="1" t="s">
        <v>29</v>
      </c>
      <c r="H2777" s="3">
        <v>5.99</v>
      </c>
      <c r="I2777" s="3">
        <v>59.89</v>
      </c>
      <c r="J2777" s="1" t="s">
        <v>42</v>
      </c>
      <c r="L2777" s="1" t="s">
        <v>43</v>
      </c>
      <c r="M2777" s="1" t="s">
        <v>1836</v>
      </c>
      <c r="N2777" s="1" t="s">
        <v>33</v>
      </c>
      <c r="O2777" s="1" t="s">
        <v>34</v>
      </c>
      <c r="P2777" s="1" t="s">
        <v>35</v>
      </c>
      <c r="Q2777" s="1" t="s">
        <v>152</v>
      </c>
      <c r="R2777" s="1" t="s">
        <v>153</v>
      </c>
      <c r="U2777" s="1" t="s">
        <v>447</v>
      </c>
      <c r="W2777" s="1">
        <f t="shared" si="86"/>
        <v>2019</v>
      </c>
      <c r="X2777" s="1">
        <f t="shared" si="87"/>
        <v>3</v>
      </c>
      <c r="Z2777" s="3">
        <v>0</v>
      </c>
    </row>
    <row r="2778" spans="1:26" ht="12.75" customHeight="1" x14ac:dyDescent="0.25">
      <c r="A2778" s="2">
        <v>43529.545592511597</v>
      </c>
      <c r="C2778" s="1" t="s">
        <v>209</v>
      </c>
      <c r="D2778" s="1" t="s">
        <v>27</v>
      </c>
      <c r="E2778" s="1" t="s">
        <v>210</v>
      </c>
      <c r="F2778" s="3">
        <v>5</v>
      </c>
      <c r="G2778" s="1" t="s">
        <v>105</v>
      </c>
      <c r="H2778" s="3">
        <v>6.29</v>
      </c>
      <c r="I2778" s="3">
        <v>31.46</v>
      </c>
      <c r="J2778" s="1" t="s">
        <v>42</v>
      </c>
      <c r="L2778" s="1" t="s">
        <v>43</v>
      </c>
      <c r="M2778" s="1" t="s">
        <v>1836</v>
      </c>
      <c r="N2778" s="1" t="s">
        <v>33</v>
      </c>
      <c r="O2778" s="1" t="s">
        <v>34</v>
      </c>
      <c r="P2778" s="1" t="s">
        <v>35</v>
      </c>
      <c r="Q2778" s="1" t="s">
        <v>52</v>
      </c>
      <c r="R2778" s="1" t="s">
        <v>53</v>
      </c>
      <c r="U2778" s="1" t="s">
        <v>54</v>
      </c>
      <c r="W2778" s="1">
        <f t="shared" ref="W2778:W2841" si="88">YEAR(A2778)</f>
        <v>2019</v>
      </c>
      <c r="X2778" s="1">
        <f t="shared" ref="X2778:X2841" si="89">MONTH(A2778)</f>
        <v>3</v>
      </c>
      <c r="Z2778" s="3">
        <v>0</v>
      </c>
    </row>
    <row r="2779" spans="1:26" ht="12.75" customHeight="1" x14ac:dyDescent="0.25">
      <c r="A2779" s="2">
        <v>43529.545592511597</v>
      </c>
      <c r="C2779" s="1" t="s">
        <v>262</v>
      </c>
      <c r="D2779" s="1" t="s">
        <v>27</v>
      </c>
      <c r="E2779" s="1" t="s">
        <v>263</v>
      </c>
      <c r="F2779" s="3">
        <v>1</v>
      </c>
      <c r="G2779" s="1" t="s">
        <v>105</v>
      </c>
      <c r="H2779" s="3">
        <v>7.02</v>
      </c>
      <c r="I2779" s="3">
        <v>7.02</v>
      </c>
      <c r="J2779" s="1" t="s">
        <v>42</v>
      </c>
      <c r="L2779" s="1" t="s">
        <v>43</v>
      </c>
      <c r="M2779" s="1" t="s">
        <v>1836</v>
      </c>
      <c r="N2779" s="1" t="s">
        <v>33</v>
      </c>
      <c r="O2779" s="1" t="s">
        <v>34</v>
      </c>
      <c r="P2779" s="1" t="s">
        <v>35</v>
      </c>
      <c r="Q2779" s="1" t="s">
        <v>112</v>
      </c>
      <c r="R2779" s="1" t="s">
        <v>113</v>
      </c>
      <c r="U2779" s="1" t="s">
        <v>160</v>
      </c>
      <c r="W2779" s="1">
        <f t="shared" si="88"/>
        <v>2019</v>
      </c>
      <c r="X2779" s="1">
        <f t="shared" si="89"/>
        <v>3</v>
      </c>
      <c r="Z2779" s="3">
        <v>0</v>
      </c>
    </row>
    <row r="2780" spans="1:26" ht="12.75" customHeight="1" x14ac:dyDescent="0.25">
      <c r="A2780" s="2">
        <v>43529.545592511597</v>
      </c>
      <c r="B2780" s="1" t="s">
        <v>1024</v>
      </c>
      <c r="C2780" s="1" t="s">
        <v>1025</v>
      </c>
      <c r="D2780" s="1" t="s">
        <v>57</v>
      </c>
      <c r="E2780" s="1" t="s">
        <v>1026</v>
      </c>
      <c r="F2780" s="3">
        <v>1</v>
      </c>
      <c r="G2780" s="1" t="s">
        <v>29</v>
      </c>
      <c r="H2780" s="3">
        <v>8.9499999999999993</v>
      </c>
      <c r="I2780" s="3">
        <v>8.9499999999999993</v>
      </c>
      <c r="J2780" s="1" t="s">
        <v>42</v>
      </c>
      <c r="L2780" s="1" t="s">
        <v>43</v>
      </c>
      <c r="M2780" s="1" t="s">
        <v>1836</v>
      </c>
      <c r="N2780" s="1" t="s">
        <v>33</v>
      </c>
      <c r="O2780" s="1" t="s">
        <v>34</v>
      </c>
      <c r="P2780" s="1" t="s">
        <v>35</v>
      </c>
      <c r="Q2780" s="1" t="s">
        <v>106</v>
      </c>
      <c r="R2780" s="1" t="s">
        <v>107</v>
      </c>
      <c r="U2780" s="1" t="s">
        <v>61</v>
      </c>
      <c r="W2780" s="1">
        <f t="shared" si="88"/>
        <v>2019</v>
      </c>
      <c r="X2780" s="1">
        <f t="shared" si="89"/>
        <v>3</v>
      </c>
      <c r="Z2780" s="3">
        <v>0</v>
      </c>
    </row>
    <row r="2781" spans="1:26" ht="12.75" customHeight="1" x14ac:dyDescent="0.25">
      <c r="A2781" s="2">
        <v>43529.545592511597</v>
      </c>
      <c r="C2781" s="1" t="s">
        <v>92</v>
      </c>
      <c r="D2781" s="1" t="s">
        <v>27</v>
      </c>
      <c r="E2781" s="1" t="s">
        <v>93</v>
      </c>
      <c r="F2781" s="3">
        <v>4</v>
      </c>
      <c r="G2781" s="1" t="s">
        <v>29</v>
      </c>
      <c r="H2781" s="3">
        <v>12.58</v>
      </c>
      <c r="I2781" s="3">
        <v>50.32</v>
      </c>
      <c r="J2781" s="1" t="s">
        <v>42</v>
      </c>
      <c r="L2781" s="1" t="s">
        <v>43</v>
      </c>
      <c r="M2781" s="1" t="s">
        <v>1836</v>
      </c>
      <c r="N2781" s="1" t="s">
        <v>33</v>
      </c>
      <c r="O2781" s="1" t="s">
        <v>34</v>
      </c>
      <c r="P2781" s="1" t="s">
        <v>35</v>
      </c>
      <c r="Q2781" s="1" t="s">
        <v>52</v>
      </c>
      <c r="R2781" s="1" t="s">
        <v>53</v>
      </c>
      <c r="U2781" s="1" t="s">
        <v>54</v>
      </c>
      <c r="W2781" s="1">
        <f t="shared" si="88"/>
        <v>2019</v>
      </c>
      <c r="X2781" s="1">
        <f t="shared" si="89"/>
        <v>3</v>
      </c>
      <c r="Z2781" s="3">
        <v>0</v>
      </c>
    </row>
    <row r="2782" spans="1:26" ht="12.75" customHeight="1" x14ac:dyDescent="0.25">
      <c r="A2782" s="2">
        <v>43529.545592511597</v>
      </c>
      <c r="B2782" s="1" t="s">
        <v>94</v>
      </c>
      <c r="C2782" s="1" t="s">
        <v>95</v>
      </c>
      <c r="D2782" s="1" t="s">
        <v>57</v>
      </c>
      <c r="E2782" s="1" t="s">
        <v>96</v>
      </c>
      <c r="F2782" s="3">
        <v>4</v>
      </c>
      <c r="G2782" s="1" t="s">
        <v>29</v>
      </c>
      <c r="H2782" s="3">
        <v>15.13</v>
      </c>
      <c r="I2782" s="3">
        <v>60.52</v>
      </c>
      <c r="J2782" s="1" t="s">
        <v>42</v>
      </c>
      <c r="L2782" s="1" t="s">
        <v>43</v>
      </c>
      <c r="M2782" s="1" t="s">
        <v>1836</v>
      </c>
      <c r="N2782" s="1" t="s">
        <v>33</v>
      </c>
      <c r="O2782" s="1" t="s">
        <v>34</v>
      </c>
      <c r="P2782" s="1" t="s">
        <v>35</v>
      </c>
      <c r="Q2782" s="1" t="s">
        <v>97</v>
      </c>
      <c r="R2782" s="1" t="s">
        <v>98</v>
      </c>
      <c r="U2782" s="1" t="s">
        <v>61</v>
      </c>
      <c r="W2782" s="1">
        <f t="shared" si="88"/>
        <v>2019</v>
      </c>
      <c r="X2782" s="1">
        <f t="shared" si="89"/>
        <v>3</v>
      </c>
      <c r="Z2782" s="3">
        <v>0</v>
      </c>
    </row>
    <row r="2783" spans="1:26" ht="12.75" customHeight="1" x14ac:dyDescent="0.25">
      <c r="A2783" s="2">
        <v>43529.545592511597</v>
      </c>
      <c r="C2783" s="1" t="s">
        <v>270</v>
      </c>
      <c r="D2783" s="1" t="s">
        <v>27</v>
      </c>
      <c r="E2783" s="1" t="s">
        <v>271</v>
      </c>
      <c r="F2783" s="3">
        <v>5</v>
      </c>
      <c r="G2783" s="1" t="s">
        <v>105</v>
      </c>
      <c r="H2783" s="3">
        <v>20.57</v>
      </c>
      <c r="I2783" s="3">
        <v>102.86</v>
      </c>
      <c r="J2783" s="1" t="s">
        <v>42</v>
      </c>
      <c r="L2783" s="1" t="s">
        <v>43</v>
      </c>
      <c r="M2783" s="1" t="s">
        <v>1836</v>
      </c>
      <c r="N2783" s="1" t="s">
        <v>33</v>
      </c>
      <c r="O2783" s="1" t="s">
        <v>34</v>
      </c>
      <c r="P2783" s="1" t="s">
        <v>35</v>
      </c>
      <c r="Q2783" s="1" t="s">
        <v>112</v>
      </c>
      <c r="R2783" s="1" t="s">
        <v>113</v>
      </c>
      <c r="U2783" s="1" t="s">
        <v>160</v>
      </c>
      <c r="W2783" s="1">
        <f t="shared" si="88"/>
        <v>2019</v>
      </c>
      <c r="X2783" s="1">
        <f t="shared" si="89"/>
        <v>3</v>
      </c>
      <c r="Z2783" s="3">
        <v>0</v>
      </c>
    </row>
    <row r="2784" spans="1:26" ht="12.75" customHeight="1" x14ac:dyDescent="0.25">
      <c r="A2784" s="2">
        <v>43529.545592511597</v>
      </c>
      <c r="C2784" s="1" t="s">
        <v>1027</v>
      </c>
      <c r="D2784" s="1" t="s">
        <v>27</v>
      </c>
      <c r="E2784" s="1" t="s">
        <v>1028</v>
      </c>
      <c r="F2784" s="3">
        <v>4</v>
      </c>
      <c r="G2784" s="1" t="s">
        <v>29</v>
      </c>
      <c r="H2784" s="3">
        <v>21.18</v>
      </c>
      <c r="I2784" s="3">
        <v>84.72</v>
      </c>
      <c r="J2784" s="1" t="s">
        <v>42</v>
      </c>
      <c r="L2784" s="1" t="s">
        <v>43</v>
      </c>
      <c r="M2784" s="1" t="s">
        <v>1836</v>
      </c>
      <c r="N2784" s="1" t="s">
        <v>33</v>
      </c>
      <c r="O2784" s="1" t="s">
        <v>34</v>
      </c>
      <c r="P2784" s="1" t="s">
        <v>35</v>
      </c>
      <c r="Q2784" s="1" t="s">
        <v>52</v>
      </c>
      <c r="R2784" s="1" t="s">
        <v>53</v>
      </c>
      <c r="U2784" s="1" t="s">
        <v>54</v>
      </c>
      <c r="W2784" s="1">
        <f t="shared" si="88"/>
        <v>2019</v>
      </c>
      <c r="X2784" s="1">
        <f t="shared" si="89"/>
        <v>3</v>
      </c>
      <c r="Z2784" s="3">
        <v>0</v>
      </c>
    </row>
    <row r="2785" spans="1:26" ht="12.75" customHeight="1" x14ac:dyDescent="0.25">
      <c r="A2785" s="2">
        <v>43529.545592511597</v>
      </c>
      <c r="B2785" s="1" t="s">
        <v>217</v>
      </c>
      <c r="C2785" s="1" t="s">
        <v>218</v>
      </c>
      <c r="D2785" s="1" t="s">
        <v>57</v>
      </c>
      <c r="E2785" s="1" t="s">
        <v>219</v>
      </c>
      <c r="F2785" s="3">
        <v>5</v>
      </c>
      <c r="G2785" s="1" t="s">
        <v>105</v>
      </c>
      <c r="H2785" s="3">
        <v>22.14</v>
      </c>
      <c r="I2785" s="3">
        <v>110.7</v>
      </c>
      <c r="J2785" s="1" t="s">
        <v>42</v>
      </c>
      <c r="L2785" s="1" t="s">
        <v>43</v>
      </c>
      <c r="M2785" s="1" t="s">
        <v>1836</v>
      </c>
      <c r="N2785" s="1" t="s">
        <v>33</v>
      </c>
      <c r="O2785" s="1" t="s">
        <v>34</v>
      </c>
      <c r="P2785" s="1" t="s">
        <v>35</v>
      </c>
      <c r="Q2785" s="1" t="s">
        <v>106</v>
      </c>
      <c r="R2785" s="1" t="s">
        <v>107</v>
      </c>
      <c r="U2785" s="1" t="s">
        <v>61</v>
      </c>
      <c r="W2785" s="1">
        <f t="shared" si="88"/>
        <v>2019</v>
      </c>
      <c r="X2785" s="1">
        <f t="shared" si="89"/>
        <v>3</v>
      </c>
      <c r="Z2785" s="3">
        <v>0</v>
      </c>
    </row>
    <row r="2786" spans="1:26" ht="12.75" customHeight="1" x14ac:dyDescent="0.25">
      <c r="A2786" s="2">
        <v>43529.545592511597</v>
      </c>
      <c r="C2786" s="1" t="s">
        <v>110</v>
      </c>
      <c r="D2786" s="1" t="s">
        <v>27</v>
      </c>
      <c r="E2786" s="1" t="s">
        <v>111</v>
      </c>
      <c r="F2786" s="3">
        <v>25</v>
      </c>
      <c r="G2786" s="1" t="s">
        <v>29</v>
      </c>
      <c r="H2786" s="3">
        <v>22.87</v>
      </c>
      <c r="I2786" s="3">
        <v>571.75</v>
      </c>
      <c r="J2786" s="1" t="s">
        <v>42</v>
      </c>
      <c r="L2786" s="1" t="s">
        <v>43</v>
      </c>
      <c r="M2786" s="1" t="s">
        <v>1836</v>
      </c>
      <c r="N2786" s="1" t="s">
        <v>33</v>
      </c>
      <c r="O2786" s="1" t="s">
        <v>34</v>
      </c>
      <c r="P2786" s="1" t="s">
        <v>35</v>
      </c>
      <c r="Q2786" s="1" t="s">
        <v>112</v>
      </c>
      <c r="R2786" s="1" t="s">
        <v>113</v>
      </c>
      <c r="U2786" s="1" t="s">
        <v>114</v>
      </c>
      <c r="W2786" s="1">
        <f t="shared" si="88"/>
        <v>2019</v>
      </c>
      <c r="X2786" s="1">
        <f t="shared" si="89"/>
        <v>3</v>
      </c>
      <c r="Z2786" s="3">
        <v>0</v>
      </c>
    </row>
    <row r="2787" spans="1:26" ht="12.75" customHeight="1" x14ac:dyDescent="0.25">
      <c r="A2787" s="2">
        <v>43529.545592511597</v>
      </c>
      <c r="B2787" s="1" t="s">
        <v>124</v>
      </c>
      <c r="C2787" s="1" t="s">
        <v>125</v>
      </c>
      <c r="D2787" s="1" t="s">
        <v>40</v>
      </c>
      <c r="E2787" s="1" t="s">
        <v>126</v>
      </c>
      <c r="F2787" s="3">
        <v>1</v>
      </c>
      <c r="G2787" s="1" t="s">
        <v>29</v>
      </c>
      <c r="H2787" s="3">
        <v>29.31</v>
      </c>
      <c r="I2787" s="3">
        <v>29.31</v>
      </c>
      <c r="J2787" s="1" t="s">
        <v>42</v>
      </c>
      <c r="L2787" s="1" t="s">
        <v>43</v>
      </c>
      <c r="M2787" s="1" t="s">
        <v>1836</v>
      </c>
      <c r="N2787" s="1" t="s">
        <v>33</v>
      </c>
      <c r="O2787" s="1" t="s">
        <v>34</v>
      </c>
      <c r="P2787" s="1" t="s">
        <v>35</v>
      </c>
      <c r="Q2787" s="1" t="s">
        <v>90</v>
      </c>
      <c r="R2787" s="1" t="s">
        <v>91</v>
      </c>
      <c r="U2787" s="1" t="s">
        <v>69</v>
      </c>
      <c r="W2787" s="1">
        <f t="shared" si="88"/>
        <v>2019</v>
      </c>
      <c r="X2787" s="1">
        <f t="shared" si="89"/>
        <v>3</v>
      </c>
      <c r="Z2787" s="3">
        <v>0</v>
      </c>
    </row>
    <row r="2788" spans="1:26" ht="12.75" customHeight="1" x14ac:dyDescent="0.25">
      <c r="A2788" s="2">
        <v>43529.545592511597</v>
      </c>
      <c r="B2788" s="1" t="s">
        <v>220</v>
      </c>
      <c r="C2788" s="1" t="s">
        <v>221</v>
      </c>
      <c r="D2788" s="1" t="s">
        <v>57</v>
      </c>
      <c r="E2788" s="1" t="s">
        <v>222</v>
      </c>
      <c r="F2788" s="3">
        <v>3</v>
      </c>
      <c r="G2788" s="1" t="s">
        <v>29</v>
      </c>
      <c r="H2788" s="3">
        <v>32.67</v>
      </c>
      <c r="I2788" s="3">
        <v>98.01</v>
      </c>
      <c r="J2788" s="1" t="s">
        <v>42</v>
      </c>
      <c r="L2788" s="1" t="s">
        <v>43</v>
      </c>
      <c r="M2788" s="1" t="s">
        <v>1836</v>
      </c>
      <c r="N2788" s="1" t="s">
        <v>33</v>
      </c>
      <c r="O2788" s="1" t="s">
        <v>34</v>
      </c>
      <c r="P2788" s="1" t="s">
        <v>35</v>
      </c>
      <c r="Q2788" s="1" t="s">
        <v>59</v>
      </c>
      <c r="R2788" s="1" t="s">
        <v>60</v>
      </c>
      <c r="U2788" s="1" t="s">
        <v>61</v>
      </c>
      <c r="W2788" s="1">
        <f t="shared" si="88"/>
        <v>2019</v>
      </c>
      <c r="X2788" s="1">
        <f t="shared" si="89"/>
        <v>3</v>
      </c>
      <c r="Z2788" s="3">
        <v>0</v>
      </c>
    </row>
    <row r="2789" spans="1:26" ht="12.75" customHeight="1" x14ac:dyDescent="0.25">
      <c r="A2789" s="2">
        <v>43529.545592511597</v>
      </c>
      <c r="B2789" s="1" t="s">
        <v>274</v>
      </c>
      <c r="C2789" s="1" t="s">
        <v>275</v>
      </c>
      <c r="D2789" s="1" t="s">
        <v>57</v>
      </c>
      <c r="E2789" s="1" t="s">
        <v>276</v>
      </c>
      <c r="F2789" s="3">
        <v>1</v>
      </c>
      <c r="G2789" s="1" t="s">
        <v>29</v>
      </c>
      <c r="H2789" s="3">
        <v>37.51</v>
      </c>
      <c r="I2789" s="3">
        <v>37.51</v>
      </c>
      <c r="J2789" s="1" t="s">
        <v>42</v>
      </c>
      <c r="L2789" s="1" t="s">
        <v>43</v>
      </c>
      <c r="M2789" s="1" t="s">
        <v>1836</v>
      </c>
      <c r="N2789" s="1" t="s">
        <v>33</v>
      </c>
      <c r="O2789" s="1" t="s">
        <v>34</v>
      </c>
      <c r="P2789" s="1" t="s">
        <v>35</v>
      </c>
      <c r="Q2789" s="1" t="s">
        <v>59</v>
      </c>
      <c r="R2789" s="1" t="s">
        <v>60</v>
      </c>
      <c r="U2789" s="1" t="s">
        <v>61</v>
      </c>
      <c r="W2789" s="1">
        <f t="shared" si="88"/>
        <v>2019</v>
      </c>
      <c r="X2789" s="1">
        <f t="shared" si="89"/>
        <v>3</v>
      </c>
      <c r="Z2789" s="3">
        <v>0</v>
      </c>
    </row>
    <row r="2790" spans="1:26" ht="12.75" customHeight="1" x14ac:dyDescent="0.25">
      <c r="A2790" s="2">
        <v>43529.545592511597</v>
      </c>
      <c r="B2790" s="1" t="s">
        <v>560</v>
      </c>
      <c r="C2790" s="1" t="s">
        <v>561</v>
      </c>
      <c r="D2790" s="1" t="s">
        <v>57</v>
      </c>
      <c r="E2790" s="1" t="s">
        <v>562</v>
      </c>
      <c r="F2790" s="3">
        <v>1</v>
      </c>
      <c r="G2790" s="1" t="s">
        <v>29</v>
      </c>
      <c r="H2790" s="3">
        <v>59.13</v>
      </c>
      <c r="I2790" s="3">
        <v>59.13</v>
      </c>
      <c r="J2790" s="1" t="s">
        <v>42</v>
      </c>
      <c r="L2790" s="1" t="s">
        <v>43</v>
      </c>
      <c r="M2790" s="1" t="s">
        <v>1836</v>
      </c>
      <c r="N2790" s="1" t="s">
        <v>33</v>
      </c>
      <c r="O2790" s="1" t="s">
        <v>34</v>
      </c>
      <c r="P2790" s="1" t="s">
        <v>35</v>
      </c>
      <c r="Q2790" s="1" t="s">
        <v>59</v>
      </c>
      <c r="R2790" s="1" t="s">
        <v>60</v>
      </c>
      <c r="U2790" s="1" t="s">
        <v>61</v>
      </c>
      <c r="W2790" s="1">
        <f t="shared" si="88"/>
        <v>2019</v>
      </c>
      <c r="X2790" s="1">
        <f t="shared" si="89"/>
        <v>3</v>
      </c>
      <c r="Z2790" s="3">
        <v>0</v>
      </c>
    </row>
    <row r="2791" spans="1:26" ht="12.75" customHeight="1" x14ac:dyDescent="0.25">
      <c r="A2791" s="2">
        <v>43529.545592511597</v>
      </c>
      <c r="C2791" s="1" t="s">
        <v>1419</v>
      </c>
      <c r="D2791" s="1" t="s">
        <v>40</v>
      </c>
      <c r="E2791" s="1" t="s">
        <v>1420</v>
      </c>
      <c r="F2791" s="3">
        <v>1</v>
      </c>
      <c r="G2791" s="1" t="s">
        <v>29</v>
      </c>
      <c r="H2791" s="3">
        <v>59.86</v>
      </c>
      <c r="I2791" s="3">
        <v>59.86</v>
      </c>
      <c r="J2791" s="1" t="s">
        <v>42</v>
      </c>
      <c r="L2791" s="1" t="s">
        <v>43</v>
      </c>
      <c r="M2791" s="1" t="s">
        <v>1836</v>
      </c>
      <c r="N2791" s="1" t="s">
        <v>33</v>
      </c>
      <c r="O2791" s="1" t="s">
        <v>34</v>
      </c>
      <c r="P2791" s="1" t="s">
        <v>35</v>
      </c>
      <c r="Q2791" s="1" t="s">
        <v>79</v>
      </c>
      <c r="R2791" s="1" t="s">
        <v>80</v>
      </c>
      <c r="U2791" s="1" t="s">
        <v>1422</v>
      </c>
      <c r="W2791" s="1">
        <f t="shared" si="88"/>
        <v>2019</v>
      </c>
      <c r="X2791" s="1">
        <f t="shared" si="89"/>
        <v>3</v>
      </c>
      <c r="Z2791" s="3">
        <v>0</v>
      </c>
    </row>
    <row r="2792" spans="1:26" ht="12.75" customHeight="1" x14ac:dyDescent="0.25">
      <c r="A2792" s="2">
        <v>43529.545592511597</v>
      </c>
      <c r="C2792" s="1" t="s">
        <v>26</v>
      </c>
      <c r="D2792" s="1" t="s">
        <v>27</v>
      </c>
      <c r="E2792" s="1" t="s">
        <v>28</v>
      </c>
      <c r="F2792" s="3">
        <v>1</v>
      </c>
      <c r="G2792" s="1" t="s">
        <v>29</v>
      </c>
      <c r="H2792" s="3">
        <v>67.760000000000005</v>
      </c>
      <c r="I2792" s="3">
        <v>67.760000000000005</v>
      </c>
      <c r="J2792" s="1" t="s">
        <v>42</v>
      </c>
      <c r="L2792" s="1" t="s">
        <v>43</v>
      </c>
      <c r="M2792" s="1" t="s">
        <v>1836</v>
      </c>
      <c r="N2792" s="1" t="s">
        <v>33</v>
      </c>
      <c r="O2792" s="1" t="s">
        <v>34</v>
      </c>
      <c r="P2792" s="1" t="s">
        <v>35</v>
      </c>
      <c r="Q2792" s="1" t="s">
        <v>36</v>
      </c>
      <c r="R2792" s="1" t="s">
        <v>37</v>
      </c>
      <c r="W2792" s="1">
        <f t="shared" si="88"/>
        <v>2019</v>
      </c>
      <c r="X2792" s="1">
        <f t="shared" si="89"/>
        <v>3</v>
      </c>
      <c r="Z2792" s="3">
        <v>0</v>
      </c>
    </row>
    <row r="2793" spans="1:26" ht="12.75" customHeight="1" x14ac:dyDescent="0.25">
      <c r="A2793" s="2">
        <v>43529.545592511597</v>
      </c>
      <c r="C2793" s="1" t="s">
        <v>1137</v>
      </c>
      <c r="D2793" s="1" t="s">
        <v>57</v>
      </c>
      <c r="E2793" s="1" t="s">
        <v>1138</v>
      </c>
      <c r="F2793" s="3">
        <v>1</v>
      </c>
      <c r="G2793" s="1" t="s">
        <v>29</v>
      </c>
      <c r="H2793" s="3">
        <v>76.23</v>
      </c>
      <c r="I2793" s="3">
        <v>76.23</v>
      </c>
      <c r="J2793" s="1" t="s">
        <v>42</v>
      </c>
      <c r="L2793" s="1" t="s">
        <v>43</v>
      </c>
      <c r="M2793" s="1" t="s">
        <v>1836</v>
      </c>
      <c r="N2793" s="1" t="s">
        <v>33</v>
      </c>
      <c r="O2793" s="1" t="s">
        <v>34</v>
      </c>
      <c r="P2793" s="1" t="s">
        <v>35</v>
      </c>
      <c r="Q2793" s="1" t="s">
        <v>121</v>
      </c>
      <c r="R2793" s="1" t="s">
        <v>122</v>
      </c>
      <c r="U2793" s="1" t="s">
        <v>1140</v>
      </c>
      <c r="W2793" s="1">
        <f t="shared" si="88"/>
        <v>2019</v>
      </c>
      <c r="X2793" s="1">
        <f t="shared" si="89"/>
        <v>3</v>
      </c>
      <c r="Z2793" s="3">
        <v>0</v>
      </c>
    </row>
    <row r="2794" spans="1:26" ht="12.75" customHeight="1" x14ac:dyDescent="0.25">
      <c r="A2794" s="2">
        <v>43529.545592511597</v>
      </c>
      <c r="C2794" s="1" t="s">
        <v>596</v>
      </c>
      <c r="D2794" s="1" t="s">
        <v>27</v>
      </c>
      <c r="E2794" s="1" t="s">
        <v>597</v>
      </c>
      <c r="F2794" s="3">
        <v>1</v>
      </c>
      <c r="G2794" s="1" t="s">
        <v>29</v>
      </c>
      <c r="H2794" s="3">
        <v>153.80000000000001</v>
      </c>
      <c r="I2794" s="3">
        <v>153.80000000000001</v>
      </c>
      <c r="J2794" s="1" t="s">
        <v>42</v>
      </c>
      <c r="L2794" s="1" t="s">
        <v>43</v>
      </c>
      <c r="M2794" s="1" t="s">
        <v>1836</v>
      </c>
      <c r="N2794" s="1" t="s">
        <v>33</v>
      </c>
      <c r="O2794" s="1" t="s">
        <v>34</v>
      </c>
      <c r="P2794" s="1" t="s">
        <v>35</v>
      </c>
      <c r="Q2794" s="1" t="s">
        <v>52</v>
      </c>
      <c r="R2794" s="1" t="s">
        <v>53</v>
      </c>
      <c r="U2794" s="1" t="s">
        <v>54</v>
      </c>
      <c r="W2794" s="1">
        <f t="shared" si="88"/>
        <v>2019</v>
      </c>
      <c r="X2794" s="1">
        <f t="shared" si="89"/>
        <v>3</v>
      </c>
      <c r="Z2794" s="3">
        <v>0</v>
      </c>
    </row>
    <row r="2795" spans="1:26" ht="12.75" customHeight="1" x14ac:dyDescent="0.25">
      <c r="A2795" s="2">
        <v>43529.545592511597</v>
      </c>
      <c r="B2795" s="1" t="s">
        <v>190</v>
      </c>
      <c r="C2795" s="1" t="s">
        <v>191</v>
      </c>
      <c r="D2795" s="1" t="s">
        <v>27</v>
      </c>
      <c r="E2795" s="1" t="s">
        <v>192</v>
      </c>
      <c r="F2795" s="3">
        <v>1</v>
      </c>
      <c r="G2795" s="1" t="s">
        <v>29</v>
      </c>
      <c r="H2795" s="3">
        <v>716.32</v>
      </c>
      <c r="I2795" s="3">
        <v>716.32</v>
      </c>
      <c r="J2795" s="1" t="s">
        <v>42</v>
      </c>
      <c r="L2795" s="1" t="s">
        <v>43</v>
      </c>
      <c r="M2795" s="1" t="s">
        <v>1836</v>
      </c>
      <c r="N2795" s="1" t="s">
        <v>33</v>
      </c>
      <c r="O2795" s="1" t="s">
        <v>34</v>
      </c>
      <c r="P2795" s="1" t="s">
        <v>35</v>
      </c>
      <c r="Q2795" s="1" t="s">
        <v>36</v>
      </c>
      <c r="R2795" s="1" t="s">
        <v>37</v>
      </c>
      <c r="U2795" s="1" t="s">
        <v>193</v>
      </c>
      <c r="W2795" s="1">
        <f t="shared" si="88"/>
        <v>2019</v>
      </c>
      <c r="X2795" s="1">
        <f t="shared" si="89"/>
        <v>3</v>
      </c>
      <c r="Z2795" s="3">
        <v>0</v>
      </c>
    </row>
    <row r="2796" spans="1:26" ht="12.75" customHeight="1" x14ac:dyDescent="0.25">
      <c r="A2796" s="2">
        <v>43530.2522038194</v>
      </c>
      <c r="C2796" s="1" t="s">
        <v>1837</v>
      </c>
      <c r="D2796" s="1" t="s">
        <v>27</v>
      </c>
      <c r="E2796" s="1" t="s">
        <v>1838</v>
      </c>
      <c r="F2796" s="3">
        <v>3</v>
      </c>
      <c r="G2796" s="1" t="s">
        <v>29</v>
      </c>
      <c r="H2796" s="3">
        <v>36.299999999999997</v>
      </c>
      <c r="I2796" s="3">
        <v>108.9</v>
      </c>
      <c r="J2796" s="1" t="s">
        <v>354</v>
      </c>
      <c r="L2796" s="1" t="s">
        <v>355</v>
      </c>
      <c r="M2796" s="1" t="s">
        <v>1839</v>
      </c>
      <c r="N2796" s="1" t="s">
        <v>33</v>
      </c>
      <c r="O2796" s="1" t="s">
        <v>321</v>
      </c>
      <c r="P2796" s="1" t="s">
        <v>35</v>
      </c>
      <c r="Q2796" s="1" t="s">
        <v>36</v>
      </c>
      <c r="R2796" s="1" t="s">
        <v>37</v>
      </c>
      <c r="W2796" s="1">
        <f t="shared" si="88"/>
        <v>2019</v>
      </c>
      <c r="X2796" s="1">
        <f t="shared" si="89"/>
        <v>3</v>
      </c>
      <c r="Z2796" s="3">
        <v>0</v>
      </c>
    </row>
    <row r="2797" spans="1:26" ht="12.75" customHeight="1" x14ac:dyDescent="0.25">
      <c r="A2797" s="2">
        <v>43530.258084872701</v>
      </c>
      <c r="C2797" s="1" t="s">
        <v>1840</v>
      </c>
      <c r="D2797" s="1" t="s">
        <v>715</v>
      </c>
      <c r="E2797" s="1" t="s">
        <v>1841</v>
      </c>
      <c r="F2797" s="3">
        <v>1</v>
      </c>
      <c r="G2797" s="1" t="s">
        <v>29</v>
      </c>
      <c r="H2797" s="3">
        <v>1804</v>
      </c>
      <c r="I2797" s="3">
        <v>1804</v>
      </c>
      <c r="J2797" s="1" t="s">
        <v>30</v>
      </c>
      <c r="L2797" s="1" t="s">
        <v>31</v>
      </c>
      <c r="M2797" s="1" t="s">
        <v>1842</v>
      </c>
      <c r="N2797" s="1" t="s">
        <v>362</v>
      </c>
      <c r="O2797" s="1" t="s">
        <v>363</v>
      </c>
      <c r="P2797" s="1" t="s">
        <v>35</v>
      </c>
      <c r="Q2797" s="1" t="s">
        <v>718</v>
      </c>
      <c r="R2797" s="1" t="s">
        <v>719</v>
      </c>
      <c r="S2797" s="1" t="s">
        <v>1843</v>
      </c>
      <c r="U2797" s="1" t="s">
        <v>1844</v>
      </c>
      <c r="W2797" s="1">
        <f t="shared" si="88"/>
        <v>2019</v>
      </c>
      <c r="X2797" s="1">
        <f t="shared" si="89"/>
        <v>3</v>
      </c>
      <c r="Z2797" s="3">
        <v>0</v>
      </c>
    </row>
    <row r="2798" spans="1:26" ht="12.75" customHeight="1" x14ac:dyDescent="0.25">
      <c r="A2798" s="2">
        <v>43530.334624768497</v>
      </c>
      <c r="C2798" s="1" t="s">
        <v>391</v>
      </c>
      <c r="D2798" s="1" t="s">
        <v>27</v>
      </c>
      <c r="E2798" s="1" t="s">
        <v>392</v>
      </c>
      <c r="F2798" s="3">
        <v>1</v>
      </c>
      <c r="G2798" s="1" t="s">
        <v>29</v>
      </c>
      <c r="H2798" s="3">
        <v>226</v>
      </c>
      <c r="I2798" s="3">
        <v>226</v>
      </c>
      <c r="J2798" s="1" t="s">
        <v>354</v>
      </c>
      <c r="L2798" s="1" t="s">
        <v>355</v>
      </c>
      <c r="M2798" s="1" t="s">
        <v>1845</v>
      </c>
      <c r="N2798" s="1" t="s">
        <v>33</v>
      </c>
      <c r="O2798" s="1" t="s">
        <v>363</v>
      </c>
      <c r="P2798" s="1" t="s">
        <v>35</v>
      </c>
      <c r="Q2798" s="1" t="s">
        <v>36</v>
      </c>
      <c r="R2798" s="1" t="s">
        <v>37</v>
      </c>
      <c r="S2798" s="1" t="s">
        <v>1846</v>
      </c>
      <c r="W2798" s="1">
        <f t="shared" si="88"/>
        <v>2019</v>
      </c>
      <c r="X2798" s="1">
        <f t="shared" si="89"/>
        <v>3</v>
      </c>
      <c r="Z2798" s="3">
        <v>0</v>
      </c>
    </row>
    <row r="2799" spans="1:26" ht="12.75" customHeight="1" x14ac:dyDescent="0.25">
      <c r="A2799" s="2">
        <v>43530.405247685201</v>
      </c>
      <c r="C2799" s="1" t="s">
        <v>316</v>
      </c>
      <c r="D2799" s="1" t="s">
        <v>40</v>
      </c>
      <c r="E2799" s="1" t="s">
        <v>317</v>
      </c>
      <c r="F2799" s="3">
        <v>1000</v>
      </c>
      <c r="G2799" s="1" t="s">
        <v>29</v>
      </c>
      <c r="H2799" s="3">
        <v>0.15</v>
      </c>
      <c r="I2799" s="3">
        <v>145.19999999999999</v>
      </c>
      <c r="J2799" s="1" t="s">
        <v>318</v>
      </c>
      <c r="L2799" s="1" t="s">
        <v>319</v>
      </c>
      <c r="M2799" s="1" t="s">
        <v>1847</v>
      </c>
      <c r="N2799" s="1" t="s">
        <v>33</v>
      </c>
      <c r="O2799" s="1" t="s">
        <v>321</v>
      </c>
      <c r="P2799" s="1" t="s">
        <v>35</v>
      </c>
      <c r="Q2799" s="1" t="s">
        <v>322</v>
      </c>
      <c r="R2799" s="1" t="s">
        <v>323</v>
      </c>
      <c r="U2799" s="1" t="s">
        <v>139</v>
      </c>
      <c r="W2799" s="1">
        <f t="shared" si="88"/>
        <v>2019</v>
      </c>
      <c r="X2799" s="1">
        <f t="shared" si="89"/>
        <v>3</v>
      </c>
      <c r="Z2799" s="3">
        <v>0</v>
      </c>
    </row>
    <row r="2800" spans="1:26" ht="12.75" customHeight="1" x14ac:dyDescent="0.25">
      <c r="A2800" s="2">
        <v>43530.405247685201</v>
      </c>
      <c r="C2800" s="1" t="s">
        <v>1848</v>
      </c>
      <c r="D2800" s="1" t="s">
        <v>40</v>
      </c>
      <c r="E2800" s="1" t="s">
        <v>1849</v>
      </c>
      <c r="F2800" s="3">
        <v>100</v>
      </c>
      <c r="G2800" s="1" t="s">
        <v>29</v>
      </c>
      <c r="H2800" s="3">
        <v>0.17</v>
      </c>
      <c r="I2800" s="3">
        <v>16.940000000000001</v>
      </c>
      <c r="J2800" s="1" t="s">
        <v>318</v>
      </c>
      <c r="L2800" s="1" t="s">
        <v>319</v>
      </c>
      <c r="M2800" s="1" t="s">
        <v>1847</v>
      </c>
      <c r="N2800" s="1" t="s">
        <v>33</v>
      </c>
      <c r="O2800" s="1" t="s">
        <v>321</v>
      </c>
      <c r="P2800" s="1" t="s">
        <v>35</v>
      </c>
      <c r="Q2800" s="1" t="s">
        <v>322</v>
      </c>
      <c r="R2800" s="1" t="s">
        <v>323</v>
      </c>
      <c r="U2800" s="1" t="s">
        <v>139</v>
      </c>
      <c r="W2800" s="1">
        <f t="shared" si="88"/>
        <v>2019</v>
      </c>
      <c r="X2800" s="1">
        <f t="shared" si="89"/>
        <v>3</v>
      </c>
      <c r="Z2800" s="3">
        <v>0</v>
      </c>
    </row>
    <row r="2801" spans="1:26" ht="12.75" customHeight="1" x14ac:dyDescent="0.25">
      <c r="A2801" s="2">
        <v>43530.405247685201</v>
      </c>
      <c r="C2801" s="1" t="s">
        <v>677</v>
      </c>
      <c r="D2801" s="1" t="s">
        <v>27</v>
      </c>
      <c r="E2801" s="1" t="s">
        <v>678</v>
      </c>
      <c r="F2801" s="3">
        <v>20</v>
      </c>
      <c r="G2801" s="1" t="s">
        <v>29</v>
      </c>
      <c r="H2801" s="3">
        <v>0.56999999999999995</v>
      </c>
      <c r="I2801" s="3">
        <v>11.4</v>
      </c>
      <c r="J2801" s="1" t="s">
        <v>318</v>
      </c>
      <c r="L2801" s="1" t="s">
        <v>319</v>
      </c>
      <c r="M2801" s="1" t="s">
        <v>1847</v>
      </c>
      <c r="N2801" s="1" t="s">
        <v>33</v>
      </c>
      <c r="O2801" s="1" t="s">
        <v>321</v>
      </c>
      <c r="P2801" s="1" t="s">
        <v>35</v>
      </c>
      <c r="Q2801" s="1" t="s">
        <v>52</v>
      </c>
      <c r="R2801" s="1" t="s">
        <v>53</v>
      </c>
      <c r="U2801" s="1" t="s">
        <v>54</v>
      </c>
      <c r="W2801" s="1">
        <f t="shared" si="88"/>
        <v>2019</v>
      </c>
      <c r="X2801" s="1">
        <f t="shared" si="89"/>
        <v>3</v>
      </c>
      <c r="Z2801" s="3">
        <v>0</v>
      </c>
    </row>
    <row r="2802" spans="1:26" ht="12.75" customHeight="1" x14ac:dyDescent="0.25">
      <c r="A2802" s="2">
        <v>43530.405247685201</v>
      </c>
      <c r="B2802" s="1" t="s">
        <v>55</v>
      </c>
      <c r="C2802" s="1" t="s">
        <v>62</v>
      </c>
      <c r="D2802" s="1" t="s">
        <v>57</v>
      </c>
      <c r="E2802" s="1" t="s">
        <v>63</v>
      </c>
      <c r="F2802" s="3">
        <v>30</v>
      </c>
      <c r="G2802" s="1" t="s">
        <v>29</v>
      </c>
      <c r="H2802" s="3">
        <v>2.19</v>
      </c>
      <c r="I2802" s="3">
        <v>65.7</v>
      </c>
      <c r="J2802" s="1" t="s">
        <v>318</v>
      </c>
      <c r="L2802" s="1" t="s">
        <v>319</v>
      </c>
      <c r="M2802" s="1" t="s">
        <v>1847</v>
      </c>
      <c r="N2802" s="1" t="s">
        <v>33</v>
      </c>
      <c r="O2802" s="1" t="s">
        <v>321</v>
      </c>
      <c r="P2802" s="1" t="s">
        <v>35</v>
      </c>
      <c r="Q2802" s="1" t="s">
        <v>59</v>
      </c>
      <c r="R2802" s="1" t="s">
        <v>60</v>
      </c>
      <c r="U2802" s="1" t="s">
        <v>61</v>
      </c>
      <c r="W2802" s="1">
        <f t="shared" si="88"/>
        <v>2019</v>
      </c>
      <c r="X2802" s="1">
        <f t="shared" si="89"/>
        <v>3</v>
      </c>
      <c r="Z2802" s="3">
        <v>0</v>
      </c>
    </row>
    <row r="2803" spans="1:26" ht="12.75" customHeight="1" x14ac:dyDescent="0.25">
      <c r="A2803" s="2">
        <v>43530.405247685201</v>
      </c>
      <c r="B2803" s="1" t="s">
        <v>64</v>
      </c>
      <c r="C2803" s="1" t="s">
        <v>65</v>
      </c>
      <c r="D2803" s="1" t="s">
        <v>40</v>
      </c>
      <c r="E2803" s="1" t="s">
        <v>66</v>
      </c>
      <c r="F2803" s="3">
        <v>32</v>
      </c>
      <c r="G2803" s="1" t="s">
        <v>29</v>
      </c>
      <c r="H2803" s="3">
        <v>2.2400000000000002</v>
      </c>
      <c r="I2803" s="3">
        <v>71.599999999999994</v>
      </c>
      <c r="J2803" s="1" t="s">
        <v>318</v>
      </c>
      <c r="L2803" s="1" t="s">
        <v>319</v>
      </c>
      <c r="M2803" s="1" t="s">
        <v>1847</v>
      </c>
      <c r="N2803" s="1" t="s">
        <v>33</v>
      </c>
      <c r="O2803" s="1" t="s">
        <v>321</v>
      </c>
      <c r="P2803" s="1" t="s">
        <v>35</v>
      </c>
      <c r="Q2803" s="1" t="s">
        <v>67</v>
      </c>
      <c r="R2803" s="1" t="s">
        <v>68</v>
      </c>
      <c r="U2803" s="1" t="s">
        <v>69</v>
      </c>
      <c r="W2803" s="1">
        <f t="shared" si="88"/>
        <v>2019</v>
      </c>
      <c r="X2803" s="1">
        <f t="shared" si="89"/>
        <v>3</v>
      </c>
      <c r="Z2803" s="3">
        <v>0</v>
      </c>
    </row>
    <row r="2804" spans="1:26" ht="12.75" customHeight="1" x14ac:dyDescent="0.25">
      <c r="A2804" s="2">
        <v>43530.405247685201</v>
      </c>
      <c r="C2804" s="1" t="s">
        <v>70</v>
      </c>
      <c r="D2804" s="1" t="s">
        <v>71</v>
      </c>
      <c r="E2804" s="1" t="s">
        <v>72</v>
      </c>
      <c r="F2804" s="3">
        <v>200</v>
      </c>
      <c r="G2804" s="1" t="s">
        <v>29</v>
      </c>
      <c r="H2804" s="3">
        <v>2.35</v>
      </c>
      <c r="I2804" s="3">
        <v>469.48</v>
      </c>
      <c r="J2804" s="1" t="s">
        <v>318</v>
      </c>
      <c r="L2804" s="1" t="s">
        <v>319</v>
      </c>
      <c r="M2804" s="1" t="s">
        <v>1847</v>
      </c>
      <c r="N2804" s="1" t="s">
        <v>33</v>
      </c>
      <c r="O2804" s="1" t="s">
        <v>321</v>
      </c>
      <c r="P2804" s="1" t="s">
        <v>35</v>
      </c>
      <c r="Q2804" s="1" t="s">
        <v>73</v>
      </c>
      <c r="R2804" s="1" t="s">
        <v>74</v>
      </c>
      <c r="U2804" s="1" t="s">
        <v>75</v>
      </c>
      <c r="W2804" s="1">
        <f t="shared" si="88"/>
        <v>2019</v>
      </c>
      <c r="X2804" s="1">
        <f t="shared" si="89"/>
        <v>3</v>
      </c>
      <c r="Z2804" s="3">
        <v>0</v>
      </c>
    </row>
    <row r="2805" spans="1:26" ht="12.75" customHeight="1" x14ac:dyDescent="0.25">
      <c r="A2805" s="2">
        <v>43530.405247685201</v>
      </c>
      <c r="B2805" s="1" t="s">
        <v>206</v>
      </c>
      <c r="C2805" s="1" t="s">
        <v>207</v>
      </c>
      <c r="D2805" s="1" t="s">
        <v>40</v>
      </c>
      <c r="E2805" s="1" t="s">
        <v>208</v>
      </c>
      <c r="F2805" s="3">
        <v>20</v>
      </c>
      <c r="G2805" s="1" t="s">
        <v>29</v>
      </c>
      <c r="H2805" s="3">
        <v>4.4800000000000004</v>
      </c>
      <c r="I2805" s="3">
        <v>89.5</v>
      </c>
      <c r="J2805" s="1" t="s">
        <v>318</v>
      </c>
      <c r="L2805" s="1" t="s">
        <v>319</v>
      </c>
      <c r="M2805" s="1" t="s">
        <v>1847</v>
      </c>
      <c r="N2805" s="1" t="s">
        <v>33</v>
      </c>
      <c r="O2805" s="1" t="s">
        <v>321</v>
      </c>
      <c r="P2805" s="1" t="s">
        <v>35</v>
      </c>
      <c r="Q2805" s="1" t="s">
        <v>79</v>
      </c>
      <c r="R2805" s="1" t="s">
        <v>80</v>
      </c>
      <c r="U2805" s="1" t="s">
        <v>69</v>
      </c>
      <c r="W2805" s="1">
        <f t="shared" si="88"/>
        <v>2019</v>
      </c>
      <c r="X2805" s="1">
        <f t="shared" si="89"/>
        <v>3</v>
      </c>
      <c r="Z2805" s="3">
        <v>0</v>
      </c>
    </row>
    <row r="2806" spans="1:26" ht="12.75" customHeight="1" x14ac:dyDescent="0.25">
      <c r="A2806" s="2">
        <v>43530.405247685201</v>
      </c>
      <c r="C2806" s="1" t="s">
        <v>110</v>
      </c>
      <c r="D2806" s="1" t="s">
        <v>27</v>
      </c>
      <c r="E2806" s="1" t="s">
        <v>111</v>
      </c>
      <c r="F2806" s="3">
        <v>6</v>
      </c>
      <c r="G2806" s="1" t="s">
        <v>29</v>
      </c>
      <c r="H2806" s="3">
        <v>22.87</v>
      </c>
      <c r="I2806" s="3">
        <v>137.22</v>
      </c>
      <c r="J2806" s="1" t="s">
        <v>318</v>
      </c>
      <c r="L2806" s="1" t="s">
        <v>319</v>
      </c>
      <c r="M2806" s="1" t="s">
        <v>1847</v>
      </c>
      <c r="N2806" s="1" t="s">
        <v>33</v>
      </c>
      <c r="O2806" s="1" t="s">
        <v>321</v>
      </c>
      <c r="P2806" s="1" t="s">
        <v>35</v>
      </c>
      <c r="Q2806" s="1" t="s">
        <v>112</v>
      </c>
      <c r="R2806" s="1" t="s">
        <v>113</v>
      </c>
      <c r="U2806" s="1" t="s">
        <v>114</v>
      </c>
      <c r="W2806" s="1">
        <f t="shared" si="88"/>
        <v>2019</v>
      </c>
      <c r="X2806" s="1">
        <f t="shared" si="89"/>
        <v>3</v>
      </c>
      <c r="Z2806" s="3">
        <v>0</v>
      </c>
    </row>
    <row r="2807" spans="1:26" ht="12.75" customHeight="1" x14ac:dyDescent="0.25">
      <c r="A2807" s="2">
        <v>43530.405247685201</v>
      </c>
      <c r="C2807" s="1" t="s">
        <v>513</v>
      </c>
      <c r="D2807" s="1" t="s">
        <v>40</v>
      </c>
      <c r="E2807" s="1" t="s">
        <v>514</v>
      </c>
      <c r="F2807" s="3">
        <v>10</v>
      </c>
      <c r="G2807" s="1" t="s">
        <v>105</v>
      </c>
      <c r="H2807" s="3">
        <v>39.08</v>
      </c>
      <c r="I2807" s="3">
        <v>390.83</v>
      </c>
      <c r="J2807" s="1" t="s">
        <v>318</v>
      </c>
      <c r="L2807" s="1" t="s">
        <v>319</v>
      </c>
      <c r="M2807" s="1" t="s">
        <v>1847</v>
      </c>
      <c r="N2807" s="1" t="s">
        <v>33</v>
      </c>
      <c r="O2807" s="1" t="s">
        <v>321</v>
      </c>
      <c r="P2807" s="1" t="s">
        <v>35</v>
      </c>
      <c r="Q2807" s="1" t="s">
        <v>181</v>
      </c>
      <c r="R2807" s="1" t="s">
        <v>182</v>
      </c>
      <c r="U2807" s="1" t="s">
        <v>288</v>
      </c>
      <c r="W2807" s="1">
        <f t="shared" si="88"/>
        <v>2019</v>
      </c>
      <c r="X2807" s="1">
        <f t="shared" si="89"/>
        <v>3</v>
      </c>
      <c r="Z2807" s="3">
        <v>0</v>
      </c>
    </row>
    <row r="2808" spans="1:26" ht="12.75" customHeight="1" x14ac:dyDescent="0.25">
      <c r="A2808" s="2">
        <v>43530.405247685201</v>
      </c>
      <c r="C2808" s="1" t="s">
        <v>1850</v>
      </c>
      <c r="D2808" s="1" t="s">
        <v>40</v>
      </c>
      <c r="E2808" s="1" t="s">
        <v>1851</v>
      </c>
      <c r="F2808" s="3">
        <v>5</v>
      </c>
      <c r="G2808" s="1" t="s">
        <v>105</v>
      </c>
      <c r="H2808" s="3">
        <v>41.75</v>
      </c>
      <c r="I2808" s="3">
        <v>208.75</v>
      </c>
      <c r="J2808" s="1" t="s">
        <v>318</v>
      </c>
      <c r="L2808" s="1" t="s">
        <v>319</v>
      </c>
      <c r="M2808" s="1" t="s">
        <v>1847</v>
      </c>
      <c r="N2808" s="1" t="s">
        <v>33</v>
      </c>
      <c r="O2808" s="1" t="s">
        <v>321</v>
      </c>
      <c r="P2808" s="1" t="s">
        <v>35</v>
      </c>
      <c r="Q2808" s="1" t="s">
        <v>181</v>
      </c>
      <c r="R2808" s="1" t="s">
        <v>182</v>
      </c>
      <c r="U2808" s="1" t="s">
        <v>1852</v>
      </c>
      <c r="W2808" s="1">
        <f t="shared" si="88"/>
        <v>2019</v>
      </c>
      <c r="X2808" s="1">
        <f t="shared" si="89"/>
        <v>3</v>
      </c>
      <c r="Z2808" s="3">
        <v>0</v>
      </c>
    </row>
    <row r="2809" spans="1:26" ht="12.75" customHeight="1" x14ac:dyDescent="0.25">
      <c r="A2809" s="2">
        <v>43530.408119907399</v>
      </c>
      <c r="C2809" s="1" t="s">
        <v>330</v>
      </c>
      <c r="D2809" s="1" t="s">
        <v>40</v>
      </c>
      <c r="E2809" s="1" t="s">
        <v>331</v>
      </c>
      <c r="F2809" s="3">
        <v>50</v>
      </c>
      <c r="G2809" s="1" t="s">
        <v>29</v>
      </c>
      <c r="H2809" s="3">
        <v>7.72</v>
      </c>
      <c r="I2809" s="3">
        <v>386</v>
      </c>
      <c r="J2809" s="1" t="s">
        <v>30</v>
      </c>
      <c r="L2809" s="1" t="s">
        <v>31</v>
      </c>
      <c r="M2809" s="1" t="s">
        <v>1853</v>
      </c>
      <c r="N2809" s="1" t="s">
        <v>33</v>
      </c>
      <c r="O2809" s="1" t="s">
        <v>321</v>
      </c>
      <c r="P2809" s="1" t="s">
        <v>35</v>
      </c>
      <c r="Q2809" s="1" t="s">
        <v>282</v>
      </c>
      <c r="R2809" s="1" t="s">
        <v>283</v>
      </c>
      <c r="U2809" s="1" t="s">
        <v>183</v>
      </c>
      <c r="W2809" s="1">
        <f t="shared" si="88"/>
        <v>2019</v>
      </c>
      <c r="X2809" s="1">
        <f t="shared" si="89"/>
        <v>3</v>
      </c>
      <c r="Z2809" s="3">
        <v>0</v>
      </c>
    </row>
    <row r="2810" spans="1:26" ht="12.75" customHeight="1" x14ac:dyDescent="0.25">
      <c r="A2810" s="2">
        <v>43530.408119907399</v>
      </c>
      <c r="C2810" s="1" t="s">
        <v>1600</v>
      </c>
      <c r="D2810" s="1" t="s">
        <v>40</v>
      </c>
      <c r="E2810" s="1" t="s">
        <v>1601</v>
      </c>
      <c r="F2810" s="3">
        <v>10</v>
      </c>
      <c r="G2810" s="1" t="s">
        <v>29</v>
      </c>
      <c r="H2810" s="3">
        <v>10.119999999999999</v>
      </c>
      <c r="I2810" s="3">
        <v>101.2</v>
      </c>
      <c r="J2810" s="1" t="s">
        <v>30</v>
      </c>
      <c r="L2810" s="1" t="s">
        <v>31</v>
      </c>
      <c r="M2810" s="1" t="s">
        <v>1853</v>
      </c>
      <c r="N2810" s="1" t="s">
        <v>33</v>
      </c>
      <c r="O2810" s="1" t="s">
        <v>321</v>
      </c>
      <c r="P2810" s="1" t="s">
        <v>35</v>
      </c>
      <c r="Q2810" s="1" t="s">
        <v>282</v>
      </c>
      <c r="R2810" s="1" t="s">
        <v>283</v>
      </c>
      <c r="U2810" s="1" t="s">
        <v>183</v>
      </c>
      <c r="W2810" s="1">
        <f t="shared" si="88"/>
        <v>2019</v>
      </c>
      <c r="X2810" s="1">
        <f t="shared" si="89"/>
        <v>3</v>
      </c>
      <c r="Z2810" s="3">
        <v>0</v>
      </c>
    </row>
    <row r="2811" spans="1:26" ht="12.75" customHeight="1" x14ac:dyDescent="0.25">
      <c r="A2811" s="2">
        <v>43530.497576585702</v>
      </c>
      <c r="C2811" s="1" t="s">
        <v>1854</v>
      </c>
      <c r="D2811" s="1" t="s">
        <v>40</v>
      </c>
      <c r="E2811" s="1" t="s">
        <v>1855</v>
      </c>
      <c r="F2811" s="3">
        <v>6</v>
      </c>
      <c r="G2811" s="1" t="s">
        <v>105</v>
      </c>
      <c r="H2811" s="3">
        <v>74.48</v>
      </c>
      <c r="I2811" s="3">
        <v>446.85</v>
      </c>
      <c r="J2811" s="1" t="s">
        <v>235</v>
      </c>
      <c r="L2811" s="1" t="s">
        <v>236</v>
      </c>
      <c r="M2811" s="1" t="s">
        <v>1856</v>
      </c>
      <c r="N2811" s="1" t="s">
        <v>33</v>
      </c>
      <c r="O2811" s="1" t="s">
        <v>321</v>
      </c>
      <c r="P2811" s="1" t="s">
        <v>35</v>
      </c>
      <c r="Q2811" s="1" t="s">
        <v>181</v>
      </c>
      <c r="R2811" s="1" t="s">
        <v>182</v>
      </c>
      <c r="S2811" s="1" t="s">
        <v>1857</v>
      </c>
      <c r="U2811" s="1" t="s">
        <v>1857</v>
      </c>
      <c r="W2811" s="1">
        <f t="shared" si="88"/>
        <v>2019</v>
      </c>
      <c r="X2811" s="1">
        <f t="shared" si="89"/>
        <v>3</v>
      </c>
      <c r="Z2811" s="3">
        <v>0</v>
      </c>
    </row>
    <row r="2812" spans="1:26" ht="12.75" customHeight="1" x14ac:dyDescent="0.25">
      <c r="A2812" s="2">
        <v>43530.498439780102</v>
      </c>
      <c r="C2812" s="1" t="s">
        <v>1854</v>
      </c>
      <c r="D2812" s="1" t="s">
        <v>40</v>
      </c>
      <c r="E2812" s="1" t="s">
        <v>1855</v>
      </c>
      <c r="F2812" s="3">
        <v>6</v>
      </c>
      <c r="G2812" s="1" t="s">
        <v>105</v>
      </c>
      <c r="H2812" s="3">
        <v>74.48</v>
      </c>
      <c r="I2812" s="3">
        <v>446.85</v>
      </c>
      <c r="J2812" s="1" t="s">
        <v>30</v>
      </c>
      <c r="L2812" s="1" t="s">
        <v>31</v>
      </c>
      <c r="M2812" s="1" t="s">
        <v>1858</v>
      </c>
      <c r="N2812" s="1" t="s">
        <v>33</v>
      </c>
      <c r="O2812" s="1" t="s">
        <v>321</v>
      </c>
      <c r="P2812" s="1" t="s">
        <v>35</v>
      </c>
      <c r="Q2812" s="1" t="s">
        <v>181</v>
      </c>
      <c r="R2812" s="1" t="s">
        <v>182</v>
      </c>
      <c r="S2812" s="1" t="s">
        <v>1857</v>
      </c>
      <c r="U2812" s="1" t="s">
        <v>1857</v>
      </c>
      <c r="W2812" s="1">
        <f t="shared" si="88"/>
        <v>2019</v>
      </c>
      <c r="X2812" s="1">
        <f t="shared" si="89"/>
        <v>3</v>
      </c>
      <c r="Z2812" s="3">
        <v>0</v>
      </c>
    </row>
    <row r="2813" spans="1:26" ht="12.75" customHeight="1" x14ac:dyDescent="0.25">
      <c r="A2813" s="2">
        <v>43530.498439780102</v>
      </c>
      <c r="C2813" s="1" t="s">
        <v>1397</v>
      </c>
      <c r="D2813" s="1" t="s">
        <v>40</v>
      </c>
      <c r="E2813" s="1" t="s">
        <v>1398</v>
      </c>
      <c r="F2813" s="3">
        <v>1</v>
      </c>
      <c r="G2813" s="1" t="s">
        <v>29</v>
      </c>
      <c r="H2813" s="3">
        <v>94</v>
      </c>
      <c r="I2813" s="3">
        <v>94</v>
      </c>
      <c r="J2813" s="1" t="s">
        <v>30</v>
      </c>
      <c r="L2813" s="1" t="s">
        <v>31</v>
      </c>
      <c r="M2813" s="1" t="s">
        <v>1858</v>
      </c>
      <c r="N2813" s="1" t="s">
        <v>33</v>
      </c>
      <c r="O2813" s="1" t="s">
        <v>321</v>
      </c>
      <c r="P2813" s="1" t="s">
        <v>35</v>
      </c>
      <c r="Q2813" s="1" t="s">
        <v>90</v>
      </c>
      <c r="R2813" s="1" t="s">
        <v>91</v>
      </c>
      <c r="W2813" s="1">
        <f t="shared" si="88"/>
        <v>2019</v>
      </c>
      <c r="X2813" s="1">
        <f t="shared" si="89"/>
        <v>3</v>
      </c>
      <c r="Z2813" s="3">
        <v>0</v>
      </c>
    </row>
    <row r="2814" spans="1:26" ht="12.75" customHeight="1" x14ac:dyDescent="0.25">
      <c r="A2814" s="2">
        <v>43530.499677511601</v>
      </c>
      <c r="C2814" s="1" t="s">
        <v>324</v>
      </c>
      <c r="D2814" s="1" t="s">
        <v>40</v>
      </c>
      <c r="E2814" s="1" t="s">
        <v>325</v>
      </c>
      <c r="F2814" s="3">
        <v>100</v>
      </c>
      <c r="G2814" s="1" t="s">
        <v>29</v>
      </c>
      <c r="H2814" s="3">
        <v>0.55000000000000004</v>
      </c>
      <c r="I2814" s="3">
        <v>55</v>
      </c>
      <c r="J2814" s="1" t="s">
        <v>42</v>
      </c>
      <c r="L2814" s="1" t="s">
        <v>43</v>
      </c>
      <c r="M2814" s="1" t="s">
        <v>1859</v>
      </c>
      <c r="N2814" s="1" t="s">
        <v>33</v>
      </c>
      <c r="O2814" s="1" t="s">
        <v>321</v>
      </c>
      <c r="P2814" s="1" t="s">
        <v>35</v>
      </c>
      <c r="Q2814" s="1" t="s">
        <v>67</v>
      </c>
      <c r="R2814" s="1" t="s">
        <v>68</v>
      </c>
      <c r="U2814" s="1" t="s">
        <v>326</v>
      </c>
      <c r="W2814" s="1">
        <f t="shared" si="88"/>
        <v>2019</v>
      </c>
      <c r="X2814" s="1">
        <f t="shared" si="89"/>
        <v>3</v>
      </c>
      <c r="Z2814" s="3">
        <v>0</v>
      </c>
    </row>
    <row r="2815" spans="1:26" ht="12.75" customHeight="1" x14ac:dyDescent="0.25">
      <c r="A2815" s="2">
        <v>43530.500237071799</v>
      </c>
      <c r="C2815" s="1" t="s">
        <v>1854</v>
      </c>
      <c r="D2815" s="1" t="s">
        <v>40</v>
      </c>
      <c r="E2815" s="1" t="s">
        <v>1855</v>
      </c>
      <c r="F2815" s="3">
        <v>7</v>
      </c>
      <c r="G2815" s="1" t="s">
        <v>105</v>
      </c>
      <c r="H2815" s="3">
        <v>74.48</v>
      </c>
      <c r="I2815" s="3">
        <v>521.33000000000004</v>
      </c>
      <c r="J2815" s="1" t="s">
        <v>200</v>
      </c>
      <c r="L2815" s="1" t="s">
        <v>201</v>
      </c>
      <c r="M2815" s="1" t="s">
        <v>1860</v>
      </c>
      <c r="N2815" s="1" t="s">
        <v>33</v>
      </c>
      <c r="O2815" s="1" t="s">
        <v>321</v>
      </c>
      <c r="P2815" s="1" t="s">
        <v>35</v>
      </c>
      <c r="Q2815" s="1" t="s">
        <v>181</v>
      </c>
      <c r="R2815" s="1" t="s">
        <v>182</v>
      </c>
      <c r="S2815" s="1" t="s">
        <v>1857</v>
      </c>
      <c r="U2815" s="1" t="s">
        <v>1857</v>
      </c>
      <c r="W2815" s="1">
        <f t="shared" si="88"/>
        <v>2019</v>
      </c>
      <c r="X2815" s="1">
        <f t="shared" si="89"/>
        <v>3</v>
      </c>
      <c r="Z2815" s="3">
        <v>0</v>
      </c>
    </row>
    <row r="2816" spans="1:26" ht="12.75" customHeight="1" x14ac:dyDescent="0.25">
      <c r="A2816" s="2">
        <v>43531.5122330671</v>
      </c>
      <c r="B2816" s="1" t="s">
        <v>442</v>
      </c>
      <c r="C2816" s="1" t="s">
        <v>443</v>
      </c>
      <c r="D2816" s="1" t="s">
        <v>40</v>
      </c>
      <c r="E2816" s="1" t="s">
        <v>444</v>
      </c>
      <c r="F2816" s="3">
        <v>20</v>
      </c>
      <c r="G2816" s="1" t="s">
        <v>29</v>
      </c>
      <c r="H2816" s="3">
        <v>1.0900000000000001</v>
      </c>
      <c r="I2816" s="3">
        <v>21.78</v>
      </c>
      <c r="J2816" s="1" t="s">
        <v>42</v>
      </c>
      <c r="L2816" s="1" t="s">
        <v>43</v>
      </c>
      <c r="M2816" s="1" t="s">
        <v>1861</v>
      </c>
      <c r="N2816" s="1" t="s">
        <v>33</v>
      </c>
      <c r="O2816" s="1" t="s">
        <v>321</v>
      </c>
      <c r="P2816" s="1" t="s">
        <v>35</v>
      </c>
      <c r="Q2816" s="1" t="s">
        <v>67</v>
      </c>
      <c r="R2816" s="1" t="s">
        <v>68</v>
      </c>
      <c r="U2816" s="1" t="s">
        <v>69</v>
      </c>
      <c r="W2816" s="1">
        <f t="shared" si="88"/>
        <v>2019</v>
      </c>
      <c r="X2816" s="1">
        <f t="shared" si="89"/>
        <v>3</v>
      </c>
      <c r="Z2816" s="3">
        <v>0</v>
      </c>
    </row>
    <row r="2817" spans="1:26" ht="12.75" customHeight="1" x14ac:dyDescent="0.25">
      <c r="A2817" s="2">
        <v>43531.5122330671</v>
      </c>
      <c r="C2817" s="1" t="s">
        <v>211</v>
      </c>
      <c r="D2817" s="1" t="s">
        <v>27</v>
      </c>
      <c r="E2817" s="1" t="s">
        <v>212</v>
      </c>
      <c r="F2817" s="3">
        <v>5</v>
      </c>
      <c r="G2817" s="1" t="s">
        <v>105</v>
      </c>
      <c r="H2817" s="3">
        <v>9.4499999999999993</v>
      </c>
      <c r="I2817" s="3">
        <v>47.25</v>
      </c>
      <c r="J2817" s="1" t="s">
        <v>42</v>
      </c>
      <c r="L2817" s="1" t="s">
        <v>43</v>
      </c>
      <c r="M2817" s="1" t="s">
        <v>1861</v>
      </c>
      <c r="N2817" s="1" t="s">
        <v>33</v>
      </c>
      <c r="O2817" s="1" t="s">
        <v>321</v>
      </c>
      <c r="P2817" s="1" t="s">
        <v>35</v>
      </c>
      <c r="Q2817" s="1" t="s">
        <v>112</v>
      </c>
      <c r="R2817" s="1" t="s">
        <v>113</v>
      </c>
      <c r="U2817" s="1" t="s">
        <v>213</v>
      </c>
      <c r="W2817" s="1">
        <f t="shared" si="88"/>
        <v>2019</v>
      </c>
      <c r="X2817" s="1">
        <f t="shared" si="89"/>
        <v>3</v>
      </c>
      <c r="Z2817" s="3">
        <v>0</v>
      </c>
    </row>
    <row r="2818" spans="1:26" ht="12.75" customHeight="1" x14ac:dyDescent="0.25">
      <c r="A2818" s="2">
        <v>43532.350830868098</v>
      </c>
      <c r="C2818" s="1" t="s">
        <v>1416</v>
      </c>
      <c r="D2818" s="1" t="s">
        <v>40</v>
      </c>
      <c r="E2818" s="1" t="s">
        <v>1417</v>
      </c>
      <c r="F2818" s="3">
        <v>5</v>
      </c>
      <c r="G2818" s="1" t="s">
        <v>29</v>
      </c>
      <c r="H2818" s="3">
        <v>36.4</v>
      </c>
      <c r="I2818" s="3">
        <v>182</v>
      </c>
      <c r="J2818" s="1" t="s">
        <v>354</v>
      </c>
      <c r="L2818" s="1" t="s">
        <v>355</v>
      </c>
      <c r="M2818" s="1" t="s">
        <v>1862</v>
      </c>
      <c r="N2818" s="1" t="s">
        <v>33</v>
      </c>
      <c r="O2818" s="1" t="s">
        <v>321</v>
      </c>
      <c r="P2818" s="1" t="s">
        <v>35</v>
      </c>
      <c r="Q2818" s="1" t="s">
        <v>67</v>
      </c>
      <c r="R2818" s="1" t="s">
        <v>68</v>
      </c>
      <c r="U2818" s="1" t="s">
        <v>1111</v>
      </c>
      <c r="W2818" s="1">
        <f t="shared" si="88"/>
        <v>2019</v>
      </c>
      <c r="X2818" s="1">
        <f t="shared" si="89"/>
        <v>3</v>
      </c>
      <c r="Z2818" s="3">
        <v>0</v>
      </c>
    </row>
    <row r="2819" spans="1:26" ht="12.75" customHeight="1" x14ac:dyDescent="0.25">
      <c r="A2819" s="2">
        <v>43532.5137832986</v>
      </c>
      <c r="C2819" s="1" t="s">
        <v>588</v>
      </c>
      <c r="D2819" s="1" t="s">
        <v>27</v>
      </c>
      <c r="E2819" s="1" t="s">
        <v>589</v>
      </c>
      <c r="F2819" s="3">
        <v>1</v>
      </c>
      <c r="G2819" s="1" t="s">
        <v>29</v>
      </c>
      <c r="H2819" s="3">
        <v>42.35</v>
      </c>
      <c r="I2819" s="3">
        <v>42.35</v>
      </c>
      <c r="J2819" s="1" t="s">
        <v>318</v>
      </c>
      <c r="L2819" s="1" t="s">
        <v>319</v>
      </c>
      <c r="M2819" s="1" t="s">
        <v>1863</v>
      </c>
      <c r="N2819" s="1" t="s">
        <v>33</v>
      </c>
      <c r="O2819" s="1" t="s">
        <v>321</v>
      </c>
      <c r="P2819" s="1" t="s">
        <v>35</v>
      </c>
      <c r="Q2819" s="1" t="s">
        <v>112</v>
      </c>
      <c r="R2819" s="1" t="s">
        <v>113</v>
      </c>
      <c r="U2819" s="1" t="s">
        <v>160</v>
      </c>
      <c r="W2819" s="1">
        <f t="shared" si="88"/>
        <v>2019</v>
      </c>
      <c r="X2819" s="1">
        <f t="shared" si="89"/>
        <v>3</v>
      </c>
      <c r="Z2819" s="3">
        <v>0</v>
      </c>
    </row>
    <row r="2820" spans="1:26" ht="12.75" customHeight="1" x14ac:dyDescent="0.25">
      <c r="A2820" s="2">
        <v>43532.514315509303</v>
      </c>
      <c r="C2820" s="1" t="s">
        <v>588</v>
      </c>
      <c r="D2820" s="1" t="s">
        <v>27</v>
      </c>
      <c r="E2820" s="1" t="s">
        <v>589</v>
      </c>
      <c r="F2820" s="3">
        <v>2</v>
      </c>
      <c r="G2820" s="1" t="s">
        <v>29</v>
      </c>
      <c r="H2820" s="3">
        <v>42.35</v>
      </c>
      <c r="I2820" s="3">
        <v>84.7</v>
      </c>
      <c r="J2820" s="1" t="s">
        <v>30</v>
      </c>
      <c r="L2820" s="1" t="s">
        <v>31</v>
      </c>
      <c r="M2820" s="1" t="s">
        <v>1864</v>
      </c>
      <c r="N2820" s="1" t="s">
        <v>33</v>
      </c>
      <c r="O2820" s="1" t="s">
        <v>321</v>
      </c>
      <c r="P2820" s="1" t="s">
        <v>35</v>
      </c>
      <c r="Q2820" s="1" t="s">
        <v>112</v>
      </c>
      <c r="R2820" s="1" t="s">
        <v>113</v>
      </c>
      <c r="U2820" s="1" t="s">
        <v>160</v>
      </c>
      <c r="W2820" s="1">
        <f t="shared" si="88"/>
        <v>2019</v>
      </c>
      <c r="X2820" s="1">
        <f t="shared" si="89"/>
        <v>3</v>
      </c>
      <c r="Z2820" s="3">
        <v>0</v>
      </c>
    </row>
    <row r="2821" spans="1:26" ht="12.75" customHeight="1" x14ac:dyDescent="0.25">
      <c r="A2821" s="2">
        <v>43532.554732638899</v>
      </c>
      <c r="C2821" s="1" t="s">
        <v>184</v>
      </c>
      <c r="D2821" s="1" t="s">
        <v>27</v>
      </c>
      <c r="E2821" s="1" t="s">
        <v>185</v>
      </c>
      <c r="F2821" s="3">
        <v>3</v>
      </c>
      <c r="G2821" s="1" t="s">
        <v>29</v>
      </c>
      <c r="H2821" s="3">
        <v>181.65</v>
      </c>
      <c r="I2821" s="3">
        <v>544.94000000000005</v>
      </c>
      <c r="J2821" s="1" t="s">
        <v>42</v>
      </c>
      <c r="L2821" s="1" t="s">
        <v>43</v>
      </c>
      <c r="M2821" s="1" t="s">
        <v>1865</v>
      </c>
      <c r="N2821" s="1" t="s">
        <v>33</v>
      </c>
      <c r="O2821" s="1" t="s">
        <v>321</v>
      </c>
      <c r="P2821" s="1" t="s">
        <v>35</v>
      </c>
      <c r="Q2821" s="1" t="s">
        <v>112</v>
      </c>
      <c r="R2821" s="1" t="s">
        <v>113</v>
      </c>
      <c r="U2821" s="1" t="s">
        <v>114</v>
      </c>
      <c r="W2821" s="1">
        <f t="shared" si="88"/>
        <v>2019</v>
      </c>
      <c r="X2821" s="1">
        <f t="shared" si="89"/>
        <v>3</v>
      </c>
      <c r="Z2821" s="3">
        <v>0</v>
      </c>
    </row>
    <row r="2822" spans="1:26" ht="12.75" customHeight="1" x14ac:dyDescent="0.25">
      <c r="A2822" s="2">
        <v>43532.555454050897</v>
      </c>
      <c r="B2822" s="1" t="s">
        <v>367</v>
      </c>
      <c r="C2822" s="1" t="s">
        <v>368</v>
      </c>
      <c r="D2822" s="1" t="s">
        <v>40</v>
      </c>
      <c r="E2822" s="1" t="s">
        <v>369</v>
      </c>
      <c r="F2822" s="3">
        <v>24</v>
      </c>
      <c r="G2822" s="1" t="s">
        <v>29</v>
      </c>
      <c r="H2822" s="3">
        <v>23.68</v>
      </c>
      <c r="I2822" s="3">
        <v>568.32000000000005</v>
      </c>
      <c r="J2822" s="1" t="s">
        <v>318</v>
      </c>
      <c r="L2822" s="1" t="s">
        <v>319</v>
      </c>
      <c r="M2822" s="1" t="s">
        <v>1866</v>
      </c>
      <c r="N2822" s="1" t="s">
        <v>33</v>
      </c>
      <c r="O2822" s="1" t="s">
        <v>321</v>
      </c>
      <c r="P2822" s="1" t="s">
        <v>35</v>
      </c>
      <c r="Q2822" s="1" t="s">
        <v>67</v>
      </c>
      <c r="R2822" s="1" t="s">
        <v>68</v>
      </c>
      <c r="U2822" s="1" t="s">
        <v>69</v>
      </c>
      <c r="W2822" s="1">
        <f t="shared" si="88"/>
        <v>2019</v>
      </c>
      <c r="X2822" s="1">
        <f t="shared" si="89"/>
        <v>3</v>
      </c>
      <c r="Z2822" s="3">
        <v>0</v>
      </c>
    </row>
    <row r="2823" spans="1:26" ht="12.75" customHeight="1" x14ac:dyDescent="0.25">
      <c r="A2823" s="2">
        <v>43532.555454050897</v>
      </c>
      <c r="C2823" s="1" t="s">
        <v>184</v>
      </c>
      <c r="D2823" s="1" t="s">
        <v>27</v>
      </c>
      <c r="E2823" s="1" t="s">
        <v>185</v>
      </c>
      <c r="F2823" s="3">
        <v>2</v>
      </c>
      <c r="G2823" s="1" t="s">
        <v>29</v>
      </c>
      <c r="H2823" s="3">
        <v>181.65</v>
      </c>
      <c r="I2823" s="3">
        <v>363.29</v>
      </c>
      <c r="J2823" s="1" t="s">
        <v>318</v>
      </c>
      <c r="L2823" s="1" t="s">
        <v>319</v>
      </c>
      <c r="M2823" s="1" t="s">
        <v>1866</v>
      </c>
      <c r="N2823" s="1" t="s">
        <v>33</v>
      </c>
      <c r="O2823" s="1" t="s">
        <v>321</v>
      </c>
      <c r="P2823" s="1" t="s">
        <v>35</v>
      </c>
      <c r="Q2823" s="1" t="s">
        <v>112</v>
      </c>
      <c r="R2823" s="1" t="s">
        <v>113</v>
      </c>
      <c r="U2823" s="1" t="s">
        <v>114</v>
      </c>
      <c r="W2823" s="1">
        <f t="shared" si="88"/>
        <v>2019</v>
      </c>
      <c r="X2823" s="1">
        <f t="shared" si="89"/>
        <v>3</v>
      </c>
      <c r="Z2823" s="3">
        <v>0</v>
      </c>
    </row>
    <row r="2824" spans="1:26" ht="12.75" customHeight="1" x14ac:dyDescent="0.25">
      <c r="A2824" s="2">
        <v>43532.556627395803</v>
      </c>
      <c r="C2824" s="1" t="s">
        <v>211</v>
      </c>
      <c r="D2824" s="1" t="s">
        <v>27</v>
      </c>
      <c r="E2824" s="1" t="s">
        <v>212</v>
      </c>
      <c r="F2824" s="3">
        <v>6</v>
      </c>
      <c r="G2824" s="1" t="s">
        <v>105</v>
      </c>
      <c r="H2824" s="3">
        <v>9.4499999999999993</v>
      </c>
      <c r="I2824" s="3">
        <v>56.7</v>
      </c>
      <c r="J2824" s="1" t="s">
        <v>235</v>
      </c>
      <c r="L2824" s="1" t="s">
        <v>236</v>
      </c>
      <c r="M2824" s="1" t="s">
        <v>1867</v>
      </c>
      <c r="N2824" s="1" t="s">
        <v>33</v>
      </c>
      <c r="O2824" s="1" t="s">
        <v>321</v>
      </c>
      <c r="P2824" s="1" t="s">
        <v>35</v>
      </c>
      <c r="Q2824" s="1" t="s">
        <v>112</v>
      </c>
      <c r="R2824" s="1" t="s">
        <v>113</v>
      </c>
      <c r="U2824" s="1" t="s">
        <v>213</v>
      </c>
      <c r="W2824" s="1">
        <f t="shared" si="88"/>
        <v>2019</v>
      </c>
      <c r="X2824" s="1">
        <f t="shared" si="89"/>
        <v>3</v>
      </c>
      <c r="Z2824" s="3">
        <v>0</v>
      </c>
    </row>
    <row r="2825" spans="1:26" ht="12.75" customHeight="1" x14ac:dyDescent="0.25">
      <c r="A2825" s="2">
        <v>43532.557125266198</v>
      </c>
      <c r="C2825" s="1" t="s">
        <v>211</v>
      </c>
      <c r="D2825" s="1" t="s">
        <v>27</v>
      </c>
      <c r="E2825" s="1" t="s">
        <v>212</v>
      </c>
      <c r="F2825" s="3">
        <v>3</v>
      </c>
      <c r="G2825" s="1" t="s">
        <v>105</v>
      </c>
      <c r="H2825" s="3">
        <v>9.4499999999999993</v>
      </c>
      <c r="I2825" s="3">
        <v>28.35</v>
      </c>
      <c r="J2825" s="1" t="s">
        <v>200</v>
      </c>
      <c r="L2825" s="1" t="s">
        <v>201</v>
      </c>
      <c r="M2825" s="1" t="s">
        <v>1868</v>
      </c>
      <c r="N2825" s="1" t="s">
        <v>33</v>
      </c>
      <c r="O2825" s="1" t="s">
        <v>321</v>
      </c>
      <c r="P2825" s="1" t="s">
        <v>35</v>
      </c>
      <c r="Q2825" s="1" t="s">
        <v>112</v>
      </c>
      <c r="R2825" s="1" t="s">
        <v>113</v>
      </c>
      <c r="U2825" s="1" t="s">
        <v>213</v>
      </c>
      <c r="W2825" s="1">
        <f t="shared" si="88"/>
        <v>2019</v>
      </c>
      <c r="X2825" s="1">
        <f t="shared" si="89"/>
        <v>3</v>
      </c>
      <c r="Z2825" s="3">
        <v>0</v>
      </c>
    </row>
    <row r="2826" spans="1:26" ht="12.75" customHeight="1" x14ac:dyDescent="0.25">
      <c r="A2826" s="2">
        <v>43536.2762618056</v>
      </c>
      <c r="C2826" s="1" t="s">
        <v>567</v>
      </c>
      <c r="D2826" s="1" t="s">
        <v>27</v>
      </c>
      <c r="E2826" s="1" t="s">
        <v>568</v>
      </c>
      <c r="F2826" s="3">
        <v>10</v>
      </c>
      <c r="G2826" s="1" t="s">
        <v>105</v>
      </c>
      <c r="H2826" s="3">
        <v>14.44</v>
      </c>
      <c r="I2826" s="3">
        <v>144.37</v>
      </c>
      <c r="J2826" s="1" t="s">
        <v>200</v>
      </c>
      <c r="L2826" s="1" t="s">
        <v>201</v>
      </c>
      <c r="M2826" s="1" t="s">
        <v>1869</v>
      </c>
      <c r="N2826" s="1" t="s">
        <v>33</v>
      </c>
      <c r="O2826" s="1" t="s">
        <v>321</v>
      </c>
      <c r="P2826" s="1" t="s">
        <v>35</v>
      </c>
      <c r="Q2826" s="1" t="s">
        <v>112</v>
      </c>
      <c r="R2826" s="1" t="s">
        <v>113</v>
      </c>
      <c r="U2826" s="1" t="s">
        <v>160</v>
      </c>
      <c r="W2826" s="1">
        <f t="shared" si="88"/>
        <v>2019</v>
      </c>
      <c r="X2826" s="1">
        <f t="shared" si="89"/>
        <v>3</v>
      </c>
      <c r="Z2826" s="3">
        <v>0</v>
      </c>
    </row>
    <row r="2827" spans="1:26" ht="12.75" customHeight="1" x14ac:dyDescent="0.25">
      <c r="A2827" s="2">
        <v>43536.394183912002</v>
      </c>
      <c r="C2827" s="1" t="s">
        <v>501</v>
      </c>
      <c r="D2827" s="1" t="s">
        <v>40</v>
      </c>
      <c r="E2827" s="1" t="s">
        <v>502</v>
      </c>
      <c r="F2827" s="3">
        <v>1</v>
      </c>
      <c r="G2827" s="1" t="s">
        <v>105</v>
      </c>
      <c r="H2827" s="3">
        <v>45</v>
      </c>
      <c r="I2827" s="3">
        <v>45</v>
      </c>
      <c r="J2827" s="1" t="s">
        <v>42</v>
      </c>
      <c r="L2827" s="1" t="s">
        <v>43</v>
      </c>
      <c r="M2827" s="1" t="s">
        <v>1870</v>
      </c>
      <c r="N2827" s="1" t="s">
        <v>33</v>
      </c>
      <c r="O2827" s="1" t="s">
        <v>34</v>
      </c>
      <c r="P2827" s="1" t="s">
        <v>35</v>
      </c>
      <c r="Q2827" s="1" t="s">
        <v>282</v>
      </c>
      <c r="R2827" s="1" t="s">
        <v>283</v>
      </c>
      <c r="W2827" s="1">
        <f t="shared" si="88"/>
        <v>2019</v>
      </c>
      <c r="X2827" s="1">
        <f t="shared" si="89"/>
        <v>3</v>
      </c>
      <c r="Z2827" s="3">
        <v>0</v>
      </c>
    </row>
    <row r="2828" spans="1:26" ht="12.75" customHeight="1" x14ac:dyDescent="0.25">
      <c r="A2828" s="2">
        <v>43537.513058067103</v>
      </c>
      <c r="B2828" s="1" t="s">
        <v>1871</v>
      </c>
      <c r="C2828" s="1" t="s">
        <v>1872</v>
      </c>
      <c r="D2828" s="1" t="s">
        <v>40</v>
      </c>
      <c r="E2828" s="1" t="s">
        <v>1873</v>
      </c>
      <c r="F2828" s="3">
        <v>250</v>
      </c>
      <c r="G2828" s="1" t="s">
        <v>29</v>
      </c>
      <c r="H2828" s="3">
        <v>1.05</v>
      </c>
      <c r="I2828" s="3">
        <v>262.63</v>
      </c>
      <c r="J2828" s="1" t="s">
        <v>318</v>
      </c>
      <c r="L2828" s="1" t="s">
        <v>319</v>
      </c>
      <c r="M2828" s="1" t="s">
        <v>1874</v>
      </c>
      <c r="N2828" s="1" t="s">
        <v>33</v>
      </c>
      <c r="O2828" s="1" t="s">
        <v>321</v>
      </c>
      <c r="P2828" s="1" t="s">
        <v>35</v>
      </c>
      <c r="Q2828" s="1" t="s">
        <v>1875</v>
      </c>
      <c r="R2828" s="1" t="s">
        <v>1876</v>
      </c>
      <c r="W2828" s="1">
        <f t="shared" si="88"/>
        <v>2019</v>
      </c>
      <c r="X2828" s="1">
        <f t="shared" si="89"/>
        <v>3</v>
      </c>
      <c r="Z2828" s="3">
        <v>0</v>
      </c>
    </row>
    <row r="2829" spans="1:26" ht="12.75" customHeight="1" x14ac:dyDescent="0.25">
      <c r="A2829" s="2">
        <v>43538.513193483799</v>
      </c>
      <c r="C2829" s="1" t="s">
        <v>1877</v>
      </c>
      <c r="D2829" s="1" t="s">
        <v>40</v>
      </c>
      <c r="E2829" s="1" t="s">
        <v>1878</v>
      </c>
      <c r="F2829" s="3">
        <v>2</v>
      </c>
      <c r="G2829" s="1" t="s">
        <v>29</v>
      </c>
      <c r="H2829" s="3">
        <v>50.5</v>
      </c>
      <c r="I2829" s="3">
        <v>101</v>
      </c>
      <c r="J2829" s="1" t="s">
        <v>30</v>
      </c>
      <c r="L2829" s="1" t="s">
        <v>31</v>
      </c>
      <c r="M2829" s="1" t="s">
        <v>1879</v>
      </c>
      <c r="N2829" s="1" t="s">
        <v>33</v>
      </c>
      <c r="O2829" s="1" t="s">
        <v>34</v>
      </c>
      <c r="P2829" s="1" t="s">
        <v>35</v>
      </c>
      <c r="Q2829" s="1" t="s">
        <v>79</v>
      </c>
      <c r="R2829" s="1" t="s">
        <v>80</v>
      </c>
      <c r="U2829" s="1" t="s">
        <v>829</v>
      </c>
      <c r="W2829" s="1">
        <f t="shared" si="88"/>
        <v>2019</v>
      </c>
      <c r="X2829" s="1">
        <f t="shared" si="89"/>
        <v>3</v>
      </c>
      <c r="Z2829" s="3">
        <v>0</v>
      </c>
    </row>
    <row r="2830" spans="1:26" ht="12.75" customHeight="1" x14ac:dyDescent="0.25">
      <c r="A2830" s="2">
        <v>43544.267232870399</v>
      </c>
      <c r="B2830" s="1" t="s">
        <v>217</v>
      </c>
      <c r="C2830" s="1" t="s">
        <v>218</v>
      </c>
      <c r="D2830" s="1" t="s">
        <v>57</v>
      </c>
      <c r="E2830" s="1" t="s">
        <v>219</v>
      </c>
      <c r="F2830" s="3">
        <v>5</v>
      </c>
      <c r="G2830" s="1" t="s">
        <v>105</v>
      </c>
      <c r="H2830" s="3">
        <v>22.14</v>
      </c>
      <c r="I2830" s="3">
        <v>110.7</v>
      </c>
      <c r="J2830" s="1" t="s">
        <v>30</v>
      </c>
      <c r="L2830" s="1" t="s">
        <v>31</v>
      </c>
      <c r="M2830" s="1" t="s">
        <v>1880</v>
      </c>
      <c r="N2830" s="1" t="s">
        <v>33</v>
      </c>
      <c r="O2830" s="1" t="s">
        <v>321</v>
      </c>
      <c r="P2830" s="1" t="s">
        <v>35</v>
      </c>
      <c r="Q2830" s="1" t="s">
        <v>106</v>
      </c>
      <c r="R2830" s="1" t="s">
        <v>107</v>
      </c>
      <c r="U2830" s="1" t="s">
        <v>61</v>
      </c>
      <c r="W2830" s="1">
        <f t="shared" si="88"/>
        <v>2019</v>
      </c>
      <c r="X2830" s="1">
        <f t="shared" si="89"/>
        <v>3</v>
      </c>
      <c r="Z2830" s="3">
        <v>0</v>
      </c>
    </row>
    <row r="2831" spans="1:26" ht="12.75" customHeight="1" x14ac:dyDescent="0.25">
      <c r="A2831" s="2">
        <v>43549.5943168171</v>
      </c>
      <c r="B2831" s="1" t="s">
        <v>64</v>
      </c>
      <c r="C2831" s="1" t="s">
        <v>65</v>
      </c>
      <c r="D2831" s="1" t="s">
        <v>40</v>
      </c>
      <c r="E2831" s="1" t="s">
        <v>66</v>
      </c>
      <c r="F2831" s="3">
        <v>268</v>
      </c>
      <c r="G2831" s="1" t="s">
        <v>29</v>
      </c>
      <c r="H2831" s="3">
        <v>2.66</v>
      </c>
      <c r="I2831" s="3">
        <v>713.42</v>
      </c>
      <c r="J2831" s="1" t="s">
        <v>318</v>
      </c>
      <c r="L2831" s="1" t="s">
        <v>319</v>
      </c>
      <c r="M2831" s="1" t="s">
        <v>1881</v>
      </c>
      <c r="N2831" s="1" t="s">
        <v>33</v>
      </c>
      <c r="O2831" s="1" t="s">
        <v>34</v>
      </c>
      <c r="P2831" s="1" t="s">
        <v>35</v>
      </c>
      <c r="Q2831" s="1" t="s">
        <v>67</v>
      </c>
      <c r="R2831" s="1" t="s">
        <v>68</v>
      </c>
      <c r="U2831" s="1" t="s">
        <v>69</v>
      </c>
      <c r="W2831" s="1">
        <f t="shared" si="88"/>
        <v>2019</v>
      </c>
      <c r="X2831" s="1">
        <f t="shared" si="89"/>
        <v>3</v>
      </c>
      <c r="Z2831" s="3">
        <v>0</v>
      </c>
    </row>
    <row r="2832" spans="1:26" ht="12.75" customHeight="1" x14ac:dyDescent="0.25">
      <c r="A2832" s="2">
        <v>43549.594592094902</v>
      </c>
      <c r="B2832" s="1" t="s">
        <v>821</v>
      </c>
      <c r="C2832" s="1" t="s">
        <v>822</v>
      </c>
      <c r="D2832" s="1" t="s">
        <v>40</v>
      </c>
      <c r="E2832" s="1" t="s">
        <v>823</v>
      </c>
      <c r="F2832" s="3">
        <v>20</v>
      </c>
      <c r="G2832" s="1" t="s">
        <v>29</v>
      </c>
      <c r="H2832" s="3">
        <v>1.33</v>
      </c>
      <c r="I2832" s="3">
        <v>26.62</v>
      </c>
      <c r="J2832" s="1" t="s">
        <v>200</v>
      </c>
      <c r="L2832" s="1" t="s">
        <v>201</v>
      </c>
      <c r="M2832" s="1" t="s">
        <v>1882</v>
      </c>
      <c r="N2832" s="1" t="s">
        <v>33</v>
      </c>
      <c r="O2832" s="1" t="s">
        <v>34</v>
      </c>
      <c r="P2832" s="1" t="s">
        <v>35</v>
      </c>
      <c r="Q2832" s="1" t="s">
        <v>79</v>
      </c>
      <c r="R2832" s="1" t="s">
        <v>80</v>
      </c>
      <c r="U2832" s="1" t="s">
        <v>69</v>
      </c>
      <c r="W2832" s="1">
        <f t="shared" si="88"/>
        <v>2019</v>
      </c>
      <c r="X2832" s="1">
        <f t="shared" si="89"/>
        <v>3</v>
      </c>
      <c r="Z2832" s="3">
        <v>0</v>
      </c>
    </row>
    <row r="2833" spans="1:26" ht="12.75" customHeight="1" x14ac:dyDescent="0.25">
      <c r="A2833" s="2">
        <v>43552.318642048602</v>
      </c>
      <c r="C2833" s="1" t="s">
        <v>395</v>
      </c>
      <c r="D2833" s="1" t="s">
        <v>27</v>
      </c>
      <c r="E2833" s="1" t="s">
        <v>396</v>
      </c>
      <c r="F2833" s="3">
        <v>1</v>
      </c>
      <c r="G2833" s="1" t="s">
        <v>29</v>
      </c>
      <c r="H2833" s="3">
        <v>41</v>
      </c>
      <c r="I2833" s="3">
        <v>41</v>
      </c>
      <c r="J2833" s="1" t="s">
        <v>354</v>
      </c>
      <c r="L2833" s="1" t="s">
        <v>355</v>
      </c>
      <c r="M2833" s="1" t="s">
        <v>1883</v>
      </c>
      <c r="N2833" s="1" t="s">
        <v>33</v>
      </c>
      <c r="O2833" s="1" t="s">
        <v>363</v>
      </c>
      <c r="P2833" s="1" t="s">
        <v>35</v>
      </c>
      <c r="Q2833" s="1" t="s">
        <v>36</v>
      </c>
      <c r="R2833" s="1" t="s">
        <v>37</v>
      </c>
      <c r="S2833" s="1" t="s">
        <v>1884</v>
      </c>
      <c r="W2833" s="1">
        <f t="shared" si="88"/>
        <v>2019</v>
      </c>
      <c r="X2833" s="1">
        <f t="shared" si="89"/>
        <v>3</v>
      </c>
      <c r="Z2833" s="3">
        <v>0</v>
      </c>
    </row>
    <row r="2834" spans="1:26" ht="12.75" customHeight="1" x14ac:dyDescent="0.25">
      <c r="A2834" s="2">
        <v>43553.2953542014</v>
      </c>
      <c r="B2834" s="1" t="s">
        <v>1885</v>
      </c>
      <c r="C2834" s="1" t="s">
        <v>1886</v>
      </c>
      <c r="D2834" s="1" t="s">
        <v>40</v>
      </c>
      <c r="E2834" s="1" t="s">
        <v>1887</v>
      </c>
      <c r="F2834" s="3">
        <v>1</v>
      </c>
      <c r="G2834" s="1" t="s">
        <v>29</v>
      </c>
      <c r="H2834" s="3">
        <v>11.5</v>
      </c>
      <c r="I2834" s="3">
        <v>11.5</v>
      </c>
      <c r="J2834" s="1" t="s">
        <v>354</v>
      </c>
      <c r="L2834" s="1" t="s">
        <v>355</v>
      </c>
      <c r="M2834" s="1" t="s">
        <v>1888</v>
      </c>
      <c r="N2834" s="1" t="s">
        <v>33</v>
      </c>
      <c r="O2834" s="1" t="s">
        <v>34</v>
      </c>
      <c r="P2834" s="1" t="s">
        <v>35</v>
      </c>
      <c r="Q2834" s="1" t="s">
        <v>79</v>
      </c>
      <c r="R2834" s="1" t="s">
        <v>80</v>
      </c>
      <c r="U2834" s="1" t="s">
        <v>69</v>
      </c>
      <c r="W2834" s="1">
        <f t="shared" si="88"/>
        <v>2019</v>
      </c>
      <c r="X2834" s="1">
        <f t="shared" si="89"/>
        <v>3</v>
      </c>
      <c r="Z2834" s="3">
        <v>0</v>
      </c>
    </row>
    <row r="2835" spans="1:26" ht="12.75" customHeight="1" x14ac:dyDescent="0.25">
      <c r="A2835" s="2">
        <v>43553.2953542014</v>
      </c>
      <c r="B2835" s="1" t="s">
        <v>351</v>
      </c>
      <c r="C2835" s="1" t="s">
        <v>352</v>
      </c>
      <c r="D2835" s="1" t="s">
        <v>57</v>
      </c>
      <c r="E2835" s="1" t="s">
        <v>353</v>
      </c>
      <c r="F2835" s="3">
        <v>1</v>
      </c>
      <c r="G2835" s="1" t="s">
        <v>29</v>
      </c>
      <c r="H2835" s="3">
        <v>43.71</v>
      </c>
      <c r="I2835" s="3">
        <v>43.71</v>
      </c>
      <c r="J2835" s="1" t="s">
        <v>354</v>
      </c>
      <c r="L2835" s="1" t="s">
        <v>355</v>
      </c>
      <c r="M2835" s="1" t="s">
        <v>1888</v>
      </c>
      <c r="N2835" s="1" t="s">
        <v>33</v>
      </c>
      <c r="O2835" s="1" t="s">
        <v>34</v>
      </c>
      <c r="P2835" s="1" t="s">
        <v>35</v>
      </c>
      <c r="Q2835" s="1" t="s">
        <v>97</v>
      </c>
      <c r="R2835" s="1" t="s">
        <v>98</v>
      </c>
      <c r="U2835" s="1" t="s">
        <v>61</v>
      </c>
      <c r="W2835" s="1">
        <f t="shared" si="88"/>
        <v>2019</v>
      </c>
      <c r="X2835" s="1">
        <f t="shared" si="89"/>
        <v>3</v>
      </c>
      <c r="Z2835" s="3">
        <v>0</v>
      </c>
    </row>
    <row r="2836" spans="1:26" ht="12.75" customHeight="1" x14ac:dyDescent="0.25">
      <c r="A2836" s="2">
        <v>43553.319842094897</v>
      </c>
      <c r="B2836" s="1" t="s">
        <v>372</v>
      </c>
      <c r="C2836" s="1" t="s">
        <v>373</v>
      </c>
      <c r="D2836" s="1" t="s">
        <v>40</v>
      </c>
      <c r="E2836" s="1" t="s">
        <v>374</v>
      </c>
      <c r="F2836" s="3">
        <v>1</v>
      </c>
      <c r="G2836" s="1" t="s">
        <v>105</v>
      </c>
      <c r="H2836" s="3">
        <v>108.85</v>
      </c>
      <c r="I2836" s="3">
        <v>108.85</v>
      </c>
      <c r="J2836" s="1" t="s">
        <v>42</v>
      </c>
      <c r="L2836" s="1" t="s">
        <v>43</v>
      </c>
      <c r="M2836" s="1" t="s">
        <v>1889</v>
      </c>
      <c r="N2836" s="1" t="s">
        <v>33</v>
      </c>
      <c r="O2836" s="1" t="s">
        <v>34</v>
      </c>
      <c r="P2836" s="1" t="s">
        <v>35</v>
      </c>
      <c r="Q2836" s="1" t="s">
        <v>282</v>
      </c>
      <c r="R2836" s="1" t="s">
        <v>283</v>
      </c>
      <c r="U2836" s="1" t="s">
        <v>69</v>
      </c>
      <c r="W2836" s="1">
        <f t="shared" si="88"/>
        <v>2019</v>
      </c>
      <c r="X2836" s="1">
        <f t="shared" si="89"/>
        <v>3</v>
      </c>
      <c r="Z2836" s="3">
        <v>0</v>
      </c>
    </row>
    <row r="2837" spans="1:26" ht="12.75" customHeight="1" x14ac:dyDescent="0.25">
      <c r="A2837" s="2">
        <v>43553.320216631902</v>
      </c>
      <c r="B2837" s="1" t="s">
        <v>367</v>
      </c>
      <c r="C2837" s="1" t="s">
        <v>368</v>
      </c>
      <c r="D2837" s="1" t="s">
        <v>40</v>
      </c>
      <c r="E2837" s="1" t="s">
        <v>369</v>
      </c>
      <c r="F2837" s="3">
        <v>6</v>
      </c>
      <c r="G2837" s="1" t="s">
        <v>29</v>
      </c>
      <c r="H2837" s="3">
        <v>20.8017</v>
      </c>
      <c r="I2837" s="3">
        <v>124.81</v>
      </c>
      <c r="J2837" s="1" t="s">
        <v>318</v>
      </c>
      <c r="L2837" s="1" t="s">
        <v>319</v>
      </c>
      <c r="M2837" s="1" t="s">
        <v>1890</v>
      </c>
      <c r="N2837" s="1" t="s">
        <v>33</v>
      </c>
      <c r="O2837" s="1" t="s">
        <v>34</v>
      </c>
      <c r="P2837" s="1" t="s">
        <v>35</v>
      </c>
      <c r="Q2837" s="1" t="s">
        <v>67</v>
      </c>
      <c r="R2837" s="1" t="s">
        <v>68</v>
      </c>
      <c r="U2837" s="1" t="s">
        <v>69</v>
      </c>
      <c r="W2837" s="1">
        <f t="shared" si="88"/>
        <v>2019</v>
      </c>
      <c r="X2837" s="1">
        <f t="shared" si="89"/>
        <v>3</v>
      </c>
      <c r="Z2837" s="3">
        <v>0</v>
      </c>
    </row>
    <row r="2838" spans="1:26" ht="12.75" customHeight="1" x14ac:dyDescent="0.25">
      <c r="A2838" s="2">
        <v>43556.289613275498</v>
      </c>
      <c r="B2838" s="1" t="s">
        <v>456</v>
      </c>
      <c r="C2838" s="1" t="s">
        <v>457</v>
      </c>
      <c r="D2838" s="1" t="s">
        <v>40</v>
      </c>
      <c r="E2838" s="1" t="s">
        <v>458</v>
      </c>
      <c r="F2838" s="3">
        <v>5</v>
      </c>
      <c r="G2838" s="1" t="s">
        <v>29</v>
      </c>
      <c r="H2838" s="3">
        <v>0.99</v>
      </c>
      <c r="I2838" s="3">
        <v>4.95</v>
      </c>
      <c r="J2838" s="1" t="s">
        <v>354</v>
      </c>
      <c r="L2838" s="1" t="s">
        <v>355</v>
      </c>
      <c r="M2838" s="1" t="s">
        <v>1891</v>
      </c>
      <c r="N2838" s="1" t="s">
        <v>33</v>
      </c>
      <c r="O2838" s="1" t="s">
        <v>34</v>
      </c>
      <c r="P2838" s="1" t="s">
        <v>35</v>
      </c>
      <c r="Q2838" s="1" t="s">
        <v>79</v>
      </c>
      <c r="R2838" s="1" t="s">
        <v>80</v>
      </c>
      <c r="U2838" s="1" t="s">
        <v>69</v>
      </c>
      <c r="W2838" s="1">
        <f t="shared" si="88"/>
        <v>2019</v>
      </c>
      <c r="X2838" s="1">
        <f t="shared" si="89"/>
        <v>4</v>
      </c>
      <c r="Z2838" s="3">
        <v>0</v>
      </c>
    </row>
    <row r="2839" spans="1:26" ht="12.75" customHeight="1" x14ac:dyDescent="0.25">
      <c r="A2839" s="2">
        <v>43556.289613275498</v>
      </c>
      <c r="B2839" s="1" t="s">
        <v>664</v>
      </c>
      <c r="C2839" s="1" t="s">
        <v>665</v>
      </c>
      <c r="D2839" s="1" t="s">
        <v>40</v>
      </c>
      <c r="E2839" s="1" t="s">
        <v>666</v>
      </c>
      <c r="F2839" s="3">
        <v>1</v>
      </c>
      <c r="G2839" s="1" t="s">
        <v>29</v>
      </c>
      <c r="H2839" s="3">
        <v>1.49</v>
      </c>
      <c r="I2839" s="3">
        <v>1.49</v>
      </c>
      <c r="J2839" s="1" t="s">
        <v>354</v>
      </c>
      <c r="L2839" s="1" t="s">
        <v>355</v>
      </c>
      <c r="M2839" s="1" t="s">
        <v>1891</v>
      </c>
      <c r="N2839" s="1" t="s">
        <v>33</v>
      </c>
      <c r="O2839" s="1" t="s">
        <v>34</v>
      </c>
      <c r="P2839" s="1" t="s">
        <v>35</v>
      </c>
      <c r="Q2839" s="1" t="s">
        <v>79</v>
      </c>
      <c r="R2839" s="1" t="s">
        <v>80</v>
      </c>
      <c r="U2839" s="1" t="s">
        <v>69</v>
      </c>
      <c r="W2839" s="1">
        <f t="shared" si="88"/>
        <v>2019</v>
      </c>
      <c r="X2839" s="1">
        <f t="shared" si="89"/>
        <v>4</v>
      </c>
      <c r="Z2839" s="3">
        <v>0</v>
      </c>
    </row>
    <row r="2840" spans="1:26" ht="12.75" customHeight="1" x14ac:dyDescent="0.25">
      <c r="A2840" s="2">
        <v>43556.289613275498</v>
      </c>
      <c r="C2840" s="1" t="s">
        <v>1892</v>
      </c>
      <c r="D2840" s="1" t="s">
        <v>27</v>
      </c>
      <c r="E2840" s="1" t="s">
        <v>1893</v>
      </c>
      <c r="F2840" s="3">
        <v>5</v>
      </c>
      <c r="G2840" s="1" t="s">
        <v>29</v>
      </c>
      <c r="H2840" s="3">
        <v>2.29</v>
      </c>
      <c r="I2840" s="3">
        <v>11.45</v>
      </c>
      <c r="J2840" s="1" t="s">
        <v>354</v>
      </c>
      <c r="L2840" s="1" t="s">
        <v>355</v>
      </c>
      <c r="M2840" s="1" t="s">
        <v>1891</v>
      </c>
      <c r="N2840" s="1" t="s">
        <v>33</v>
      </c>
      <c r="O2840" s="1" t="s">
        <v>34</v>
      </c>
      <c r="P2840" s="1" t="s">
        <v>35</v>
      </c>
      <c r="Q2840" s="1" t="s">
        <v>36</v>
      </c>
      <c r="R2840" s="1" t="s">
        <v>37</v>
      </c>
      <c r="U2840" s="1" t="s">
        <v>1111</v>
      </c>
      <c r="W2840" s="1">
        <f t="shared" si="88"/>
        <v>2019</v>
      </c>
      <c r="X2840" s="1">
        <f t="shared" si="89"/>
        <v>4</v>
      </c>
      <c r="Z2840" s="3">
        <v>0</v>
      </c>
    </row>
    <row r="2841" spans="1:26" ht="12.75" customHeight="1" x14ac:dyDescent="0.25">
      <c r="A2841" s="2">
        <v>43556.289613275498</v>
      </c>
      <c r="B2841" s="1" t="s">
        <v>604</v>
      </c>
      <c r="C2841" s="1" t="s">
        <v>605</v>
      </c>
      <c r="D2841" s="1" t="s">
        <v>40</v>
      </c>
      <c r="E2841" s="1" t="s">
        <v>606</v>
      </c>
      <c r="F2841" s="3">
        <v>1</v>
      </c>
      <c r="G2841" s="1" t="s">
        <v>29</v>
      </c>
      <c r="H2841" s="3">
        <v>2.38</v>
      </c>
      <c r="I2841" s="3">
        <v>2.38</v>
      </c>
      <c r="J2841" s="1" t="s">
        <v>354</v>
      </c>
      <c r="L2841" s="1" t="s">
        <v>355</v>
      </c>
      <c r="M2841" s="1" t="s">
        <v>1891</v>
      </c>
      <c r="N2841" s="1" t="s">
        <v>33</v>
      </c>
      <c r="O2841" s="1" t="s">
        <v>34</v>
      </c>
      <c r="P2841" s="1" t="s">
        <v>35</v>
      </c>
      <c r="Q2841" s="1" t="s">
        <v>79</v>
      </c>
      <c r="R2841" s="1" t="s">
        <v>80</v>
      </c>
      <c r="U2841" s="1" t="s">
        <v>69</v>
      </c>
      <c r="W2841" s="1">
        <f t="shared" si="88"/>
        <v>2019</v>
      </c>
      <c r="X2841" s="1">
        <f t="shared" si="89"/>
        <v>4</v>
      </c>
      <c r="Z2841" s="3">
        <v>0</v>
      </c>
    </row>
    <row r="2842" spans="1:26" ht="12.75" customHeight="1" x14ac:dyDescent="0.25">
      <c r="A2842" s="2">
        <v>43556.289613275498</v>
      </c>
      <c r="B2842" s="1" t="s">
        <v>1894</v>
      </c>
      <c r="C2842" s="1" t="s">
        <v>1895</v>
      </c>
      <c r="D2842" s="1" t="s">
        <v>40</v>
      </c>
      <c r="E2842" s="1" t="s">
        <v>1896</v>
      </c>
      <c r="F2842" s="3">
        <v>1</v>
      </c>
      <c r="G2842" s="1" t="s">
        <v>29</v>
      </c>
      <c r="H2842" s="3">
        <v>3.42</v>
      </c>
      <c r="I2842" s="3">
        <v>3.42</v>
      </c>
      <c r="J2842" s="1" t="s">
        <v>354</v>
      </c>
      <c r="L2842" s="1" t="s">
        <v>355</v>
      </c>
      <c r="M2842" s="1" t="s">
        <v>1891</v>
      </c>
      <c r="N2842" s="1" t="s">
        <v>33</v>
      </c>
      <c r="O2842" s="1" t="s">
        <v>34</v>
      </c>
      <c r="P2842" s="1" t="s">
        <v>35</v>
      </c>
      <c r="Q2842" s="1" t="s">
        <v>79</v>
      </c>
      <c r="R2842" s="1" t="s">
        <v>80</v>
      </c>
      <c r="U2842" s="1" t="s">
        <v>69</v>
      </c>
      <c r="W2842" s="1">
        <f t="shared" ref="W2842:W2905" si="90">YEAR(A2842)</f>
        <v>2019</v>
      </c>
      <c r="X2842" s="1">
        <f t="shared" ref="X2842:X2905" si="91">MONTH(A2842)</f>
        <v>4</v>
      </c>
      <c r="Z2842" s="3">
        <v>0</v>
      </c>
    </row>
    <row r="2843" spans="1:26" ht="12.75" customHeight="1" x14ac:dyDescent="0.25">
      <c r="A2843" s="2">
        <v>43556.289613275498</v>
      </c>
      <c r="B2843" s="1" t="s">
        <v>1195</v>
      </c>
      <c r="C2843" s="1" t="s">
        <v>1196</v>
      </c>
      <c r="D2843" s="1" t="s">
        <v>40</v>
      </c>
      <c r="E2843" s="1" t="s">
        <v>1197</v>
      </c>
      <c r="F2843" s="3">
        <v>1</v>
      </c>
      <c r="G2843" s="1" t="s">
        <v>29</v>
      </c>
      <c r="H2843" s="3">
        <v>6.17</v>
      </c>
      <c r="I2843" s="3">
        <v>6.17</v>
      </c>
      <c r="J2843" s="1" t="s">
        <v>354</v>
      </c>
      <c r="L2843" s="1" t="s">
        <v>355</v>
      </c>
      <c r="M2843" s="1" t="s">
        <v>1891</v>
      </c>
      <c r="N2843" s="1" t="s">
        <v>33</v>
      </c>
      <c r="O2843" s="1" t="s">
        <v>34</v>
      </c>
      <c r="P2843" s="1" t="s">
        <v>35</v>
      </c>
      <c r="Q2843" s="1" t="s">
        <v>79</v>
      </c>
      <c r="R2843" s="1" t="s">
        <v>80</v>
      </c>
      <c r="U2843" s="1" t="s">
        <v>69</v>
      </c>
      <c r="W2843" s="1">
        <f t="shared" si="90"/>
        <v>2019</v>
      </c>
      <c r="X2843" s="1">
        <f t="shared" si="91"/>
        <v>4</v>
      </c>
      <c r="Z2843" s="3">
        <v>0</v>
      </c>
    </row>
    <row r="2844" spans="1:26" ht="12.75" customHeight="1" x14ac:dyDescent="0.25">
      <c r="A2844" s="2">
        <v>43556.289613275498</v>
      </c>
      <c r="B2844" s="1" t="s">
        <v>799</v>
      </c>
      <c r="C2844" s="1" t="s">
        <v>800</v>
      </c>
      <c r="D2844" s="1" t="s">
        <v>40</v>
      </c>
      <c r="E2844" s="1" t="s">
        <v>801</v>
      </c>
      <c r="F2844" s="3">
        <v>1</v>
      </c>
      <c r="G2844" s="1" t="s">
        <v>29</v>
      </c>
      <c r="H2844" s="3">
        <v>6.17</v>
      </c>
      <c r="I2844" s="3">
        <v>6.17</v>
      </c>
      <c r="J2844" s="1" t="s">
        <v>354</v>
      </c>
      <c r="L2844" s="1" t="s">
        <v>355</v>
      </c>
      <c r="M2844" s="1" t="s">
        <v>1891</v>
      </c>
      <c r="N2844" s="1" t="s">
        <v>33</v>
      </c>
      <c r="O2844" s="1" t="s">
        <v>34</v>
      </c>
      <c r="P2844" s="1" t="s">
        <v>35</v>
      </c>
      <c r="Q2844" s="1" t="s">
        <v>79</v>
      </c>
      <c r="R2844" s="1" t="s">
        <v>80</v>
      </c>
      <c r="U2844" s="1" t="s">
        <v>69</v>
      </c>
      <c r="W2844" s="1">
        <f t="shared" si="90"/>
        <v>2019</v>
      </c>
      <c r="X2844" s="1">
        <f t="shared" si="91"/>
        <v>4</v>
      </c>
      <c r="Z2844" s="3">
        <v>0</v>
      </c>
    </row>
    <row r="2845" spans="1:26" ht="12.75" customHeight="1" x14ac:dyDescent="0.25">
      <c r="A2845" s="2">
        <v>43556.289613275498</v>
      </c>
      <c r="B2845" s="1" t="s">
        <v>767</v>
      </c>
      <c r="C2845" s="1" t="s">
        <v>768</v>
      </c>
      <c r="D2845" s="1" t="s">
        <v>40</v>
      </c>
      <c r="E2845" s="1" t="s">
        <v>769</v>
      </c>
      <c r="F2845" s="3">
        <v>1</v>
      </c>
      <c r="G2845" s="1" t="s">
        <v>29</v>
      </c>
      <c r="H2845" s="3">
        <v>6.66</v>
      </c>
      <c r="I2845" s="3">
        <v>6.66</v>
      </c>
      <c r="J2845" s="1" t="s">
        <v>354</v>
      </c>
      <c r="L2845" s="1" t="s">
        <v>355</v>
      </c>
      <c r="M2845" s="1" t="s">
        <v>1891</v>
      </c>
      <c r="N2845" s="1" t="s">
        <v>33</v>
      </c>
      <c r="O2845" s="1" t="s">
        <v>34</v>
      </c>
      <c r="P2845" s="1" t="s">
        <v>35</v>
      </c>
      <c r="Q2845" s="1" t="s">
        <v>79</v>
      </c>
      <c r="R2845" s="1" t="s">
        <v>80</v>
      </c>
      <c r="U2845" s="1" t="s">
        <v>69</v>
      </c>
      <c r="W2845" s="1">
        <f t="shared" si="90"/>
        <v>2019</v>
      </c>
      <c r="X2845" s="1">
        <f t="shared" si="91"/>
        <v>4</v>
      </c>
      <c r="Z2845" s="3">
        <v>0</v>
      </c>
    </row>
    <row r="2846" spans="1:26" ht="12.75" customHeight="1" x14ac:dyDescent="0.25">
      <c r="A2846" s="2">
        <v>43556.289613275498</v>
      </c>
      <c r="B2846" s="1" t="s">
        <v>1897</v>
      </c>
      <c r="C2846" s="1" t="s">
        <v>1898</v>
      </c>
      <c r="D2846" s="1" t="s">
        <v>40</v>
      </c>
      <c r="E2846" s="1" t="s">
        <v>1899</v>
      </c>
      <c r="F2846" s="3">
        <v>1</v>
      </c>
      <c r="G2846" s="1" t="s">
        <v>29</v>
      </c>
      <c r="H2846" s="3">
        <v>12.05</v>
      </c>
      <c r="I2846" s="3">
        <v>12.05</v>
      </c>
      <c r="J2846" s="1" t="s">
        <v>354</v>
      </c>
      <c r="L2846" s="1" t="s">
        <v>355</v>
      </c>
      <c r="M2846" s="1" t="s">
        <v>1891</v>
      </c>
      <c r="N2846" s="1" t="s">
        <v>33</v>
      </c>
      <c r="O2846" s="1" t="s">
        <v>34</v>
      </c>
      <c r="P2846" s="1" t="s">
        <v>35</v>
      </c>
      <c r="Q2846" s="1" t="s">
        <v>79</v>
      </c>
      <c r="R2846" s="1" t="s">
        <v>80</v>
      </c>
      <c r="S2846" s="1" t="s">
        <v>1900</v>
      </c>
      <c r="U2846" s="1" t="s">
        <v>616</v>
      </c>
      <c r="W2846" s="1">
        <f t="shared" si="90"/>
        <v>2019</v>
      </c>
      <c r="X2846" s="1">
        <f t="shared" si="91"/>
        <v>4</v>
      </c>
      <c r="Z2846" s="3">
        <v>0</v>
      </c>
    </row>
    <row r="2847" spans="1:26" ht="12.75" customHeight="1" x14ac:dyDescent="0.25">
      <c r="A2847" s="2">
        <v>43556.289613275498</v>
      </c>
      <c r="C2847" s="1" t="s">
        <v>1438</v>
      </c>
      <c r="D2847" s="1" t="s">
        <v>27</v>
      </c>
      <c r="E2847" s="1" t="s">
        <v>1439</v>
      </c>
      <c r="F2847" s="3">
        <v>1</v>
      </c>
      <c r="G2847" s="1" t="s">
        <v>105</v>
      </c>
      <c r="H2847" s="3">
        <v>20.54</v>
      </c>
      <c r="I2847" s="3">
        <v>20.54</v>
      </c>
      <c r="J2847" s="1" t="s">
        <v>354</v>
      </c>
      <c r="L2847" s="1" t="s">
        <v>355</v>
      </c>
      <c r="M2847" s="1" t="s">
        <v>1891</v>
      </c>
      <c r="N2847" s="1" t="s">
        <v>33</v>
      </c>
      <c r="O2847" s="1" t="s">
        <v>34</v>
      </c>
      <c r="P2847" s="1" t="s">
        <v>35</v>
      </c>
      <c r="Q2847" s="1" t="s">
        <v>112</v>
      </c>
      <c r="R2847" s="1" t="s">
        <v>113</v>
      </c>
      <c r="W2847" s="1">
        <f t="shared" si="90"/>
        <v>2019</v>
      </c>
      <c r="X2847" s="1">
        <f t="shared" si="91"/>
        <v>4</v>
      </c>
      <c r="Z2847" s="3">
        <v>0</v>
      </c>
    </row>
    <row r="2848" spans="1:26" ht="12.75" customHeight="1" x14ac:dyDescent="0.25">
      <c r="A2848" s="2">
        <v>43556.289613275498</v>
      </c>
      <c r="C2848" s="1" t="s">
        <v>110</v>
      </c>
      <c r="D2848" s="1" t="s">
        <v>27</v>
      </c>
      <c r="E2848" s="1" t="s">
        <v>111</v>
      </c>
      <c r="F2848" s="3">
        <v>18</v>
      </c>
      <c r="G2848" s="1" t="s">
        <v>29</v>
      </c>
      <c r="H2848" s="3">
        <v>23.96</v>
      </c>
      <c r="I2848" s="3">
        <v>431.24</v>
      </c>
      <c r="J2848" s="1" t="s">
        <v>354</v>
      </c>
      <c r="L2848" s="1" t="s">
        <v>355</v>
      </c>
      <c r="M2848" s="1" t="s">
        <v>1891</v>
      </c>
      <c r="N2848" s="1" t="s">
        <v>33</v>
      </c>
      <c r="O2848" s="1" t="s">
        <v>34</v>
      </c>
      <c r="P2848" s="1" t="s">
        <v>35</v>
      </c>
      <c r="Q2848" s="1" t="s">
        <v>112</v>
      </c>
      <c r="R2848" s="1" t="s">
        <v>113</v>
      </c>
      <c r="U2848" s="1" t="s">
        <v>114</v>
      </c>
      <c r="W2848" s="1">
        <f t="shared" si="90"/>
        <v>2019</v>
      </c>
      <c r="X2848" s="1">
        <f t="shared" si="91"/>
        <v>4</v>
      </c>
      <c r="Z2848" s="3">
        <v>0</v>
      </c>
    </row>
    <row r="2849" spans="1:26" ht="12.75" customHeight="1" x14ac:dyDescent="0.25">
      <c r="A2849" s="2">
        <v>43556.289613275498</v>
      </c>
      <c r="C2849" s="1" t="s">
        <v>1854</v>
      </c>
      <c r="D2849" s="1" t="s">
        <v>40</v>
      </c>
      <c r="E2849" s="1" t="s">
        <v>1855</v>
      </c>
      <c r="F2849" s="3">
        <v>5</v>
      </c>
      <c r="G2849" s="1" t="s">
        <v>105</v>
      </c>
      <c r="H2849" s="3">
        <v>74.48</v>
      </c>
      <c r="I2849" s="3">
        <v>372.4</v>
      </c>
      <c r="J2849" s="1" t="s">
        <v>354</v>
      </c>
      <c r="L2849" s="1" t="s">
        <v>355</v>
      </c>
      <c r="M2849" s="1" t="s">
        <v>1891</v>
      </c>
      <c r="N2849" s="1" t="s">
        <v>33</v>
      </c>
      <c r="O2849" s="1" t="s">
        <v>34</v>
      </c>
      <c r="P2849" s="1" t="s">
        <v>35</v>
      </c>
      <c r="Q2849" s="1" t="s">
        <v>181</v>
      </c>
      <c r="R2849" s="1" t="s">
        <v>182</v>
      </c>
      <c r="U2849" s="1" t="s">
        <v>1857</v>
      </c>
      <c r="W2849" s="1">
        <f t="shared" si="90"/>
        <v>2019</v>
      </c>
      <c r="X2849" s="1">
        <f t="shared" si="91"/>
        <v>4</v>
      </c>
      <c r="Z2849" s="3">
        <v>0</v>
      </c>
    </row>
    <row r="2850" spans="1:26" ht="12.75" customHeight="1" x14ac:dyDescent="0.25">
      <c r="A2850" s="2">
        <v>43556.289613275498</v>
      </c>
      <c r="C2850" s="1" t="s">
        <v>1397</v>
      </c>
      <c r="D2850" s="1" t="s">
        <v>40</v>
      </c>
      <c r="E2850" s="1" t="s">
        <v>1398</v>
      </c>
      <c r="F2850" s="3">
        <v>1</v>
      </c>
      <c r="G2850" s="1" t="s">
        <v>29</v>
      </c>
      <c r="H2850" s="3">
        <v>94</v>
      </c>
      <c r="I2850" s="3">
        <v>94</v>
      </c>
      <c r="J2850" s="1" t="s">
        <v>354</v>
      </c>
      <c r="L2850" s="1" t="s">
        <v>355</v>
      </c>
      <c r="M2850" s="1" t="s">
        <v>1891</v>
      </c>
      <c r="N2850" s="1" t="s">
        <v>33</v>
      </c>
      <c r="O2850" s="1" t="s">
        <v>34</v>
      </c>
      <c r="P2850" s="1" t="s">
        <v>35</v>
      </c>
      <c r="Q2850" s="1" t="s">
        <v>90</v>
      </c>
      <c r="R2850" s="1" t="s">
        <v>91</v>
      </c>
      <c r="W2850" s="1">
        <f t="shared" si="90"/>
        <v>2019</v>
      </c>
      <c r="X2850" s="1">
        <f t="shared" si="91"/>
        <v>4</v>
      </c>
      <c r="Z2850" s="3">
        <v>0</v>
      </c>
    </row>
    <row r="2851" spans="1:26" ht="12.75" customHeight="1" x14ac:dyDescent="0.25">
      <c r="A2851" s="2">
        <v>43556.296304629599</v>
      </c>
      <c r="B2851" s="1" t="s">
        <v>613</v>
      </c>
      <c r="C2851" s="1" t="s">
        <v>614</v>
      </c>
      <c r="D2851" s="1" t="s">
        <v>40</v>
      </c>
      <c r="E2851" s="1" t="s">
        <v>615</v>
      </c>
      <c r="F2851" s="3">
        <v>4</v>
      </c>
      <c r="G2851" s="1" t="s">
        <v>29</v>
      </c>
      <c r="H2851" s="3">
        <v>29.16</v>
      </c>
      <c r="I2851" s="3">
        <v>116.64</v>
      </c>
      <c r="J2851" s="1" t="s">
        <v>354</v>
      </c>
      <c r="L2851" s="1" t="s">
        <v>355</v>
      </c>
      <c r="M2851" s="1" t="s">
        <v>1901</v>
      </c>
      <c r="N2851" s="1" t="s">
        <v>33</v>
      </c>
      <c r="O2851" s="1" t="s">
        <v>34</v>
      </c>
      <c r="P2851" s="1" t="s">
        <v>35</v>
      </c>
      <c r="Q2851" s="1" t="s">
        <v>90</v>
      </c>
      <c r="R2851" s="1" t="s">
        <v>91</v>
      </c>
      <c r="U2851" s="1" t="s">
        <v>616</v>
      </c>
      <c r="W2851" s="1">
        <f t="shared" si="90"/>
        <v>2019</v>
      </c>
      <c r="X2851" s="1">
        <f t="shared" si="91"/>
        <v>4</v>
      </c>
      <c r="Z2851" s="3">
        <v>0</v>
      </c>
    </row>
    <row r="2852" spans="1:26" ht="12.75" customHeight="1" x14ac:dyDescent="0.25">
      <c r="A2852" s="2">
        <v>43556.296639583299</v>
      </c>
      <c r="C2852" s="1" t="s">
        <v>188</v>
      </c>
      <c r="D2852" s="1" t="s">
        <v>27</v>
      </c>
      <c r="E2852" s="1" t="s">
        <v>189</v>
      </c>
      <c r="F2852" s="3">
        <v>1</v>
      </c>
      <c r="G2852" s="1" t="s">
        <v>29</v>
      </c>
      <c r="H2852" s="3">
        <v>382.36</v>
      </c>
      <c r="I2852" s="3">
        <v>382.36</v>
      </c>
      <c r="J2852" s="1" t="s">
        <v>30</v>
      </c>
      <c r="L2852" s="1" t="s">
        <v>31</v>
      </c>
      <c r="M2852" s="1" t="s">
        <v>1902</v>
      </c>
      <c r="N2852" s="1" t="s">
        <v>33</v>
      </c>
      <c r="O2852" s="1" t="s">
        <v>34</v>
      </c>
      <c r="P2852" s="1" t="s">
        <v>35</v>
      </c>
      <c r="Q2852" s="1" t="s">
        <v>142</v>
      </c>
      <c r="R2852" s="1" t="s">
        <v>143</v>
      </c>
      <c r="U2852" s="1" t="s">
        <v>54</v>
      </c>
      <c r="W2852" s="1">
        <f t="shared" si="90"/>
        <v>2019</v>
      </c>
      <c r="X2852" s="1">
        <f t="shared" si="91"/>
        <v>4</v>
      </c>
      <c r="Z2852" s="3">
        <v>0</v>
      </c>
    </row>
    <row r="2853" spans="1:26" ht="12.75" customHeight="1" x14ac:dyDescent="0.25">
      <c r="A2853" s="2">
        <v>43556.536968437496</v>
      </c>
      <c r="C2853" s="1" t="s">
        <v>1854</v>
      </c>
      <c r="D2853" s="1" t="s">
        <v>40</v>
      </c>
      <c r="E2853" s="1" t="s">
        <v>1855</v>
      </c>
      <c r="F2853" s="3">
        <v>1</v>
      </c>
      <c r="G2853" s="1" t="s">
        <v>105</v>
      </c>
      <c r="H2853" s="3">
        <v>74.48</v>
      </c>
      <c r="I2853" s="3">
        <v>74.48</v>
      </c>
      <c r="J2853" s="1" t="s">
        <v>354</v>
      </c>
      <c r="L2853" s="1" t="s">
        <v>355</v>
      </c>
      <c r="M2853" s="1" t="s">
        <v>1903</v>
      </c>
      <c r="N2853" s="1" t="s">
        <v>33</v>
      </c>
      <c r="O2853" s="1" t="s">
        <v>34</v>
      </c>
      <c r="P2853" s="1" t="s">
        <v>35</v>
      </c>
      <c r="Q2853" s="1" t="s">
        <v>181</v>
      </c>
      <c r="R2853" s="1" t="s">
        <v>182</v>
      </c>
      <c r="S2853" s="1" t="s">
        <v>1857</v>
      </c>
      <c r="U2853" s="1" t="s">
        <v>1857</v>
      </c>
      <c r="W2853" s="1">
        <f t="shared" si="90"/>
        <v>2019</v>
      </c>
      <c r="X2853" s="1">
        <f t="shared" si="91"/>
        <v>4</v>
      </c>
      <c r="Z2853" s="3">
        <v>0</v>
      </c>
    </row>
    <row r="2854" spans="1:26" ht="12.75" customHeight="1" x14ac:dyDescent="0.25">
      <c r="A2854" s="2">
        <v>43557.261733298597</v>
      </c>
      <c r="C2854" s="1" t="s">
        <v>1904</v>
      </c>
      <c r="D2854" s="1" t="s">
        <v>27</v>
      </c>
      <c r="E2854" s="1" t="s">
        <v>1905</v>
      </c>
      <c r="F2854" s="3">
        <v>1</v>
      </c>
      <c r="G2854" s="1" t="s">
        <v>105</v>
      </c>
      <c r="H2854" s="3">
        <v>58.44</v>
      </c>
      <c r="I2854" s="3">
        <v>58.44</v>
      </c>
      <c r="J2854" s="1" t="s">
        <v>42</v>
      </c>
      <c r="L2854" s="1" t="s">
        <v>43</v>
      </c>
      <c r="M2854" s="1" t="s">
        <v>1906</v>
      </c>
      <c r="N2854" s="1" t="s">
        <v>33</v>
      </c>
      <c r="O2854" s="1" t="s">
        <v>34</v>
      </c>
      <c r="P2854" s="1" t="s">
        <v>35</v>
      </c>
      <c r="Q2854" s="1" t="s">
        <v>112</v>
      </c>
      <c r="R2854" s="1" t="s">
        <v>113</v>
      </c>
      <c r="S2854" s="1" t="s">
        <v>1907</v>
      </c>
      <c r="U2854" s="1" t="s">
        <v>1907</v>
      </c>
      <c r="W2854" s="1">
        <f t="shared" si="90"/>
        <v>2019</v>
      </c>
      <c r="X2854" s="1">
        <f t="shared" si="91"/>
        <v>4</v>
      </c>
      <c r="Z2854" s="3">
        <v>0</v>
      </c>
    </row>
    <row r="2855" spans="1:26" ht="12.75" customHeight="1" x14ac:dyDescent="0.25">
      <c r="A2855" s="2">
        <v>43557.2620199421</v>
      </c>
      <c r="C2855" s="1" t="s">
        <v>1904</v>
      </c>
      <c r="D2855" s="1" t="s">
        <v>27</v>
      </c>
      <c r="E2855" s="1" t="s">
        <v>1905</v>
      </c>
      <c r="F2855" s="3">
        <v>2</v>
      </c>
      <c r="G2855" s="1" t="s">
        <v>105</v>
      </c>
      <c r="H2855" s="3">
        <v>58.44</v>
      </c>
      <c r="I2855" s="3">
        <v>116.88</v>
      </c>
      <c r="J2855" s="1" t="s">
        <v>30</v>
      </c>
      <c r="L2855" s="1" t="s">
        <v>31</v>
      </c>
      <c r="M2855" s="1" t="s">
        <v>1908</v>
      </c>
      <c r="N2855" s="1" t="s">
        <v>33</v>
      </c>
      <c r="O2855" s="1" t="s">
        <v>34</v>
      </c>
      <c r="P2855" s="1" t="s">
        <v>35</v>
      </c>
      <c r="Q2855" s="1" t="s">
        <v>112</v>
      </c>
      <c r="R2855" s="1" t="s">
        <v>113</v>
      </c>
      <c r="S2855" s="1" t="s">
        <v>1907</v>
      </c>
      <c r="U2855" s="1" t="s">
        <v>1907</v>
      </c>
      <c r="W2855" s="1">
        <f t="shared" si="90"/>
        <v>2019</v>
      </c>
      <c r="X2855" s="1">
        <f t="shared" si="91"/>
        <v>4</v>
      </c>
      <c r="Z2855" s="3">
        <v>0</v>
      </c>
    </row>
    <row r="2856" spans="1:26" ht="12.75" customHeight="1" x14ac:dyDescent="0.25">
      <c r="A2856" s="2">
        <v>43557.335080590303</v>
      </c>
      <c r="B2856" s="1" t="s">
        <v>197</v>
      </c>
      <c r="C2856" s="1" t="s">
        <v>198</v>
      </c>
      <c r="D2856" s="1" t="s">
        <v>150</v>
      </c>
      <c r="E2856" s="1" t="s">
        <v>199</v>
      </c>
      <c r="F2856" s="3">
        <v>100</v>
      </c>
      <c r="G2856" s="1" t="s">
        <v>29</v>
      </c>
      <c r="H2856" s="3">
        <v>0.23</v>
      </c>
      <c r="I2856" s="3">
        <v>22.69</v>
      </c>
      <c r="J2856" s="1" t="s">
        <v>200</v>
      </c>
      <c r="L2856" s="1" t="s">
        <v>201</v>
      </c>
      <c r="M2856" s="1" t="s">
        <v>1909</v>
      </c>
      <c r="N2856" s="1" t="s">
        <v>33</v>
      </c>
      <c r="O2856" s="1" t="s">
        <v>873</v>
      </c>
      <c r="P2856" s="1" t="s">
        <v>35</v>
      </c>
      <c r="Q2856" s="1" t="s">
        <v>152</v>
      </c>
      <c r="R2856" s="1" t="s">
        <v>153</v>
      </c>
      <c r="U2856" s="1" t="s">
        <v>203</v>
      </c>
      <c r="W2856" s="1">
        <f t="shared" si="90"/>
        <v>2019</v>
      </c>
      <c r="X2856" s="1">
        <f t="shared" si="91"/>
        <v>4</v>
      </c>
      <c r="Z2856" s="3">
        <v>0</v>
      </c>
    </row>
    <row r="2857" spans="1:26" ht="12.75" customHeight="1" x14ac:dyDescent="0.25">
      <c r="A2857" s="2">
        <v>43557.335080590303</v>
      </c>
      <c r="C2857" s="1" t="s">
        <v>324</v>
      </c>
      <c r="D2857" s="1" t="s">
        <v>40</v>
      </c>
      <c r="E2857" s="1" t="s">
        <v>325</v>
      </c>
      <c r="F2857" s="3">
        <v>50</v>
      </c>
      <c r="G2857" s="1" t="s">
        <v>29</v>
      </c>
      <c r="H2857" s="3">
        <v>0.55000000000000004</v>
      </c>
      <c r="I2857" s="3">
        <v>27.5</v>
      </c>
      <c r="J2857" s="1" t="s">
        <v>200</v>
      </c>
      <c r="L2857" s="1" t="s">
        <v>201</v>
      </c>
      <c r="M2857" s="1" t="s">
        <v>1909</v>
      </c>
      <c r="N2857" s="1" t="s">
        <v>33</v>
      </c>
      <c r="O2857" s="1" t="s">
        <v>873</v>
      </c>
      <c r="P2857" s="1" t="s">
        <v>35</v>
      </c>
      <c r="Q2857" s="1" t="s">
        <v>67</v>
      </c>
      <c r="R2857" s="1" t="s">
        <v>68</v>
      </c>
      <c r="U2857" s="1" t="s">
        <v>326</v>
      </c>
      <c r="W2857" s="1">
        <f t="shared" si="90"/>
        <v>2019</v>
      </c>
      <c r="X2857" s="1">
        <f t="shared" si="91"/>
        <v>4</v>
      </c>
      <c r="Z2857" s="3">
        <v>0</v>
      </c>
    </row>
    <row r="2858" spans="1:26" ht="12.75" customHeight="1" x14ac:dyDescent="0.25">
      <c r="A2858" s="2">
        <v>43557.335080590303</v>
      </c>
      <c r="B2858" s="1" t="s">
        <v>456</v>
      </c>
      <c r="C2858" s="1" t="s">
        <v>457</v>
      </c>
      <c r="D2858" s="1" t="s">
        <v>40</v>
      </c>
      <c r="E2858" s="1" t="s">
        <v>458</v>
      </c>
      <c r="F2858" s="3">
        <v>3</v>
      </c>
      <c r="G2858" s="1" t="s">
        <v>29</v>
      </c>
      <c r="H2858" s="3">
        <v>0.99</v>
      </c>
      <c r="I2858" s="3">
        <v>2.97</v>
      </c>
      <c r="J2858" s="1" t="s">
        <v>200</v>
      </c>
      <c r="L2858" s="1" t="s">
        <v>201</v>
      </c>
      <c r="M2858" s="1" t="s">
        <v>1909</v>
      </c>
      <c r="N2858" s="1" t="s">
        <v>33</v>
      </c>
      <c r="O2858" s="1" t="s">
        <v>873</v>
      </c>
      <c r="P2858" s="1" t="s">
        <v>35</v>
      </c>
      <c r="Q2858" s="1" t="s">
        <v>79</v>
      </c>
      <c r="R2858" s="1" t="s">
        <v>80</v>
      </c>
      <c r="U2858" s="1" t="s">
        <v>69</v>
      </c>
      <c r="W2858" s="1">
        <f t="shared" si="90"/>
        <v>2019</v>
      </c>
      <c r="X2858" s="1">
        <f t="shared" si="91"/>
        <v>4</v>
      </c>
      <c r="Z2858" s="3">
        <v>0</v>
      </c>
    </row>
    <row r="2859" spans="1:26" ht="12.75" customHeight="1" x14ac:dyDescent="0.25">
      <c r="A2859" s="2">
        <v>43557.335080590303</v>
      </c>
      <c r="C2859" s="1" t="s">
        <v>50</v>
      </c>
      <c r="D2859" s="1" t="s">
        <v>27</v>
      </c>
      <c r="E2859" s="1" t="s">
        <v>51</v>
      </c>
      <c r="F2859" s="3">
        <v>50</v>
      </c>
      <c r="G2859" s="1" t="s">
        <v>29</v>
      </c>
      <c r="H2859" s="3">
        <v>1.1399999999999999</v>
      </c>
      <c r="I2859" s="3">
        <v>57.1</v>
      </c>
      <c r="J2859" s="1" t="s">
        <v>200</v>
      </c>
      <c r="L2859" s="1" t="s">
        <v>201</v>
      </c>
      <c r="M2859" s="1" t="s">
        <v>1909</v>
      </c>
      <c r="N2859" s="1" t="s">
        <v>33</v>
      </c>
      <c r="O2859" s="1" t="s">
        <v>873</v>
      </c>
      <c r="P2859" s="1" t="s">
        <v>35</v>
      </c>
      <c r="Q2859" s="1" t="s">
        <v>52</v>
      </c>
      <c r="R2859" s="1" t="s">
        <v>53</v>
      </c>
      <c r="U2859" s="1" t="s">
        <v>54</v>
      </c>
      <c r="W2859" s="1">
        <f t="shared" si="90"/>
        <v>2019</v>
      </c>
      <c r="X2859" s="1">
        <f t="shared" si="91"/>
        <v>4</v>
      </c>
      <c r="Z2859" s="3">
        <v>0</v>
      </c>
    </row>
    <row r="2860" spans="1:26" ht="12.75" customHeight="1" x14ac:dyDescent="0.25">
      <c r="A2860" s="2">
        <v>43557.335080590303</v>
      </c>
      <c r="C2860" s="1" t="s">
        <v>204</v>
      </c>
      <c r="D2860" s="1" t="s">
        <v>40</v>
      </c>
      <c r="E2860" s="1" t="s">
        <v>205</v>
      </c>
      <c r="F2860" s="3">
        <v>100</v>
      </c>
      <c r="G2860" s="1" t="s">
        <v>29</v>
      </c>
      <c r="H2860" s="3">
        <v>1.19</v>
      </c>
      <c r="I2860" s="3">
        <v>118.58</v>
      </c>
      <c r="J2860" s="1" t="s">
        <v>200</v>
      </c>
      <c r="L2860" s="1" t="s">
        <v>201</v>
      </c>
      <c r="M2860" s="1" t="s">
        <v>1909</v>
      </c>
      <c r="N2860" s="1" t="s">
        <v>33</v>
      </c>
      <c r="O2860" s="1" t="s">
        <v>873</v>
      </c>
      <c r="P2860" s="1" t="s">
        <v>35</v>
      </c>
      <c r="Q2860" s="1" t="s">
        <v>67</v>
      </c>
      <c r="R2860" s="1" t="s">
        <v>68</v>
      </c>
      <c r="U2860" s="1" t="s">
        <v>183</v>
      </c>
      <c r="W2860" s="1">
        <f t="shared" si="90"/>
        <v>2019</v>
      </c>
      <c r="X2860" s="1">
        <f t="shared" si="91"/>
        <v>4</v>
      </c>
      <c r="Z2860" s="3">
        <v>0</v>
      </c>
    </row>
    <row r="2861" spans="1:26" ht="12.75" customHeight="1" x14ac:dyDescent="0.25">
      <c r="A2861" s="2">
        <v>43557.335080590303</v>
      </c>
      <c r="C2861" s="1" t="s">
        <v>70</v>
      </c>
      <c r="D2861" s="1" t="s">
        <v>71</v>
      </c>
      <c r="E2861" s="1" t="s">
        <v>72</v>
      </c>
      <c r="F2861" s="3">
        <v>200</v>
      </c>
      <c r="G2861" s="1" t="s">
        <v>29</v>
      </c>
      <c r="H2861" s="3">
        <v>2.35</v>
      </c>
      <c r="I2861" s="3">
        <v>469.48</v>
      </c>
      <c r="J2861" s="1" t="s">
        <v>200</v>
      </c>
      <c r="L2861" s="1" t="s">
        <v>201</v>
      </c>
      <c r="M2861" s="1" t="s">
        <v>1909</v>
      </c>
      <c r="N2861" s="1" t="s">
        <v>33</v>
      </c>
      <c r="O2861" s="1" t="s">
        <v>873</v>
      </c>
      <c r="P2861" s="1" t="s">
        <v>35</v>
      </c>
      <c r="Q2861" s="1" t="s">
        <v>73</v>
      </c>
      <c r="R2861" s="1" t="s">
        <v>74</v>
      </c>
      <c r="U2861" s="1" t="s">
        <v>75</v>
      </c>
      <c r="W2861" s="1">
        <f t="shared" si="90"/>
        <v>2019</v>
      </c>
      <c r="X2861" s="1">
        <f t="shared" si="91"/>
        <v>4</v>
      </c>
      <c r="Z2861" s="3">
        <v>0</v>
      </c>
    </row>
    <row r="2862" spans="1:26" ht="12.75" customHeight="1" x14ac:dyDescent="0.25">
      <c r="A2862" s="2">
        <v>43557.335080590303</v>
      </c>
      <c r="B2862" s="1" t="s">
        <v>64</v>
      </c>
      <c r="C2862" s="1" t="s">
        <v>65</v>
      </c>
      <c r="D2862" s="1" t="s">
        <v>40</v>
      </c>
      <c r="E2862" s="1" t="s">
        <v>66</v>
      </c>
      <c r="F2862" s="3">
        <v>30</v>
      </c>
      <c r="G2862" s="1" t="s">
        <v>29</v>
      </c>
      <c r="H2862" s="3">
        <v>2.66</v>
      </c>
      <c r="I2862" s="3">
        <v>79.86</v>
      </c>
      <c r="J2862" s="1" t="s">
        <v>200</v>
      </c>
      <c r="L2862" s="1" t="s">
        <v>201</v>
      </c>
      <c r="M2862" s="1" t="s">
        <v>1909</v>
      </c>
      <c r="N2862" s="1" t="s">
        <v>33</v>
      </c>
      <c r="O2862" s="1" t="s">
        <v>873</v>
      </c>
      <c r="P2862" s="1" t="s">
        <v>35</v>
      </c>
      <c r="Q2862" s="1" t="s">
        <v>67</v>
      </c>
      <c r="R2862" s="1" t="s">
        <v>68</v>
      </c>
      <c r="U2862" s="1" t="s">
        <v>69</v>
      </c>
      <c r="W2862" s="1">
        <f t="shared" si="90"/>
        <v>2019</v>
      </c>
      <c r="X2862" s="1">
        <f t="shared" si="91"/>
        <v>4</v>
      </c>
      <c r="Z2862" s="3">
        <v>0</v>
      </c>
    </row>
    <row r="2863" spans="1:26" ht="12.75" customHeight="1" x14ac:dyDescent="0.25">
      <c r="A2863" s="2">
        <v>43557.335080590303</v>
      </c>
      <c r="B2863" s="1" t="s">
        <v>250</v>
      </c>
      <c r="C2863" s="1" t="s">
        <v>251</v>
      </c>
      <c r="D2863" s="1" t="s">
        <v>40</v>
      </c>
      <c r="E2863" s="1" t="s">
        <v>252</v>
      </c>
      <c r="F2863" s="3">
        <v>1</v>
      </c>
      <c r="G2863" s="1" t="s">
        <v>105</v>
      </c>
      <c r="H2863" s="3">
        <v>3.75</v>
      </c>
      <c r="I2863" s="3">
        <v>3.75</v>
      </c>
      <c r="J2863" s="1" t="s">
        <v>200</v>
      </c>
      <c r="L2863" s="1" t="s">
        <v>201</v>
      </c>
      <c r="M2863" s="1" t="s">
        <v>1909</v>
      </c>
      <c r="N2863" s="1" t="s">
        <v>33</v>
      </c>
      <c r="O2863" s="1" t="s">
        <v>873</v>
      </c>
      <c r="P2863" s="1" t="s">
        <v>35</v>
      </c>
      <c r="Q2863" s="1" t="s">
        <v>90</v>
      </c>
      <c r="R2863" s="1" t="s">
        <v>91</v>
      </c>
      <c r="U2863" s="1" t="s">
        <v>69</v>
      </c>
      <c r="W2863" s="1">
        <f t="shared" si="90"/>
        <v>2019</v>
      </c>
      <c r="X2863" s="1">
        <f t="shared" si="91"/>
        <v>4</v>
      </c>
      <c r="Z2863" s="3">
        <v>0</v>
      </c>
    </row>
    <row r="2864" spans="1:26" ht="12.75" customHeight="1" x14ac:dyDescent="0.25">
      <c r="A2864" s="2">
        <v>43557.335080590303</v>
      </c>
      <c r="B2864" s="1" t="s">
        <v>206</v>
      </c>
      <c r="C2864" s="1" t="s">
        <v>207</v>
      </c>
      <c r="D2864" s="1" t="s">
        <v>40</v>
      </c>
      <c r="E2864" s="1" t="s">
        <v>208</v>
      </c>
      <c r="F2864" s="3">
        <v>20</v>
      </c>
      <c r="G2864" s="1" t="s">
        <v>29</v>
      </c>
      <c r="H2864" s="3">
        <v>4.8375000000000004</v>
      </c>
      <c r="I2864" s="3">
        <v>96.75</v>
      </c>
      <c r="J2864" s="1" t="s">
        <v>200</v>
      </c>
      <c r="L2864" s="1" t="s">
        <v>201</v>
      </c>
      <c r="M2864" s="1" t="s">
        <v>1909</v>
      </c>
      <c r="N2864" s="1" t="s">
        <v>33</v>
      </c>
      <c r="O2864" s="1" t="s">
        <v>873</v>
      </c>
      <c r="P2864" s="1" t="s">
        <v>35</v>
      </c>
      <c r="Q2864" s="1" t="s">
        <v>79</v>
      </c>
      <c r="R2864" s="1" t="s">
        <v>80</v>
      </c>
      <c r="U2864" s="1" t="s">
        <v>69</v>
      </c>
      <c r="W2864" s="1">
        <f t="shared" si="90"/>
        <v>2019</v>
      </c>
      <c r="X2864" s="1">
        <f t="shared" si="91"/>
        <v>4</v>
      </c>
      <c r="Z2864" s="3">
        <v>0</v>
      </c>
    </row>
    <row r="2865" spans="1:26" ht="12.75" customHeight="1" x14ac:dyDescent="0.25">
      <c r="A2865" s="2">
        <v>43557.335080590303</v>
      </c>
      <c r="C2865" s="1" t="s">
        <v>209</v>
      </c>
      <c r="D2865" s="1" t="s">
        <v>27</v>
      </c>
      <c r="E2865" s="1" t="s">
        <v>210</v>
      </c>
      <c r="F2865" s="3">
        <v>3</v>
      </c>
      <c r="G2865" s="1" t="s">
        <v>105</v>
      </c>
      <c r="H2865" s="3">
        <v>6.29</v>
      </c>
      <c r="I2865" s="3">
        <v>18.88</v>
      </c>
      <c r="J2865" s="1" t="s">
        <v>200</v>
      </c>
      <c r="L2865" s="1" t="s">
        <v>201</v>
      </c>
      <c r="M2865" s="1" t="s">
        <v>1909</v>
      </c>
      <c r="N2865" s="1" t="s">
        <v>33</v>
      </c>
      <c r="O2865" s="1" t="s">
        <v>873</v>
      </c>
      <c r="P2865" s="1" t="s">
        <v>35</v>
      </c>
      <c r="Q2865" s="1" t="s">
        <v>52</v>
      </c>
      <c r="R2865" s="1" t="s">
        <v>53</v>
      </c>
      <c r="U2865" s="1" t="s">
        <v>54</v>
      </c>
      <c r="W2865" s="1">
        <f t="shared" si="90"/>
        <v>2019</v>
      </c>
      <c r="X2865" s="1">
        <f t="shared" si="91"/>
        <v>4</v>
      </c>
      <c r="Z2865" s="3">
        <v>0</v>
      </c>
    </row>
    <row r="2866" spans="1:26" ht="12.75" customHeight="1" x14ac:dyDescent="0.25">
      <c r="A2866" s="2">
        <v>43557.335080590303</v>
      </c>
      <c r="B2866" s="1" t="s">
        <v>767</v>
      </c>
      <c r="C2866" s="1" t="s">
        <v>768</v>
      </c>
      <c r="D2866" s="1" t="s">
        <v>40</v>
      </c>
      <c r="E2866" s="1" t="s">
        <v>769</v>
      </c>
      <c r="F2866" s="3">
        <v>3</v>
      </c>
      <c r="G2866" s="1" t="s">
        <v>29</v>
      </c>
      <c r="H2866" s="3">
        <v>6.66</v>
      </c>
      <c r="I2866" s="3">
        <v>19.97</v>
      </c>
      <c r="J2866" s="1" t="s">
        <v>200</v>
      </c>
      <c r="L2866" s="1" t="s">
        <v>201</v>
      </c>
      <c r="M2866" s="1" t="s">
        <v>1909</v>
      </c>
      <c r="N2866" s="1" t="s">
        <v>33</v>
      </c>
      <c r="O2866" s="1" t="s">
        <v>873</v>
      </c>
      <c r="P2866" s="1" t="s">
        <v>35</v>
      </c>
      <c r="Q2866" s="1" t="s">
        <v>79</v>
      </c>
      <c r="R2866" s="1" t="s">
        <v>80</v>
      </c>
      <c r="U2866" s="1" t="s">
        <v>69</v>
      </c>
      <c r="W2866" s="1">
        <f t="shared" si="90"/>
        <v>2019</v>
      </c>
      <c r="X2866" s="1">
        <f t="shared" si="91"/>
        <v>4</v>
      </c>
      <c r="Z2866" s="3">
        <v>0</v>
      </c>
    </row>
    <row r="2867" spans="1:26" ht="12.75" customHeight="1" x14ac:dyDescent="0.25">
      <c r="A2867" s="2">
        <v>43557.335080590303</v>
      </c>
      <c r="B2867" s="1" t="s">
        <v>259</v>
      </c>
      <c r="C2867" s="1" t="s">
        <v>260</v>
      </c>
      <c r="D2867" s="1" t="s">
        <v>40</v>
      </c>
      <c r="E2867" s="1" t="s">
        <v>261</v>
      </c>
      <c r="F2867" s="3">
        <v>1</v>
      </c>
      <c r="G2867" s="1" t="s">
        <v>29</v>
      </c>
      <c r="H2867" s="3">
        <v>7.62</v>
      </c>
      <c r="I2867" s="3">
        <v>7.62</v>
      </c>
      <c r="J2867" s="1" t="s">
        <v>200</v>
      </c>
      <c r="L2867" s="1" t="s">
        <v>201</v>
      </c>
      <c r="M2867" s="1" t="s">
        <v>1909</v>
      </c>
      <c r="N2867" s="1" t="s">
        <v>33</v>
      </c>
      <c r="O2867" s="1" t="s">
        <v>873</v>
      </c>
      <c r="P2867" s="1" t="s">
        <v>35</v>
      </c>
      <c r="Q2867" s="1" t="s">
        <v>90</v>
      </c>
      <c r="R2867" s="1" t="s">
        <v>91</v>
      </c>
      <c r="U2867" s="1" t="s">
        <v>69</v>
      </c>
      <c r="W2867" s="1">
        <f t="shared" si="90"/>
        <v>2019</v>
      </c>
      <c r="X2867" s="1">
        <f t="shared" si="91"/>
        <v>4</v>
      </c>
      <c r="Z2867" s="3">
        <v>0</v>
      </c>
    </row>
    <row r="2868" spans="1:26" ht="12.75" customHeight="1" x14ac:dyDescent="0.25">
      <c r="A2868" s="2">
        <v>43557.335080590303</v>
      </c>
      <c r="C2868" s="1" t="s">
        <v>211</v>
      </c>
      <c r="D2868" s="1" t="s">
        <v>27</v>
      </c>
      <c r="E2868" s="1" t="s">
        <v>212</v>
      </c>
      <c r="F2868" s="3">
        <v>3</v>
      </c>
      <c r="G2868" s="1" t="s">
        <v>105</v>
      </c>
      <c r="H2868" s="3">
        <v>9.4499999999999993</v>
      </c>
      <c r="I2868" s="3">
        <v>28.35</v>
      </c>
      <c r="J2868" s="1" t="s">
        <v>200</v>
      </c>
      <c r="L2868" s="1" t="s">
        <v>201</v>
      </c>
      <c r="M2868" s="1" t="s">
        <v>1909</v>
      </c>
      <c r="N2868" s="1" t="s">
        <v>33</v>
      </c>
      <c r="O2868" s="1" t="s">
        <v>873</v>
      </c>
      <c r="P2868" s="1" t="s">
        <v>35</v>
      </c>
      <c r="Q2868" s="1" t="s">
        <v>112</v>
      </c>
      <c r="R2868" s="1" t="s">
        <v>113</v>
      </c>
      <c r="U2868" s="1" t="s">
        <v>213</v>
      </c>
      <c r="W2868" s="1">
        <f t="shared" si="90"/>
        <v>2019</v>
      </c>
      <c r="X2868" s="1">
        <f t="shared" si="91"/>
        <v>4</v>
      </c>
      <c r="Z2868" s="3">
        <v>0</v>
      </c>
    </row>
    <row r="2869" spans="1:26" ht="12.75" customHeight="1" x14ac:dyDescent="0.25">
      <c r="A2869" s="2">
        <v>43557.335080590303</v>
      </c>
      <c r="B2869" s="1" t="s">
        <v>102</v>
      </c>
      <c r="C2869" s="1" t="s">
        <v>103</v>
      </c>
      <c r="D2869" s="1" t="s">
        <v>57</v>
      </c>
      <c r="E2869" s="1" t="s">
        <v>104</v>
      </c>
      <c r="F2869" s="3">
        <v>10</v>
      </c>
      <c r="G2869" s="1" t="s">
        <v>105</v>
      </c>
      <c r="H2869" s="3">
        <v>14.52</v>
      </c>
      <c r="I2869" s="3">
        <v>145.19999999999999</v>
      </c>
      <c r="J2869" s="1" t="s">
        <v>200</v>
      </c>
      <c r="L2869" s="1" t="s">
        <v>201</v>
      </c>
      <c r="M2869" s="1" t="s">
        <v>1909</v>
      </c>
      <c r="N2869" s="1" t="s">
        <v>33</v>
      </c>
      <c r="O2869" s="1" t="s">
        <v>873</v>
      </c>
      <c r="P2869" s="1" t="s">
        <v>35</v>
      </c>
      <c r="Q2869" s="1" t="s">
        <v>106</v>
      </c>
      <c r="R2869" s="1" t="s">
        <v>107</v>
      </c>
      <c r="U2869" s="1" t="s">
        <v>61</v>
      </c>
      <c r="W2869" s="1">
        <f t="shared" si="90"/>
        <v>2019</v>
      </c>
      <c r="X2869" s="1">
        <f t="shared" si="91"/>
        <v>4</v>
      </c>
      <c r="Z2869" s="3">
        <v>0</v>
      </c>
    </row>
    <row r="2870" spans="1:26" ht="12.75" customHeight="1" x14ac:dyDescent="0.25">
      <c r="A2870" s="2">
        <v>43557.335080590303</v>
      </c>
      <c r="B2870" s="1" t="s">
        <v>217</v>
      </c>
      <c r="C2870" s="1" t="s">
        <v>218</v>
      </c>
      <c r="D2870" s="1" t="s">
        <v>57</v>
      </c>
      <c r="E2870" s="1" t="s">
        <v>219</v>
      </c>
      <c r="F2870" s="3">
        <v>5</v>
      </c>
      <c r="G2870" s="1" t="s">
        <v>105</v>
      </c>
      <c r="H2870" s="3">
        <v>23.17</v>
      </c>
      <c r="I2870" s="3">
        <v>115.85</v>
      </c>
      <c r="J2870" s="1" t="s">
        <v>200</v>
      </c>
      <c r="L2870" s="1" t="s">
        <v>201</v>
      </c>
      <c r="M2870" s="1" t="s">
        <v>1909</v>
      </c>
      <c r="N2870" s="1" t="s">
        <v>33</v>
      </c>
      <c r="O2870" s="1" t="s">
        <v>873</v>
      </c>
      <c r="P2870" s="1" t="s">
        <v>35</v>
      </c>
      <c r="Q2870" s="1" t="s">
        <v>106</v>
      </c>
      <c r="R2870" s="1" t="s">
        <v>107</v>
      </c>
      <c r="U2870" s="1" t="s">
        <v>61</v>
      </c>
      <c r="W2870" s="1">
        <f t="shared" si="90"/>
        <v>2019</v>
      </c>
      <c r="X2870" s="1">
        <f t="shared" si="91"/>
        <v>4</v>
      </c>
      <c r="Z2870" s="3">
        <v>0</v>
      </c>
    </row>
    <row r="2871" spans="1:26" ht="12.75" customHeight="1" x14ac:dyDescent="0.25">
      <c r="A2871" s="2">
        <v>43557.335080590303</v>
      </c>
      <c r="B2871" s="1" t="s">
        <v>805</v>
      </c>
      <c r="C2871" s="1" t="s">
        <v>806</v>
      </c>
      <c r="D2871" s="1" t="s">
        <v>57</v>
      </c>
      <c r="E2871" s="1" t="s">
        <v>807</v>
      </c>
      <c r="F2871" s="3">
        <v>1</v>
      </c>
      <c r="G2871" s="1" t="s">
        <v>29</v>
      </c>
      <c r="H2871" s="3">
        <v>28</v>
      </c>
      <c r="I2871" s="3">
        <v>28</v>
      </c>
      <c r="J2871" s="1" t="s">
        <v>200</v>
      </c>
      <c r="L2871" s="1" t="s">
        <v>201</v>
      </c>
      <c r="M2871" s="1" t="s">
        <v>1909</v>
      </c>
      <c r="N2871" s="1" t="s">
        <v>33</v>
      </c>
      <c r="O2871" s="1" t="s">
        <v>873</v>
      </c>
      <c r="P2871" s="1" t="s">
        <v>35</v>
      </c>
      <c r="Q2871" s="1" t="s">
        <v>59</v>
      </c>
      <c r="R2871" s="1" t="s">
        <v>60</v>
      </c>
      <c r="U2871" s="1" t="s">
        <v>61</v>
      </c>
      <c r="W2871" s="1">
        <f t="shared" si="90"/>
        <v>2019</v>
      </c>
      <c r="X2871" s="1">
        <f t="shared" si="91"/>
        <v>4</v>
      </c>
      <c r="Z2871" s="3">
        <v>0</v>
      </c>
    </row>
    <row r="2872" spans="1:26" ht="12.75" customHeight="1" x14ac:dyDescent="0.25">
      <c r="A2872" s="2">
        <v>43557.335080590303</v>
      </c>
      <c r="B2872" s="1" t="s">
        <v>220</v>
      </c>
      <c r="C2872" s="1" t="s">
        <v>221</v>
      </c>
      <c r="D2872" s="1" t="s">
        <v>57</v>
      </c>
      <c r="E2872" s="1" t="s">
        <v>222</v>
      </c>
      <c r="F2872" s="3">
        <v>4</v>
      </c>
      <c r="G2872" s="1" t="s">
        <v>29</v>
      </c>
      <c r="H2872" s="3">
        <v>34.78</v>
      </c>
      <c r="I2872" s="3">
        <v>139.12</v>
      </c>
      <c r="J2872" s="1" t="s">
        <v>200</v>
      </c>
      <c r="L2872" s="1" t="s">
        <v>201</v>
      </c>
      <c r="M2872" s="1" t="s">
        <v>1909</v>
      </c>
      <c r="N2872" s="1" t="s">
        <v>33</v>
      </c>
      <c r="O2872" s="1" t="s">
        <v>873</v>
      </c>
      <c r="P2872" s="1" t="s">
        <v>35</v>
      </c>
      <c r="Q2872" s="1" t="s">
        <v>59</v>
      </c>
      <c r="R2872" s="1" t="s">
        <v>60</v>
      </c>
      <c r="U2872" s="1" t="s">
        <v>61</v>
      </c>
      <c r="W2872" s="1">
        <f t="shared" si="90"/>
        <v>2019</v>
      </c>
      <c r="X2872" s="1">
        <f t="shared" si="91"/>
        <v>4</v>
      </c>
      <c r="Z2872" s="3">
        <v>0</v>
      </c>
    </row>
    <row r="2873" spans="1:26" ht="12.75" customHeight="1" x14ac:dyDescent="0.25">
      <c r="A2873" s="2">
        <v>43557.335080590303</v>
      </c>
      <c r="B2873" s="1" t="s">
        <v>448</v>
      </c>
      <c r="C2873" s="1" t="s">
        <v>449</v>
      </c>
      <c r="D2873" s="1" t="s">
        <v>57</v>
      </c>
      <c r="E2873" s="1" t="s">
        <v>450</v>
      </c>
      <c r="F2873" s="3">
        <v>1</v>
      </c>
      <c r="G2873" s="1" t="s">
        <v>29</v>
      </c>
      <c r="H2873" s="3">
        <v>36.299999999999997</v>
      </c>
      <c r="I2873" s="3">
        <v>36.299999999999997</v>
      </c>
      <c r="J2873" s="1" t="s">
        <v>200</v>
      </c>
      <c r="L2873" s="1" t="s">
        <v>201</v>
      </c>
      <c r="M2873" s="1" t="s">
        <v>1909</v>
      </c>
      <c r="N2873" s="1" t="s">
        <v>33</v>
      </c>
      <c r="O2873" s="1" t="s">
        <v>873</v>
      </c>
      <c r="P2873" s="1" t="s">
        <v>35</v>
      </c>
      <c r="Q2873" s="1" t="s">
        <v>59</v>
      </c>
      <c r="R2873" s="1" t="s">
        <v>60</v>
      </c>
      <c r="U2873" s="1" t="s">
        <v>61</v>
      </c>
      <c r="W2873" s="1">
        <f t="shared" si="90"/>
        <v>2019</v>
      </c>
      <c r="X2873" s="1">
        <f t="shared" si="91"/>
        <v>4</v>
      </c>
      <c r="Z2873" s="3">
        <v>0</v>
      </c>
    </row>
    <row r="2874" spans="1:26" ht="12.75" customHeight="1" x14ac:dyDescent="0.25">
      <c r="A2874" s="2">
        <v>43557.335080590303</v>
      </c>
      <c r="B2874" s="1" t="s">
        <v>274</v>
      </c>
      <c r="C2874" s="1" t="s">
        <v>275</v>
      </c>
      <c r="D2874" s="1" t="s">
        <v>57</v>
      </c>
      <c r="E2874" s="1" t="s">
        <v>276</v>
      </c>
      <c r="F2874" s="3">
        <v>1</v>
      </c>
      <c r="G2874" s="1" t="s">
        <v>29</v>
      </c>
      <c r="H2874" s="3">
        <v>37.51</v>
      </c>
      <c r="I2874" s="3">
        <v>37.51</v>
      </c>
      <c r="J2874" s="1" t="s">
        <v>200</v>
      </c>
      <c r="L2874" s="1" t="s">
        <v>201</v>
      </c>
      <c r="M2874" s="1" t="s">
        <v>1909</v>
      </c>
      <c r="N2874" s="1" t="s">
        <v>33</v>
      </c>
      <c r="O2874" s="1" t="s">
        <v>873</v>
      </c>
      <c r="P2874" s="1" t="s">
        <v>35</v>
      </c>
      <c r="Q2874" s="1" t="s">
        <v>59</v>
      </c>
      <c r="R2874" s="1" t="s">
        <v>60</v>
      </c>
      <c r="U2874" s="1" t="s">
        <v>61</v>
      </c>
      <c r="W2874" s="1">
        <f t="shared" si="90"/>
        <v>2019</v>
      </c>
      <c r="X2874" s="1">
        <f t="shared" si="91"/>
        <v>4</v>
      </c>
      <c r="Z2874" s="3">
        <v>0</v>
      </c>
    </row>
    <row r="2875" spans="1:26" ht="12.75" customHeight="1" x14ac:dyDescent="0.25">
      <c r="A2875" s="2">
        <v>43557.335080590303</v>
      </c>
      <c r="B2875" s="1" t="s">
        <v>118</v>
      </c>
      <c r="C2875" s="1" t="s">
        <v>119</v>
      </c>
      <c r="D2875" s="1" t="s">
        <v>57</v>
      </c>
      <c r="E2875" s="1" t="s">
        <v>120</v>
      </c>
      <c r="F2875" s="3">
        <v>3</v>
      </c>
      <c r="G2875" s="1" t="s">
        <v>29</v>
      </c>
      <c r="H2875" s="3">
        <v>37.950000000000003</v>
      </c>
      <c r="I2875" s="3">
        <v>113.84</v>
      </c>
      <c r="J2875" s="1" t="s">
        <v>200</v>
      </c>
      <c r="L2875" s="1" t="s">
        <v>201</v>
      </c>
      <c r="M2875" s="1" t="s">
        <v>1909</v>
      </c>
      <c r="N2875" s="1" t="s">
        <v>33</v>
      </c>
      <c r="O2875" s="1" t="s">
        <v>873</v>
      </c>
      <c r="P2875" s="1" t="s">
        <v>35</v>
      </c>
      <c r="Q2875" s="1" t="s">
        <v>121</v>
      </c>
      <c r="R2875" s="1" t="s">
        <v>122</v>
      </c>
      <c r="U2875" s="1" t="s">
        <v>123</v>
      </c>
      <c r="W2875" s="1">
        <f t="shared" si="90"/>
        <v>2019</v>
      </c>
      <c r="X2875" s="1">
        <f t="shared" si="91"/>
        <v>4</v>
      </c>
      <c r="Z2875" s="3">
        <v>0</v>
      </c>
    </row>
    <row r="2876" spans="1:26" ht="12.75" customHeight="1" x14ac:dyDescent="0.25">
      <c r="A2876" s="2">
        <v>43557.335080590303</v>
      </c>
      <c r="C2876" s="1" t="s">
        <v>501</v>
      </c>
      <c r="D2876" s="1" t="s">
        <v>40</v>
      </c>
      <c r="E2876" s="1" t="s">
        <v>502</v>
      </c>
      <c r="F2876" s="3">
        <v>1</v>
      </c>
      <c r="G2876" s="1" t="s">
        <v>105</v>
      </c>
      <c r="H2876" s="3">
        <v>45</v>
      </c>
      <c r="I2876" s="3">
        <v>45</v>
      </c>
      <c r="J2876" s="1" t="s">
        <v>200</v>
      </c>
      <c r="L2876" s="1" t="s">
        <v>201</v>
      </c>
      <c r="M2876" s="1" t="s">
        <v>1909</v>
      </c>
      <c r="N2876" s="1" t="s">
        <v>33</v>
      </c>
      <c r="O2876" s="1" t="s">
        <v>873</v>
      </c>
      <c r="P2876" s="1" t="s">
        <v>35</v>
      </c>
      <c r="Q2876" s="1" t="s">
        <v>282</v>
      </c>
      <c r="R2876" s="1" t="s">
        <v>283</v>
      </c>
      <c r="W2876" s="1">
        <f t="shared" si="90"/>
        <v>2019</v>
      </c>
      <c r="X2876" s="1">
        <f t="shared" si="91"/>
        <v>4</v>
      </c>
      <c r="Z2876" s="3">
        <v>0</v>
      </c>
    </row>
    <row r="2877" spans="1:26" ht="12.75" customHeight="1" x14ac:dyDescent="0.25">
      <c r="A2877" s="2">
        <v>43557.335080590303</v>
      </c>
      <c r="B2877" s="1" t="s">
        <v>291</v>
      </c>
      <c r="C2877" s="1" t="s">
        <v>292</v>
      </c>
      <c r="D2877" s="1" t="s">
        <v>57</v>
      </c>
      <c r="E2877" s="1" t="s">
        <v>293</v>
      </c>
      <c r="F2877" s="3">
        <v>1</v>
      </c>
      <c r="G2877" s="1" t="s">
        <v>105</v>
      </c>
      <c r="H2877" s="3">
        <v>45.98</v>
      </c>
      <c r="I2877" s="3">
        <v>45.98</v>
      </c>
      <c r="J2877" s="1" t="s">
        <v>200</v>
      </c>
      <c r="L2877" s="1" t="s">
        <v>201</v>
      </c>
      <c r="M2877" s="1" t="s">
        <v>1909</v>
      </c>
      <c r="N2877" s="1" t="s">
        <v>33</v>
      </c>
      <c r="O2877" s="1" t="s">
        <v>873</v>
      </c>
      <c r="P2877" s="1" t="s">
        <v>35</v>
      </c>
      <c r="Q2877" s="1" t="s">
        <v>121</v>
      </c>
      <c r="R2877" s="1" t="s">
        <v>122</v>
      </c>
      <c r="U2877" s="1" t="s">
        <v>295</v>
      </c>
      <c r="W2877" s="1">
        <f t="shared" si="90"/>
        <v>2019</v>
      </c>
      <c r="X2877" s="1">
        <f t="shared" si="91"/>
        <v>4</v>
      </c>
      <c r="Z2877" s="3">
        <v>0</v>
      </c>
    </row>
    <row r="2878" spans="1:26" ht="12.75" customHeight="1" x14ac:dyDescent="0.25">
      <c r="A2878" s="2">
        <v>43557.335080590303</v>
      </c>
      <c r="C2878" s="1" t="s">
        <v>1904</v>
      </c>
      <c r="D2878" s="1" t="s">
        <v>27</v>
      </c>
      <c r="E2878" s="1" t="s">
        <v>1905</v>
      </c>
      <c r="F2878" s="3">
        <v>4</v>
      </c>
      <c r="G2878" s="1" t="s">
        <v>105</v>
      </c>
      <c r="H2878" s="3">
        <v>58.44</v>
      </c>
      <c r="I2878" s="3">
        <v>233.76</v>
      </c>
      <c r="J2878" s="1" t="s">
        <v>200</v>
      </c>
      <c r="L2878" s="1" t="s">
        <v>201</v>
      </c>
      <c r="M2878" s="1" t="s">
        <v>1909</v>
      </c>
      <c r="N2878" s="1" t="s">
        <v>33</v>
      </c>
      <c r="O2878" s="1" t="s">
        <v>873</v>
      </c>
      <c r="P2878" s="1" t="s">
        <v>35</v>
      </c>
      <c r="Q2878" s="1" t="s">
        <v>112</v>
      </c>
      <c r="R2878" s="1" t="s">
        <v>113</v>
      </c>
      <c r="U2878" s="1" t="s">
        <v>1907</v>
      </c>
      <c r="W2878" s="1">
        <f t="shared" si="90"/>
        <v>2019</v>
      </c>
      <c r="X2878" s="1">
        <f t="shared" si="91"/>
        <v>4</v>
      </c>
      <c r="Z2878" s="3">
        <v>0</v>
      </c>
    </row>
    <row r="2879" spans="1:26" ht="12.75" customHeight="1" x14ac:dyDescent="0.25">
      <c r="A2879" s="2">
        <v>43557.335080590303</v>
      </c>
      <c r="B2879" s="1" t="s">
        <v>560</v>
      </c>
      <c r="C2879" s="1" t="s">
        <v>561</v>
      </c>
      <c r="D2879" s="1" t="s">
        <v>57</v>
      </c>
      <c r="E2879" s="1" t="s">
        <v>562</v>
      </c>
      <c r="F2879" s="3">
        <v>1</v>
      </c>
      <c r="G2879" s="1" t="s">
        <v>29</v>
      </c>
      <c r="H2879" s="3">
        <v>59.13</v>
      </c>
      <c r="I2879" s="3">
        <v>59.13</v>
      </c>
      <c r="J2879" s="1" t="s">
        <v>200</v>
      </c>
      <c r="L2879" s="1" t="s">
        <v>201</v>
      </c>
      <c r="M2879" s="1" t="s">
        <v>1909</v>
      </c>
      <c r="N2879" s="1" t="s">
        <v>33</v>
      </c>
      <c r="O2879" s="1" t="s">
        <v>873</v>
      </c>
      <c r="P2879" s="1" t="s">
        <v>35</v>
      </c>
      <c r="Q2879" s="1" t="s">
        <v>59</v>
      </c>
      <c r="R2879" s="1" t="s">
        <v>60</v>
      </c>
      <c r="U2879" s="1" t="s">
        <v>61</v>
      </c>
      <c r="W2879" s="1">
        <f t="shared" si="90"/>
        <v>2019</v>
      </c>
      <c r="X2879" s="1">
        <f t="shared" si="91"/>
        <v>4</v>
      </c>
      <c r="Z2879" s="3">
        <v>0</v>
      </c>
    </row>
    <row r="2880" spans="1:26" ht="12.75" customHeight="1" x14ac:dyDescent="0.25">
      <c r="A2880" s="2">
        <v>43557.335080590303</v>
      </c>
      <c r="C2880" s="1" t="s">
        <v>1854</v>
      </c>
      <c r="D2880" s="1" t="s">
        <v>40</v>
      </c>
      <c r="E2880" s="1" t="s">
        <v>1855</v>
      </c>
      <c r="F2880" s="3">
        <v>7</v>
      </c>
      <c r="G2880" s="1" t="s">
        <v>105</v>
      </c>
      <c r="H2880" s="3">
        <v>74.48</v>
      </c>
      <c r="I2880" s="3">
        <v>521.33000000000004</v>
      </c>
      <c r="J2880" s="1" t="s">
        <v>200</v>
      </c>
      <c r="L2880" s="1" t="s">
        <v>201</v>
      </c>
      <c r="M2880" s="1" t="s">
        <v>1909</v>
      </c>
      <c r="N2880" s="1" t="s">
        <v>33</v>
      </c>
      <c r="O2880" s="1" t="s">
        <v>873</v>
      </c>
      <c r="P2880" s="1" t="s">
        <v>35</v>
      </c>
      <c r="Q2880" s="1" t="s">
        <v>181</v>
      </c>
      <c r="R2880" s="1" t="s">
        <v>182</v>
      </c>
      <c r="U2880" s="1" t="s">
        <v>1857</v>
      </c>
      <c r="W2880" s="1">
        <f t="shared" si="90"/>
        <v>2019</v>
      </c>
      <c r="X2880" s="1">
        <f t="shared" si="91"/>
        <v>4</v>
      </c>
      <c r="Z2880" s="3">
        <v>0</v>
      </c>
    </row>
    <row r="2881" spans="1:26" ht="12.75" customHeight="1" x14ac:dyDescent="0.25">
      <c r="A2881" s="2">
        <v>43557.335080590303</v>
      </c>
      <c r="B2881" s="1" t="s">
        <v>578</v>
      </c>
      <c r="C2881" s="1" t="s">
        <v>579</v>
      </c>
      <c r="D2881" s="1" t="s">
        <v>57</v>
      </c>
      <c r="E2881" s="1" t="s">
        <v>580</v>
      </c>
      <c r="F2881" s="3">
        <v>2</v>
      </c>
      <c r="G2881" s="1" t="s">
        <v>29</v>
      </c>
      <c r="H2881" s="3">
        <v>91.93</v>
      </c>
      <c r="I2881" s="3">
        <v>183.86</v>
      </c>
      <c r="J2881" s="1" t="s">
        <v>200</v>
      </c>
      <c r="L2881" s="1" t="s">
        <v>201</v>
      </c>
      <c r="M2881" s="1" t="s">
        <v>1909</v>
      </c>
      <c r="N2881" s="1" t="s">
        <v>33</v>
      </c>
      <c r="O2881" s="1" t="s">
        <v>873</v>
      </c>
      <c r="P2881" s="1" t="s">
        <v>35</v>
      </c>
      <c r="Q2881" s="1" t="s">
        <v>97</v>
      </c>
      <c r="R2881" s="1" t="s">
        <v>98</v>
      </c>
      <c r="U2881" s="1" t="s">
        <v>175</v>
      </c>
      <c r="W2881" s="1">
        <f t="shared" si="90"/>
        <v>2019</v>
      </c>
      <c r="X2881" s="1">
        <f t="shared" si="91"/>
        <v>4</v>
      </c>
      <c r="Z2881" s="3">
        <v>0</v>
      </c>
    </row>
    <row r="2882" spans="1:26" ht="12.75" customHeight="1" x14ac:dyDescent="0.25">
      <c r="A2882" s="2">
        <v>43557.335080590303</v>
      </c>
      <c r="C2882" s="1" t="s">
        <v>743</v>
      </c>
      <c r="D2882" s="1" t="s">
        <v>57</v>
      </c>
      <c r="E2882" s="1" t="s">
        <v>744</v>
      </c>
      <c r="F2882" s="3">
        <v>2</v>
      </c>
      <c r="G2882" s="1" t="s">
        <v>29</v>
      </c>
      <c r="H2882" s="3">
        <v>95.84</v>
      </c>
      <c r="I2882" s="3">
        <v>191.68</v>
      </c>
      <c r="J2882" s="1" t="s">
        <v>200</v>
      </c>
      <c r="L2882" s="1" t="s">
        <v>201</v>
      </c>
      <c r="M2882" s="1" t="s">
        <v>1909</v>
      </c>
      <c r="N2882" s="1" t="s">
        <v>33</v>
      </c>
      <c r="O2882" s="1" t="s">
        <v>873</v>
      </c>
      <c r="P2882" s="1" t="s">
        <v>35</v>
      </c>
      <c r="Q2882" s="1" t="s">
        <v>121</v>
      </c>
      <c r="R2882" s="1" t="s">
        <v>122</v>
      </c>
      <c r="U2882" s="1" t="s">
        <v>123</v>
      </c>
      <c r="W2882" s="1">
        <f t="shared" si="90"/>
        <v>2019</v>
      </c>
      <c r="X2882" s="1">
        <f t="shared" si="91"/>
        <v>4</v>
      </c>
      <c r="Z2882" s="3">
        <v>0</v>
      </c>
    </row>
    <row r="2883" spans="1:26" ht="12.75" customHeight="1" x14ac:dyDescent="0.25">
      <c r="A2883" s="2">
        <v>43557.335080590303</v>
      </c>
      <c r="C2883" s="1" t="s">
        <v>226</v>
      </c>
      <c r="D2883" s="1" t="s">
        <v>27</v>
      </c>
      <c r="E2883" s="1" t="s">
        <v>227</v>
      </c>
      <c r="F2883" s="3">
        <v>1</v>
      </c>
      <c r="G2883" s="1" t="s">
        <v>29</v>
      </c>
      <c r="H2883" s="3">
        <v>205.7</v>
      </c>
      <c r="I2883" s="3">
        <v>205.7</v>
      </c>
      <c r="J2883" s="1" t="s">
        <v>200</v>
      </c>
      <c r="L2883" s="1" t="s">
        <v>201</v>
      </c>
      <c r="M2883" s="1" t="s">
        <v>1909</v>
      </c>
      <c r="N2883" s="1" t="s">
        <v>33</v>
      </c>
      <c r="O2883" s="1" t="s">
        <v>873</v>
      </c>
      <c r="P2883" s="1" t="s">
        <v>35</v>
      </c>
      <c r="Q2883" s="1" t="s">
        <v>36</v>
      </c>
      <c r="R2883" s="1" t="s">
        <v>37</v>
      </c>
      <c r="U2883" s="1" t="s">
        <v>228</v>
      </c>
      <c r="W2883" s="1">
        <f t="shared" si="90"/>
        <v>2019</v>
      </c>
      <c r="X2883" s="1">
        <f t="shared" si="91"/>
        <v>4</v>
      </c>
      <c r="Z2883" s="3">
        <v>0</v>
      </c>
    </row>
    <row r="2884" spans="1:26" ht="12.75" customHeight="1" x14ac:dyDescent="0.25">
      <c r="A2884" s="2">
        <v>43557.335080590303</v>
      </c>
      <c r="B2884" s="1" t="s">
        <v>229</v>
      </c>
      <c r="C2884" s="1" t="s">
        <v>230</v>
      </c>
      <c r="D2884" s="1" t="s">
        <v>57</v>
      </c>
      <c r="E2884" s="1" t="s">
        <v>231</v>
      </c>
      <c r="F2884" s="3">
        <v>1</v>
      </c>
      <c r="G2884" s="1" t="s">
        <v>105</v>
      </c>
      <c r="H2884" s="3">
        <v>219</v>
      </c>
      <c r="I2884" s="3">
        <v>219</v>
      </c>
      <c r="J2884" s="1" t="s">
        <v>200</v>
      </c>
      <c r="L2884" s="1" t="s">
        <v>201</v>
      </c>
      <c r="M2884" s="1" t="s">
        <v>1909</v>
      </c>
      <c r="N2884" s="1" t="s">
        <v>33</v>
      </c>
      <c r="O2884" s="1" t="s">
        <v>873</v>
      </c>
      <c r="P2884" s="1" t="s">
        <v>35</v>
      </c>
      <c r="Q2884" s="1" t="s">
        <v>59</v>
      </c>
      <c r="R2884" s="1" t="s">
        <v>60</v>
      </c>
      <c r="U2884" s="1" t="s">
        <v>61</v>
      </c>
      <c r="W2884" s="1">
        <f t="shared" si="90"/>
        <v>2019</v>
      </c>
      <c r="X2884" s="1">
        <f t="shared" si="91"/>
        <v>4</v>
      </c>
      <c r="Z2884" s="3">
        <v>0</v>
      </c>
    </row>
    <row r="2885" spans="1:26" ht="12.75" customHeight="1" x14ac:dyDescent="0.25">
      <c r="A2885" s="2">
        <v>43557.335080590303</v>
      </c>
      <c r="B2885" s="1" t="s">
        <v>190</v>
      </c>
      <c r="C2885" s="1" t="s">
        <v>191</v>
      </c>
      <c r="D2885" s="1" t="s">
        <v>27</v>
      </c>
      <c r="E2885" s="1" t="s">
        <v>192</v>
      </c>
      <c r="F2885" s="3">
        <v>1</v>
      </c>
      <c r="G2885" s="1" t="s">
        <v>29</v>
      </c>
      <c r="H2885" s="3">
        <v>716.32</v>
      </c>
      <c r="I2885" s="3">
        <v>716.32</v>
      </c>
      <c r="J2885" s="1" t="s">
        <v>200</v>
      </c>
      <c r="L2885" s="1" t="s">
        <v>201</v>
      </c>
      <c r="M2885" s="1" t="s">
        <v>1909</v>
      </c>
      <c r="N2885" s="1" t="s">
        <v>33</v>
      </c>
      <c r="O2885" s="1" t="s">
        <v>873</v>
      </c>
      <c r="P2885" s="1" t="s">
        <v>35</v>
      </c>
      <c r="Q2885" s="1" t="s">
        <v>36</v>
      </c>
      <c r="R2885" s="1" t="s">
        <v>37</v>
      </c>
      <c r="U2885" s="1" t="s">
        <v>193</v>
      </c>
      <c r="W2885" s="1">
        <f t="shared" si="90"/>
        <v>2019</v>
      </c>
      <c r="X2885" s="1">
        <f t="shared" si="91"/>
        <v>4</v>
      </c>
      <c r="Z2885" s="3">
        <v>0</v>
      </c>
    </row>
    <row r="2886" spans="1:26" ht="12.75" customHeight="1" x14ac:dyDescent="0.25">
      <c r="A2886" s="2">
        <v>43558.2519042477</v>
      </c>
      <c r="B2886" s="1" t="s">
        <v>197</v>
      </c>
      <c r="C2886" s="1" t="s">
        <v>198</v>
      </c>
      <c r="D2886" s="1" t="s">
        <v>150</v>
      </c>
      <c r="E2886" s="1" t="s">
        <v>199</v>
      </c>
      <c r="F2886" s="3">
        <v>60</v>
      </c>
      <c r="G2886" s="1" t="s">
        <v>29</v>
      </c>
      <c r="H2886" s="3">
        <v>0.23</v>
      </c>
      <c r="I2886" s="3">
        <v>13.61</v>
      </c>
      <c r="J2886" s="1" t="s">
        <v>30</v>
      </c>
      <c r="L2886" s="1" t="s">
        <v>31</v>
      </c>
      <c r="M2886" s="1" t="s">
        <v>1910</v>
      </c>
      <c r="N2886" s="1" t="s">
        <v>33</v>
      </c>
      <c r="O2886" s="1" t="s">
        <v>321</v>
      </c>
      <c r="P2886" s="1" t="s">
        <v>35</v>
      </c>
      <c r="Q2886" s="1" t="s">
        <v>152</v>
      </c>
      <c r="R2886" s="1" t="s">
        <v>153</v>
      </c>
      <c r="U2886" s="1" t="s">
        <v>203</v>
      </c>
      <c r="W2886" s="1">
        <f t="shared" si="90"/>
        <v>2019</v>
      </c>
      <c r="X2886" s="1">
        <f t="shared" si="91"/>
        <v>4</v>
      </c>
      <c r="Z2886" s="3">
        <v>0</v>
      </c>
    </row>
    <row r="2887" spans="1:26" ht="12.75" customHeight="1" x14ac:dyDescent="0.25">
      <c r="A2887" s="2">
        <v>43558.2519042477</v>
      </c>
      <c r="B2887" s="1" t="s">
        <v>456</v>
      </c>
      <c r="C2887" s="1" t="s">
        <v>457</v>
      </c>
      <c r="D2887" s="1" t="s">
        <v>40</v>
      </c>
      <c r="E2887" s="1" t="s">
        <v>458</v>
      </c>
      <c r="F2887" s="3">
        <v>10</v>
      </c>
      <c r="G2887" s="1" t="s">
        <v>29</v>
      </c>
      <c r="H2887" s="3">
        <v>0.99</v>
      </c>
      <c r="I2887" s="3">
        <v>9.9</v>
      </c>
      <c r="J2887" s="1" t="s">
        <v>30</v>
      </c>
      <c r="L2887" s="1" t="s">
        <v>31</v>
      </c>
      <c r="M2887" s="1" t="s">
        <v>1910</v>
      </c>
      <c r="N2887" s="1" t="s">
        <v>33</v>
      </c>
      <c r="O2887" s="1" t="s">
        <v>321</v>
      </c>
      <c r="P2887" s="1" t="s">
        <v>35</v>
      </c>
      <c r="Q2887" s="1" t="s">
        <v>79</v>
      </c>
      <c r="R2887" s="1" t="s">
        <v>80</v>
      </c>
      <c r="U2887" s="1" t="s">
        <v>69</v>
      </c>
      <c r="W2887" s="1">
        <f t="shared" si="90"/>
        <v>2019</v>
      </c>
      <c r="X2887" s="1">
        <f t="shared" si="91"/>
        <v>4</v>
      </c>
      <c r="Z2887" s="3">
        <v>0</v>
      </c>
    </row>
    <row r="2888" spans="1:26" ht="12.75" customHeight="1" x14ac:dyDescent="0.25">
      <c r="A2888" s="2">
        <v>43558.2519042477</v>
      </c>
      <c r="B2888" s="1" t="s">
        <v>47</v>
      </c>
      <c r="C2888" s="1" t="s">
        <v>48</v>
      </c>
      <c r="D2888" s="1" t="s">
        <v>40</v>
      </c>
      <c r="E2888" s="1" t="s">
        <v>49</v>
      </c>
      <c r="F2888" s="3">
        <v>300</v>
      </c>
      <c r="G2888" s="1" t="s">
        <v>29</v>
      </c>
      <c r="H2888" s="3">
        <v>1.05</v>
      </c>
      <c r="I2888" s="3">
        <v>315.83999999999997</v>
      </c>
      <c r="J2888" s="1" t="s">
        <v>30</v>
      </c>
      <c r="L2888" s="1" t="s">
        <v>31</v>
      </c>
      <c r="M2888" s="1" t="s">
        <v>1910</v>
      </c>
      <c r="N2888" s="1" t="s">
        <v>33</v>
      </c>
      <c r="O2888" s="1" t="s">
        <v>321</v>
      </c>
      <c r="P2888" s="1" t="s">
        <v>35</v>
      </c>
      <c r="Q2888" s="1" t="s">
        <v>45</v>
      </c>
      <c r="R2888" s="1" t="s">
        <v>46</v>
      </c>
      <c r="W2888" s="1">
        <f t="shared" si="90"/>
        <v>2019</v>
      </c>
      <c r="X2888" s="1">
        <f t="shared" si="91"/>
        <v>4</v>
      </c>
      <c r="Z2888" s="3">
        <v>0</v>
      </c>
    </row>
    <row r="2889" spans="1:26" ht="12.75" customHeight="1" x14ac:dyDescent="0.25">
      <c r="A2889" s="2">
        <v>43558.2519042477</v>
      </c>
      <c r="B2889" s="1" t="s">
        <v>1871</v>
      </c>
      <c r="C2889" s="1" t="s">
        <v>1872</v>
      </c>
      <c r="D2889" s="1" t="s">
        <v>40</v>
      </c>
      <c r="E2889" s="1" t="s">
        <v>1873</v>
      </c>
      <c r="F2889" s="3">
        <v>200</v>
      </c>
      <c r="G2889" s="1" t="s">
        <v>29</v>
      </c>
      <c r="H2889" s="3">
        <v>1.05</v>
      </c>
      <c r="I2889" s="3">
        <v>210.66</v>
      </c>
      <c r="J2889" s="1" t="s">
        <v>30</v>
      </c>
      <c r="L2889" s="1" t="s">
        <v>31</v>
      </c>
      <c r="M2889" s="1" t="s">
        <v>1910</v>
      </c>
      <c r="N2889" s="1" t="s">
        <v>33</v>
      </c>
      <c r="O2889" s="1" t="s">
        <v>321</v>
      </c>
      <c r="P2889" s="1" t="s">
        <v>35</v>
      </c>
      <c r="Q2889" s="1" t="s">
        <v>1875</v>
      </c>
      <c r="R2889" s="1" t="s">
        <v>1876</v>
      </c>
      <c r="W2889" s="1">
        <f t="shared" si="90"/>
        <v>2019</v>
      </c>
      <c r="X2889" s="1">
        <f t="shared" si="91"/>
        <v>4</v>
      </c>
      <c r="Z2889" s="3">
        <v>0</v>
      </c>
    </row>
    <row r="2890" spans="1:26" ht="12.75" customHeight="1" x14ac:dyDescent="0.25">
      <c r="A2890" s="2">
        <v>43558.2519042477</v>
      </c>
      <c r="C2890" s="1" t="s">
        <v>50</v>
      </c>
      <c r="D2890" s="1" t="s">
        <v>27</v>
      </c>
      <c r="E2890" s="1" t="s">
        <v>51</v>
      </c>
      <c r="F2890" s="3">
        <v>30</v>
      </c>
      <c r="G2890" s="1" t="s">
        <v>29</v>
      </c>
      <c r="H2890" s="3">
        <v>1.1399999999999999</v>
      </c>
      <c r="I2890" s="3">
        <v>34.26</v>
      </c>
      <c r="J2890" s="1" t="s">
        <v>30</v>
      </c>
      <c r="L2890" s="1" t="s">
        <v>31</v>
      </c>
      <c r="M2890" s="1" t="s">
        <v>1910</v>
      </c>
      <c r="N2890" s="1" t="s">
        <v>33</v>
      </c>
      <c r="O2890" s="1" t="s">
        <v>321</v>
      </c>
      <c r="P2890" s="1" t="s">
        <v>35</v>
      </c>
      <c r="Q2890" s="1" t="s">
        <v>52</v>
      </c>
      <c r="R2890" s="1" t="s">
        <v>53</v>
      </c>
      <c r="U2890" s="1" t="s">
        <v>54</v>
      </c>
      <c r="W2890" s="1">
        <f t="shared" si="90"/>
        <v>2019</v>
      </c>
      <c r="X2890" s="1">
        <f t="shared" si="91"/>
        <v>4</v>
      </c>
      <c r="Z2890" s="3">
        <v>0</v>
      </c>
    </row>
    <row r="2891" spans="1:26" ht="12.75" customHeight="1" x14ac:dyDescent="0.25">
      <c r="A2891" s="2">
        <v>43558.2519042477</v>
      </c>
      <c r="C2891" s="1" t="s">
        <v>204</v>
      </c>
      <c r="D2891" s="1" t="s">
        <v>40</v>
      </c>
      <c r="E2891" s="1" t="s">
        <v>205</v>
      </c>
      <c r="F2891" s="3">
        <v>30</v>
      </c>
      <c r="G2891" s="1" t="s">
        <v>29</v>
      </c>
      <c r="H2891" s="3">
        <v>1.19</v>
      </c>
      <c r="I2891" s="3">
        <v>35.57</v>
      </c>
      <c r="J2891" s="1" t="s">
        <v>30</v>
      </c>
      <c r="L2891" s="1" t="s">
        <v>31</v>
      </c>
      <c r="M2891" s="1" t="s">
        <v>1910</v>
      </c>
      <c r="N2891" s="1" t="s">
        <v>33</v>
      </c>
      <c r="O2891" s="1" t="s">
        <v>321</v>
      </c>
      <c r="P2891" s="1" t="s">
        <v>35</v>
      </c>
      <c r="Q2891" s="1" t="s">
        <v>67</v>
      </c>
      <c r="R2891" s="1" t="s">
        <v>68</v>
      </c>
      <c r="U2891" s="1" t="s">
        <v>183</v>
      </c>
      <c r="W2891" s="1">
        <f t="shared" si="90"/>
        <v>2019</v>
      </c>
      <c r="X2891" s="1">
        <f t="shared" si="91"/>
        <v>4</v>
      </c>
      <c r="Z2891" s="3">
        <v>0</v>
      </c>
    </row>
    <row r="2892" spans="1:26" ht="12.75" customHeight="1" x14ac:dyDescent="0.25">
      <c r="A2892" s="2">
        <v>43558.2519042477</v>
      </c>
      <c r="B2892" s="1" t="s">
        <v>460</v>
      </c>
      <c r="C2892" s="1" t="s">
        <v>461</v>
      </c>
      <c r="D2892" s="1" t="s">
        <v>40</v>
      </c>
      <c r="E2892" s="1" t="s">
        <v>462</v>
      </c>
      <c r="F2892" s="3">
        <v>40</v>
      </c>
      <c r="G2892" s="1" t="s">
        <v>29</v>
      </c>
      <c r="H2892" s="3">
        <v>1.21</v>
      </c>
      <c r="I2892" s="3">
        <v>48.4</v>
      </c>
      <c r="J2892" s="1" t="s">
        <v>30</v>
      </c>
      <c r="L2892" s="1" t="s">
        <v>31</v>
      </c>
      <c r="M2892" s="1" t="s">
        <v>1910</v>
      </c>
      <c r="N2892" s="1" t="s">
        <v>33</v>
      </c>
      <c r="O2892" s="1" t="s">
        <v>321</v>
      </c>
      <c r="P2892" s="1" t="s">
        <v>35</v>
      </c>
      <c r="Q2892" s="1" t="s">
        <v>463</v>
      </c>
      <c r="R2892" s="1" t="s">
        <v>464</v>
      </c>
      <c r="U2892" s="1" t="s">
        <v>139</v>
      </c>
      <c r="W2892" s="1">
        <f t="shared" si="90"/>
        <v>2019</v>
      </c>
      <c r="X2892" s="1">
        <f t="shared" si="91"/>
        <v>4</v>
      </c>
      <c r="Z2892" s="3">
        <v>0</v>
      </c>
    </row>
    <row r="2893" spans="1:26" ht="12.75" customHeight="1" x14ac:dyDescent="0.25">
      <c r="A2893" s="2">
        <v>43558.2519042477</v>
      </c>
      <c r="B2893" s="1" t="s">
        <v>664</v>
      </c>
      <c r="C2893" s="1" t="s">
        <v>665</v>
      </c>
      <c r="D2893" s="1" t="s">
        <v>40</v>
      </c>
      <c r="E2893" s="1" t="s">
        <v>666</v>
      </c>
      <c r="F2893" s="3">
        <v>6</v>
      </c>
      <c r="G2893" s="1" t="s">
        <v>29</v>
      </c>
      <c r="H2893" s="3">
        <v>1.49</v>
      </c>
      <c r="I2893" s="3">
        <v>8.93</v>
      </c>
      <c r="J2893" s="1" t="s">
        <v>30</v>
      </c>
      <c r="L2893" s="1" t="s">
        <v>31</v>
      </c>
      <c r="M2893" s="1" t="s">
        <v>1910</v>
      </c>
      <c r="N2893" s="1" t="s">
        <v>33</v>
      </c>
      <c r="O2893" s="1" t="s">
        <v>321</v>
      </c>
      <c r="P2893" s="1" t="s">
        <v>35</v>
      </c>
      <c r="Q2893" s="1" t="s">
        <v>79</v>
      </c>
      <c r="R2893" s="1" t="s">
        <v>80</v>
      </c>
      <c r="U2893" s="1" t="s">
        <v>69</v>
      </c>
      <c r="W2893" s="1">
        <f t="shared" si="90"/>
        <v>2019</v>
      </c>
      <c r="X2893" s="1">
        <f t="shared" si="91"/>
        <v>4</v>
      </c>
      <c r="Z2893" s="3">
        <v>0</v>
      </c>
    </row>
    <row r="2894" spans="1:26" ht="12.75" customHeight="1" x14ac:dyDescent="0.25">
      <c r="A2894" s="2">
        <v>43558.2519042477</v>
      </c>
      <c r="B2894" s="1" t="s">
        <v>64</v>
      </c>
      <c r="C2894" s="1" t="s">
        <v>65</v>
      </c>
      <c r="D2894" s="1" t="s">
        <v>40</v>
      </c>
      <c r="E2894" s="1" t="s">
        <v>66</v>
      </c>
      <c r="F2894" s="3">
        <v>50</v>
      </c>
      <c r="G2894" s="1" t="s">
        <v>29</v>
      </c>
      <c r="H2894" s="3">
        <v>2.66</v>
      </c>
      <c r="I2894" s="3">
        <v>133.1</v>
      </c>
      <c r="J2894" s="1" t="s">
        <v>30</v>
      </c>
      <c r="L2894" s="1" t="s">
        <v>31</v>
      </c>
      <c r="M2894" s="1" t="s">
        <v>1910</v>
      </c>
      <c r="N2894" s="1" t="s">
        <v>33</v>
      </c>
      <c r="O2894" s="1" t="s">
        <v>321</v>
      </c>
      <c r="P2894" s="1" t="s">
        <v>35</v>
      </c>
      <c r="Q2894" s="1" t="s">
        <v>67</v>
      </c>
      <c r="R2894" s="1" t="s">
        <v>68</v>
      </c>
      <c r="U2894" s="1" t="s">
        <v>69</v>
      </c>
      <c r="W2894" s="1">
        <f t="shared" si="90"/>
        <v>2019</v>
      </c>
      <c r="X2894" s="1">
        <f t="shared" si="91"/>
        <v>4</v>
      </c>
      <c r="Z2894" s="3">
        <v>0</v>
      </c>
    </row>
    <row r="2895" spans="1:26" ht="12.75" customHeight="1" x14ac:dyDescent="0.25">
      <c r="A2895" s="2">
        <v>43558.2519042477</v>
      </c>
      <c r="B2895" s="1" t="s">
        <v>206</v>
      </c>
      <c r="C2895" s="1" t="s">
        <v>207</v>
      </c>
      <c r="D2895" s="1" t="s">
        <v>40</v>
      </c>
      <c r="E2895" s="1" t="s">
        <v>208</v>
      </c>
      <c r="F2895" s="3">
        <v>10</v>
      </c>
      <c r="G2895" s="1" t="s">
        <v>29</v>
      </c>
      <c r="H2895" s="3">
        <v>4.8380000000000001</v>
      </c>
      <c r="I2895" s="3">
        <v>48.38</v>
      </c>
      <c r="J2895" s="1" t="s">
        <v>30</v>
      </c>
      <c r="L2895" s="1" t="s">
        <v>31</v>
      </c>
      <c r="M2895" s="1" t="s">
        <v>1910</v>
      </c>
      <c r="N2895" s="1" t="s">
        <v>33</v>
      </c>
      <c r="O2895" s="1" t="s">
        <v>321</v>
      </c>
      <c r="P2895" s="1" t="s">
        <v>35</v>
      </c>
      <c r="Q2895" s="1" t="s">
        <v>79</v>
      </c>
      <c r="R2895" s="1" t="s">
        <v>80</v>
      </c>
      <c r="U2895" s="1" t="s">
        <v>69</v>
      </c>
      <c r="W2895" s="1">
        <f t="shared" si="90"/>
        <v>2019</v>
      </c>
      <c r="X2895" s="1">
        <f t="shared" si="91"/>
        <v>4</v>
      </c>
      <c r="Z2895" s="3">
        <v>0</v>
      </c>
    </row>
    <row r="2896" spans="1:26" ht="12.75" customHeight="1" x14ac:dyDescent="0.25">
      <c r="A2896" s="2">
        <v>43558.2519042477</v>
      </c>
      <c r="C2896" s="1" t="s">
        <v>1600</v>
      </c>
      <c r="D2896" s="1" t="s">
        <v>40</v>
      </c>
      <c r="E2896" s="1" t="s">
        <v>1601</v>
      </c>
      <c r="F2896" s="3">
        <v>50</v>
      </c>
      <c r="G2896" s="1" t="s">
        <v>29</v>
      </c>
      <c r="H2896" s="3">
        <v>5.44</v>
      </c>
      <c r="I2896" s="3">
        <v>272.2</v>
      </c>
      <c r="J2896" s="1" t="s">
        <v>30</v>
      </c>
      <c r="L2896" s="1" t="s">
        <v>31</v>
      </c>
      <c r="M2896" s="1" t="s">
        <v>1910</v>
      </c>
      <c r="N2896" s="1" t="s">
        <v>33</v>
      </c>
      <c r="O2896" s="1" t="s">
        <v>321</v>
      </c>
      <c r="P2896" s="1" t="s">
        <v>35</v>
      </c>
      <c r="Q2896" s="1" t="s">
        <v>282</v>
      </c>
      <c r="R2896" s="1" t="s">
        <v>283</v>
      </c>
      <c r="U2896" s="1" t="s">
        <v>183</v>
      </c>
      <c r="W2896" s="1">
        <f t="shared" si="90"/>
        <v>2019</v>
      </c>
      <c r="X2896" s="1">
        <f t="shared" si="91"/>
        <v>4</v>
      </c>
      <c r="Z2896" s="3">
        <v>0</v>
      </c>
    </row>
    <row r="2897" spans="1:26" ht="12.75" customHeight="1" x14ac:dyDescent="0.25">
      <c r="A2897" s="2">
        <v>43558.2519042477</v>
      </c>
      <c r="C2897" s="1" t="s">
        <v>445</v>
      </c>
      <c r="D2897" s="1" t="s">
        <v>150</v>
      </c>
      <c r="E2897" s="1" t="s">
        <v>446</v>
      </c>
      <c r="F2897" s="3">
        <v>30</v>
      </c>
      <c r="G2897" s="1" t="s">
        <v>29</v>
      </c>
      <c r="H2897" s="3">
        <v>5.99</v>
      </c>
      <c r="I2897" s="3">
        <v>179.68</v>
      </c>
      <c r="J2897" s="1" t="s">
        <v>30</v>
      </c>
      <c r="L2897" s="1" t="s">
        <v>31</v>
      </c>
      <c r="M2897" s="1" t="s">
        <v>1910</v>
      </c>
      <c r="N2897" s="1" t="s">
        <v>33</v>
      </c>
      <c r="O2897" s="1" t="s">
        <v>321</v>
      </c>
      <c r="P2897" s="1" t="s">
        <v>35</v>
      </c>
      <c r="Q2897" s="1" t="s">
        <v>152</v>
      </c>
      <c r="R2897" s="1" t="s">
        <v>153</v>
      </c>
      <c r="U2897" s="1" t="s">
        <v>447</v>
      </c>
      <c r="W2897" s="1">
        <f t="shared" si="90"/>
        <v>2019</v>
      </c>
      <c r="X2897" s="1">
        <f t="shared" si="91"/>
        <v>4</v>
      </c>
      <c r="Z2897" s="3">
        <v>0</v>
      </c>
    </row>
    <row r="2898" spans="1:26" ht="12.75" customHeight="1" x14ac:dyDescent="0.25">
      <c r="A2898" s="2">
        <v>43558.2519042477</v>
      </c>
      <c r="C2898" s="1" t="s">
        <v>209</v>
      </c>
      <c r="D2898" s="1" t="s">
        <v>27</v>
      </c>
      <c r="E2898" s="1" t="s">
        <v>210</v>
      </c>
      <c r="F2898" s="3">
        <v>6</v>
      </c>
      <c r="G2898" s="1" t="s">
        <v>105</v>
      </c>
      <c r="H2898" s="3">
        <v>6.29</v>
      </c>
      <c r="I2898" s="3">
        <v>37.75</v>
      </c>
      <c r="J2898" s="1" t="s">
        <v>30</v>
      </c>
      <c r="L2898" s="1" t="s">
        <v>31</v>
      </c>
      <c r="M2898" s="1" t="s">
        <v>1910</v>
      </c>
      <c r="N2898" s="1" t="s">
        <v>33</v>
      </c>
      <c r="O2898" s="1" t="s">
        <v>321</v>
      </c>
      <c r="P2898" s="1" t="s">
        <v>35</v>
      </c>
      <c r="Q2898" s="1" t="s">
        <v>52</v>
      </c>
      <c r="R2898" s="1" t="s">
        <v>53</v>
      </c>
      <c r="U2898" s="1" t="s">
        <v>54</v>
      </c>
      <c r="W2898" s="1">
        <f t="shared" si="90"/>
        <v>2019</v>
      </c>
      <c r="X2898" s="1">
        <f t="shared" si="91"/>
        <v>4</v>
      </c>
      <c r="Z2898" s="3">
        <v>0</v>
      </c>
    </row>
    <row r="2899" spans="1:26" ht="12.75" customHeight="1" x14ac:dyDescent="0.25">
      <c r="A2899" s="2">
        <v>43558.2519042477</v>
      </c>
      <c r="C2899" s="1" t="s">
        <v>1602</v>
      </c>
      <c r="D2899" s="1" t="s">
        <v>40</v>
      </c>
      <c r="E2899" s="1" t="s">
        <v>1603</v>
      </c>
      <c r="F2899" s="3">
        <v>5</v>
      </c>
      <c r="G2899" s="1" t="s">
        <v>29</v>
      </c>
      <c r="H2899" s="3">
        <v>15.14</v>
      </c>
      <c r="I2899" s="3">
        <v>75.7</v>
      </c>
      <c r="J2899" s="1" t="s">
        <v>30</v>
      </c>
      <c r="L2899" s="1" t="s">
        <v>31</v>
      </c>
      <c r="M2899" s="1" t="s">
        <v>1910</v>
      </c>
      <c r="N2899" s="1" t="s">
        <v>33</v>
      </c>
      <c r="O2899" s="1" t="s">
        <v>321</v>
      </c>
      <c r="P2899" s="1" t="s">
        <v>35</v>
      </c>
      <c r="Q2899" s="1" t="s">
        <v>67</v>
      </c>
      <c r="R2899" s="1" t="s">
        <v>68</v>
      </c>
      <c r="U2899" s="1" t="s">
        <v>829</v>
      </c>
      <c r="W2899" s="1">
        <f t="shared" si="90"/>
        <v>2019</v>
      </c>
      <c r="X2899" s="1">
        <f t="shared" si="91"/>
        <v>4</v>
      </c>
      <c r="Z2899" s="3">
        <v>0</v>
      </c>
    </row>
    <row r="2900" spans="1:26" ht="12.75" customHeight="1" x14ac:dyDescent="0.25">
      <c r="A2900" s="2">
        <v>43558.2519042477</v>
      </c>
      <c r="B2900" s="1" t="s">
        <v>569</v>
      </c>
      <c r="C2900" s="1" t="s">
        <v>570</v>
      </c>
      <c r="D2900" s="1" t="s">
        <v>40</v>
      </c>
      <c r="E2900" s="1" t="s">
        <v>571</v>
      </c>
      <c r="F2900" s="3">
        <v>2</v>
      </c>
      <c r="G2900" s="1" t="s">
        <v>29</v>
      </c>
      <c r="H2900" s="3">
        <v>15.73</v>
      </c>
      <c r="I2900" s="3">
        <v>31.46</v>
      </c>
      <c r="J2900" s="1" t="s">
        <v>30</v>
      </c>
      <c r="L2900" s="1" t="s">
        <v>31</v>
      </c>
      <c r="M2900" s="1" t="s">
        <v>1910</v>
      </c>
      <c r="N2900" s="1" t="s">
        <v>33</v>
      </c>
      <c r="O2900" s="1" t="s">
        <v>321</v>
      </c>
      <c r="P2900" s="1" t="s">
        <v>35</v>
      </c>
      <c r="Q2900" s="1" t="s">
        <v>572</v>
      </c>
      <c r="R2900" s="1" t="s">
        <v>573</v>
      </c>
      <c r="U2900" s="1" t="s">
        <v>139</v>
      </c>
      <c r="W2900" s="1">
        <f t="shared" si="90"/>
        <v>2019</v>
      </c>
      <c r="X2900" s="1">
        <f t="shared" si="91"/>
        <v>4</v>
      </c>
      <c r="Z2900" s="3">
        <v>0</v>
      </c>
    </row>
    <row r="2901" spans="1:26" ht="12.75" customHeight="1" x14ac:dyDescent="0.25">
      <c r="A2901" s="2">
        <v>43558.2519042477</v>
      </c>
      <c r="C2901" s="1" t="s">
        <v>270</v>
      </c>
      <c r="D2901" s="1" t="s">
        <v>27</v>
      </c>
      <c r="E2901" s="1" t="s">
        <v>271</v>
      </c>
      <c r="F2901" s="3">
        <v>25</v>
      </c>
      <c r="G2901" s="1" t="s">
        <v>105</v>
      </c>
      <c r="H2901" s="3">
        <v>20.57</v>
      </c>
      <c r="I2901" s="3">
        <v>514.30999999999995</v>
      </c>
      <c r="J2901" s="1" t="s">
        <v>30</v>
      </c>
      <c r="L2901" s="1" t="s">
        <v>31</v>
      </c>
      <c r="M2901" s="1" t="s">
        <v>1910</v>
      </c>
      <c r="N2901" s="1" t="s">
        <v>33</v>
      </c>
      <c r="O2901" s="1" t="s">
        <v>321</v>
      </c>
      <c r="P2901" s="1" t="s">
        <v>35</v>
      </c>
      <c r="Q2901" s="1" t="s">
        <v>112</v>
      </c>
      <c r="R2901" s="1" t="s">
        <v>113</v>
      </c>
      <c r="U2901" s="1" t="s">
        <v>160</v>
      </c>
      <c r="W2901" s="1">
        <f t="shared" si="90"/>
        <v>2019</v>
      </c>
      <c r="X2901" s="1">
        <f t="shared" si="91"/>
        <v>4</v>
      </c>
      <c r="Z2901" s="3">
        <v>0</v>
      </c>
    </row>
    <row r="2902" spans="1:26" ht="12.75" customHeight="1" x14ac:dyDescent="0.25">
      <c r="A2902" s="2">
        <v>43558.2519042477</v>
      </c>
      <c r="B2902" s="1" t="s">
        <v>124</v>
      </c>
      <c r="C2902" s="1" t="s">
        <v>125</v>
      </c>
      <c r="D2902" s="1" t="s">
        <v>40</v>
      </c>
      <c r="E2902" s="1" t="s">
        <v>126</v>
      </c>
      <c r="F2902" s="3">
        <v>2</v>
      </c>
      <c r="G2902" s="1" t="s">
        <v>29</v>
      </c>
      <c r="H2902" s="3">
        <v>30.74</v>
      </c>
      <c r="I2902" s="3">
        <v>61.47</v>
      </c>
      <c r="J2902" s="1" t="s">
        <v>30</v>
      </c>
      <c r="L2902" s="1" t="s">
        <v>31</v>
      </c>
      <c r="M2902" s="1" t="s">
        <v>1910</v>
      </c>
      <c r="N2902" s="1" t="s">
        <v>33</v>
      </c>
      <c r="O2902" s="1" t="s">
        <v>321</v>
      </c>
      <c r="P2902" s="1" t="s">
        <v>35</v>
      </c>
      <c r="Q2902" s="1" t="s">
        <v>90</v>
      </c>
      <c r="R2902" s="1" t="s">
        <v>91</v>
      </c>
      <c r="U2902" s="1" t="s">
        <v>69</v>
      </c>
      <c r="W2902" s="1">
        <f t="shared" si="90"/>
        <v>2019</v>
      </c>
      <c r="X2902" s="1">
        <f t="shared" si="91"/>
        <v>4</v>
      </c>
      <c r="Z2902" s="3">
        <v>0</v>
      </c>
    </row>
    <row r="2903" spans="1:26" ht="12.75" customHeight="1" x14ac:dyDescent="0.25">
      <c r="A2903" s="2">
        <v>43558.2519042477</v>
      </c>
      <c r="B2903" s="1" t="s">
        <v>118</v>
      </c>
      <c r="C2903" s="1" t="s">
        <v>119</v>
      </c>
      <c r="D2903" s="1" t="s">
        <v>57</v>
      </c>
      <c r="E2903" s="1" t="s">
        <v>120</v>
      </c>
      <c r="F2903" s="3">
        <v>8</v>
      </c>
      <c r="G2903" s="1" t="s">
        <v>29</v>
      </c>
      <c r="H2903" s="3">
        <v>37.950000000000003</v>
      </c>
      <c r="I2903" s="3">
        <v>303.56</v>
      </c>
      <c r="J2903" s="1" t="s">
        <v>30</v>
      </c>
      <c r="L2903" s="1" t="s">
        <v>31</v>
      </c>
      <c r="M2903" s="1" t="s">
        <v>1910</v>
      </c>
      <c r="N2903" s="1" t="s">
        <v>33</v>
      </c>
      <c r="O2903" s="1" t="s">
        <v>321</v>
      </c>
      <c r="P2903" s="1" t="s">
        <v>35</v>
      </c>
      <c r="Q2903" s="1" t="s">
        <v>121</v>
      </c>
      <c r="R2903" s="1" t="s">
        <v>122</v>
      </c>
      <c r="U2903" s="1" t="s">
        <v>123</v>
      </c>
      <c r="W2903" s="1">
        <f t="shared" si="90"/>
        <v>2019</v>
      </c>
      <c r="X2903" s="1">
        <f t="shared" si="91"/>
        <v>4</v>
      </c>
      <c r="Z2903" s="3">
        <v>0</v>
      </c>
    </row>
    <row r="2904" spans="1:26" ht="12.75" customHeight="1" x14ac:dyDescent="0.25">
      <c r="A2904" s="2">
        <v>43558.2519042477</v>
      </c>
      <c r="B2904" s="1" t="s">
        <v>134</v>
      </c>
      <c r="C2904" s="1" t="s">
        <v>135</v>
      </c>
      <c r="D2904" s="1" t="s">
        <v>40</v>
      </c>
      <c r="E2904" s="1" t="s">
        <v>136</v>
      </c>
      <c r="F2904" s="3">
        <v>5</v>
      </c>
      <c r="G2904" s="1" t="s">
        <v>29</v>
      </c>
      <c r="H2904" s="3">
        <v>54.45</v>
      </c>
      <c r="I2904" s="3">
        <v>272.25</v>
      </c>
      <c r="J2904" s="1" t="s">
        <v>30</v>
      </c>
      <c r="L2904" s="1" t="s">
        <v>31</v>
      </c>
      <c r="M2904" s="1" t="s">
        <v>1910</v>
      </c>
      <c r="N2904" s="1" t="s">
        <v>33</v>
      </c>
      <c r="O2904" s="1" t="s">
        <v>321</v>
      </c>
      <c r="P2904" s="1" t="s">
        <v>35</v>
      </c>
      <c r="Q2904" s="1" t="s">
        <v>137</v>
      </c>
      <c r="R2904" s="1" t="s">
        <v>138</v>
      </c>
      <c r="U2904" s="1" t="s">
        <v>139</v>
      </c>
      <c r="W2904" s="1">
        <f t="shared" si="90"/>
        <v>2019</v>
      </c>
      <c r="X2904" s="1">
        <f t="shared" si="91"/>
        <v>4</v>
      </c>
      <c r="Z2904" s="3">
        <v>0</v>
      </c>
    </row>
    <row r="2905" spans="1:26" ht="12.75" customHeight="1" x14ac:dyDescent="0.25">
      <c r="A2905" s="2">
        <v>43558.2519042477</v>
      </c>
      <c r="C2905" s="1" t="s">
        <v>1904</v>
      </c>
      <c r="D2905" s="1" t="s">
        <v>27</v>
      </c>
      <c r="E2905" s="1" t="s">
        <v>1905</v>
      </c>
      <c r="F2905" s="3">
        <v>10</v>
      </c>
      <c r="G2905" s="1" t="s">
        <v>105</v>
      </c>
      <c r="H2905" s="3">
        <v>58.44</v>
      </c>
      <c r="I2905" s="3">
        <v>584.4</v>
      </c>
      <c r="J2905" s="1" t="s">
        <v>30</v>
      </c>
      <c r="L2905" s="1" t="s">
        <v>31</v>
      </c>
      <c r="M2905" s="1" t="s">
        <v>1910</v>
      </c>
      <c r="N2905" s="1" t="s">
        <v>33</v>
      </c>
      <c r="O2905" s="1" t="s">
        <v>321</v>
      </c>
      <c r="P2905" s="1" t="s">
        <v>35</v>
      </c>
      <c r="Q2905" s="1" t="s">
        <v>112</v>
      </c>
      <c r="R2905" s="1" t="s">
        <v>113</v>
      </c>
      <c r="U2905" s="1" t="s">
        <v>1907</v>
      </c>
      <c r="W2905" s="1">
        <f t="shared" si="90"/>
        <v>2019</v>
      </c>
      <c r="X2905" s="1">
        <f t="shared" si="91"/>
        <v>4</v>
      </c>
      <c r="Z2905" s="3">
        <v>0</v>
      </c>
    </row>
    <row r="2906" spans="1:26" ht="12.75" customHeight="1" x14ac:dyDescent="0.25">
      <c r="A2906" s="2">
        <v>43558.2519042477</v>
      </c>
      <c r="B2906" s="1" t="s">
        <v>1532</v>
      </c>
      <c r="C2906" s="1" t="s">
        <v>1533</v>
      </c>
      <c r="D2906" s="1" t="s">
        <v>40</v>
      </c>
      <c r="E2906" s="1" t="s">
        <v>1534</v>
      </c>
      <c r="F2906" s="3">
        <v>3</v>
      </c>
      <c r="G2906" s="1" t="s">
        <v>105</v>
      </c>
      <c r="H2906" s="3">
        <v>106.48</v>
      </c>
      <c r="I2906" s="3">
        <v>319.44</v>
      </c>
      <c r="J2906" s="1" t="s">
        <v>30</v>
      </c>
      <c r="L2906" s="1" t="s">
        <v>31</v>
      </c>
      <c r="M2906" s="1" t="s">
        <v>1910</v>
      </c>
      <c r="N2906" s="1" t="s">
        <v>33</v>
      </c>
      <c r="O2906" s="1" t="s">
        <v>321</v>
      </c>
      <c r="P2906" s="1" t="s">
        <v>35</v>
      </c>
      <c r="Q2906" s="1" t="s">
        <v>282</v>
      </c>
      <c r="R2906" s="1" t="s">
        <v>283</v>
      </c>
      <c r="U2906" s="1" t="s">
        <v>69</v>
      </c>
      <c r="W2906" s="1">
        <f t="shared" ref="W2906:W2969" si="92">YEAR(A2906)</f>
        <v>2019</v>
      </c>
      <c r="X2906" s="1">
        <f t="shared" ref="X2906:X2969" si="93">MONTH(A2906)</f>
        <v>4</v>
      </c>
      <c r="Z2906" s="3">
        <v>0</v>
      </c>
    </row>
    <row r="2907" spans="1:26" ht="12.75" customHeight="1" x14ac:dyDescent="0.25">
      <c r="A2907" s="2">
        <v>43558.2519042477</v>
      </c>
      <c r="B2907" s="1" t="s">
        <v>178</v>
      </c>
      <c r="C2907" s="1" t="s">
        <v>179</v>
      </c>
      <c r="D2907" s="1" t="s">
        <v>40</v>
      </c>
      <c r="E2907" s="1" t="s">
        <v>180</v>
      </c>
      <c r="F2907" s="3">
        <v>1</v>
      </c>
      <c r="G2907" s="1" t="s">
        <v>29</v>
      </c>
      <c r="H2907" s="3">
        <v>121</v>
      </c>
      <c r="I2907" s="3">
        <v>121</v>
      </c>
      <c r="J2907" s="1" t="s">
        <v>30</v>
      </c>
      <c r="L2907" s="1" t="s">
        <v>31</v>
      </c>
      <c r="M2907" s="1" t="s">
        <v>1910</v>
      </c>
      <c r="N2907" s="1" t="s">
        <v>33</v>
      </c>
      <c r="O2907" s="1" t="s">
        <v>321</v>
      </c>
      <c r="P2907" s="1" t="s">
        <v>35</v>
      </c>
      <c r="Q2907" s="1" t="s">
        <v>181</v>
      </c>
      <c r="R2907" s="1" t="s">
        <v>182</v>
      </c>
      <c r="U2907" s="1" t="s">
        <v>183</v>
      </c>
      <c r="W2907" s="1">
        <f t="shared" si="92"/>
        <v>2019</v>
      </c>
      <c r="X2907" s="1">
        <f t="shared" si="93"/>
        <v>4</v>
      </c>
      <c r="Z2907" s="3">
        <v>0</v>
      </c>
    </row>
    <row r="2908" spans="1:26" ht="12.75" customHeight="1" x14ac:dyDescent="0.25">
      <c r="A2908" s="2">
        <v>43558.2519042477</v>
      </c>
      <c r="B2908" s="1" t="s">
        <v>430</v>
      </c>
      <c r="C2908" s="1" t="s">
        <v>431</v>
      </c>
      <c r="D2908" s="1" t="s">
        <v>40</v>
      </c>
      <c r="E2908" s="1" t="s">
        <v>432</v>
      </c>
      <c r="F2908" s="3">
        <v>2</v>
      </c>
      <c r="G2908" s="1" t="s">
        <v>29</v>
      </c>
      <c r="H2908" s="3">
        <v>133.1</v>
      </c>
      <c r="I2908" s="3">
        <v>266.2</v>
      </c>
      <c r="J2908" s="1" t="s">
        <v>30</v>
      </c>
      <c r="L2908" s="1" t="s">
        <v>31</v>
      </c>
      <c r="M2908" s="1" t="s">
        <v>1910</v>
      </c>
      <c r="N2908" s="1" t="s">
        <v>33</v>
      </c>
      <c r="O2908" s="1" t="s">
        <v>321</v>
      </c>
      <c r="P2908" s="1" t="s">
        <v>35</v>
      </c>
      <c r="Q2908" s="1" t="s">
        <v>433</v>
      </c>
      <c r="R2908" s="1" t="s">
        <v>434</v>
      </c>
      <c r="U2908" s="1" t="s">
        <v>183</v>
      </c>
      <c r="W2908" s="1">
        <f t="shared" si="92"/>
        <v>2019</v>
      </c>
      <c r="X2908" s="1">
        <f t="shared" si="93"/>
        <v>4</v>
      </c>
      <c r="Z2908" s="3">
        <v>0</v>
      </c>
    </row>
    <row r="2909" spans="1:26" ht="12.75" customHeight="1" x14ac:dyDescent="0.25">
      <c r="A2909" s="2">
        <v>43558.2519042477</v>
      </c>
      <c r="C2909" s="1" t="s">
        <v>226</v>
      </c>
      <c r="D2909" s="1" t="s">
        <v>27</v>
      </c>
      <c r="E2909" s="1" t="s">
        <v>227</v>
      </c>
      <c r="F2909" s="3">
        <v>3</v>
      </c>
      <c r="G2909" s="1" t="s">
        <v>29</v>
      </c>
      <c r="H2909" s="3">
        <v>205.7</v>
      </c>
      <c r="I2909" s="3">
        <v>617.1</v>
      </c>
      <c r="J2909" s="1" t="s">
        <v>30</v>
      </c>
      <c r="L2909" s="1" t="s">
        <v>31</v>
      </c>
      <c r="M2909" s="1" t="s">
        <v>1910</v>
      </c>
      <c r="N2909" s="1" t="s">
        <v>33</v>
      </c>
      <c r="O2909" s="1" t="s">
        <v>321</v>
      </c>
      <c r="P2909" s="1" t="s">
        <v>35</v>
      </c>
      <c r="Q2909" s="1" t="s">
        <v>36</v>
      </c>
      <c r="R2909" s="1" t="s">
        <v>37</v>
      </c>
      <c r="U2909" s="1" t="s">
        <v>228</v>
      </c>
      <c r="W2909" s="1">
        <f t="shared" si="92"/>
        <v>2019</v>
      </c>
      <c r="X2909" s="1">
        <f t="shared" si="93"/>
        <v>4</v>
      </c>
      <c r="Z2909" s="3">
        <v>0</v>
      </c>
    </row>
    <row r="2910" spans="1:26" ht="12.75" customHeight="1" x14ac:dyDescent="0.25">
      <c r="A2910" s="2">
        <v>43558.2519042477</v>
      </c>
      <c r="B2910" s="1" t="s">
        <v>1432</v>
      </c>
      <c r="C2910" s="1" t="s">
        <v>1433</v>
      </c>
      <c r="D2910" s="1" t="s">
        <v>57</v>
      </c>
      <c r="E2910" s="1" t="s">
        <v>1434</v>
      </c>
      <c r="F2910" s="3">
        <v>1</v>
      </c>
      <c r="G2910" s="1" t="s">
        <v>29</v>
      </c>
      <c r="H2910" s="3">
        <v>282.8</v>
      </c>
      <c r="I2910" s="3">
        <v>282.8</v>
      </c>
      <c r="J2910" s="1" t="s">
        <v>30</v>
      </c>
      <c r="L2910" s="1" t="s">
        <v>31</v>
      </c>
      <c r="M2910" s="1" t="s">
        <v>1910</v>
      </c>
      <c r="N2910" s="1" t="s">
        <v>33</v>
      </c>
      <c r="O2910" s="1" t="s">
        <v>321</v>
      </c>
      <c r="P2910" s="1" t="s">
        <v>35</v>
      </c>
      <c r="Q2910" s="1" t="s">
        <v>97</v>
      </c>
      <c r="R2910" s="1" t="s">
        <v>98</v>
      </c>
      <c r="U2910" s="1" t="s">
        <v>1436</v>
      </c>
      <c r="W2910" s="1">
        <f t="shared" si="92"/>
        <v>2019</v>
      </c>
      <c r="X2910" s="1">
        <f t="shared" si="93"/>
        <v>4</v>
      </c>
      <c r="Z2910" s="3">
        <v>0</v>
      </c>
    </row>
    <row r="2911" spans="1:26" ht="12.75" customHeight="1" x14ac:dyDescent="0.25">
      <c r="A2911" s="2">
        <v>43558.321274108799</v>
      </c>
      <c r="B2911" s="1" t="s">
        <v>1018</v>
      </c>
      <c r="C2911" s="1" t="s">
        <v>1019</v>
      </c>
      <c r="D2911" s="1" t="s">
        <v>40</v>
      </c>
      <c r="E2911" s="1" t="s">
        <v>1020</v>
      </c>
      <c r="F2911" s="3">
        <v>1</v>
      </c>
      <c r="G2911" s="1" t="s">
        <v>29</v>
      </c>
      <c r="H2911" s="3">
        <v>0</v>
      </c>
      <c r="I2911" s="3">
        <v>0</v>
      </c>
      <c r="J2911" s="1" t="s">
        <v>42</v>
      </c>
      <c r="L2911" s="1" t="s">
        <v>43</v>
      </c>
      <c r="M2911" s="1" t="s">
        <v>1911</v>
      </c>
      <c r="N2911" s="1" t="s">
        <v>33</v>
      </c>
      <c r="O2911" s="1" t="s">
        <v>34</v>
      </c>
      <c r="P2911" s="1" t="s">
        <v>35</v>
      </c>
      <c r="Q2911" s="1" t="s">
        <v>1022</v>
      </c>
      <c r="R2911" s="1" t="s">
        <v>1023</v>
      </c>
      <c r="W2911" s="1">
        <f t="shared" si="92"/>
        <v>2019</v>
      </c>
      <c r="X2911" s="1">
        <f t="shared" si="93"/>
        <v>4</v>
      </c>
      <c r="Z2911" s="3">
        <v>0</v>
      </c>
    </row>
    <row r="2912" spans="1:26" ht="12.75" customHeight="1" x14ac:dyDescent="0.25">
      <c r="A2912" s="2">
        <v>43558.321274108799</v>
      </c>
      <c r="B2912" s="1" t="s">
        <v>197</v>
      </c>
      <c r="C2912" s="1" t="s">
        <v>198</v>
      </c>
      <c r="D2912" s="1" t="s">
        <v>150</v>
      </c>
      <c r="E2912" s="1" t="s">
        <v>199</v>
      </c>
      <c r="F2912" s="3">
        <v>30</v>
      </c>
      <c r="G2912" s="1" t="s">
        <v>29</v>
      </c>
      <c r="H2912" s="3">
        <v>0.23</v>
      </c>
      <c r="I2912" s="3">
        <v>6.81</v>
      </c>
      <c r="J2912" s="1" t="s">
        <v>42</v>
      </c>
      <c r="L2912" s="1" t="s">
        <v>43</v>
      </c>
      <c r="M2912" s="1" t="s">
        <v>1911</v>
      </c>
      <c r="N2912" s="1" t="s">
        <v>33</v>
      </c>
      <c r="O2912" s="1" t="s">
        <v>34</v>
      </c>
      <c r="P2912" s="1" t="s">
        <v>35</v>
      </c>
      <c r="Q2912" s="1" t="s">
        <v>152</v>
      </c>
      <c r="R2912" s="1" t="s">
        <v>153</v>
      </c>
      <c r="U2912" s="1" t="s">
        <v>203</v>
      </c>
      <c r="W2912" s="1">
        <f t="shared" si="92"/>
        <v>2019</v>
      </c>
      <c r="X2912" s="1">
        <f t="shared" si="93"/>
        <v>4</v>
      </c>
      <c r="Z2912" s="3">
        <v>0</v>
      </c>
    </row>
    <row r="2913" spans="1:26" ht="12.75" customHeight="1" x14ac:dyDescent="0.25">
      <c r="A2913" s="2">
        <v>43558.321274108799</v>
      </c>
      <c r="C2913" s="1" t="s">
        <v>324</v>
      </c>
      <c r="D2913" s="1" t="s">
        <v>40</v>
      </c>
      <c r="E2913" s="1" t="s">
        <v>325</v>
      </c>
      <c r="F2913" s="3">
        <v>100</v>
      </c>
      <c r="G2913" s="1" t="s">
        <v>29</v>
      </c>
      <c r="H2913" s="3">
        <v>0.55000000000000004</v>
      </c>
      <c r="I2913" s="3">
        <v>55</v>
      </c>
      <c r="J2913" s="1" t="s">
        <v>42</v>
      </c>
      <c r="L2913" s="1" t="s">
        <v>43</v>
      </c>
      <c r="M2913" s="1" t="s">
        <v>1911</v>
      </c>
      <c r="N2913" s="1" t="s">
        <v>33</v>
      </c>
      <c r="O2913" s="1" t="s">
        <v>34</v>
      </c>
      <c r="P2913" s="1" t="s">
        <v>35</v>
      </c>
      <c r="Q2913" s="1" t="s">
        <v>67</v>
      </c>
      <c r="R2913" s="1" t="s">
        <v>68</v>
      </c>
      <c r="U2913" s="1" t="s">
        <v>326</v>
      </c>
      <c r="W2913" s="1">
        <f t="shared" si="92"/>
        <v>2019</v>
      </c>
      <c r="X2913" s="1">
        <f t="shared" si="93"/>
        <v>4</v>
      </c>
      <c r="Z2913" s="3">
        <v>0</v>
      </c>
    </row>
    <row r="2914" spans="1:26" ht="12.75" customHeight="1" x14ac:dyDescent="0.25">
      <c r="A2914" s="2">
        <v>43558.321274108799</v>
      </c>
      <c r="B2914" s="1" t="s">
        <v>47</v>
      </c>
      <c r="C2914" s="1" t="s">
        <v>48</v>
      </c>
      <c r="D2914" s="1" t="s">
        <v>40</v>
      </c>
      <c r="E2914" s="1" t="s">
        <v>49</v>
      </c>
      <c r="F2914" s="3">
        <v>200</v>
      </c>
      <c r="G2914" s="1" t="s">
        <v>29</v>
      </c>
      <c r="H2914" s="3">
        <v>1.05</v>
      </c>
      <c r="I2914" s="3">
        <v>210.56</v>
      </c>
      <c r="J2914" s="1" t="s">
        <v>42</v>
      </c>
      <c r="L2914" s="1" t="s">
        <v>43</v>
      </c>
      <c r="M2914" s="1" t="s">
        <v>1911</v>
      </c>
      <c r="N2914" s="1" t="s">
        <v>33</v>
      </c>
      <c r="O2914" s="1" t="s">
        <v>34</v>
      </c>
      <c r="P2914" s="1" t="s">
        <v>35</v>
      </c>
      <c r="Q2914" s="1" t="s">
        <v>45</v>
      </c>
      <c r="R2914" s="1" t="s">
        <v>46</v>
      </c>
      <c r="W2914" s="1">
        <f t="shared" si="92"/>
        <v>2019</v>
      </c>
      <c r="X2914" s="1">
        <f t="shared" si="93"/>
        <v>4</v>
      </c>
      <c r="Z2914" s="3">
        <v>0</v>
      </c>
    </row>
    <row r="2915" spans="1:26" ht="12.75" customHeight="1" x14ac:dyDescent="0.25">
      <c r="A2915" s="2">
        <v>43558.321274108799</v>
      </c>
      <c r="B2915" s="1" t="s">
        <v>55</v>
      </c>
      <c r="C2915" s="1" t="s">
        <v>62</v>
      </c>
      <c r="D2915" s="1" t="s">
        <v>57</v>
      </c>
      <c r="E2915" s="1" t="s">
        <v>63</v>
      </c>
      <c r="F2915" s="3">
        <v>30</v>
      </c>
      <c r="G2915" s="1" t="s">
        <v>29</v>
      </c>
      <c r="H2915" s="3">
        <v>2.19</v>
      </c>
      <c r="I2915" s="3">
        <v>65.7</v>
      </c>
      <c r="J2915" s="1" t="s">
        <v>42</v>
      </c>
      <c r="L2915" s="1" t="s">
        <v>43</v>
      </c>
      <c r="M2915" s="1" t="s">
        <v>1911</v>
      </c>
      <c r="N2915" s="1" t="s">
        <v>33</v>
      </c>
      <c r="O2915" s="1" t="s">
        <v>34</v>
      </c>
      <c r="P2915" s="1" t="s">
        <v>35</v>
      </c>
      <c r="Q2915" s="1" t="s">
        <v>59</v>
      </c>
      <c r="R2915" s="1" t="s">
        <v>60</v>
      </c>
      <c r="U2915" s="1" t="s">
        <v>61</v>
      </c>
      <c r="W2915" s="1">
        <f t="shared" si="92"/>
        <v>2019</v>
      </c>
      <c r="X2915" s="1">
        <f t="shared" si="93"/>
        <v>4</v>
      </c>
      <c r="Z2915" s="3">
        <v>0</v>
      </c>
    </row>
    <row r="2916" spans="1:26" ht="12.75" customHeight="1" x14ac:dyDescent="0.25">
      <c r="A2916" s="2">
        <v>43558.321274108799</v>
      </c>
      <c r="C2916" s="1" t="s">
        <v>70</v>
      </c>
      <c r="D2916" s="1" t="s">
        <v>71</v>
      </c>
      <c r="E2916" s="1" t="s">
        <v>72</v>
      </c>
      <c r="F2916" s="3">
        <v>200</v>
      </c>
      <c r="G2916" s="1" t="s">
        <v>29</v>
      </c>
      <c r="H2916" s="3">
        <v>2.35</v>
      </c>
      <c r="I2916" s="3">
        <v>469.48</v>
      </c>
      <c r="J2916" s="1" t="s">
        <v>42</v>
      </c>
      <c r="L2916" s="1" t="s">
        <v>43</v>
      </c>
      <c r="M2916" s="1" t="s">
        <v>1911</v>
      </c>
      <c r="N2916" s="1" t="s">
        <v>33</v>
      </c>
      <c r="O2916" s="1" t="s">
        <v>34</v>
      </c>
      <c r="P2916" s="1" t="s">
        <v>35</v>
      </c>
      <c r="Q2916" s="1" t="s">
        <v>73</v>
      </c>
      <c r="R2916" s="1" t="s">
        <v>74</v>
      </c>
      <c r="U2916" s="1" t="s">
        <v>75</v>
      </c>
      <c r="W2916" s="1">
        <f t="shared" si="92"/>
        <v>2019</v>
      </c>
      <c r="X2916" s="1">
        <f t="shared" si="93"/>
        <v>4</v>
      </c>
      <c r="Z2916" s="3">
        <v>0</v>
      </c>
    </row>
    <row r="2917" spans="1:26" ht="12.75" customHeight="1" x14ac:dyDescent="0.25">
      <c r="A2917" s="2">
        <v>43558.321274108799</v>
      </c>
      <c r="B2917" s="1" t="s">
        <v>55</v>
      </c>
      <c r="C2917" s="1" t="s">
        <v>56</v>
      </c>
      <c r="D2917" s="1" t="s">
        <v>57</v>
      </c>
      <c r="E2917" s="1" t="s">
        <v>58</v>
      </c>
      <c r="F2917" s="3">
        <v>30</v>
      </c>
      <c r="G2917" s="1" t="s">
        <v>29</v>
      </c>
      <c r="H2917" s="3">
        <v>2.4900000000000002</v>
      </c>
      <c r="I2917" s="3">
        <v>74.7</v>
      </c>
      <c r="J2917" s="1" t="s">
        <v>42</v>
      </c>
      <c r="L2917" s="1" t="s">
        <v>43</v>
      </c>
      <c r="M2917" s="1" t="s">
        <v>1911</v>
      </c>
      <c r="N2917" s="1" t="s">
        <v>33</v>
      </c>
      <c r="O2917" s="1" t="s">
        <v>34</v>
      </c>
      <c r="P2917" s="1" t="s">
        <v>35</v>
      </c>
      <c r="Q2917" s="1" t="s">
        <v>59</v>
      </c>
      <c r="R2917" s="1" t="s">
        <v>60</v>
      </c>
      <c r="U2917" s="1" t="s">
        <v>61</v>
      </c>
      <c r="W2917" s="1">
        <f t="shared" si="92"/>
        <v>2019</v>
      </c>
      <c r="X2917" s="1">
        <f t="shared" si="93"/>
        <v>4</v>
      </c>
      <c r="Z2917" s="3">
        <v>0</v>
      </c>
    </row>
    <row r="2918" spans="1:26" ht="12.75" customHeight="1" x14ac:dyDescent="0.25">
      <c r="A2918" s="2">
        <v>43558.321274108799</v>
      </c>
      <c r="B2918" s="1" t="s">
        <v>64</v>
      </c>
      <c r="C2918" s="1" t="s">
        <v>65</v>
      </c>
      <c r="D2918" s="1" t="s">
        <v>40</v>
      </c>
      <c r="E2918" s="1" t="s">
        <v>66</v>
      </c>
      <c r="F2918" s="3">
        <v>20</v>
      </c>
      <c r="G2918" s="1" t="s">
        <v>29</v>
      </c>
      <c r="H2918" s="3">
        <v>2.66</v>
      </c>
      <c r="I2918" s="3">
        <v>53.24</v>
      </c>
      <c r="J2918" s="1" t="s">
        <v>42</v>
      </c>
      <c r="L2918" s="1" t="s">
        <v>43</v>
      </c>
      <c r="M2918" s="1" t="s">
        <v>1911</v>
      </c>
      <c r="N2918" s="1" t="s">
        <v>33</v>
      </c>
      <c r="O2918" s="1" t="s">
        <v>34</v>
      </c>
      <c r="P2918" s="1" t="s">
        <v>35</v>
      </c>
      <c r="Q2918" s="1" t="s">
        <v>67</v>
      </c>
      <c r="R2918" s="1" t="s">
        <v>68</v>
      </c>
      <c r="U2918" s="1" t="s">
        <v>69</v>
      </c>
      <c r="W2918" s="1">
        <f t="shared" si="92"/>
        <v>2019</v>
      </c>
      <c r="X2918" s="1">
        <f t="shared" si="93"/>
        <v>4</v>
      </c>
      <c r="Z2918" s="3">
        <v>0</v>
      </c>
    </row>
    <row r="2919" spans="1:26" ht="12.75" customHeight="1" x14ac:dyDescent="0.25">
      <c r="A2919" s="2">
        <v>43558.321274108799</v>
      </c>
      <c r="C2919" s="1" t="s">
        <v>777</v>
      </c>
      <c r="D2919" s="1" t="s">
        <v>40</v>
      </c>
      <c r="E2919" s="1" t="s">
        <v>778</v>
      </c>
      <c r="F2919" s="3">
        <v>50</v>
      </c>
      <c r="G2919" s="1" t="s">
        <v>29</v>
      </c>
      <c r="H2919" s="3">
        <v>3.48</v>
      </c>
      <c r="I2919" s="3">
        <v>174.24</v>
      </c>
      <c r="J2919" s="1" t="s">
        <v>42</v>
      </c>
      <c r="L2919" s="1" t="s">
        <v>43</v>
      </c>
      <c r="M2919" s="1" t="s">
        <v>1911</v>
      </c>
      <c r="N2919" s="1" t="s">
        <v>33</v>
      </c>
      <c r="O2919" s="1" t="s">
        <v>34</v>
      </c>
      <c r="P2919" s="1" t="s">
        <v>35</v>
      </c>
      <c r="Q2919" s="1" t="s">
        <v>282</v>
      </c>
      <c r="R2919" s="1" t="s">
        <v>283</v>
      </c>
      <c r="U2919" s="1" t="s">
        <v>183</v>
      </c>
      <c r="W2919" s="1">
        <f t="shared" si="92"/>
        <v>2019</v>
      </c>
      <c r="X2919" s="1">
        <f t="shared" si="93"/>
        <v>4</v>
      </c>
      <c r="Z2919" s="3">
        <v>0</v>
      </c>
    </row>
    <row r="2920" spans="1:26" ht="12.75" customHeight="1" x14ac:dyDescent="0.25">
      <c r="A2920" s="2">
        <v>43558.321274108799</v>
      </c>
      <c r="B2920" s="1" t="s">
        <v>253</v>
      </c>
      <c r="C2920" s="1" t="s">
        <v>254</v>
      </c>
      <c r="D2920" s="1" t="s">
        <v>40</v>
      </c>
      <c r="E2920" s="1" t="s">
        <v>255</v>
      </c>
      <c r="F2920" s="3">
        <v>20</v>
      </c>
      <c r="G2920" s="1" t="s">
        <v>29</v>
      </c>
      <c r="H2920" s="3">
        <v>4.3499999999999996</v>
      </c>
      <c r="I2920" s="3">
        <v>87.08</v>
      </c>
      <c r="J2920" s="1" t="s">
        <v>42</v>
      </c>
      <c r="L2920" s="1" t="s">
        <v>43</v>
      </c>
      <c r="M2920" s="1" t="s">
        <v>1911</v>
      </c>
      <c r="N2920" s="1" t="s">
        <v>33</v>
      </c>
      <c r="O2920" s="1" t="s">
        <v>34</v>
      </c>
      <c r="P2920" s="1" t="s">
        <v>35</v>
      </c>
      <c r="Q2920" s="1" t="s">
        <v>79</v>
      </c>
      <c r="R2920" s="1" t="s">
        <v>80</v>
      </c>
      <c r="U2920" s="1" t="s">
        <v>69</v>
      </c>
      <c r="W2920" s="1">
        <f t="shared" si="92"/>
        <v>2019</v>
      </c>
      <c r="X2920" s="1">
        <f t="shared" si="93"/>
        <v>4</v>
      </c>
      <c r="Z2920" s="3">
        <v>0</v>
      </c>
    </row>
    <row r="2921" spans="1:26" ht="12.75" customHeight="1" x14ac:dyDescent="0.25">
      <c r="A2921" s="2">
        <v>43558.321274108799</v>
      </c>
      <c r="B2921" s="1" t="s">
        <v>206</v>
      </c>
      <c r="C2921" s="1" t="s">
        <v>207</v>
      </c>
      <c r="D2921" s="1" t="s">
        <v>40</v>
      </c>
      <c r="E2921" s="1" t="s">
        <v>208</v>
      </c>
      <c r="F2921" s="3">
        <v>20</v>
      </c>
      <c r="G2921" s="1" t="s">
        <v>29</v>
      </c>
      <c r="H2921" s="3">
        <v>4.84</v>
      </c>
      <c r="I2921" s="3">
        <v>96.75</v>
      </c>
      <c r="J2921" s="1" t="s">
        <v>42</v>
      </c>
      <c r="L2921" s="1" t="s">
        <v>43</v>
      </c>
      <c r="M2921" s="1" t="s">
        <v>1911</v>
      </c>
      <c r="N2921" s="1" t="s">
        <v>33</v>
      </c>
      <c r="O2921" s="1" t="s">
        <v>34</v>
      </c>
      <c r="P2921" s="1" t="s">
        <v>35</v>
      </c>
      <c r="Q2921" s="1" t="s">
        <v>79</v>
      </c>
      <c r="R2921" s="1" t="s">
        <v>80</v>
      </c>
      <c r="U2921" s="1" t="s">
        <v>69</v>
      </c>
      <c r="W2921" s="1">
        <f t="shared" si="92"/>
        <v>2019</v>
      </c>
      <c r="X2921" s="1">
        <f t="shared" si="93"/>
        <v>4</v>
      </c>
      <c r="Z2921" s="3">
        <v>0</v>
      </c>
    </row>
    <row r="2922" spans="1:26" ht="12.75" customHeight="1" x14ac:dyDescent="0.25">
      <c r="A2922" s="2">
        <v>43558.321274108799</v>
      </c>
      <c r="C2922" s="1" t="s">
        <v>445</v>
      </c>
      <c r="D2922" s="1" t="s">
        <v>150</v>
      </c>
      <c r="E2922" s="1" t="s">
        <v>446</v>
      </c>
      <c r="F2922" s="3">
        <v>10</v>
      </c>
      <c r="G2922" s="1" t="s">
        <v>29</v>
      </c>
      <c r="H2922" s="3">
        <v>5.99</v>
      </c>
      <c r="I2922" s="3">
        <v>59.89</v>
      </c>
      <c r="J2922" s="1" t="s">
        <v>42</v>
      </c>
      <c r="L2922" s="1" t="s">
        <v>43</v>
      </c>
      <c r="M2922" s="1" t="s">
        <v>1911</v>
      </c>
      <c r="N2922" s="1" t="s">
        <v>33</v>
      </c>
      <c r="O2922" s="1" t="s">
        <v>34</v>
      </c>
      <c r="P2922" s="1" t="s">
        <v>35</v>
      </c>
      <c r="Q2922" s="1" t="s">
        <v>152</v>
      </c>
      <c r="R2922" s="1" t="s">
        <v>153</v>
      </c>
      <c r="U2922" s="1" t="s">
        <v>447</v>
      </c>
      <c r="W2922" s="1">
        <f t="shared" si="92"/>
        <v>2019</v>
      </c>
      <c r="X2922" s="1">
        <f t="shared" si="93"/>
        <v>4</v>
      </c>
      <c r="Z2922" s="3">
        <v>0</v>
      </c>
    </row>
    <row r="2923" spans="1:26" ht="12.75" customHeight="1" x14ac:dyDescent="0.25">
      <c r="A2923" s="2">
        <v>43558.321274108799</v>
      </c>
      <c r="C2923" s="1" t="s">
        <v>209</v>
      </c>
      <c r="D2923" s="1" t="s">
        <v>27</v>
      </c>
      <c r="E2923" s="1" t="s">
        <v>210</v>
      </c>
      <c r="F2923" s="3">
        <v>5</v>
      </c>
      <c r="G2923" s="1" t="s">
        <v>105</v>
      </c>
      <c r="H2923" s="3">
        <v>6.29</v>
      </c>
      <c r="I2923" s="3">
        <v>31.46</v>
      </c>
      <c r="J2923" s="1" t="s">
        <v>42</v>
      </c>
      <c r="L2923" s="1" t="s">
        <v>43</v>
      </c>
      <c r="M2923" s="1" t="s">
        <v>1911</v>
      </c>
      <c r="N2923" s="1" t="s">
        <v>33</v>
      </c>
      <c r="O2923" s="1" t="s">
        <v>34</v>
      </c>
      <c r="P2923" s="1" t="s">
        <v>35</v>
      </c>
      <c r="Q2923" s="1" t="s">
        <v>52</v>
      </c>
      <c r="R2923" s="1" t="s">
        <v>53</v>
      </c>
      <c r="U2923" s="1" t="s">
        <v>54</v>
      </c>
      <c r="W2923" s="1">
        <f t="shared" si="92"/>
        <v>2019</v>
      </c>
      <c r="X2923" s="1">
        <f t="shared" si="93"/>
        <v>4</v>
      </c>
      <c r="Z2923" s="3">
        <v>0</v>
      </c>
    </row>
    <row r="2924" spans="1:26" ht="12.75" customHeight="1" x14ac:dyDescent="0.25">
      <c r="A2924" s="2">
        <v>43558.321274108799</v>
      </c>
      <c r="C2924" s="1" t="s">
        <v>1912</v>
      </c>
      <c r="D2924" s="1" t="s">
        <v>27</v>
      </c>
      <c r="E2924" s="1" t="s">
        <v>1913</v>
      </c>
      <c r="F2924" s="3">
        <v>1</v>
      </c>
      <c r="G2924" s="1" t="s">
        <v>105</v>
      </c>
      <c r="H2924" s="3">
        <v>9.2100000000000009</v>
      </c>
      <c r="I2924" s="3">
        <v>9.2100000000000009</v>
      </c>
      <c r="J2924" s="1" t="s">
        <v>42</v>
      </c>
      <c r="L2924" s="1" t="s">
        <v>43</v>
      </c>
      <c r="M2924" s="1" t="s">
        <v>1911</v>
      </c>
      <c r="N2924" s="1" t="s">
        <v>33</v>
      </c>
      <c r="O2924" s="1" t="s">
        <v>34</v>
      </c>
      <c r="P2924" s="1" t="s">
        <v>35</v>
      </c>
      <c r="Q2924" s="1" t="s">
        <v>52</v>
      </c>
      <c r="R2924" s="1" t="s">
        <v>53</v>
      </c>
      <c r="U2924" s="1" t="s">
        <v>54</v>
      </c>
      <c r="W2924" s="1">
        <f t="shared" si="92"/>
        <v>2019</v>
      </c>
      <c r="X2924" s="1">
        <f t="shared" si="93"/>
        <v>4</v>
      </c>
      <c r="Z2924" s="3">
        <v>0</v>
      </c>
    </row>
    <row r="2925" spans="1:26" ht="12.75" customHeight="1" x14ac:dyDescent="0.25">
      <c r="A2925" s="2">
        <v>43558.321274108799</v>
      </c>
      <c r="C2925" s="1" t="s">
        <v>211</v>
      </c>
      <c r="D2925" s="1" t="s">
        <v>27</v>
      </c>
      <c r="E2925" s="1" t="s">
        <v>212</v>
      </c>
      <c r="F2925" s="3">
        <v>5</v>
      </c>
      <c r="G2925" s="1" t="s">
        <v>105</v>
      </c>
      <c r="H2925" s="3">
        <v>9.4499999999999993</v>
      </c>
      <c r="I2925" s="3">
        <v>47.25</v>
      </c>
      <c r="J2925" s="1" t="s">
        <v>42</v>
      </c>
      <c r="L2925" s="1" t="s">
        <v>43</v>
      </c>
      <c r="M2925" s="1" t="s">
        <v>1911</v>
      </c>
      <c r="N2925" s="1" t="s">
        <v>33</v>
      </c>
      <c r="O2925" s="1" t="s">
        <v>34</v>
      </c>
      <c r="P2925" s="1" t="s">
        <v>35</v>
      </c>
      <c r="Q2925" s="1" t="s">
        <v>112</v>
      </c>
      <c r="R2925" s="1" t="s">
        <v>113</v>
      </c>
      <c r="U2925" s="1" t="s">
        <v>213</v>
      </c>
      <c r="W2925" s="1">
        <f t="shared" si="92"/>
        <v>2019</v>
      </c>
      <c r="X2925" s="1">
        <f t="shared" si="93"/>
        <v>4</v>
      </c>
      <c r="Z2925" s="3">
        <v>0</v>
      </c>
    </row>
    <row r="2926" spans="1:26" ht="12.75" customHeight="1" x14ac:dyDescent="0.25">
      <c r="A2926" s="2">
        <v>43558.321274108799</v>
      </c>
      <c r="C2926" s="1" t="s">
        <v>1914</v>
      </c>
      <c r="D2926" s="1" t="s">
        <v>27</v>
      </c>
      <c r="E2926" s="1" t="s">
        <v>1915</v>
      </c>
      <c r="F2926" s="3">
        <v>2</v>
      </c>
      <c r="G2926" s="1" t="s">
        <v>105</v>
      </c>
      <c r="H2926" s="3">
        <v>9.8000000000000007</v>
      </c>
      <c r="I2926" s="3">
        <v>19.600000000000001</v>
      </c>
      <c r="J2926" s="1" t="s">
        <v>42</v>
      </c>
      <c r="L2926" s="1" t="s">
        <v>43</v>
      </c>
      <c r="M2926" s="1" t="s">
        <v>1911</v>
      </c>
      <c r="N2926" s="1" t="s">
        <v>33</v>
      </c>
      <c r="O2926" s="1" t="s">
        <v>34</v>
      </c>
      <c r="P2926" s="1" t="s">
        <v>35</v>
      </c>
      <c r="Q2926" s="1" t="s">
        <v>112</v>
      </c>
      <c r="R2926" s="1" t="s">
        <v>113</v>
      </c>
      <c r="U2926" s="1" t="s">
        <v>1907</v>
      </c>
      <c r="W2926" s="1">
        <f t="shared" si="92"/>
        <v>2019</v>
      </c>
      <c r="X2926" s="1">
        <f t="shared" si="93"/>
        <v>4</v>
      </c>
      <c r="Z2926" s="3">
        <v>0</v>
      </c>
    </row>
    <row r="2927" spans="1:26" ht="12.75" customHeight="1" x14ac:dyDescent="0.25">
      <c r="A2927" s="2">
        <v>43558.321274108799</v>
      </c>
      <c r="C2927" s="1" t="s">
        <v>1151</v>
      </c>
      <c r="D2927" s="1" t="s">
        <v>27</v>
      </c>
      <c r="E2927" s="1" t="s">
        <v>1152</v>
      </c>
      <c r="F2927" s="3">
        <v>5</v>
      </c>
      <c r="G2927" s="1" t="s">
        <v>29</v>
      </c>
      <c r="H2927" s="3">
        <v>13.18</v>
      </c>
      <c r="I2927" s="3">
        <v>65.91</v>
      </c>
      <c r="J2927" s="1" t="s">
        <v>42</v>
      </c>
      <c r="L2927" s="1" t="s">
        <v>43</v>
      </c>
      <c r="M2927" s="1" t="s">
        <v>1911</v>
      </c>
      <c r="N2927" s="1" t="s">
        <v>33</v>
      </c>
      <c r="O2927" s="1" t="s">
        <v>34</v>
      </c>
      <c r="P2927" s="1" t="s">
        <v>35</v>
      </c>
      <c r="Q2927" s="1" t="s">
        <v>52</v>
      </c>
      <c r="R2927" s="1" t="s">
        <v>53</v>
      </c>
      <c r="U2927" s="1" t="s">
        <v>341</v>
      </c>
      <c r="W2927" s="1">
        <f t="shared" si="92"/>
        <v>2019</v>
      </c>
      <c r="X2927" s="1">
        <f t="shared" si="93"/>
        <v>4</v>
      </c>
      <c r="Z2927" s="3">
        <v>0</v>
      </c>
    </row>
    <row r="2928" spans="1:26" ht="12.75" customHeight="1" x14ac:dyDescent="0.25">
      <c r="A2928" s="2">
        <v>43558.321274108799</v>
      </c>
      <c r="B2928" s="1" t="s">
        <v>102</v>
      </c>
      <c r="C2928" s="1" t="s">
        <v>103</v>
      </c>
      <c r="D2928" s="1" t="s">
        <v>57</v>
      </c>
      <c r="E2928" s="1" t="s">
        <v>104</v>
      </c>
      <c r="F2928" s="3">
        <v>10</v>
      </c>
      <c r="G2928" s="1" t="s">
        <v>105</v>
      </c>
      <c r="H2928" s="3">
        <v>14.52</v>
      </c>
      <c r="I2928" s="3">
        <v>145.19999999999999</v>
      </c>
      <c r="J2928" s="1" t="s">
        <v>42</v>
      </c>
      <c r="L2928" s="1" t="s">
        <v>43</v>
      </c>
      <c r="M2928" s="1" t="s">
        <v>1911</v>
      </c>
      <c r="N2928" s="1" t="s">
        <v>33</v>
      </c>
      <c r="O2928" s="1" t="s">
        <v>34</v>
      </c>
      <c r="P2928" s="1" t="s">
        <v>35</v>
      </c>
      <c r="Q2928" s="1" t="s">
        <v>106</v>
      </c>
      <c r="R2928" s="1" t="s">
        <v>107</v>
      </c>
      <c r="U2928" s="1" t="s">
        <v>61</v>
      </c>
      <c r="W2928" s="1">
        <f t="shared" si="92"/>
        <v>2019</v>
      </c>
      <c r="X2928" s="1">
        <f t="shared" si="93"/>
        <v>4</v>
      </c>
      <c r="Z2928" s="3">
        <v>0</v>
      </c>
    </row>
    <row r="2929" spans="1:26" ht="12.75" customHeight="1" x14ac:dyDescent="0.25">
      <c r="A2929" s="2">
        <v>43558.321274108799</v>
      </c>
      <c r="B2929" s="1" t="s">
        <v>414</v>
      </c>
      <c r="C2929" s="1" t="s">
        <v>415</v>
      </c>
      <c r="D2929" s="1" t="s">
        <v>57</v>
      </c>
      <c r="E2929" s="1" t="s">
        <v>416</v>
      </c>
      <c r="F2929" s="3">
        <v>4</v>
      </c>
      <c r="G2929" s="1" t="s">
        <v>29</v>
      </c>
      <c r="H2929" s="3">
        <v>15.06</v>
      </c>
      <c r="I2929" s="3">
        <v>60.24</v>
      </c>
      <c r="J2929" s="1" t="s">
        <v>42</v>
      </c>
      <c r="L2929" s="1" t="s">
        <v>43</v>
      </c>
      <c r="M2929" s="1" t="s">
        <v>1911</v>
      </c>
      <c r="N2929" s="1" t="s">
        <v>33</v>
      </c>
      <c r="O2929" s="1" t="s">
        <v>34</v>
      </c>
      <c r="P2929" s="1" t="s">
        <v>35</v>
      </c>
      <c r="Q2929" s="1" t="s">
        <v>106</v>
      </c>
      <c r="R2929" s="1" t="s">
        <v>107</v>
      </c>
      <c r="U2929" s="1" t="s">
        <v>61</v>
      </c>
      <c r="W2929" s="1">
        <f t="shared" si="92"/>
        <v>2019</v>
      </c>
      <c r="X2929" s="1">
        <f t="shared" si="93"/>
        <v>4</v>
      </c>
      <c r="Z2929" s="3">
        <v>0</v>
      </c>
    </row>
    <row r="2930" spans="1:26" ht="12.75" customHeight="1" x14ac:dyDescent="0.25">
      <c r="A2930" s="2">
        <v>43558.321274108799</v>
      </c>
      <c r="B2930" s="1" t="s">
        <v>267</v>
      </c>
      <c r="C2930" s="1" t="s">
        <v>268</v>
      </c>
      <c r="D2930" s="1" t="s">
        <v>27</v>
      </c>
      <c r="E2930" s="1" t="s">
        <v>269</v>
      </c>
      <c r="F2930" s="3">
        <v>3</v>
      </c>
      <c r="G2930" s="1" t="s">
        <v>105</v>
      </c>
      <c r="H2930" s="3">
        <v>17.96</v>
      </c>
      <c r="I2930" s="3">
        <v>53.88</v>
      </c>
      <c r="J2930" s="1" t="s">
        <v>42</v>
      </c>
      <c r="L2930" s="1" t="s">
        <v>43</v>
      </c>
      <c r="M2930" s="1" t="s">
        <v>1911</v>
      </c>
      <c r="N2930" s="1" t="s">
        <v>33</v>
      </c>
      <c r="O2930" s="1" t="s">
        <v>34</v>
      </c>
      <c r="P2930" s="1" t="s">
        <v>35</v>
      </c>
      <c r="Q2930" s="1" t="s">
        <v>36</v>
      </c>
      <c r="R2930" s="1" t="s">
        <v>37</v>
      </c>
      <c r="U2930" s="1" t="s">
        <v>61</v>
      </c>
      <c r="W2930" s="1">
        <f t="shared" si="92"/>
        <v>2019</v>
      </c>
      <c r="X2930" s="1">
        <f t="shared" si="93"/>
        <v>4</v>
      </c>
      <c r="Z2930" s="3">
        <v>0</v>
      </c>
    </row>
    <row r="2931" spans="1:26" ht="12.75" customHeight="1" x14ac:dyDescent="0.25">
      <c r="A2931" s="2">
        <v>43558.321274108799</v>
      </c>
      <c r="C2931" s="1" t="s">
        <v>270</v>
      </c>
      <c r="D2931" s="1" t="s">
        <v>27</v>
      </c>
      <c r="E2931" s="1" t="s">
        <v>271</v>
      </c>
      <c r="F2931" s="3">
        <v>4</v>
      </c>
      <c r="G2931" s="1" t="s">
        <v>105</v>
      </c>
      <c r="H2931" s="3">
        <v>20.57</v>
      </c>
      <c r="I2931" s="3">
        <v>82.29</v>
      </c>
      <c r="J2931" s="1" t="s">
        <v>42</v>
      </c>
      <c r="L2931" s="1" t="s">
        <v>43</v>
      </c>
      <c r="M2931" s="1" t="s">
        <v>1911</v>
      </c>
      <c r="N2931" s="1" t="s">
        <v>33</v>
      </c>
      <c r="O2931" s="1" t="s">
        <v>34</v>
      </c>
      <c r="P2931" s="1" t="s">
        <v>35</v>
      </c>
      <c r="Q2931" s="1" t="s">
        <v>112</v>
      </c>
      <c r="R2931" s="1" t="s">
        <v>113</v>
      </c>
      <c r="U2931" s="1" t="s">
        <v>160</v>
      </c>
      <c r="W2931" s="1">
        <f t="shared" si="92"/>
        <v>2019</v>
      </c>
      <c r="X2931" s="1">
        <f t="shared" si="93"/>
        <v>4</v>
      </c>
      <c r="Z2931" s="3">
        <v>0</v>
      </c>
    </row>
    <row r="2932" spans="1:26" ht="12.75" customHeight="1" x14ac:dyDescent="0.25">
      <c r="A2932" s="2">
        <v>43558.321274108799</v>
      </c>
      <c r="B2932" s="1" t="s">
        <v>217</v>
      </c>
      <c r="C2932" s="1" t="s">
        <v>218</v>
      </c>
      <c r="D2932" s="1" t="s">
        <v>57</v>
      </c>
      <c r="E2932" s="1" t="s">
        <v>219</v>
      </c>
      <c r="F2932" s="3">
        <v>4</v>
      </c>
      <c r="G2932" s="1" t="s">
        <v>105</v>
      </c>
      <c r="H2932" s="3">
        <v>23.17</v>
      </c>
      <c r="I2932" s="3">
        <v>92.68</v>
      </c>
      <c r="J2932" s="1" t="s">
        <v>42</v>
      </c>
      <c r="L2932" s="1" t="s">
        <v>43</v>
      </c>
      <c r="M2932" s="1" t="s">
        <v>1911</v>
      </c>
      <c r="N2932" s="1" t="s">
        <v>33</v>
      </c>
      <c r="O2932" s="1" t="s">
        <v>34</v>
      </c>
      <c r="P2932" s="1" t="s">
        <v>35</v>
      </c>
      <c r="Q2932" s="1" t="s">
        <v>106</v>
      </c>
      <c r="R2932" s="1" t="s">
        <v>107</v>
      </c>
      <c r="U2932" s="1" t="s">
        <v>61</v>
      </c>
      <c r="W2932" s="1">
        <f t="shared" si="92"/>
        <v>2019</v>
      </c>
      <c r="X2932" s="1">
        <f t="shared" si="93"/>
        <v>4</v>
      </c>
      <c r="Z2932" s="3">
        <v>0</v>
      </c>
    </row>
    <row r="2933" spans="1:26" ht="12.75" customHeight="1" x14ac:dyDescent="0.25">
      <c r="A2933" s="2">
        <v>43558.321274108799</v>
      </c>
      <c r="C2933" s="1" t="s">
        <v>110</v>
      </c>
      <c r="D2933" s="1" t="s">
        <v>27</v>
      </c>
      <c r="E2933" s="1" t="s">
        <v>111</v>
      </c>
      <c r="F2933" s="3">
        <v>30</v>
      </c>
      <c r="G2933" s="1" t="s">
        <v>29</v>
      </c>
      <c r="H2933" s="3">
        <v>23.96</v>
      </c>
      <c r="I2933" s="3">
        <v>718.74</v>
      </c>
      <c r="J2933" s="1" t="s">
        <v>42</v>
      </c>
      <c r="L2933" s="1" t="s">
        <v>43</v>
      </c>
      <c r="M2933" s="1" t="s">
        <v>1911</v>
      </c>
      <c r="N2933" s="1" t="s">
        <v>33</v>
      </c>
      <c r="O2933" s="1" t="s">
        <v>34</v>
      </c>
      <c r="P2933" s="1" t="s">
        <v>35</v>
      </c>
      <c r="Q2933" s="1" t="s">
        <v>112</v>
      </c>
      <c r="R2933" s="1" t="s">
        <v>113</v>
      </c>
      <c r="U2933" s="1" t="s">
        <v>114</v>
      </c>
      <c r="W2933" s="1">
        <f t="shared" si="92"/>
        <v>2019</v>
      </c>
      <c r="X2933" s="1">
        <f t="shared" si="93"/>
        <v>4</v>
      </c>
      <c r="Z2933" s="3">
        <v>0</v>
      </c>
    </row>
    <row r="2934" spans="1:26" ht="12.75" customHeight="1" x14ac:dyDescent="0.25">
      <c r="A2934" s="2">
        <v>43558.321274108799</v>
      </c>
      <c r="B2934" s="1" t="s">
        <v>124</v>
      </c>
      <c r="C2934" s="1" t="s">
        <v>125</v>
      </c>
      <c r="D2934" s="1" t="s">
        <v>40</v>
      </c>
      <c r="E2934" s="1" t="s">
        <v>126</v>
      </c>
      <c r="F2934" s="3">
        <v>1</v>
      </c>
      <c r="G2934" s="1" t="s">
        <v>29</v>
      </c>
      <c r="H2934" s="3">
        <v>30.73</v>
      </c>
      <c r="I2934" s="3">
        <v>30.73</v>
      </c>
      <c r="J2934" s="1" t="s">
        <v>42</v>
      </c>
      <c r="L2934" s="1" t="s">
        <v>43</v>
      </c>
      <c r="M2934" s="1" t="s">
        <v>1911</v>
      </c>
      <c r="N2934" s="1" t="s">
        <v>33</v>
      </c>
      <c r="O2934" s="1" t="s">
        <v>34</v>
      </c>
      <c r="P2934" s="1" t="s">
        <v>35</v>
      </c>
      <c r="Q2934" s="1" t="s">
        <v>90</v>
      </c>
      <c r="R2934" s="1" t="s">
        <v>91</v>
      </c>
      <c r="U2934" s="1" t="s">
        <v>69</v>
      </c>
      <c r="W2934" s="1">
        <f t="shared" si="92"/>
        <v>2019</v>
      </c>
      <c r="X2934" s="1">
        <f t="shared" si="93"/>
        <v>4</v>
      </c>
      <c r="Z2934" s="3">
        <v>0</v>
      </c>
    </row>
    <row r="2935" spans="1:26" ht="12.75" customHeight="1" x14ac:dyDescent="0.25">
      <c r="A2935" s="2">
        <v>43558.321274108799</v>
      </c>
      <c r="B2935" s="1" t="s">
        <v>220</v>
      </c>
      <c r="C2935" s="1" t="s">
        <v>221</v>
      </c>
      <c r="D2935" s="1" t="s">
        <v>57</v>
      </c>
      <c r="E2935" s="1" t="s">
        <v>222</v>
      </c>
      <c r="F2935" s="3">
        <v>4</v>
      </c>
      <c r="G2935" s="1" t="s">
        <v>29</v>
      </c>
      <c r="H2935" s="3">
        <v>34.78</v>
      </c>
      <c r="I2935" s="3">
        <v>139.12</v>
      </c>
      <c r="J2935" s="1" t="s">
        <v>42</v>
      </c>
      <c r="L2935" s="1" t="s">
        <v>43</v>
      </c>
      <c r="M2935" s="1" t="s">
        <v>1911</v>
      </c>
      <c r="N2935" s="1" t="s">
        <v>33</v>
      </c>
      <c r="O2935" s="1" t="s">
        <v>34</v>
      </c>
      <c r="P2935" s="1" t="s">
        <v>35</v>
      </c>
      <c r="Q2935" s="1" t="s">
        <v>59</v>
      </c>
      <c r="R2935" s="1" t="s">
        <v>60</v>
      </c>
      <c r="U2935" s="1" t="s">
        <v>61</v>
      </c>
      <c r="W2935" s="1">
        <f t="shared" si="92"/>
        <v>2019</v>
      </c>
      <c r="X2935" s="1">
        <f t="shared" si="93"/>
        <v>4</v>
      </c>
      <c r="Z2935" s="3">
        <v>0</v>
      </c>
    </row>
    <row r="2936" spans="1:26" ht="12.75" customHeight="1" x14ac:dyDescent="0.25">
      <c r="A2936" s="2">
        <v>43558.321274108799</v>
      </c>
      <c r="B2936" s="1" t="s">
        <v>274</v>
      </c>
      <c r="C2936" s="1" t="s">
        <v>275</v>
      </c>
      <c r="D2936" s="1" t="s">
        <v>57</v>
      </c>
      <c r="E2936" s="1" t="s">
        <v>276</v>
      </c>
      <c r="F2936" s="3">
        <v>1</v>
      </c>
      <c r="G2936" s="1" t="s">
        <v>29</v>
      </c>
      <c r="H2936" s="3">
        <v>37.51</v>
      </c>
      <c r="I2936" s="3">
        <v>37.51</v>
      </c>
      <c r="J2936" s="1" t="s">
        <v>42</v>
      </c>
      <c r="L2936" s="1" t="s">
        <v>43</v>
      </c>
      <c r="M2936" s="1" t="s">
        <v>1911</v>
      </c>
      <c r="N2936" s="1" t="s">
        <v>33</v>
      </c>
      <c r="O2936" s="1" t="s">
        <v>34</v>
      </c>
      <c r="P2936" s="1" t="s">
        <v>35</v>
      </c>
      <c r="Q2936" s="1" t="s">
        <v>59</v>
      </c>
      <c r="R2936" s="1" t="s">
        <v>60</v>
      </c>
      <c r="U2936" s="1" t="s">
        <v>61</v>
      </c>
      <c r="W2936" s="1">
        <f t="shared" si="92"/>
        <v>2019</v>
      </c>
      <c r="X2936" s="1">
        <f t="shared" si="93"/>
        <v>4</v>
      </c>
      <c r="Z2936" s="3">
        <v>0</v>
      </c>
    </row>
    <row r="2937" spans="1:26" ht="12.75" customHeight="1" x14ac:dyDescent="0.25">
      <c r="A2937" s="2">
        <v>43558.321274108799</v>
      </c>
      <c r="B2937" s="1" t="s">
        <v>118</v>
      </c>
      <c r="C2937" s="1" t="s">
        <v>119</v>
      </c>
      <c r="D2937" s="1" t="s">
        <v>57</v>
      </c>
      <c r="E2937" s="1" t="s">
        <v>120</v>
      </c>
      <c r="F2937" s="3">
        <v>4</v>
      </c>
      <c r="G2937" s="1" t="s">
        <v>29</v>
      </c>
      <c r="H2937" s="3">
        <v>37.950000000000003</v>
      </c>
      <c r="I2937" s="3">
        <v>151.78</v>
      </c>
      <c r="J2937" s="1" t="s">
        <v>42</v>
      </c>
      <c r="L2937" s="1" t="s">
        <v>43</v>
      </c>
      <c r="M2937" s="1" t="s">
        <v>1911</v>
      </c>
      <c r="N2937" s="1" t="s">
        <v>33</v>
      </c>
      <c r="O2937" s="1" t="s">
        <v>34</v>
      </c>
      <c r="P2937" s="1" t="s">
        <v>35</v>
      </c>
      <c r="Q2937" s="1" t="s">
        <v>121</v>
      </c>
      <c r="R2937" s="1" t="s">
        <v>122</v>
      </c>
      <c r="U2937" s="1" t="s">
        <v>123</v>
      </c>
      <c r="W2937" s="1">
        <f t="shared" si="92"/>
        <v>2019</v>
      </c>
      <c r="X2937" s="1">
        <f t="shared" si="93"/>
        <v>4</v>
      </c>
      <c r="Z2937" s="3">
        <v>0</v>
      </c>
    </row>
    <row r="2938" spans="1:26" ht="12.75" customHeight="1" x14ac:dyDescent="0.25">
      <c r="A2938" s="2">
        <v>43558.321274108799</v>
      </c>
      <c r="B2938" s="1" t="s">
        <v>833</v>
      </c>
      <c r="C2938" s="1" t="s">
        <v>834</v>
      </c>
      <c r="D2938" s="1" t="s">
        <v>57</v>
      </c>
      <c r="E2938" s="1" t="s">
        <v>835</v>
      </c>
      <c r="F2938" s="3">
        <v>1</v>
      </c>
      <c r="G2938" s="1" t="s">
        <v>29</v>
      </c>
      <c r="H2938" s="3">
        <v>39.93</v>
      </c>
      <c r="I2938" s="3">
        <v>39.93</v>
      </c>
      <c r="J2938" s="1" t="s">
        <v>42</v>
      </c>
      <c r="L2938" s="1" t="s">
        <v>43</v>
      </c>
      <c r="M2938" s="1" t="s">
        <v>1911</v>
      </c>
      <c r="N2938" s="1" t="s">
        <v>33</v>
      </c>
      <c r="O2938" s="1" t="s">
        <v>34</v>
      </c>
      <c r="P2938" s="1" t="s">
        <v>35</v>
      </c>
      <c r="Q2938" s="1" t="s">
        <v>59</v>
      </c>
      <c r="R2938" s="1" t="s">
        <v>60</v>
      </c>
      <c r="U2938" s="1" t="s">
        <v>61</v>
      </c>
      <c r="W2938" s="1">
        <f t="shared" si="92"/>
        <v>2019</v>
      </c>
      <c r="X2938" s="1">
        <f t="shared" si="93"/>
        <v>4</v>
      </c>
      <c r="Z2938" s="3">
        <v>0</v>
      </c>
    </row>
    <row r="2939" spans="1:26" ht="12.75" customHeight="1" x14ac:dyDescent="0.25">
      <c r="A2939" s="2">
        <v>43558.321274108799</v>
      </c>
      <c r="B2939" s="1" t="s">
        <v>1916</v>
      </c>
      <c r="C2939" s="1" t="s">
        <v>1917</v>
      </c>
      <c r="D2939" s="1" t="s">
        <v>27</v>
      </c>
      <c r="E2939" s="1" t="s">
        <v>1918</v>
      </c>
      <c r="F2939" s="3">
        <v>1</v>
      </c>
      <c r="G2939" s="1" t="s">
        <v>29</v>
      </c>
      <c r="H2939" s="3">
        <v>41.14</v>
      </c>
      <c r="I2939" s="3">
        <v>41.14</v>
      </c>
      <c r="J2939" s="1" t="s">
        <v>42</v>
      </c>
      <c r="L2939" s="1" t="s">
        <v>43</v>
      </c>
      <c r="M2939" s="1" t="s">
        <v>1911</v>
      </c>
      <c r="N2939" s="1" t="s">
        <v>33</v>
      </c>
      <c r="O2939" s="1" t="s">
        <v>34</v>
      </c>
      <c r="P2939" s="1" t="s">
        <v>35</v>
      </c>
      <c r="Q2939" s="1" t="s">
        <v>1167</v>
      </c>
      <c r="R2939" s="1" t="s">
        <v>1168</v>
      </c>
      <c r="U2939" s="1" t="s">
        <v>447</v>
      </c>
      <c r="W2939" s="1">
        <f t="shared" si="92"/>
        <v>2019</v>
      </c>
      <c r="X2939" s="1">
        <f t="shared" si="93"/>
        <v>4</v>
      </c>
      <c r="Z2939" s="3">
        <v>0</v>
      </c>
    </row>
    <row r="2940" spans="1:26" ht="12.75" customHeight="1" x14ac:dyDescent="0.25">
      <c r="A2940" s="2">
        <v>43558.321274108799</v>
      </c>
      <c r="B2940" s="1" t="s">
        <v>134</v>
      </c>
      <c r="C2940" s="1" t="s">
        <v>135</v>
      </c>
      <c r="D2940" s="1" t="s">
        <v>40</v>
      </c>
      <c r="E2940" s="1" t="s">
        <v>136</v>
      </c>
      <c r="F2940" s="3">
        <v>1</v>
      </c>
      <c r="G2940" s="1" t="s">
        <v>29</v>
      </c>
      <c r="H2940" s="3">
        <v>54.45</v>
      </c>
      <c r="I2940" s="3">
        <v>54.45</v>
      </c>
      <c r="J2940" s="1" t="s">
        <v>42</v>
      </c>
      <c r="L2940" s="1" t="s">
        <v>43</v>
      </c>
      <c r="M2940" s="1" t="s">
        <v>1911</v>
      </c>
      <c r="N2940" s="1" t="s">
        <v>33</v>
      </c>
      <c r="O2940" s="1" t="s">
        <v>34</v>
      </c>
      <c r="P2940" s="1" t="s">
        <v>35</v>
      </c>
      <c r="Q2940" s="1" t="s">
        <v>137</v>
      </c>
      <c r="R2940" s="1" t="s">
        <v>138</v>
      </c>
      <c r="U2940" s="1" t="s">
        <v>139</v>
      </c>
      <c r="W2940" s="1">
        <f t="shared" si="92"/>
        <v>2019</v>
      </c>
      <c r="X2940" s="1">
        <f t="shared" si="93"/>
        <v>4</v>
      </c>
      <c r="Z2940" s="3">
        <v>0</v>
      </c>
    </row>
    <row r="2941" spans="1:26" ht="12.75" customHeight="1" x14ac:dyDescent="0.25">
      <c r="A2941" s="2">
        <v>43558.321274108799</v>
      </c>
      <c r="C2941" s="1" t="s">
        <v>1904</v>
      </c>
      <c r="D2941" s="1" t="s">
        <v>27</v>
      </c>
      <c r="E2941" s="1" t="s">
        <v>1905</v>
      </c>
      <c r="F2941" s="3">
        <v>5</v>
      </c>
      <c r="G2941" s="1" t="s">
        <v>105</v>
      </c>
      <c r="H2941" s="3">
        <v>58.44</v>
      </c>
      <c r="I2941" s="3">
        <v>292.2</v>
      </c>
      <c r="J2941" s="1" t="s">
        <v>42</v>
      </c>
      <c r="L2941" s="1" t="s">
        <v>43</v>
      </c>
      <c r="M2941" s="1" t="s">
        <v>1911</v>
      </c>
      <c r="N2941" s="1" t="s">
        <v>33</v>
      </c>
      <c r="O2941" s="1" t="s">
        <v>34</v>
      </c>
      <c r="P2941" s="1" t="s">
        <v>35</v>
      </c>
      <c r="Q2941" s="1" t="s">
        <v>112</v>
      </c>
      <c r="R2941" s="1" t="s">
        <v>113</v>
      </c>
      <c r="U2941" s="1" t="s">
        <v>1907</v>
      </c>
      <c r="W2941" s="1">
        <f t="shared" si="92"/>
        <v>2019</v>
      </c>
      <c r="X2941" s="1">
        <f t="shared" si="93"/>
        <v>4</v>
      </c>
      <c r="Z2941" s="3">
        <v>0</v>
      </c>
    </row>
    <row r="2942" spans="1:26" ht="12.75" customHeight="1" x14ac:dyDescent="0.25">
      <c r="A2942" s="2">
        <v>43558.321274108799</v>
      </c>
      <c r="B2942" s="1" t="s">
        <v>560</v>
      </c>
      <c r="C2942" s="1" t="s">
        <v>561</v>
      </c>
      <c r="D2942" s="1" t="s">
        <v>57</v>
      </c>
      <c r="E2942" s="1" t="s">
        <v>562</v>
      </c>
      <c r="F2942" s="3">
        <v>1</v>
      </c>
      <c r="G2942" s="1" t="s">
        <v>29</v>
      </c>
      <c r="H2942" s="3">
        <v>59.13</v>
      </c>
      <c r="I2942" s="3">
        <v>59.13</v>
      </c>
      <c r="J2942" s="1" t="s">
        <v>42</v>
      </c>
      <c r="L2942" s="1" t="s">
        <v>43</v>
      </c>
      <c r="M2942" s="1" t="s">
        <v>1911</v>
      </c>
      <c r="N2942" s="1" t="s">
        <v>33</v>
      </c>
      <c r="O2942" s="1" t="s">
        <v>34</v>
      </c>
      <c r="P2942" s="1" t="s">
        <v>35</v>
      </c>
      <c r="Q2942" s="1" t="s">
        <v>59</v>
      </c>
      <c r="R2942" s="1" t="s">
        <v>60</v>
      </c>
      <c r="U2942" s="1" t="s">
        <v>61</v>
      </c>
      <c r="W2942" s="1">
        <f t="shared" si="92"/>
        <v>2019</v>
      </c>
      <c r="X2942" s="1">
        <f t="shared" si="93"/>
        <v>4</v>
      </c>
      <c r="Z2942" s="3">
        <v>0</v>
      </c>
    </row>
    <row r="2943" spans="1:26" ht="12.75" customHeight="1" x14ac:dyDescent="0.25">
      <c r="A2943" s="2">
        <v>43558.321274108799</v>
      </c>
      <c r="C2943" s="1" t="s">
        <v>1854</v>
      </c>
      <c r="D2943" s="1" t="s">
        <v>40</v>
      </c>
      <c r="E2943" s="1" t="s">
        <v>1855</v>
      </c>
      <c r="F2943" s="3">
        <v>6</v>
      </c>
      <c r="G2943" s="1" t="s">
        <v>105</v>
      </c>
      <c r="H2943" s="3">
        <v>74.48</v>
      </c>
      <c r="I2943" s="3">
        <v>446.85</v>
      </c>
      <c r="J2943" s="1" t="s">
        <v>42</v>
      </c>
      <c r="L2943" s="1" t="s">
        <v>43</v>
      </c>
      <c r="M2943" s="1" t="s">
        <v>1911</v>
      </c>
      <c r="N2943" s="1" t="s">
        <v>33</v>
      </c>
      <c r="O2943" s="1" t="s">
        <v>34</v>
      </c>
      <c r="P2943" s="1" t="s">
        <v>35</v>
      </c>
      <c r="Q2943" s="1" t="s">
        <v>181</v>
      </c>
      <c r="R2943" s="1" t="s">
        <v>182</v>
      </c>
      <c r="U2943" s="1" t="s">
        <v>1857</v>
      </c>
      <c r="W2943" s="1">
        <f t="shared" si="92"/>
        <v>2019</v>
      </c>
      <c r="X2943" s="1">
        <f t="shared" si="93"/>
        <v>4</v>
      </c>
      <c r="Z2943" s="3">
        <v>0</v>
      </c>
    </row>
    <row r="2944" spans="1:26" ht="12.75" customHeight="1" x14ac:dyDescent="0.25">
      <c r="A2944" s="2">
        <v>43558.321274108799</v>
      </c>
      <c r="B2944" s="1" t="s">
        <v>452</v>
      </c>
      <c r="C2944" s="1" t="s">
        <v>453</v>
      </c>
      <c r="D2944" s="1" t="s">
        <v>57</v>
      </c>
      <c r="E2944" s="1" t="s">
        <v>454</v>
      </c>
      <c r="F2944" s="3">
        <v>1</v>
      </c>
      <c r="G2944" s="1" t="s">
        <v>29</v>
      </c>
      <c r="H2944" s="3">
        <v>151.19999999999999</v>
      </c>
      <c r="I2944" s="3">
        <v>151.19999999999999</v>
      </c>
      <c r="J2944" s="1" t="s">
        <v>42</v>
      </c>
      <c r="L2944" s="1" t="s">
        <v>43</v>
      </c>
      <c r="M2944" s="1" t="s">
        <v>1911</v>
      </c>
      <c r="N2944" s="1" t="s">
        <v>33</v>
      </c>
      <c r="O2944" s="1" t="s">
        <v>34</v>
      </c>
      <c r="P2944" s="1" t="s">
        <v>35</v>
      </c>
      <c r="Q2944" s="1" t="s">
        <v>59</v>
      </c>
      <c r="R2944" s="1" t="s">
        <v>60</v>
      </c>
      <c r="U2944" s="1" t="s">
        <v>61</v>
      </c>
      <c r="W2944" s="1">
        <f t="shared" si="92"/>
        <v>2019</v>
      </c>
      <c r="X2944" s="1">
        <f t="shared" si="93"/>
        <v>4</v>
      </c>
      <c r="Z2944" s="3">
        <v>0</v>
      </c>
    </row>
    <row r="2945" spans="1:26" ht="12.75" customHeight="1" x14ac:dyDescent="0.25">
      <c r="A2945" s="2">
        <v>43558.321274108799</v>
      </c>
      <c r="C2945" s="1" t="s">
        <v>596</v>
      </c>
      <c r="D2945" s="1" t="s">
        <v>27</v>
      </c>
      <c r="E2945" s="1" t="s">
        <v>597</v>
      </c>
      <c r="F2945" s="3">
        <v>2</v>
      </c>
      <c r="G2945" s="1" t="s">
        <v>29</v>
      </c>
      <c r="H2945" s="3">
        <v>153.80000000000001</v>
      </c>
      <c r="I2945" s="3">
        <v>307.60000000000002</v>
      </c>
      <c r="J2945" s="1" t="s">
        <v>42</v>
      </c>
      <c r="L2945" s="1" t="s">
        <v>43</v>
      </c>
      <c r="M2945" s="1" t="s">
        <v>1911</v>
      </c>
      <c r="N2945" s="1" t="s">
        <v>33</v>
      </c>
      <c r="O2945" s="1" t="s">
        <v>34</v>
      </c>
      <c r="P2945" s="1" t="s">
        <v>35</v>
      </c>
      <c r="Q2945" s="1" t="s">
        <v>52</v>
      </c>
      <c r="R2945" s="1" t="s">
        <v>53</v>
      </c>
      <c r="U2945" s="1" t="s">
        <v>54</v>
      </c>
      <c r="W2945" s="1">
        <f t="shared" si="92"/>
        <v>2019</v>
      </c>
      <c r="X2945" s="1">
        <f t="shared" si="93"/>
        <v>4</v>
      </c>
      <c r="Z2945" s="3">
        <v>0</v>
      </c>
    </row>
    <row r="2946" spans="1:26" ht="12.75" customHeight="1" x14ac:dyDescent="0.25">
      <c r="A2946" s="2">
        <v>43558.321274108799</v>
      </c>
      <c r="C2946" s="1" t="s">
        <v>581</v>
      </c>
      <c r="D2946" s="1" t="s">
        <v>40</v>
      </c>
      <c r="E2946" s="1" t="s">
        <v>582</v>
      </c>
      <c r="F2946" s="3">
        <v>1</v>
      </c>
      <c r="G2946" s="1" t="s">
        <v>29</v>
      </c>
      <c r="H2946" s="3">
        <v>337.6</v>
      </c>
      <c r="I2946" s="3">
        <v>337.6</v>
      </c>
      <c r="J2946" s="1" t="s">
        <v>42</v>
      </c>
      <c r="L2946" s="1" t="s">
        <v>43</v>
      </c>
      <c r="M2946" s="1" t="s">
        <v>1911</v>
      </c>
      <c r="N2946" s="1" t="s">
        <v>33</v>
      </c>
      <c r="O2946" s="1" t="s">
        <v>34</v>
      </c>
      <c r="P2946" s="1" t="s">
        <v>35</v>
      </c>
      <c r="Q2946" s="1" t="s">
        <v>181</v>
      </c>
      <c r="R2946" s="1" t="s">
        <v>182</v>
      </c>
      <c r="U2946" s="1" t="s">
        <v>583</v>
      </c>
      <c r="W2946" s="1">
        <f t="shared" si="92"/>
        <v>2019</v>
      </c>
      <c r="X2946" s="1">
        <f t="shared" si="93"/>
        <v>4</v>
      </c>
      <c r="Z2946" s="3">
        <v>0</v>
      </c>
    </row>
    <row r="2947" spans="1:26" ht="12.75" customHeight="1" x14ac:dyDescent="0.25">
      <c r="A2947" s="2">
        <v>43558.321274108799</v>
      </c>
      <c r="B2947" s="1" t="s">
        <v>194</v>
      </c>
      <c r="C2947" s="1" t="s">
        <v>195</v>
      </c>
      <c r="D2947" s="1" t="s">
        <v>27</v>
      </c>
      <c r="E2947" s="1" t="s">
        <v>196</v>
      </c>
      <c r="F2947" s="3">
        <v>1</v>
      </c>
      <c r="G2947" s="1" t="s">
        <v>29</v>
      </c>
      <c r="H2947" s="3">
        <v>738.1</v>
      </c>
      <c r="I2947" s="3">
        <v>738.1</v>
      </c>
      <c r="J2947" s="1" t="s">
        <v>42</v>
      </c>
      <c r="L2947" s="1" t="s">
        <v>43</v>
      </c>
      <c r="M2947" s="1" t="s">
        <v>1911</v>
      </c>
      <c r="N2947" s="1" t="s">
        <v>33</v>
      </c>
      <c r="O2947" s="1" t="s">
        <v>34</v>
      </c>
      <c r="P2947" s="1" t="s">
        <v>35</v>
      </c>
      <c r="Q2947" s="1" t="s">
        <v>36</v>
      </c>
      <c r="R2947" s="1" t="s">
        <v>37</v>
      </c>
      <c r="U2947" s="1" t="s">
        <v>193</v>
      </c>
      <c r="W2947" s="1">
        <f t="shared" si="92"/>
        <v>2019</v>
      </c>
      <c r="X2947" s="1">
        <f t="shared" si="93"/>
        <v>4</v>
      </c>
      <c r="Z2947" s="3">
        <v>0</v>
      </c>
    </row>
    <row r="2948" spans="1:26" ht="12.75" customHeight="1" x14ac:dyDescent="0.25">
      <c r="A2948" s="2">
        <v>43558.324070023104</v>
      </c>
      <c r="B2948" s="1" t="s">
        <v>197</v>
      </c>
      <c r="C2948" s="1" t="s">
        <v>198</v>
      </c>
      <c r="D2948" s="1" t="s">
        <v>150</v>
      </c>
      <c r="E2948" s="1" t="s">
        <v>199</v>
      </c>
      <c r="F2948" s="3">
        <v>50</v>
      </c>
      <c r="G2948" s="1" t="s">
        <v>29</v>
      </c>
      <c r="H2948" s="3">
        <v>0.23</v>
      </c>
      <c r="I2948" s="3">
        <v>11.35</v>
      </c>
      <c r="J2948" s="1" t="s">
        <v>235</v>
      </c>
      <c r="L2948" s="1" t="s">
        <v>236</v>
      </c>
      <c r="M2948" s="1" t="s">
        <v>1919</v>
      </c>
      <c r="N2948" s="1" t="s">
        <v>33</v>
      </c>
      <c r="O2948" s="1" t="s">
        <v>34</v>
      </c>
      <c r="P2948" s="1" t="s">
        <v>35</v>
      </c>
      <c r="Q2948" s="1" t="s">
        <v>152</v>
      </c>
      <c r="R2948" s="1" t="s">
        <v>153</v>
      </c>
      <c r="U2948" s="1" t="s">
        <v>203</v>
      </c>
      <c r="W2948" s="1">
        <f t="shared" si="92"/>
        <v>2019</v>
      </c>
      <c r="X2948" s="1">
        <f t="shared" si="93"/>
        <v>4</v>
      </c>
      <c r="Z2948" s="3">
        <v>0</v>
      </c>
    </row>
    <row r="2949" spans="1:26" ht="12.75" customHeight="1" x14ac:dyDescent="0.25">
      <c r="A2949" s="2">
        <v>43558.324070023104</v>
      </c>
      <c r="B2949" s="1" t="s">
        <v>591</v>
      </c>
      <c r="C2949" s="1" t="s">
        <v>592</v>
      </c>
      <c r="D2949" s="1" t="s">
        <v>40</v>
      </c>
      <c r="E2949" s="1" t="s">
        <v>593</v>
      </c>
      <c r="F2949" s="3">
        <v>20</v>
      </c>
      <c r="G2949" s="1" t="s">
        <v>29</v>
      </c>
      <c r="H2949" s="3">
        <v>1.1299999999999999</v>
      </c>
      <c r="I2949" s="3">
        <v>22.5</v>
      </c>
      <c r="J2949" s="1" t="s">
        <v>235</v>
      </c>
      <c r="L2949" s="1" t="s">
        <v>236</v>
      </c>
      <c r="M2949" s="1" t="s">
        <v>1919</v>
      </c>
      <c r="N2949" s="1" t="s">
        <v>33</v>
      </c>
      <c r="O2949" s="1" t="s">
        <v>34</v>
      </c>
      <c r="P2949" s="1" t="s">
        <v>35</v>
      </c>
      <c r="Q2949" s="1" t="s">
        <v>67</v>
      </c>
      <c r="R2949" s="1" t="s">
        <v>68</v>
      </c>
      <c r="U2949" s="1" t="s">
        <v>69</v>
      </c>
      <c r="W2949" s="1">
        <f t="shared" si="92"/>
        <v>2019</v>
      </c>
      <c r="X2949" s="1">
        <f t="shared" si="93"/>
        <v>4</v>
      </c>
      <c r="Z2949" s="3">
        <v>0</v>
      </c>
    </row>
    <row r="2950" spans="1:26" ht="12.75" customHeight="1" x14ac:dyDescent="0.25">
      <c r="A2950" s="2">
        <v>43558.324070023104</v>
      </c>
      <c r="C2950" s="1" t="s">
        <v>204</v>
      </c>
      <c r="D2950" s="1" t="s">
        <v>40</v>
      </c>
      <c r="E2950" s="1" t="s">
        <v>205</v>
      </c>
      <c r="F2950" s="3">
        <v>20</v>
      </c>
      <c r="G2950" s="1" t="s">
        <v>29</v>
      </c>
      <c r="H2950" s="3">
        <v>1.19</v>
      </c>
      <c r="I2950" s="3">
        <v>23.72</v>
      </c>
      <c r="J2950" s="1" t="s">
        <v>235</v>
      </c>
      <c r="L2950" s="1" t="s">
        <v>236</v>
      </c>
      <c r="M2950" s="1" t="s">
        <v>1919</v>
      </c>
      <c r="N2950" s="1" t="s">
        <v>33</v>
      </c>
      <c r="O2950" s="1" t="s">
        <v>34</v>
      </c>
      <c r="P2950" s="1" t="s">
        <v>35</v>
      </c>
      <c r="Q2950" s="1" t="s">
        <v>67</v>
      </c>
      <c r="R2950" s="1" t="s">
        <v>68</v>
      </c>
      <c r="U2950" s="1" t="s">
        <v>183</v>
      </c>
      <c r="W2950" s="1">
        <f t="shared" si="92"/>
        <v>2019</v>
      </c>
      <c r="X2950" s="1">
        <f t="shared" si="93"/>
        <v>4</v>
      </c>
      <c r="Z2950" s="3">
        <v>0</v>
      </c>
    </row>
    <row r="2951" spans="1:26" ht="12.75" customHeight="1" x14ac:dyDescent="0.25">
      <c r="A2951" s="2">
        <v>43558.324070023104</v>
      </c>
      <c r="B2951" s="1" t="s">
        <v>749</v>
      </c>
      <c r="C2951" s="1" t="s">
        <v>750</v>
      </c>
      <c r="D2951" s="1" t="s">
        <v>40</v>
      </c>
      <c r="E2951" s="1" t="s">
        <v>751</v>
      </c>
      <c r="F2951" s="3">
        <v>10</v>
      </c>
      <c r="G2951" s="1" t="s">
        <v>29</v>
      </c>
      <c r="H2951" s="3">
        <v>2.0099999999999998</v>
      </c>
      <c r="I2951" s="3">
        <v>20.09</v>
      </c>
      <c r="J2951" s="1" t="s">
        <v>235</v>
      </c>
      <c r="L2951" s="1" t="s">
        <v>236</v>
      </c>
      <c r="M2951" s="1" t="s">
        <v>1919</v>
      </c>
      <c r="N2951" s="1" t="s">
        <v>33</v>
      </c>
      <c r="O2951" s="1" t="s">
        <v>34</v>
      </c>
      <c r="P2951" s="1" t="s">
        <v>35</v>
      </c>
      <c r="Q2951" s="1" t="s">
        <v>90</v>
      </c>
      <c r="R2951" s="1" t="s">
        <v>91</v>
      </c>
      <c r="U2951" s="1" t="s">
        <v>69</v>
      </c>
      <c r="W2951" s="1">
        <f t="shared" si="92"/>
        <v>2019</v>
      </c>
      <c r="X2951" s="1">
        <f t="shared" si="93"/>
        <v>4</v>
      </c>
      <c r="Z2951" s="3">
        <v>0</v>
      </c>
    </row>
    <row r="2952" spans="1:26" ht="12.75" customHeight="1" x14ac:dyDescent="0.25">
      <c r="A2952" s="2">
        <v>43558.324070023104</v>
      </c>
      <c r="B2952" s="1" t="s">
        <v>55</v>
      </c>
      <c r="C2952" s="1" t="s">
        <v>62</v>
      </c>
      <c r="D2952" s="1" t="s">
        <v>57</v>
      </c>
      <c r="E2952" s="1" t="s">
        <v>63</v>
      </c>
      <c r="F2952" s="3">
        <v>30</v>
      </c>
      <c r="G2952" s="1" t="s">
        <v>29</v>
      </c>
      <c r="H2952" s="3">
        <v>2.19</v>
      </c>
      <c r="I2952" s="3">
        <v>65.7</v>
      </c>
      <c r="J2952" s="1" t="s">
        <v>235</v>
      </c>
      <c r="L2952" s="1" t="s">
        <v>236</v>
      </c>
      <c r="M2952" s="1" t="s">
        <v>1919</v>
      </c>
      <c r="N2952" s="1" t="s">
        <v>33</v>
      </c>
      <c r="O2952" s="1" t="s">
        <v>34</v>
      </c>
      <c r="P2952" s="1" t="s">
        <v>35</v>
      </c>
      <c r="Q2952" s="1" t="s">
        <v>59</v>
      </c>
      <c r="R2952" s="1" t="s">
        <v>60</v>
      </c>
      <c r="U2952" s="1" t="s">
        <v>61</v>
      </c>
      <c r="W2952" s="1">
        <f t="shared" si="92"/>
        <v>2019</v>
      </c>
      <c r="X2952" s="1">
        <f t="shared" si="93"/>
        <v>4</v>
      </c>
      <c r="Z2952" s="3">
        <v>0</v>
      </c>
    </row>
    <row r="2953" spans="1:26" ht="12.75" customHeight="1" x14ac:dyDescent="0.25">
      <c r="A2953" s="2">
        <v>43558.324070023104</v>
      </c>
      <c r="C2953" s="1" t="s">
        <v>70</v>
      </c>
      <c r="D2953" s="1" t="s">
        <v>71</v>
      </c>
      <c r="E2953" s="1" t="s">
        <v>72</v>
      </c>
      <c r="F2953" s="3">
        <v>200</v>
      </c>
      <c r="G2953" s="1" t="s">
        <v>29</v>
      </c>
      <c r="H2953" s="3">
        <v>2.35</v>
      </c>
      <c r="I2953" s="3">
        <v>469.48</v>
      </c>
      <c r="J2953" s="1" t="s">
        <v>235</v>
      </c>
      <c r="L2953" s="1" t="s">
        <v>236</v>
      </c>
      <c r="M2953" s="1" t="s">
        <v>1919</v>
      </c>
      <c r="N2953" s="1" t="s">
        <v>33</v>
      </c>
      <c r="O2953" s="1" t="s">
        <v>34</v>
      </c>
      <c r="P2953" s="1" t="s">
        <v>35</v>
      </c>
      <c r="Q2953" s="1" t="s">
        <v>73</v>
      </c>
      <c r="R2953" s="1" t="s">
        <v>74</v>
      </c>
      <c r="U2953" s="1" t="s">
        <v>75</v>
      </c>
      <c r="W2953" s="1">
        <f t="shared" si="92"/>
        <v>2019</v>
      </c>
      <c r="X2953" s="1">
        <f t="shared" si="93"/>
        <v>4</v>
      </c>
      <c r="Z2953" s="3">
        <v>0</v>
      </c>
    </row>
    <row r="2954" spans="1:26" ht="12.75" customHeight="1" x14ac:dyDescent="0.25">
      <c r="A2954" s="2">
        <v>43558.324070023104</v>
      </c>
      <c r="B2954" s="1" t="s">
        <v>64</v>
      </c>
      <c r="C2954" s="1" t="s">
        <v>65</v>
      </c>
      <c r="D2954" s="1" t="s">
        <v>40</v>
      </c>
      <c r="E2954" s="1" t="s">
        <v>66</v>
      </c>
      <c r="F2954" s="3">
        <v>20</v>
      </c>
      <c r="G2954" s="1" t="s">
        <v>29</v>
      </c>
      <c r="H2954" s="3">
        <v>2.66</v>
      </c>
      <c r="I2954" s="3">
        <v>53.24</v>
      </c>
      <c r="J2954" s="1" t="s">
        <v>235</v>
      </c>
      <c r="L2954" s="1" t="s">
        <v>236</v>
      </c>
      <c r="M2954" s="1" t="s">
        <v>1919</v>
      </c>
      <c r="N2954" s="1" t="s">
        <v>33</v>
      </c>
      <c r="O2954" s="1" t="s">
        <v>34</v>
      </c>
      <c r="P2954" s="1" t="s">
        <v>35</v>
      </c>
      <c r="Q2954" s="1" t="s">
        <v>67</v>
      </c>
      <c r="R2954" s="1" t="s">
        <v>68</v>
      </c>
      <c r="U2954" s="1" t="s">
        <v>69</v>
      </c>
      <c r="W2954" s="1">
        <f t="shared" si="92"/>
        <v>2019</v>
      </c>
      <c r="X2954" s="1">
        <f t="shared" si="93"/>
        <v>4</v>
      </c>
      <c r="Z2954" s="3">
        <v>0</v>
      </c>
    </row>
    <row r="2955" spans="1:26" ht="12.75" customHeight="1" x14ac:dyDescent="0.25">
      <c r="A2955" s="2">
        <v>43558.324070023104</v>
      </c>
      <c r="B2955" s="1" t="s">
        <v>250</v>
      </c>
      <c r="C2955" s="1" t="s">
        <v>251</v>
      </c>
      <c r="D2955" s="1" t="s">
        <v>40</v>
      </c>
      <c r="E2955" s="1" t="s">
        <v>252</v>
      </c>
      <c r="F2955" s="3">
        <v>2</v>
      </c>
      <c r="G2955" s="1" t="s">
        <v>105</v>
      </c>
      <c r="H2955" s="3">
        <v>3.75</v>
      </c>
      <c r="I2955" s="3">
        <v>7.5</v>
      </c>
      <c r="J2955" s="1" t="s">
        <v>235</v>
      </c>
      <c r="L2955" s="1" t="s">
        <v>236</v>
      </c>
      <c r="M2955" s="1" t="s">
        <v>1919</v>
      </c>
      <c r="N2955" s="1" t="s">
        <v>33</v>
      </c>
      <c r="O2955" s="1" t="s">
        <v>34</v>
      </c>
      <c r="P2955" s="1" t="s">
        <v>35</v>
      </c>
      <c r="Q2955" s="1" t="s">
        <v>90</v>
      </c>
      <c r="R2955" s="1" t="s">
        <v>91</v>
      </c>
      <c r="U2955" s="1" t="s">
        <v>69</v>
      </c>
      <c r="W2955" s="1">
        <f t="shared" si="92"/>
        <v>2019</v>
      </c>
      <c r="X2955" s="1">
        <f t="shared" si="93"/>
        <v>4</v>
      </c>
      <c r="Z2955" s="3">
        <v>0</v>
      </c>
    </row>
    <row r="2956" spans="1:26" ht="12.75" customHeight="1" x14ac:dyDescent="0.25">
      <c r="A2956" s="2">
        <v>43558.324070023104</v>
      </c>
      <c r="B2956" s="1" t="s">
        <v>253</v>
      </c>
      <c r="C2956" s="1" t="s">
        <v>254</v>
      </c>
      <c r="D2956" s="1" t="s">
        <v>40</v>
      </c>
      <c r="E2956" s="1" t="s">
        <v>255</v>
      </c>
      <c r="F2956" s="3">
        <v>10</v>
      </c>
      <c r="G2956" s="1" t="s">
        <v>29</v>
      </c>
      <c r="H2956" s="3">
        <v>4.3499999999999996</v>
      </c>
      <c r="I2956" s="3">
        <v>43.54</v>
      </c>
      <c r="J2956" s="1" t="s">
        <v>235</v>
      </c>
      <c r="L2956" s="1" t="s">
        <v>236</v>
      </c>
      <c r="M2956" s="1" t="s">
        <v>1919</v>
      </c>
      <c r="N2956" s="1" t="s">
        <v>33</v>
      </c>
      <c r="O2956" s="1" t="s">
        <v>34</v>
      </c>
      <c r="P2956" s="1" t="s">
        <v>35</v>
      </c>
      <c r="Q2956" s="1" t="s">
        <v>79</v>
      </c>
      <c r="R2956" s="1" t="s">
        <v>80</v>
      </c>
      <c r="U2956" s="1" t="s">
        <v>69</v>
      </c>
      <c r="W2956" s="1">
        <f t="shared" si="92"/>
        <v>2019</v>
      </c>
      <c r="X2956" s="1">
        <f t="shared" si="93"/>
        <v>4</v>
      </c>
      <c r="Z2956" s="3">
        <v>0</v>
      </c>
    </row>
    <row r="2957" spans="1:26" ht="12.75" customHeight="1" x14ac:dyDescent="0.25">
      <c r="A2957" s="2">
        <v>43558.324070023104</v>
      </c>
      <c r="B2957" s="1" t="s">
        <v>206</v>
      </c>
      <c r="C2957" s="1" t="s">
        <v>207</v>
      </c>
      <c r="D2957" s="1" t="s">
        <v>40</v>
      </c>
      <c r="E2957" s="1" t="s">
        <v>208</v>
      </c>
      <c r="F2957" s="3">
        <v>10</v>
      </c>
      <c r="G2957" s="1" t="s">
        <v>29</v>
      </c>
      <c r="H2957" s="3">
        <v>4.84</v>
      </c>
      <c r="I2957" s="3">
        <v>48.38</v>
      </c>
      <c r="J2957" s="1" t="s">
        <v>235</v>
      </c>
      <c r="L2957" s="1" t="s">
        <v>236</v>
      </c>
      <c r="M2957" s="1" t="s">
        <v>1919</v>
      </c>
      <c r="N2957" s="1" t="s">
        <v>33</v>
      </c>
      <c r="O2957" s="1" t="s">
        <v>34</v>
      </c>
      <c r="P2957" s="1" t="s">
        <v>35</v>
      </c>
      <c r="Q2957" s="1" t="s">
        <v>79</v>
      </c>
      <c r="R2957" s="1" t="s">
        <v>80</v>
      </c>
      <c r="U2957" s="1" t="s">
        <v>69</v>
      </c>
      <c r="W2957" s="1">
        <f t="shared" si="92"/>
        <v>2019</v>
      </c>
      <c r="X2957" s="1">
        <f t="shared" si="93"/>
        <v>4</v>
      </c>
      <c r="Z2957" s="3">
        <v>0</v>
      </c>
    </row>
    <row r="2958" spans="1:26" ht="12.75" customHeight="1" x14ac:dyDescent="0.25">
      <c r="A2958" s="2">
        <v>43558.324070023104</v>
      </c>
      <c r="B2958" s="1" t="s">
        <v>478</v>
      </c>
      <c r="C2958" s="1" t="s">
        <v>479</v>
      </c>
      <c r="D2958" s="1" t="s">
        <v>150</v>
      </c>
      <c r="E2958" s="1" t="s">
        <v>480</v>
      </c>
      <c r="F2958" s="3">
        <v>10</v>
      </c>
      <c r="G2958" s="1" t="s">
        <v>29</v>
      </c>
      <c r="H2958" s="3">
        <v>4.99</v>
      </c>
      <c r="I2958" s="3">
        <v>49.9</v>
      </c>
      <c r="J2958" s="1" t="s">
        <v>235</v>
      </c>
      <c r="L2958" s="1" t="s">
        <v>236</v>
      </c>
      <c r="M2958" s="1" t="s">
        <v>1919</v>
      </c>
      <c r="N2958" s="1" t="s">
        <v>33</v>
      </c>
      <c r="O2958" s="1" t="s">
        <v>34</v>
      </c>
      <c r="P2958" s="1" t="s">
        <v>35</v>
      </c>
      <c r="Q2958" s="1" t="s">
        <v>152</v>
      </c>
      <c r="R2958" s="1" t="s">
        <v>153</v>
      </c>
      <c r="U2958" s="1" t="s">
        <v>295</v>
      </c>
      <c r="W2958" s="1">
        <f t="shared" si="92"/>
        <v>2019</v>
      </c>
      <c r="X2958" s="1">
        <f t="shared" si="93"/>
        <v>4</v>
      </c>
      <c r="Z2958" s="3">
        <v>0</v>
      </c>
    </row>
    <row r="2959" spans="1:26" ht="12.75" customHeight="1" x14ac:dyDescent="0.25">
      <c r="A2959" s="2">
        <v>43558.324070023104</v>
      </c>
      <c r="B2959" s="1" t="s">
        <v>256</v>
      </c>
      <c r="C2959" s="1" t="s">
        <v>257</v>
      </c>
      <c r="D2959" s="1" t="s">
        <v>27</v>
      </c>
      <c r="E2959" s="1" t="s">
        <v>258</v>
      </c>
      <c r="F2959" s="3">
        <v>1</v>
      </c>
      <c r="G2959" s="1" t="s">
        <v>29</v>
      </c>
      <c r="H2959" s="3">
        <v>6</v>
      </c>
      <c r="I2959" s="3">
        <v>6</v>
      </c>
      <c r="J2959" s="1" t="s">
        <v>235</v>
      </c>
      <c r="L2959" s="1" t="s">
        <v>236</v>
      </c>
      <c r="M2959" s="1" t="s">
        <v>1919</v>
      </c>
      <c r="N2959" s="1" t="s">
        <v>33</v>
      </c>
      <c r="O2959" s="1" t="s">
        <v>34</v>
      </c>
      <c r="P2959" s="1" t="s">
        <v>35</v>
      </c>
      <c r="Q2959" s="1" t="s">
        <v>84</v>
      </c>
      <c r="R2959" s="1" t="s">
        <v>85</v>
      </c>
      <c r="U2959" s="1" t="s">
        <v>86</v>
      </c>
      <c r="W2959" s="1">
        <f t="shared" si="92"/>
        <v>2019</v>
      </c>
      <c r="X2959" s="1">
        <f t="shared" si="93"/>
        <v>4</v>
      </c>
      <c r="Z2959" s="3">
        <v>0</v>
      </c>
    </row>
    <row r="2960" spans="1:26" ht="12.75" customHeight="1" x14ac:dyDescent="0.25">
      <c r="A2960" s="2">
        <v>43558.324070023104</v>
      </c>
      <c r="C2960" s="1" t="s">
        <v>209</v>
      </c>
      <c r="D2960" s="1" t="s">
        <v>27</v>
      </c>
      <c r="E2960" s="1" t="s">
        <v>210</v>
      </c>
      <c r="F2960" s="3">
        <v>4</v>
      </c>
      <c r="G2960" s="1" t="s">
        <v>105</v>
      </c>
      <c r="H2960" s="3">
        <v>6.29</v>
      </c>
      <c r="I2960" s="3">
        <v>25.17</v>
      </c>
      <c r="J2960" s="1" t="s">
        <v>235</v>
      </c>
      <c r="L2960" s="1" t="s">
        <v>236</v>
      </c>
      <c r="M2960" s="1" t="s">
        <v>1919</v>
      </c>
      <c r="N2960" s="1" t="s">
        <v>33</v>
      </c>
      <c r="O2960" s="1" t="s">
        <v>34</v>
      </c>
      <c r="P2960" s="1" t="s">
        <v>35</v>
      </c>
      <c r="Q2960" s="1" t="s">
        <v>52</v>
      </c>
      <c r="R2960" s="1" t="s">
        <v>53</v>
      </c>
      <c r="U2960" s="1" t="s">
        <v>54</v>
      </c>
      <c r="W2960" s="1">
        <f t="shared" si="92"/>
        <v>2019</v>
      </c>
      <c r="X2960" s="1">
        <f t="shared" si="93"/>
        <v>4</v>
      </c>
      <c r="Z2960" s="3">
        <v>0</v>
      </c>
    </row>
    <row r="2961" spans="1:26" ht="12.75" customHeight="1" x14ac:dyDescent="0.25">
      <c r="A2961" s="2">
        <v>43558.324070023104</v>
      </c>
      <c r="B2961" s="1" t="s">
        <v>767</v>
      </c>
      <c r="C2961" s="1" t="s">
        <v>768</v>
      </c>
      <c r="D2961" s="1" t="s">
        <v>40</v>
      </c>
      <c r="E2961" s="1" t="s">
        <v>769</v>
      </c>
      <c r="F2961" s="3">
        <v>1</v>
      </c>
      <c r="G2961" s="1" t="s">
        <v>29</v>
      </c>
      <c r="H2961" s="3">
        <v>6.66</v>
      </c>
      <c r="I2961" s="3">
        <v>6.66</v>
      </c>
      <c r="J2961" s="1" t="s">
        <v>235</v>
      </c>
      <c r="L2961" s="1" t="s">
        <v>236</v>
      </c>
      <c r="M2961" s="1" t="s">
        <v>1919</v>
      </c>
      <c r="N2961" s="1" t="s">
        <v>33</v>
      </c>
      <c r="O2961" s="1" t="s">
        <v>34</v>
      </c>
      <c r="P2961" s="1" t="s">
        <v>35</v>
      </c>
      <c r="Q2961" s="1" t="s">
        <v>79</v>
      </c>
      <c r="R2961" s="1" t="s">
        <v>80</v>
      </c>
      <c r="U2961" s="1" t="s">
        <v>69</v>
      </c>
      <c r="W2961" s="1">
        <f t="shared" si="92"/>
        <v>2019</v>
      </c>
      <c r="X2961" s="1">
        <f t="shared" si="93"/>
        <v>4</v>
      </c>
      <c r="Z2961" s="3">
        <v>0</v>
      </c>
    </row>
    <row r="2962" spans="1:26" ht="12.75" customHeight="1" x14ac:dyDescent="0.25">
      <c r="A2962" s="2">
        <v>43558.324070023104</v>
      </c>
      <c r="C2962" s="1" t="s">
        <v>330</v>
      </c>
      <c r="D2962" s="1" t="s">
        <v>40</v>
      </c>
      <c r="E2962" s="1" t="s">
        <v>331</v>
      </c>
      <c r="F2962" s="3">
        <v>30</v>
      </c>
      <c r="G2962" s="1" t="s">
        <v>29</v>
      </c>
      <c r="H2962" s="3">
        <v>7.72</v>
      </c>
      <c r="I2962" s="3">
        <v>231.6</v>
      </c>
      <c r="J2962" s="1" t="s">
        <v>235</v>
      </c>
      <c r="L2962" s="1" t="s">
        <v>236</v>
      </c>
      <c r="M2962" s="1" t="s">
        <v>1919</v>
      </c>
      <c r="N2962" s="1" t="s">
        <v>33</v>
      </c>
      <c r="O2962" s="1" t="s">
        <v>34</v>
      </c>
      <c r="P2962" s="1" t="s">
        <v>35</v>
      </c>
      <c r="Q2962" s="1" t="s">
        <v>282</v>
      </c>
      <c r="R2962" s="1" t="s">
        <v>283</v>
      </c>
      <c r="U2962" s="1" t="s">
        <v>183</v>
      </c>
      <c r="W2962" s="1">
        <f t="shared" si="92"/>
        <v>2019</v>
      </c>
      <c r="X2962" s="1">
        <f t="shared" si="93"/>
        <v>4</v>
      </c>
      <c r="Z2962" s="3">
        <v>0</v>
      </c>
    </row>
    <row r="2963" spans="1:26" ht="12.75" customHeight="1" x14ac:dyDescent="0.25">
      <c r="A2963" s="2">
        <v>43558.324070023104</v>
      </c>
      <c r="B2963" s="1" t="s">
        <v>244</v>
      </c>
      <c r="C2963" s="1" t="s">
        <v>245</v>
      </c>
      <c r="D2963" s="1" t="s">
        <v>40</v>
      </c>
      <c r="E2963" s="1" t="s">
        <v>246</v>
      </c>
      <c r="F2963" s="3">
        <v>6</v>
      </c>
      <c r="G2963" s="1" t="s">
        <v>29</v>
      </c>
      <c r="H2963" s="3">
        <v>9.44</v>
      </c>
      <c r="I2963" s="3">
        <v>56.63</v>
      </c>
      <c r="J2963" s="1" t="s">
        <v>235</v>
      </c>
      <c r="L2963" s="1" t="s">
        <v>236</v>
      </c>
      <c r="M2963" s="1" t="s">
        <v>1919</v>
      </c>
      <c r="N2963" s="1" t="s">
        <v>33</v>
      </c>
      <c r="O2963" s="1" t="s">
        <v>34</v>
      </c>
      <c r="P2963" s="1" t="s">
        <v>35</v>
      </c>
      <c r="Q2963" s="1" t="s">
        <v>79</v>
      </c>
      <c r="R2963" s="1" t="s">
        <v>80</v>
      </c>
      <c r="U2963" s="1" t="s">
        <v>69</v>
      </c>
      <c r="W2963" s="1">
        <f t="shared" si="92"/>
        <v>2019</v>
      </c>
      <c r="X2963" s="1">
        <f t="shared" si="93"/>
        <v>4</v>
      </c>
      <c r="Z2963" s="3">
        <v>0</v>
      </c>
    </row>
    <row r="2964" spans="1:26" ht="12.75" customHeight="1" x14ac:dyDescent="0.25">
      <c r="A2964" s="2">
        <v>43558.324070023104</v>
      </c>
      <c r="C2964" s="1" t="s">
        <v>211</v>
      </c>
      <c r="D2964" s="1" t="s">
        <v>27</v>
      </c>
      <c r="E2964" s="1" t="s">
        <v>212</v>
      </c>
      <c r="F2964" s="3">
        <v>6</v>
      </c>
      <c r="G2964" s="1" t="s">
        <v>105</v>
      </c>
      <c r="H2964" s="3">
        <v>9.4499999999999993</v>
      </c>
      <c r="I2964" s="3">
        <v>56.7</v>
      </c>
      <c r="J2964" s="1" t="s">
        <v>235</v>
      </c>
      <c r="L2964" s="1" t="s">
        <v>236</v>
      </c>
      <c r="M2964" s="1" t="s">
        <v>1919</v>
      </c>
      <c r="N2964" s="1" t="s">
        <v>33</v>
      </c>
      <c r="O2964" s="1" t="s">
        <v>34</v>
      </c>
      <c r="P2964" s="1" t="s">
        <v>35</v>
      </c>
      <c r="Q2964" s="1" t="s">
        <v>112</v>
      </c>
      <c r="R2964" s="1" t="s">
        <v>113</v>
      </c>
      <c r="U2964" s="1" t="s">
        <v>213</v>
      </c>
      <c r="W2964" s="1">
        <f t="shared" si="92"/>
        <v>2019</v>
      </c>
      <c r="X2964" s="1">
        <f t="shared" si="93"/>
        <v>4</v>
      </c>
      <c r="Z2964" s="3">
        <v>0</v>
      </c>
    </row>
    <row r="2965" spans="1:26" ht="12.75" customHeight="1" x14ac:dyDescent="0.25">
      <c r="A2965" s="2">
        <v>43558.324070023104</v>
      </c>
      <c r="B2965" s="1" t="s">
        <v>548</v>
      </c>
      <c r="C2965" s="1" t="s">
        <v>549</v>
      </c>
      <c r="D2965" s="1" t="s">
        <v>40</v>
      </c>
      <c r="E2965" s="1" t="s">
        <v>550</v>
      </c>
      <c r="F2965" s="3">
        <v>4</v>
      </c>
      <c r="G2965" s="1" t="s">
        <v>29</v>
      </c>
      <c r="H2965" s="3">
        <v>12.4</v>
      </c>
      <c r="I2965" s="3">
        <v>49.6</v>
      </c>
      <c r="J2965" s="1" t="s">
        <v>235</v>
      </c>
      <c r="L2965" s="1" t="s">
        <v>236</v>
      </c>
      <c r="M2965" s="1" t="s">
        <v>1919</v>
      </c>
      <c r="N2965" s="1" t="s">
        <v>33</v>
      </c>
      <c r="O2965" s="1" t="s">
        <v>34</v>
      </c>
      <c r="P2965" s="1" t="s">
        <v>35</v>
      </c>
      <c r="Q2965" s="1" t="s">
        <v>67</v>
      </c>
      <c r="R2965" s="1" t="s">
        <v>68</v>
      </c>
      <c r="U2965" s="1" t="s">
        <v>69</v>
      </c>
      <c r="W2965" s="1">
        <f t="shared" si="92"/>
        <v>2019</v>
      </c>
      <c r="X2965" s="1">
        <f t="shared" si="93"/>
        <v>4</v>
      </c>
      <c r="Z2965" s="3">
        <v>0</v>
      </c>
    </row>
    <row r="2966" spans="1:26" ht="12.75" customHeight="1" x14ac:dyDescent="0.25">
      <c r="A2966" s="2">
        <v>43558.324070023104</v>
      </c>
      <c r="B2966" s="1" t="s">
        <v>267</v>
      </c>
      <c r="C2966" s="1" t="s">
        <v>268</v>
      </c>
      <c r="D2966" s="1" t="s">
        <v>27</v>
      </c>
      <c r="E2966" s="1" t="s">
        <v>269</v>
      </c>
      <c r="F2966" s="3">
        <v>24</v>
      </c>
      <c r="G2966" s="1" t="s">
        <v>105</v>
      </c>
      <c r="H2966" s="3">
        <v>17.96</v>
      </c>
      <c r="I2966" s="3">
        <v>431.04</v>
      </c>
      <c r="J2966" s="1" t="s">
        <v>235</v>
      </c>
      <c r="L2966" s="1" t="s">
        <v>236</v>
      </c>
      <c r="M2966" s="1" t="s">
        <v>1919</v>
      </c>
      <c r="N2966" s="1" t="s">
        <v>33</v>
      </c>
      <c r="O2966" s="1" t="s">
        <v>34</v>
      </c>
      <c r="P2966" s="1" t="s">
        <v>35</v>
      </c>
      <c r="Q2966" s="1" t="s">
        <v>36</v>
      </c>
      <c r="R2966" s="1" t="s">
        <v>37</v>
      </c>
      <c r="U2966" s="1" t="s">
        <v>61</v>
      </c>
      <c r="W2966" s="1">
        <f t="shared" si="92"/>
        <v>2019</v>
      </c>
      <c r="X2966" s="1">
        <f t="shared" si="93"/>
        <v>4</v>
      </c>
      <c r="Z2966" s="3">
        <v>0</v>
      </c>
    </row>
    <row r="2967" spans="1:26" ht="12.75" customHeight="1" x14ac:dyDescent="0.25">
      <c r="A2967" s="2">
        <v>43558.324070023104</v>
      </c>
      <c r="C2967" s="1" t="s">
        <v>270</v>
      </c>
      <c r="D2967" s="1" t="s">
        <v>27</v>
      </c>
      <c r="E2967" s="1" t="s">
        <v>271</v>
      </c>
      <c r="F2967" s="3">
        <v>12</v>
      </c>
      <c r="G2967" s="1" t="s">
        <v>105</v>
      </c>
      <c r="H2967" s="3">
        <v>20.57</v>
      </c>
      <c r="I2967" s="3">
        <v>246.87</v>
      </c>
      <c r="J2967" s="1" t="s">
        <v>235</v>
      </c>
      <c r="L2967" s="1" t="s">
        <v>236</v>
      </c>
      <c r="M2967" s="1" t="s">
        <v>1919</v>
      </c>
      <c r="N2967" s="1" t="s">
        <v>33</v>
      </c>
      <c r="O2967" s="1" t="s">
        <v>34</v>
      </c>
      <c r="P2967" s="1" t="s">
        <v>35</v>
      </c>
      <c r="Q2967" s="1" t="s">
        <v>112</v>
      </c>
      <c r="R2967" s="1" t="s">
        <v>113</v>
      </c>
      <c r="U2967" s="1" t="s">
        <v>160</v>
      </c>
      <c r="W2967" s="1">
        <f t="shared" si="92"/>
        <v>2019</v>
      </c>
      <c r="X2967" s="1">
        <f t="shared" si="93"/>
        <v>4</v>
      </c>
      <c r="Z2967" s="3">
        <v>0</v>
      </c>
    </row>
    <row r="2968" spans="1:26" ht="12.75" customHeight="1" x14ac:dyDescent="0.25">
      <c r="A2968" s="2">
        <v>43558.324070023104</v>
      </c>
      <c r="C2968" s="1" t="s">
        <v>110</v>
      </c>
      <c r="D2968" s="1" t="s">
        <v>27</v>
      </c>
      <c r="E2968" s="1" t="s">
        <v>111</v>
      </c>
      <c r="F2968" s="3">
        <v>10</v>
      </c>
      <c r="G2968" s="1" t="s">
        <v>29</v>
      </c>
      <c r="H2968" s="3">
        <v>23.96</v>
      </c>
      <c r="I2968" s="3">
        <v>239.58</v>
      </c>
      <c r="J2968" s="1" t="s">
        <v>235</v>
      </c>
      <c r="L2968" s="1" t="s">
        <v>236</v>
      </c>
      <c r="M2968" s="1" t="s">
        <v>1919</v>
      </c>
      <c r="N2968" s="1" t="s">
        <v>33</v>
      </c>
      <c r="O2968" s="1" t="s">
        <v>34</v>
      </c>
      <c r="P2968" s="1" t="s">
        <v>35</v>
      </c>
      <c r="Q2968" s="1" t="s">
        <v>112</v>
      </c>
      <c r="R2968" s="1" t="s">
        <v>113</v>
      </c>
      <c r="U2968" s="1" t="s">
        <v>114</v>
      </c>
      <c r="W2968" s="1">
        <f t="shared" si="92"/>
        <v>2019</v>
      </c>
      <c r="X2968" s="1">
        <f t="shared" si="93"/>
        <v>4</v>
      </c>
      <c r="Z2968" s="3">
        <v>0</v>
      </c>
    </row>
    <row r="2969" spans="1:26" ht="12.75" customHeight="1" x14ac:dyDescent="0.25">
      <c r="A2969" s="2">
        <v>43558.324070023104</v>
      </c>
      <c r="B2969" s="1" t="s">
        <v>220</v>
      </c>
      <c r="C2969" s="1" t="s">
        <v>221</v>
      </c>
      <c r="D2969" s="1" t="s">
        <v>57</v>
      </c>
      <c r="E2969" s="1" t="s">
        <v>222</v>
      </c>
      <c r="F2969" s="3">
        <v>4</v>
      </c>
      <c r="G2969" s="1" t="s">
        <v>29</v>
      </c>
      <c r="H2969" s="3">
        <v>34.78</v>
      </c>
      <c r="I2969" s="3">
        <v>139.12</v>
      </c>
      <c r="J2969" s="1" t="s">
        <v>235</v>
      </c>
      <c r="L2969" s="1" t="s">
        <v>236</v>
      </c>
      <c r="M2969" s="1" t="s">
        <v>1919</v>
      </c>
      <c r="N2969" s="1" t="s">
        <v>33</v>
      </c>
      <c r="O2969" s="1" t="s">
        <v>34</v>
      </c>
      <c r="P2969" s="1" t="s">
        <v>35</v>
      </c>
      <c r="Q2969" s="1" t="s">
        <v>59</v>
      </c>
      <c r="R2969" s="1" t="s">
        <v>60</v>
      </c>
      <c r="U2969" s="1" t="s">
        <v>61</v>
      </c>
      <c r="W2969" s="1">
        <f t="shared" si="92"/>
        <v>2019</v>
      </c>
      <c r="X2969" s="1">
        <f t="shared" si="93"/>
        <v>4</v>
      </c>
      <c r="Z2969" s="3">
        <v>0</v>
      </c>
    </row>
    <row r="2970" spans="1:26" ht="12.75" customHeight="1" x14ac:dyDescent="0.25">
      <c r="A2970" s="2">
        <v>43558.324070023104</v>
      </c>
      <c r="B2970" s="1" t="s">
        <v>127</v>
      </c>
      <c r="C2970" s="1" t="s">
        <v>128</v>
      </c>
      <c r="D2970" s="1" t="s">
        <v>40</v>
      </c>
      <c r="E2970" s="1" t="s">
        <v>129</v>
      </c>
      <c r="F2970" s="3">
        <v>2</v>
      </c>
      <c r="G2970" s="1" t="s">
        <v>29</v>
      </c>
      <c r="H2970" s="3">
        <v>37.270000000000003</v>
      </c>
      <c r="I2970" s="3">
        <v>74.540000000000006</v>
      </c>
      <c r="J2970" s="1" t="s">
        <v>235</v>
      </c>
      <c r="L2970" s="1" t="s">
        <v>236</v>
      </c>
      <c r="M2970" s="1" t="s">
        <v>1919</v>
      </c>
      <c r="N2970" s="1" t="s">
        <v>33</v>
      </c>
      <c r="O2970" s="1" t="s">
        <v>34</v>
      </c>
      <c r="P2970" s="1" t="s">
        <v>35</v>
      </c>
      <c r="Q2970" s="1" t="s">
        <v>90</v>
      </c>
      <c r="R2970" s="1" t="s">
        <v>91</v>
      </c>
      <c r="U2970" s="1" t="s">
        <v>69</v>
      </c>
      <c r="W2970" s="1">
        <f t="shared" ref="W2970:W3033" si="94">YEAR(A2970)</f>
        <v>2019</v>
      </c>
      <c r="X2970" s="1">
        <f t="shared" ref="X2970:X3033" si="95">MONTH(A2970)</f>
        <v>4</v>
      </c>
      <c r="Z2970" s="3">
        <v>0</v>
      </c>
    </row>
    <row r="2971" spans="1:26" ht="12.75" customHeight="1" x14ac:dyDescent="0.25">
      <c r="A2971" s="2">
        <v>43558.324070023104</v>
      </c>
      <c r="B2971" s="1" t="s">
        <v>274</v>
      </c>
      <c r="C2971" s="1" t="s">
        <v>275</v>
      </c>
      <c r="D2971" s="1" t="s">
        <v>57</v>
      </c>
      <c r="E2971" s="1" t="s">
        <v>276</v>
      </c>
      <c r="F2971" s="3">
        <v>1</v>
      </c>
      <c r="G2971" s="1" t="s">
        <v>29</v>
      </c>
      <c r="H2971" s="3">
        <v>37.51</v>
      </c>
      <c r="I2971" s="3">
        <v>37.51</v>
      </c>
      <c r="J2971" s="1" t="s">
        <v>235</v>
      </c>
      <c r="L2971" s="1" t="s">
        <v>236</v>
      </c>
      <c r="M2971" s="1" t="s">
        <v>1919</v>
      </c>
      <c r="N2971" s="1" t="s">
        <v>33</v>
      </c>
      <c r="O2971" s="1" t="s">
        <v>34</v>
      </c>
      <c r="P2971" s="1" t="s">
        <v>35</v>
      </c>
      <c r="Q2971" s="1" t="s">
        <v>59</v>
      </c>
      <c r="R2971" s="1" t="s">
        <v>60</v>
      </c>
      <c r="U2971" s="1" t="s">
        <v>61</v>
      </c>
      <c r="W2971" s="1">
        <f t="shared" si="94"/>
        <v>2019</v>
      </c>
      <c r="X2971" s="1">
        <f t="shared" si="95"/>
        <v>4</v>
      </c>
      <c r="Z2971" s="3">
        <v>0</v>
      </c>
    </row>
    <row r="2972" spans="1:26" ht="12.75" customHeight="1" x14ac:dyDescent="0.25">
      <c r="A2972" s="2">
        <v>43558.324070023104</v>
      </c>
      <c r="C2972" s="1" t="s">
        <v>1920</v>
      </c>
      <c r="D2972" s="1" t="s">
        <v>27</v>
      </c>
      <c r="E2972" s="1" t="s">
        <v>589</v>
      </c>
      <c r="F2972" s="3">
        <v>2</v>
      </c>
      <c r="G2972" s="1" t="s">
        <v>105</v>
      </c>
      <c r="H2972" s="3">
        <v>42.35</v>
      </c>
      <c r="I2972" s="3">
        <v>84.7</v>
      </c>
      <c r="J2972" s="1" t="s">
        <v>235</v>
      </c>
      <c r="L2972" s="1" t="s">
        <v>236</v>
      </c>
      <c r="M2972" s="1" t="s">
        <v>1919</v>
      </c>
      <c r="N2972" s="1" t="s">
        <v>33</v>
      </c>
      <c r="O2972" s="1" t="s">
        <v>34</v>
      </c>
      <c r="P2972" s="1" t="s">
        <v>35</v>
      </c>
      <c r="Q2972" s="1" t="s">
        <v>112</v>
      </c>
      <c r="R2972" s="1" t="s">
        <v>113</v>
      </c>
      <c r="U2972" s="1" t="s">
        <v>1907</v>
      </c>
      <c r="W2972" s="1">
        <f t="shared" si="94"/>
        <v>2019</v>
      </c>
      <c r="X2972" s="1">
        <f t="shared" si="95"/>
        <v>4</v>
      </c>
      <c r="Z2972" s="3">
        <v>0</v>
      </c>
    </row>
    <row r="2973" spans="1:26" ht="12.75" customHeight="1" x14ac:dyDescent="0.25">
      <c r="A2973" s="2">
        <v>43558.324070023104</v>
      </c>
      <c r="C2973" s="1" t="s">
        <v>1921</v>
      </c>
      <c r="D2973" s="1" t="s">
        <v>27</v>
      </c>
      <c r="E2973" s="1" t="s">
        <v>1922</v>
      </c>
      <c r="F2973" s="3">
        <v>1</v>
      </c>
      <c r="G2973" s="1" t="s">
        <v>29</v>
      </c>
      <c r="H2973" s="3">
        <v>47.79</v>
      </c>
      <c r="I2973" s="3">
        <v>47.79</v>
      </c>
      <c r="J2973" s="1" t="s">
        <v>235</v>
      </c>
      <c r="L2973" s="1" t="s">
        <v>236</v>
      </c>
      <c r="M2973" s="1" t="s">
        <v>1919</v>
      </c>
      <c r="N2973" s="1" t="s">
        <v>33</v>
      </c>
      <c r="O2973" s="1" t="s">
        <v>34</v>
      </c>
      <c r="P2973" s="1" t="s">
        <v>35</v>
      </c>
      <c r="Q2973" s="1" t="s">
        <v>1167</v>
      </c>
      <c r="R2973" s="1" t="s">
        <v>1168</v>
      </c>
      <c r="U2973" s="1" t="s">
        <v>447</v>
      </c>
      <c r="W2973" s="1">
        <f t="shared" si="94"/>
        <v>2019</v>
      </c>
      <c r="X2973" s="1">
        <f t="shared" si="95"/>
        <v>4</v>
      </c>
      <c r="Z2973" s="3">
        <v>0</v>
      </c>
    </row>
    <row r="2974" spans="1:26" ht="12.75" customHeight="1" x14ac:dyDescent="0.25">
      <c r="A2974" s="2">
        <v>43558.324070023104</v>
      </c>
      <c r="C2974" s="1" t="s">
        <v>1904</v>
      </c>
      <c r="D2974" s="1" t="s">
        <v>27</v>
      </c>
      <c r="E2974" s="1" t="s">
        <v>1905</v>
      </c>
      <c r="F2974" s="3">
        <v>2</v>
      </c>
      <c r="G2974" s="1" t="s">
        <v>105</v>
      </c>
      <c r="H2974" s="3">
        <v>58.44</v>
      </c>
      <c r="I2974" s="3">
        <v>116.88</v>
      </c>
      <c r="J2974" s="1" t="s">
        <v>235</v>
      </c>
      <c r="L2974" s="1" t="s">
        <v>236</v>
      </c>
      <c r="M2974" s="1" t="s">
        <v>1919</v>
      </c>
      <c r="N2974" s="1" t="s">
        <v>33</v>
      </c>
      <c r="O2974" s="1" t="s">
        <v>34</v>
      </c>
      <c r="P2974" s="1" t="s">
        <v>35</v>
      </c>
      <c r="Q2974" s="1" t="s">
        <v>112</v>
      </c>
      <c r="R2974" s="1" t="s">
        <v>113</v>
      </c>
      <c r="U2974" s="1" t="s">
        <v>1907</v>
      </c>
      <c r="W2974" s="1">
        <f t="shared" si="94"/>
        <v>2019</v>
      </c>
      <c r="X2974" s="1">
        <f t="shared" si="95"/>
        <v>4</v>
      </c>
      <c r="Z2974" s="3">
        <v>0</v>
      </c>
    </row>
    <row r="2975" spans="1:26" ht="12.75" customHeight="1" x14ac:dyDescent="0.25">
      <c r="A2975" s="2">
        <v>43558.324070023104</v>
      </c>
      <c r="C2975" s="1" t="s">
        <v>758</v>
      </c>
      <c r="D2975" s="1" t="s">
        <v>40</v>
      </c>
      <c r="E2975" s="1" t="s">
        <v>759</v>
      </c>
      <c r="F2975" s="3">
        <v>8</v>
      </c>
      <c r="G2975" s="1" t="s">
        <v>29</v>
      </c>
      <c r="H2975" s="3">
        <v>69</v>
      </c>
      <c r="I2975" s="3">
        <v>552</v>
      </c>
      <c r="J2975" s="1" t="s">
        <v>235</v>
      </c>
      <c r="L2975" s="1" t="s">
        <v>236</v>
      </c>
      <c r="M2975" s="1" t="s">
        <v>1919</v>
      </c>
      <c r="N2975" s="1" t="s">
        <v>33</v>
      </c>
      <c r="O2975" s="1" t="s">
        <v>34</v>
      </c>
      <c r="P2975" s="1" t="s">
        <v>35</v>
      </c>
      <c r="Q2975" s="1" t="s">
        <v>67</v>
      </c>
      <c r="R2975" s="1" t="s">
        <v>68</v>
      </c>
      <c r="W2975" s="1">
        <f t="shared" si="94"/>
        <v>2019</v>
      </c>
      <c r="X2975" s="1">
        <f t="shared" si="95"/>
        <v>4</v>
      </c>
      <c r="Z2975" s="3">
        <v>0</v>
      </c>
    </row>
    <row r="2976" spans="1:26" ht="12.75" customHeight="1" x14ac:dyDescent="0.25">
      <c r="A2976" s="2">
        <v>43558.324070023104</v>
      </c>
      <c r="C2976" s="1" t="s">
        <v>1854</v>
      </c>
      <c r="D2976" s="1" t="s">
        <v>40</v>
      </c>
      <c r="E2976" s="1" t="s">
        <v>1855</v>
      </c>
      <c r="F2976" s="3">
        <v>6</v>
      </c>
      <c r="G2976" s="1" t="s">
        <v>105</v>
      </c>
      <c r="H2976" s="3">
        <v>74.48</v>
      </c>
      <c r="I2976" s="3">
        <v>446.85</v>
      </c>
      <c r="J2976" s="1" t="s">
        <v>235</v>
      </c>
      <c r="L2976" s="1" t="s">
        <v>236</v>
      </c>
      <c r="M2976" s="1" t="s">
        <v>1919</v>
      </c>
      <c r="N2976" s="1" t="s">
        <v>33</v>
      </c>
      <c r="O2976" s="1" t="s">
        <v>34</v>
      </c>
      <c r="P2976" s="1" t="s">
        <v>35</v>
      </c>
      <c r="Q2976" s="1" t="s">
        <v>181</v>
      </c>
      <c r="R2976" s="1" t="s">
        <v>182</v>
      </c>
      <c r="U2976" s="1" t="s">
        <v>1857</v>
      </c>
      <c r="W2976" s="1">
        <f t="shared" si="94"/>
        <v>2019</v>
      </c>
      <c r="X2976" s="1">
        <f t="shared" si="95"/>
        <v>4</v>
      </c>
      <c r="Z2976" s="3">
        <v>0</v>
      </c>
    </row>
    <row r="2977" spans="1:26" ht="12.75" customHeight="1" x14ac:dyDescent="0.25">
      <c r="A2977" s="2">
        <v>43558.324070023104</v>
      </c>
      <c r="B2977" s="1" t="s">
        <v>277</v>
      </c>
      <c r="C2977" s="1" t="s">
        <v>278</v>
      </c>
      <c r="D2977" s="1" t="s">
        <v>57</v>
      </c>
      <c r="E2977" s="1" t="s">
        <v>279</v>
      </c>
      <c r="F2977" s="3">
        <v>4</v>
      </c>
      <c r="G2977" s="1" t="s">
        <v>29</v>
      </c>
      <c r="H2977" s="3">
        <v>84.01</v>
      </c>
      <c r="I2977" s="3">
        <v>336.02</v>
      </c>
      <c r="J2977" s="1" t="s">
        <v>235</v>
      </c>
      <c r="L2977" s="1" t="s">
        <v>236</v>
      </c>
      <c r="M2977" s="1" t="s">
        <v>1919</v>
      </c>
      <c r="N2977" s="1" t="s">
        <v>33</v>
      </c>
      <c r="O2977" s="1" t="s">
        <v>34</v>
      </c>
      <c r="P2977" s="1" t="s">
        <v>35</v>
      </c>
      <c r="Q2977" s="1" t="s">
        <v>97</v>
      </c>
      <c r="R2977" s="1" t="s">
        <v>98</v>
      </c>
      <c r="U2977" s="1" t="s">
        <v>175</v>
      </c>
      <c r="W2977" s="1">
        <f t="shared" si="94"/>
        <v>2019</v>
      </c>
      <c r="X2977" s="1">
        <f t="shared" si="95"/>
        <v>4</v>
      </c>
      <c r="Z2977" s="3">
        <v>0</v>
      </c>
    </row>
    <row r="2978" spans="1:26" ht="12.75" customHeight="1" x14ac:dyDescent="0.25">
      <c r="A2978" s="2">
        <v>43558.324070023104</v>
      </c>
      <c r="B2978" s="1" t="s">
        <v>172</v>
      </c>
      <c r="C2978" s="1" t="s">
        <v>173</v>
      </c>
      <c r="D2978" s="1" t="s">
        <v>57</v>
      </c>
      <c r="E2978" s="1" t="s">
        <v>174</v>
      </c>
      <c r="F2978" s="3">
        <v>1</v>
      </c>
      <c r="G2978" s="1" t="s">
        <v>29</v>
      </c>
      <c r="H2978" s="3">
        <v>95.04</v>
      </c>
      <c r="I2978" s="3">
        <v>95.04</v>
      </c>
      <c r="J2978" s="1" t="s">
        <v>235</v>
      </c>
      <c r="L2978" s="1" t="s">
        <v>236</v>
      </c>
      <c r="M2978" s="1" t="s">
        <v>1919</v>
      </c>
      <c r="N2978" s="1" t="s">
        <v>33</v>
      </c>
      <c r="O2978" s="1" t="s">
        <v>34</v>
      </c>
      <c r="P2978" s="1" t="s">
        <v>35</v>
      </c>
      <c r="Q2978" s="1" t="s">
        <v>97</v>
      </c>
      <c r="R2978" s="1" t="s">
        <v>98</v>
      </c>
      <c r="U2978" s="1" t="s">
        <v>175</v>
      </c>
      <c r="W2978" s="1">
        <f t="shared" si="94"/>
        <v>2019</v>
      </c>
      <c r="X2978" s="1">
        <f t="shared" si="95"/>
        <v>4</v>
      </c>
      <c r="Z2978" s="3">
        <v>0</v>
      </c>
    </row>
    <row r="2979" spans="1:26" ht="12.75" customHeight="1" x14ac:dyDescent="0.25">
      <c r="A2979" s="2">
        <v>43558.324070023104</v>
      </c>
      <c r="B2979" s="1" t="s">
        <v>435</v>
      </c>
      <c r="C2979" s="1" t="s">
        <v>436</v>
      </c>
      <c r="D2979" s="1" t="s">
        <v>40</v>
      </c>
      <c r="E2979" s="1" t="s">
        <v>437</v>
      </c>
      <c r="F2979" s="3">
        <v>2</v>
      </c>
      <c r="G2979" s="1" t="s">
        <v>29</v>
      </c>
      <c r="H2979" s="3">
        <v>145.19999999999999</v>
      </c>
      <c r="I2979" s="3">
        <v>290.39999999999998</v>
      </c>
      <c r="J2979" s="1" t="s">
        <v>235</v>
      </c>
      <c r="L2979" s="1" t="s">
        <v>236</v>
      </c>
      <c r="M2979" s="1" t="s">
        <v>1919</v>
      </c>
      <c r="N2979" s="1" t="s">
        <v>33</v>
      </c>
      <c r="O2979" s="1" t="s">
        <v>34</v>
      </c>
      <c r="P2979" s="1" t="s">
        <v>35</v>
      </c>
      <c r="Q2979" s="1" t="s">
        <v>282</v>
      </c>
      <c r="R2979" s="1" t="s">
        <v>283</v>
      </c>
      <c r="U2979" s="1" t="s">
        <v>193</v>
      </c>
      <c r="W2979" s="1">
        <f t="shared" si="94"/>
        <v>2019</v>
      </c>
      <c r="X2979" s="1">
        <f t="shared" si="95"/>
        <v>4</v>
      </c>
      <c r="Z2979" s="3">
        <v>0</v>
      </c>
    </row>
    <row r="2980" spans="1:26" ht="12.75" customHeight="1" x14ac:dyDescent="0.25">
      <c r="A2980" s="2">
        <v>43558.324070023104</v>
      </c>
      <c r="C2980" s="1" t="s">
        <v>226</v>
      </c>
      <c r="D2980" s="1" t="s">
        <v>27</v>
      </c>
      <c r="E2980" s="1" t="s">
        <v>227</v>
      </c>
      <c r="F2980" s="3">
        <v>1</v>
      </c>
      <c r="G2980" s="1" t="s">
        <v>29</v>
      </c>
      <c r="H2980" s="3">
        <v>205.7</v>
      </c>
      <c r="I2980" s="3">
        <v>205.7</v>
      </c>
      <c r="J2980" s="1" t="s">
        <v>235</v>
      </c>
      <c r="L2980" s="1" t="s">
        <v>236</v>
      </c>
      <c r="M2980" s="1" t="s">
        <v>1919</v>
      </c>
      <c r="N2980" s="1" t="s">
        <v>33</v>
      </c>
      <c r="O2980" s="1" t="s">
        <v>34</v>
      </c>
      <c r="P2980" s="1" t="s">
        <v>35</v>
      </c>
      <c r="Q2980" s="1" t="s">
        <v>36</v>
      </c>
      <c r="R2980" s="1" t="s">
        <v>37</v>
      </c>
      <c r="U2980" s="1" t="s">
        <v>228</v>
      </c>
      <c r="W2980" s="1">
        <f t="shared" si="94"/>
        <v>2019</v>
      </c>
      <c r="X2980" s="1">
        <f t="shared" si="95"/>
        <v>4</v>
      </c>
      <c r="Z2980" s="3">
        <v>0</v>
      </c>
    </row>
    <row r="2981" spans="1:26" ht="12.75" customHeight="1" x14ac:dyDescent="0.25">
      <c r="A2981" s="2">
        <v>43558.324070023104</v>
      </c>
      <c r="B2981" s="1" t="s">
        <v>920</v>
      </c>
      <c r="C2981" s="1" t="s">
        <v>921</v>
      </c>
      <c r="D2981" s="1" t="s">
        <v>27</v>
      </c>
      <c r="E2981" s="1" t="s">
        <v>922</v>
      </c>
      <c r="F2981" s="3">
        <v>1</v>
      </c>
      <c r="G2981" s="1" t="s">
        <v>29</v>
      </c>
      <c r="H2981" s="3">
        <v>484</v>
      </c>
      <c r="I2981" s="3">
        <v>484</v>
      </c>
      <c r="J2981" s="1" t="s">
        <v>235</v>
      </c>
      <c r="L2981" s="1" t="s">
        <v>236</v>
      </c>
      <c r="M2981" s="1" t="s">
        <v>1919</v>
      </c>
      <c r="N2981" s="1" t="s">
        <v>33</v>
      </c>
      <c r="O2981" s="1" t="s">
        <v>34</v>
      </c>
      <c r="P2981" s="1" t="s">
        <v>35</v>
      </c>
      <c r="Q2981" s="1" t="s">
        <v>84</v>
      </c>
      <c r="R2981" s="1" t="s">
        <v>85</v>
      </c>
      <c r="U2981" s="1" t="s">
        <v>713</v>
      </c>
      <c r="W2981" s="1">
        <f t="shared" si="94"/>
        <v>2019</v>
      </c>
      <c r="X2981" s="1">
        <f t="shared" si="95"/>
        <v>4</v>
      </c>
      <c r="Z2981" s="3">
        <v>0</v>
      </c>
    </row>
    <row r="2982" spans="1:26" ht="12.75" customHeight="1" x14ac:dyDescent="0.25">
      <c r="A2982" s="2">
        <v>43558.324070023104</v>
      </c>
      <c r="C2982" s="1" t="s">
        <v>1923</v>
      </c>
      <c r="D2982" s="1" t="s">
        <v>27</v>
      </c>
      <c r="E2982" s="1" t="s">
        <v>1924</v>
      </c>
      <c r="F2982" s="3">
        <v>1</v>
      </c>
      <c r="G2982" s="1" t="s">
        <v>105</v>
      </c>
      <c r="H2982" s="3">
        <v>2370</v>
      </c>
      <c r="I2982" s="3">
        <v>2370</v>
      </c>
      <c r="J2982" s="1" t="s">
        <v>235</v>
      </c>
      <c r="L2982" s="1" t="s">
        <v>236</v>
      </c>
      <c r="M2982" s="1" t="s">
        <v>1919</v>
      </c>
      <c r="N2982" s="1" t="s">
        <v>33</v>
      </c>
      <c r="O2982" s="1" t="s">
        <v>34</v>
      </c>
      <c r="P2982" s="1" t="s">
        <v>35</v>
      </c>
      <c r="Q2982" s="1" t="s">
        <v>36</v>
      </c>
      <c r="R2982" s="1" t="s">
        <v>37</v>
      </c>
      <c r="U2982" s="1" t="s">
        <v>1925</v>
      </c>
      <c r="W2982" s="1">
        <f t="shared" si="94"/>
        <v>2019</v>
      </c>
      <c r="X2982" s="1">
        <f t="shared" si="95"/>
        <v>4</v>
      </c>
      <c r="Z2982" s="3">
        <v>0</v>
      </c>
    </row>
    <row r="2983" spans="1:26" ht="12.75" customHeight="1" x14ac:dyDescent="0.25">
      <c r="A2983" s="2">
        <v>43558.4644037037</v>
      </c>
      <c r="B2983" s="1" t="s">
        <v>1871</v>
      </c>
      <c r="C2983" s="1" t="s">
        <v>1872</v>
      </c>
      <c r="D2983" s="1" t="s">
        <v>40</v>
      </c>
      <c r="E2983" s="1" t="s">
        <v>1873</v>
      </c>
      <c r="F2983" s="3">
        <v>200</v>
      </c>
      <c r="G2983" s="1" t="s">
        <v>29</v>
      </c>
      <c r="H2983" s="3">
        <v>1.05</v>
      </c>
      <c r="I2983" s="3">
        <v>210.66</v>
      </c>
      <c r="J2983" s="1" t="s">
        <v>318</v>
      </c>
      <c r="L2983" s="1" t="s">
        <v>319</v>
      </c>
      <c r="M2983" s="1" t="s">
        <v>1926</v>
      </c>
      <c r="N2983" s="1" t="s">
        <v>33</v>
      </c>
      <c r="O2983" s="1" t="s">
        <v>321</v>
      </c>
      <c r="P2983" s="1" t="s">
        <v>35</v>
      </c>
      <c r="Q2983" s="1" t="s">
        <v>1875</v>
      </c>
      <c r="R2983" s="1" t="s">
        <v>1876</v>
      </c>
      <c r="W2983" s="1">
        <f t="shared" si="94"/>
        <v>2019</v>
      </c>
      <c r="X2983" s="1">
        <f t="shared" si="95"/>
        <v>4</v>
      </c>
      <c r="Z2983" s="3">
        <v>0</v>
      </c>
    </row>
    <row r="2984" spans="1:26" ht="12.75" customHeight="1" x14ac:dyDescent="0.25">
      <c r="A2984" s="2">
        <v>43558.4644037037</v>
      </c>
      <c r="C2984" s="1" t="s">
        <v>204</v>
      </c>
      <c r="D2984" s="1" t="s">
        <v>40</v>
      </c>
      <c r="E2984" s="1" t="s">
        <v>205</v>
      </c>
      <c r="F2984" s="3">
        <v>1000</v>
      </c>
      <c r="G2984" s="1" t="s">
        <v>29</v>
      </c>
      <c r="H2984" s="3">
        <v>1.19</v>
      </c>
      <c r="I2984" s="3">
        <v>1185.8</v>
      </c>
      <c r="J2984" s="1" t="s">
        <v>318</v>
      </c>
      <c r="L2984" s="1" t="s">
        <v>319</v>
      </c>
      <c r="M2984" s="1" t="s">
        <v>1926</v>
      </c>
      <c r="N2984" s="1" t="s">
        <v>33</v>
      </c>
      <c r="O2984" s="1" t="s">
        <v>321</v>
      </c>
      <c r="P2984" s="1" t="s">
        <v>35</v>
      </c>
      <c r="Q2984" s="1" t="s">
        <v>67</v>
      </c>
      <c r="R2984" s="1" t="s">
        <v>68</v>
      </c>
      <c r="U2984" s="1" t="s">
        <v>183</v>
      </c>
      <c r="W2984" s="1">
        <f t="shared" si="94"/>
        <v>2019</v>
      </c>
      <c r="X2984" s="1">
        <f t="shared" si="95"/>
        <v>4</v>
      </c>
      <c r="Z2984" s="3">
        <v>0</v>
      </c>
    </row>
    <row r="2985" spans="1:26" ht="12.75" customHeight="1" x14ac:dyDescent="0.25">
      <c r="A2985" s="2">
        <v>43558.4644037037</v>
      </c>
      <c r="B2985" s="1" t="s">
        <v>601</v>
      </c>
      <c r="C2985" s="1" t="s">
        <v>602</v>
      </c>
      <c r="D2985" s="1" t="s">
        <v>40</v>
      </c>
      <c r="E2985" s="1" t="s">
        <v>603</v>
      </c>
      <c r="F2985" s="3">
        <v>5</v>
      </c>
      <c r="G2985" s="1" t="s">
        <v>29</v>
      </c>
      <c r="H2985" s="3">
        <v>1.69</v>
      </c>
      <c r="I2985" s="3">
        <v>8.4499999999999993</v>
      </c>
      <c r="J2985" s="1" t="s">
        <v>318</v>
      </c>
      <c r="L2985" s="1" t="s">
        <v>319</v>
      </c>
      <c r="M2985" s="1" t="s">
        <v>1926</v>
      </c>
      <c r="N2985" s="1" t="s">
        <v>33</v>
      </c>
      <c r="O2985" s="1" t="s">
        <v>321</v>
      </c>
      <c r="P2985" s="1" t="s">
        <v>35</v>
      </c>
      <c r="Q2985" s="1" t="s">
        <v>90</v>
      </c>
      <c r="R2985" s="1" t="s">
        <v>91</v>
      </c>
      <c r="U2985" s="1" t="s">
        <v>69</v>
      </c>
      <c r="W2985" s="1">
        <f t="shared" si="94"/>
        <v>2019</v>
      </c>
      <c r="X2985" s="1">
        <f t="shared" si="95"/>
        <v>4</v>
      </c>
      <c r="Z2985" s="3">
        <v>0</v>
      </c>
    </row>
    <row r="2986" spans="1:26" ht="12.75" customHeight="1" x14ac:dyDescent="0.25">
      <c r="A2986" s="2">
        <v>43558.4644037037</v>
      </c>
      <c r="C2986" s="1" t="s">
        <v>70</v>
      </c>
      <c r="D2986" s="1" t="s">
        <v>71</v>
      </c>
      <c r="E2986" s="1" t="s">
        <v>72</v>
      </c>
      <c r="F2986" s="3">
        <v>200</v>
      </c>
      <c r="G2986" s="1" t="s">
        <v>29</v>
      </c>
      <c r="H2986" s="3">
        <v>2.35</v>
      </c>
      <c r="I2986" s="3">
        <v>469.48</v>
      </c>
      <c r="J2986" s="1" t="s">
        <v>318</v>
      </c>
      <c r="L2986" s="1" t="s">
        <v>319</v>
      </c>
      <c r="M2986" s="1" t="s">
        <v>1926</v>
      </c>
      <c r="N2986" s="1" t="s">
        <v>33</v>
      </c>
      <c r="O2986" s="1" t="s">
        <v>321</v>
      </c>
      <c r="P2986" s="1" t="s">
        <v>35</v>
      </c>
      <c r="Q2986" s="1" t="s">
        <v>73</v>
      </c>
      <c r="R2986" s="1" t="s">
        <v>74</v>
      </c>
      <c r="U2986" s="1" t="s">
        <v>75</v>
      </c>
      <c r="W2986" s="1">
        <f t="shared" si="94"/>
        <v>2019</v>
      </c>
      <c r="X2986" s="1">
        <f t="shared" si="95"/>
        <v>4</v>
      </c>
      <c r="Z2986" s="3">
        <v>0</v>
      </c>
    </row>
    <row r="2987" spans="1:26" ht="12.75" customHeight="1" x14ac:dyDescent="0.25">
      <c r="A2987" s="2">
        <v>43558.4644037037</v>
      </c>
      <c r="B2987" s="1" t="s">
        <v>55</v>
      </c>
      <c r="C2987" s="1" t="s">
        <v>62</v>
      </c>
      <c r="D2987" s="1" t="s">
        <v>57</v>
      </c>
      <c r="E2987" s="1" t="s">
        <v>63</v>
      </c>
      <c r="F2987" s="3">
        <v>60</v>
      </c>
      <c r="G2987" s="1" t="s">
        <v>29</v>
      </c>
      <c r="H2987" s="3">
        <v>2.4700000000000002</v>
      </c>
      <c r="I2987" s="3">
        <v>147.9</v>
      </c>
      <c r="J2987" s="1" t="s">
        <v>318</v>
      </c>
      <c r="L2987" s="1" t="s">
        <v>319</v>
      </c>
      <c r="M2987" s="1" t="s">
        <v>1926</v>
      </c>
      <c r="N2987" s="1" t="s">
        <v>33</v>
      </c>
      <c r="O2987" s="1" t="s">
        <v>321</v>
      </c>
      <c r="P2987" s="1" t="s">
        <v>35</v>
      </c>
      <c r="Q2987" s="1" t="s">
        <v>59</v>
      </c>
      <c r="R2987" s="1" t="s">
        <v>60</v>
      </c>
      <c r="U2987" s="1" t="s">
        <v>61</v>
      </c>
      <c r="W2987" s="1">
        <f t="shared" si="94"/>
        <v>2019</v>
      </c>
      <c r="X2987" s="1">
        <f t="shared" si="95"/>
        <v>4</v>
      </c>
      <c r="Z2987" s="3">
        <v>0</v>
      </c>
    </row>
    <row r="2988" spans="1:26" ht="12.75" customHeight="1" x14ac:dyDescent="0.25">
      <c r="A2988" s="2">
        <v>43558.4644037037</v>
      </c>
      <c r="B2988" s="1" t="s">
        <v>64</v>
      </c>
      <c r="C2988" s="1" t="s">
        <v>65</v>
      </c>
      <c r="D2988" s="1" t="s">
        <v>40</v>
      </c>
      <c r="E2988" s="1" t="s">
        <v>66</v>
      </c>
      <c r="F2988" s="3">
        <v>300</v>
      </c>
      <c r="G2988" s="1" t="s">
        <v>29</v>
      </c>
      <c r="H2988" s="3">
        <v>2.66</v>
      </c>
      <c r="I2988" s="3">
        <v>798.6</v>
      </c>
      <c r="J2988" s="1" t="s">
        <v>318</v>
      </c>
      <c r="L2988" s="1" t="s">
        <v>319</v>
      </c>
      <c r="M2988" s="1" t="s">
        <v>1926</v>
      </c>
      <c r="N2988" s="1" t="s">
        <v>33</v>
      </c>
      <c r="O2988" s="1" t="s">
        <v>321</v>
      </c>
      <c r="P2988" s="1" t="s">
        <v>35</v>
      </c>
      <c r="Q2988" s="1" t="s">
        <v>67</v>
      </c>
      <c r="R2988" s="1" t="s">
        <v>68</v>
      </c>
      <c r="U2988" s="1" t="s">
        <v>69</v>
      </c>
      <c r="W2988" s="1">
        <f t="shared" si="94"/>
        <v>2019</v>
      </c>
      <c r="X2988" s="1">
        <f t="shared" si="95"/>
        <v>4</v>
      </c>
      <c r="Z2988" s="3">
        <v>0</v>
      </c>
    </row>
    <row r="2989" spans="1:26" ht="12.75" customHeight="1" x14ac:dyDescent="0.25">
      <c r="A2989" s="2">
        <v>43558.4644037037</v>
      </c>
      <c r="C2989" s="1" t="s">
        <v>777</v>
      </c>
      <c r="D2989" s="1" t="s">
        <v>40</v>
      </c>
      <c r="E2989" s="1" t="s">
        <v>778</v>
      </c>
      <c r="F2989" s="3">
        <v>30</v>
      </c>
      <c r="G2989" s="1" t="s">
        <v>29</v>
      </c>
      <c r="H2989" s="3">
        <v>3.48</v>
      </c>
      <c r="I2989" s="3">
        <v>104.54</v>
      </c>
      <c r="J2989" s="1" t="s">
        <v>318</v>
      </c>
      <c r="L2989" s="1" t="s">
        <v>319</v>
      </c>
      <c r="M2989" s="1" t="s">
        <v>1926</v>
      </c>
      <c r="N2989" s="1" t="s">
        <v>33</v>
      </c>
      <c r="O2989" s="1" t="s">
        <v>321</v>
      </c>
      <c r="P2989" s="1" t="s">
        <v>35</v>
      </c>
      <c r="Q2989" s="1" t="s">
        <v>282</v>
      </c>
      <c r="R2989" s="1" t="s">
        <v>283</v>
      </c>
      <c r="U2989" s="1" t="s">
        <v>183</v>
      </c>
      <c r="W2989" s="1">
        <f t="shared" si="94"/>
        <v>2019</v>
      </c>
      <c r="X2989" s="1">
        <f t="shared" si="95"/>
        <v>4</v>
      </c>
      <c r="Z2989" s="3">
        <v>0</v>
      </c>
    </row>
    <row r="2990" spans="1:26" ht="12.75" customHeight="1" x14ac:dyDescent="0.25">
      <c r="A2990" s="2">
        <v>43558.4644037037</v>
      </c>
      <c r="B2990" s="1" t="s">
        <v>626</v>
      </c>
      <c r="C2990" s="1" t="s">
        <v>627</v>
      </c>
      <c r="D2990" s="1" t="s">
        <v>27</v>
      </c>
      <c r="E2990" s="1" t="s">
        <v>628</v>
      </c>
      <c r="F2990" s="3">
        <v>8</v>
      </c>
      <c r="G2990" s="1" t="s">
        <v>29</v>
      </c>
      <c r="H2990" s="3">
        <v>3.63</v>
      </c>
      <c r="I2990" s="3">
        <v>29.04</v>
      </c>
      <c r="J2990" s="1" t="s">
        <v>318</v>
      </c>
      <c r="L2990" s="1" t="s">
        <v>319</v>
      </c>
      <c r="M2990" s="1" t="s">
        <v>1926</v>
      </c>
      <c r="N2990" s="1" t="s">
        <v>33</v>
      </c>
      <c r="O2990" s="1" t="s">
        <v>321</v>
      </c>
      <c r="P2990" s="1" t="s">
        <v>35</v>
      </c>
      <c r="Q2990" s="1" t="s">
        <v>84</v>
      </c>
      <c r="R2990" s="1" t="s">
        <v>85</v>
      </c>
      <c r="U2990" s="1" t="s">
        <v>86</v>
      </c>
      <c r="W2990" s="1">
        <f t="shared" si="94"/>
        <v>2019</v>
      </c>
      <c r="X2990" s="1">
        <f t="shared" si="95"/>
        <v>4</v>
      </c>
      <c r="Z2990" s="3">
        <v>0</v>
      </c>
    </row>
    <row r="2991" spans="1:26" ht="12.75" customHeight="1" x14ac:dyDescent="0.25">
      <c r="A2991" s="2">
        <v>43558.4644037037</v>
      </c>
      <c r="B2991" s="1" t="s">
        <v>206</v>
      </c>
      <c r="C2991" s="1" t="s">
        <v>207</v>
      </c>
      <c r="D2991" s="1" t="s">
        <v>40</v>
      </c>
      <c r="E2991" s="1" t="s">
        <v>208</v>
      </c>
      <c r="F2991" s="3">
        <v>10</v>
      </c>
      <c r="G2991" s="1" t="s">
        <v>29</v>
      </c>
      <c r="H2991" s="3">
        <v>4.84</v>
      </c>
      <c r="I2991" s="3">
        <v>48.38</v>
      </c>
      <c r="J2991" s="1" t="s">
        <v>318</v>
      </c>
      <c r="L2991" s="1" t="s">
        <v>319</v>
      </c>
      <c r="M2991" s="1" t="s">
        <v>1926</v>
      </c>
      <c r="N2991" s="1" t="s">
        <v>33</v>
      </c>
      <c r="O2991" s="1" t="s">
        <v>321</v>
      </c>
      <c r="P2991" s="1" t="s">
        <v>35</v>
      </c>
      <c r="Q2991" s="1" t="s">
        <v>79</v>
      </c>
      <c r="R2991" s="1" t="s">
        <v>80</v>
      </c>
      <c r="U2991" s="1" t="s">
        <v>69</v>
      </c>
      <c r="W2991" s="1">
        <f t="shared" si="94"/>
        <v>2019</v>
      </c>
      <c r="X2991" s="1">
        <f t="shared" si="95"/>
        <v>4</v>
      </c>
      <c r="Z2991" s="3">
        <v>0</v>
      </c>
    </row>
    <row r="2992" spans="1:26" ht="12.75" customHeight="1" x14ac:dyDescent="0.25">
      <c r="A2992" s="2">
        <v>43558.4644037037</v>
      </c>
      <c r="B2992" s="1" t="s">
        <v>332</v>
      </c>
      <c r="C2992" s="1" t="s">
        <v>333</v>
      </c>
      <c r="D2992" s="1" t="s">
        <v>27</v>
      </c>
      <c r="E2992" s="1" t="s">
        <v>334</v>
      </c>
      <c r="F2992" s="3">
        <v>6</v>
      </c>
      <c r="G2992" s="1" t="s">
        <v>29</v>
      </c>
      <c r="H2992" s="3">
        <v>10.89</v>
      </c>
      <c r="I2992" s="3">
        <v>65.34</v>
      </c>
      <c r="J2992" s="1" t="s">
        <v>318</v>
      </c>
      <c r="L2992" s="1" t="s">
        <v>319</v>
      </c>
      <c r="M2992" s="1" t="s">
        <v>1926</v>
      </c>
      <c r="N2992" s="1" t="s">
        <v>33</v>
      </c>
      <c r="O2992" s="1" t="s">
        <v>321</v>
      </c>
      <c r="P2992" s="1" t="s">
        <v>35</v>
      </c>
      <c r="Q2992" s="1" t="s">
        <v>112</v>
      </c>
      <c r="R2992" s="1" t="s">
        <v>113</v>
      </c>
      <c r="U2992" s="1" t="s">
        <v>114</v>
      </c>
      <c r="W2992" s="1">
        <f t="shared" si="94"/>
        <v>2019</v>
      </c>
      <c r="X2992" s="1">
        <f t="shared" si="95"/>
        <v>4</v>
      </c>
      <c r="Z2992" s="3">
        <v>0</v>
      </c>
    </row>
    <row r="2993" spans="1:26" ht="12.75" customHeight="1" x14ac:dyDescent="0.25">
      <c r="A2993" s="2">
        <v>43558.4644037037</v>
      </c>
      <c r="B2993" s="1" t="s">
        <v>1091</v>
      </c>
      <c r="C2993" s="1" t="s">
        <v>1092</v>
      </c>
      <c r="D2993" s="1" t="s">
        <v>27</v>
      </c>
      <c r="E2993" s="1" t="s">
        <v>1093</v>
      </c>
      <c r="F2993" s="3">
        <v>4</v>
      </c>
      <c r="G2993" s="1" t="s">
        <v>29</v>
      </c>
      <c r="H2993" s="3">
        <v>12.7</v>
      </c>
      <c r="I2993" s="3">
        <v>50.8</v>
      </c>
      <c r="J2993" s="1" t="s">
        <v>318</v>
      </c>
      <c r="L2993" s="1" t="s">
        <v>319</v>
      </c>
      <c r="M2993" s="1" t="s">
        <v>1926</v>
      </c>
      <c r="N2993" s="1" t="s">
        <v>33</v>
      </c>
      <c r="O2993" s="1" t="s">
        <v>321</v>
      </c>
      <c r="P2993" s="1" t="s">
        <v>35</v>
      </c>
      <c r="Q2993" s="1" t="s">
        <v>84</v>
      </c>
      <c r="R2993" s="1" t="s">
        <v>85</v>
      </c>
      <c r="U2993" s="1" t="s">
        <v>86</v>
      </c>
      <c r="W2993" s="1">
        <f t="shared" si="94"/>
        <v>2019</v>
      </c>
      <c r="X2993" s="1">
        <f t="shared" si="95"/>
        <v>4</v>
      </c>
      <c r="Z2993" s="3">
        <v>0</v>
      </c>
    </row>
    <row r="2994" spans="1:26" ht="12.75" customHeight="1" x14ac:dyDescent="0.25">
      <c r="A2994" s="2">
        <v>43558.4644037037</v>
      </c>
      <c r="B2994" s="1" t="s">
        <v>217</v>
      </c>
      <c r="C2994" s="1" t="s">
        <v>218</v>
      </c>
      <c r="D2994" s="1" t="s">
        <v>57</v>
      </c>
      <c r="E2994" s="1" t="s">
        <v>219</v>
      </c>
      <c r="F2994" s="3">
        <v>10</v>
      </c>
      <c r="G2994" s="1" t="s">
        <v>105</v>
      </c>
      <c r="H2994" s="3">
        <v>23.17</v>
      </c>
      <c r="I2994" s="3">
        <v>231.7</v>
      </c>
      <c r="J2994" s="1" t="s">
        <v>318</v>
      </c>
      <c r="L2994" s="1" t="s">
        <v>319</v>
      </c>
      <c r="M2994" s="1" t="s">
        <v>1926</v>
      </c>
      <c r="N2994" s="1" t="s">
        <v>33</v>
      </c>
      <c r="O2994" s="1" t="s">
        <v>321</v>
      </c>
      <c r="P2994" s="1" t="s">
        <v>35</v>
      </c>
      <c r="Q2994" s="1" t="s">
        <v>106</v>
      </c>
      <c r="R2994" s="1" t="s">
        <v>107</v>
      </c>
      <c r="U2994" s="1" t="s">
        <v>61</v>
      </c>
      <c r="W2994" s="1">
        <f t="shared" si="94"/>
        <v>2019</v>
      </c>
      <c r="X2994" s="1">
        <f t="shared" si="95"/>
        <v>4</v>
      </c>
      <c r="Z2994" s="3">
        <v>0</v>
      </c>
    </row>
    <row r="2995" spans="1:26" ht="12.75" customHeight="1" x14ac:dyDescent="0.25">
      <c r="A2995" s="2">
        <v>43558.4644037037</v>
      </c>
      <c r="C2995" s="1" t="s">
        <v>110</v>
      </c>
      <c r="D2995" s="1" t="s">
        <v>27</v>
      </c>
      <c r="E2995" s="1" t="s">
        <v>111</v>
      </c>
      <c r="F2995" s="3">
        <v>6</v>
      </c>
      <c r="G2995" s="1" t="s">
        <v>29</v>
      </c>
      <c r="H2995" s="3">
        <v>23.96</v>
      </c>
      <c r="I2995" s="3">
        <v>143.75</v>
      </c>
      <c r="J2995" s="1" t="s">
        <v>318</v>
      </c>
      <c r="L2995" s="1" t="s">
        <v>319</v>
      </c>
      <c r="M2995" s="1" t="s">
        <v>1926</v>
      </c>
      <c r="N2995" s="1" t="s">
        <v>33</v>
      </c>
      <c r="O2995" s="1" t="s">
        <v>321</v>
      </c>
      <c r="P2995" s="1" t="s">
        <v>35</v>
      </c>
      <c r="Q2995" s="1" t="s">
        <v>112</v>
      </c>
      <c r="R2995" s="1" t="s">
        <v>113</v>
      </c>
      <c r="U2995" s="1" t="s">
        <v>114</v>
      </c>
      <c r="W2995" s="1">
        <f t="shared" si="94"/>
        <v>2019</v>
      </c>
      <c r="X2995" s="1">
        <f t="shared" si="95"/>
        <v>4</v>
      </c>
      <c r="Z2995" s="3">
        <v>0</v>
      </c>
    </row>
    <row r="2996" spans="1:26" ht="12.75" customHeight="1" x14ac:dyDescent="0.25">
      <c r="A2996" s="2">
        <v>43558.4644037037</v>
      </c>
      <c r="C2996" s="1" t="s">
        <v>1927</v>
      </c>
      <c r="D2996" s="1" t="s">
        <v>40</v>
      </c>
      <c r="E2996" s="1" t="s">
        <v>1928</v>
      </c>
      <c r="F2996" s="3">
        <v>20</v>
      </c>
      <c r="G2996" s="1" t="s">
        <v>105</v>
      </c>
      <c r="H2996" s="3">
        <v>37.26</v>
      </c>
      <c r="I2996" s="3">
        <v>745.2</v>
      </c>
      <c r="J2996" s="1" t="s">
        <v>318</v>
      </c>
      <c r="L2996" s="1" t="s">
        <v>319</v>
      </c>
      <c r="M2996" s="1" t="s">
        <v>1926</v>
      </c>
      <c r="N2996" s="1" t="s">
        <v>33</v>
      </c>
      <c r="O2996" s="1" t="s">
        <v>321</v>
      </c>
      <c r="P2996" s="1" t="s">
        <v>35</v>
      </c>
      <c r="Q2996" s="1" t="s">
        <v>181</v>
      </c>
      <c r="R2996" s="1" t="s">
        <v>182</v>
      </c>
      <c r="U2996" s="1" t="s">
        <v>1857</v>
      </c>
      <c r="W2996" s="1">
        <f t="shared" si="94"/>
        <v>2019</v>
      </c>
      <c r="X2996" s="1">
        <f t="shared" si="95"/>
        <v>4</v>
      </c>
      <c r="Z2996" s="3">
        <v>0</v>
      </c>
    </row>
    <row r="2997" spans="1:26" ht="12.75" customHeight="1" x14ac:dyDescent="0.25">
      <c r="A2997" s="2">
        <v>43558.4644037037</v>
      </c>
      <c r="B2997" s="1" t="s">
        <v>274</v>
      </c>
      <c r="C2997" s="1" t="s">
        <v>275</v>
      </c>
      <c r="D2997" s="1" t="s">
        <v>57</v>
      </c>
      <c r="E2997" s="1" t="s">
        <v>276</v>
      </c>
      <c r="F2997" s="3">
        <v>2</v>
      </c>
      <c r="G2997" s="1" t="s">
        <v>29</v>
      </c>
      <c r="H2997" s="3">
        <v>37.51</v>
      </c>
      <c r="I2997" s="3">
        <v>75.02</v>
      </c>
      <c r="J2997" s="1" t="s">
        <v>318</v>
      </c>
      <c r="L2997" s="1" t="s">
        <v>319</v>
      </c>
      <c r="M2997" s="1" t="s">
        <v>1926</v>
      </c>
      <c r="N2997" s="1" t="s">
        <v>33</v>
      </c>
      <c r="O2997" s="1" t="s">
        <v>321</v>
      </c>
      <c r="P2997" s="1" t="s">
        <v>35</v>
      </c>
      <c r="Q2997" s="1" t="s">
        <v>59</v>
      </c>
      <c r="R2997" s="1" t="s">
        <v>60</v>
      </c>
      <c r="U2997" s="1" t="s">
        <v>61</v>
      </c>
      <c r="W2997" s="1">
        <f t="shared" si="94"/>
        <v>2019</v>
      </c>
      <c r="X2997" s="1">
        <f t="shared" si="95"/>
        <v>4</v>
      </c>
      <c r="Z2997" s="3">
        <v>0</v>
      </c>
    </row>
    <row r="2998" spans="1:26" ht="12.75" customHeight="1" x14ac:dyDescent="0.25">
      <c r="A2998" s="2">
        <v>43558.4644037037</v>
      </c>
      <c r="C2998" s="1" t="s">
        <v>1929</v>
      </c>
      <c r="D2998" s="1" t="s">
        <v>57</v>
      </c>
      <c r="E2998" s="1" t="s">
        <v>1930</v>
      </c>
      <c r="F2998" s="3">
        <v>3</v>
      </c>
      <c r="G2998" s="1" t="s">
        <v>29</v>
      </c>
      <c r="H2998" s="3">
        <v>72.489999999999995</v>
      </c>
      <c r="I2998" s="3">
        <v>217.47</v>
      </c>
      <c r="J2998" s="1" t="s">
        <v>318</v>
      </c>
      <c r="L2998" s="1" t="s">
        <v>319</v>
      </c>
      <c r="M2998" s="1" t="s">
        <v>1926</v>
      </c>
      <c r="N2998" s="1" t="s">
        <v>33</v>
      </c>
      <c r="O2998" s="1" t="s">
        <v>321</v>
      </c>
      <c r="P2998" s="1" t="s">
        <v>35</v>
      </c>
      <c r="Q2998" s="1" t="s">
        <v>121</v>
      </c>
      <c r="R2998" s="1" t="s">
        <v>122</v>
      </c>
      <c r="U2998" s="1" t="s">
        <v>123</v>
      </c>
      <c r="W2998" s="1">
        <f t="shared" si="94"/>
        <v>2019</v>
      </c>
      <c r="X2998" s="1">
        <f t="shared" si="95"/>
        <v>4</v>
      </c>
      <c r="Z2998" s="3">
        <v>0</v>
      </c>
    </row>
    <row r="2999" spans="1:26" ht="12.75" customHeight="1" x14ac:dyDescent="0.25">
      <c r="A2999" s="2">
        <v>43558.4644037037</v>
      </c>
      <c r="C2999" s="1" t="s">
        <v>1854</v>
      </c>
      <c r="D2999" s="1" t="s">
        <v>40</v>
      </c>
      <c r="E2999" s="1" t="s">
        <v>1855</v>
      </c>
      <c r="F2999" s="3">
        <v>20</v>
      </c>
      <c r="G2999" s="1" t="s">
        <v>105</v>
      </c>
      <c r="H2999" s="3">
        <v>74.48</v>
      </c>
      <c r="I2999" s="3">
        <v>1489.5</v>
      </c>
      <c r="J2999" s="1" t="s">
        <v>318</v>
      </c>
      <c r="L2999" s="1" t="s">
        <v>319</v>
      </c>
      <c r="M2999" s="1" t="s">
        <v>1926</v>
      </c>
      <c r="N2999" s="1" t="s">
        <v>33</v>
      </c>
      <c r="O2999" s="1" t="s">
        <v>321</v>
      </c>
      <c r="P2999" s="1" t="s">
        <v>35</v>
      </c>
      <c r="Q2999" s="1" t="s">
        <v>181</v>
      </c>
      <c r="R2999" s="1" t="s">
        <v>182</v>
      </c>
      <c r="U2999" s="1" t="s">
        <v>1857</v>
      </c>
      <c r="W2999" s="1">
        <f t="shared" si="94"/>
        <v>2019</v>
      </c>
      <c r="X2999" s="1">
        <f t="shared" si="95"/>
        <v>4</v>
      </c>
      <c r="Z2999" s="3">
        <v>0</v>
      </c>
    </row>
    <row r="3000" spans="1:26" ht="12.75" customHeight="1" x14ac:dyDescent="0.25">
      <c r="A3000" s="2">
        <v>43558.4644037037</v>
      </c>
      <c r="B3000" s="1" t="s">
        <v>435</v>
      </c>
      <c r="C3000" s="1" t="s">
        <v>436</v>
      </c>
      <c r="D3000" s="1" t="s">
        <v>40</v>
      </c>
      <c r="E3000" s="1" t="s">
        <v>437</v>
      </c>
      <c r="F3000" s="3">
        <v>3</v>
      </c>
      <c r="G3000" s="1" t="s">
        <v>29</v>
      </c>
      <c r="H3000" s="3">
        <v>145.19999999999999</v>
      </c>
      <c r="I3000" s="3">
        <v>435.6</v>
      </c>
      <c r="J3000" s="1" t="s">
        <v>318</v>
      </c>
      <c r="L3000" s="1" t="s">
        <v>319</v>
      </c>
      <c r="M3000" s="1" t="s">
        <v>1926</v>
      </c>
      <c r="N3000" s="1" t="s">
        <v>33</v>
      </c>
      <c r="O3000" s="1" t="s">
        <v>321</v>
      </c>
      <c r="P3000" s="1" t="s">
        <v>35</v>
      </c>
      <c r="Q3000" s="1" t="s">
        <v>282</v>
      </c>
      <c r="R3000" s="1" t="s">
        <v>283</v>
      </c>
      <c r="U3000" s="1" t="s">
        <v>193</v>
      </c>
      <c r="W3000" s="1">
        <f t="shared" si="94"/>
        <v>2019</v>
      </c>
      <c r="X3000" s="1">
        <f t="shared" si="95"/>
        <v>4</v>
      </c>
      <c r="Z3000" s="3">
        <v>0</v>
      </c>
    </row>
    <row r="3001" spans="1:26" ht="12.75" customHeight="1" x14ac:dyDescent="0.25">
      <c r="A3001" s="2">
        <v>43558.4644037037</v>
      </c>
      <c r="C3001" s="1" t="s">
        <v>617</v>
      </c>
      <c r="D3001" s="1" t="s">
        <v>27</v>
      </c>
      <c r="E3001" s="1" t="s">
        <v>618</v>
      </c>
      <c r="F3001" s="3">
        <v>2</v>
      </c>
      <c r="G3001" s="1" t="s">
        <v>105</v>
      </c>
      <c r="H3001" s="3">
        <v>332.75</v>
      </c>
      <c r="I3001" s="3">
        <v>665.5</v>
      </c>
      <c r="J3001" s="1" t="s">
        <v>318</v>
      </c>
      <c r="L3001" s="1" t="s">
        <v>319</v>
      </c>
      <c r="M3001" s="1" t="s">
        <v>1926</v>
      </c>
      <c r="N3001" s="1" t="s">
        <v>33</v>
      </c>
      <c r="O3001" s="1" t="s">
        <v>321</v>
      </c>
      <c r="P3001" s="1" t="s">
        <v>35</v>
      </c>
      <c r="Q3001" s="1" t="s">
        <v>112</v>
      </c>
      <c r="R3001" s="1" t="s">
        <v>113</v>
      </c>
      <c r="U3001" s="1" t="s">
        <v>114</v>
      </c>
      <c r="W3001" s="1">
        <f t="shared" si="94"/>
        <v>2019</v>
      </c>
      <c r="X3001" s="1">
        <f t="shared" si="95"/>
        <v>4</v>
      </c>
      <c r="Z3001" s="3">
        <v>0</v>
      </c>
    </row>
    <row r="3002" spans="1:26" ht="12.75" customHeight="1" x14ac:dyDescent="0.25">
      <c r="A3002" s="2">
        <v>43558.543122685202</v>
      </c>
      <c r="B3002" s="1" t="s">
        <v>214</v>
      </c>
      <c r="C3002" s="1" t="s">
        <v>215</v>
      </c>
      <c r="D3002" s="1" t="s">
        <v>27</v>
      </c>
      <c r="E3002" s="1" t="s">
        <v>216</v>
      </c>
      <c r="F3002" s="3">
        <v>10</v>
      </c>
      <c r="G3002" s="1" t="s">
        <v>29</v>
      </c>
      <c r="H3002" s="3">
        <v>15.8</v>
      </c>
      <c r="I3002" s="3">
        <v>158.03</v>
      </c>
      <c r="J3002" s="1" t="s">
        <v>30</v>
      </c>
      <c r="L3002" s="1" t="s">
        <v>31</v>
      </c>
      <c r="M3002" s="1" t="s">
        <v>1931</v>
      </c>
      <c r="N3002" s="1" t="s">
        <v>33</v>
      </c>
      <c r="O3002" s="1" t="s">
        <v>321</v>
      </c>
      <c r="P3002" s="1" t="s">
        <v>35</v>
      </c>
      <c r="Q3002" s="1" t="s">
        <v>112</v>
      </c>
      <c r="R3002" s="1" t="s">
        <v>113</v>
      </c>
      <c r="U3002" s="1" t="s">
        <v>114</v>
      </c>
      <c r="W3002" s="1">
        <f t="shared" si="94"/>
        <v>2019</v>
      </c>
      <c r="X3002" s="1">
        <f t="shared" si="95"/>
        <v>4</v>
      </c>
      <c r="Z3002" s="3">
        <v>0</v>
      </c>
    </row>
    <row r="3003" spans="1:26" ht="12.75" customHeight="1" x14ac:dyDescent="0.25">
      <c r="A3003" s="2">
        <v>43558.543122685202</v>
      </c>
      <c r="C3003" s="1" t="s">
        <v>184</v>
      </c>
      <c r="D3003" s="1" t="s">
        <v>27</v>
      </c>
      <c r="E3003" s="1" t="s">
        <v>185</v>
      </c>
      <c r="F3003" s="3">
        <v>3</v>
      </c>
      <c r="G3003" s="1" t="s">
        <v>29</v>
      </c>
      <c r="H3003" s="3">
        <v>181.65</v>
      </c>
      <c r="I3003" s="3">
        <v>544.95000000000005</v>
      </c>
      <c r="J3003" s="1" t="s">
        <v>30</v>
      </c>
      <c r="L3003" s="1" t="s">
        <v>31</v>
      </c>
      <c r="M3003" s="1" t="s">
        <v>1931</v>
      </c>
      <c r="N3003" s="1" t="s">
        <v>33</v>
      </c>
      <c r="O3003" s="1" t="s">
        <v>321</v>
      </c>
      <c r="P3003" s="1" t="s">
        <v>35</v>
      </c>
      <c r="Q3003" s="1" t="s">
        <v>112</v>
      </c>
      <c r="R3003" s="1" t="s">
        <v>113</v>
      </c>
      <c r="U3003" s="1" t="s">
        <v>114</v>
      </c>
      <c r="W3003" s="1">
        <f t="shared" si="94"/>
        <v>2019</v>
      </c>
      <c r="X3003" s="1">
        <f t="shared" si="95"/>
        <v>4</v>
      </c>
      <c r="Z3003" s="3">
        <v>0</v>
      </c>
    </row>
    <row r="3004" spans="1:26" ht="12.75" customHeight="1" x14ac:dyDescent="0.25">
      <c r="A3004" s="2">
        <v>43558.543122685202</v>
      </c>
      <c r="B3004" s="1" t="s">
        <v>232</v>
      </c>
      <c r="C3004" s="1" t="s">
        <v>233</v>
      </c>
      <c r="D3004" s="1" t="s">
        <v>27</v>
      </c>
      <c r="E3004" s="1" t="s">
        <v>234</v>
      </c>
      <c r="F3004" s="3">
        <v>2</v>
      </c>
      <c r="G3004" s="1" t="s">
        <v>105</v>
      </c>
      <c r="H3004" s="3">
        <v>326.7</v>
      </c>
      <c r="I3004" s="3">
        <v>653.4</v>
      </c>
      <c r="J3004" s="1" t="s">
        <v>30</v>
      </c>
      <c r="L3004" s="1" t="s">
        <v>31</v>
      </c>
      <c r="M3004" s="1" t="s">
        <v>1931</v>
      </c>
      <c r="N3004" s="1" t="s">
        <v>33</v>
      </c>
      <c r="O3004" s="1" t="s">
        <v>321</v>
      </c>
      <c r="P3004" s="1" t="s">
        <v>35</v>
      </c>
      <c r="Q3004" s="1" t="s">
        <v>112</v>
      </c>
      <c r="R3004" s="1" t="s">
        <v>113</v>
      </c>
      <c r="U3004" s="1" t="s">
        <v>164</v>
      </c>
      <c r="W3004" s="1">
        <f t="shared" si="94"/>
        <v>2019</v>
      </c>
      <c r="X3004" s="1">
        <f t="shared" si="95"/>
        <v>4</v>
      </c>
      <c r="Z3004" s="3">
        <v>0</v>
      </c>
    </row>
    <row r="3005" spans="1:26" ht="12.75" customHeight="1" x14ac:dyDescent="0.25">
      <c r="A3005" s="2">
        <v>43558.543122685202</v>
      </c>
      <c r="B3005" s="1" t="s">
        <v>1224</v>
      </c>
      <c r="C3005" s="1" t="s">
        <v>1225</v>
      </c>
      <c r="D3005" s="1" t="s">
        <v>57</v>
      </c>
      <c r="E3005" s="1" t="s">
        <v>1226</v>
      </c>
      <c r="F3005" s="3">
        <v>1</v>
      </c>
      <c r="G3005" s="1" t="s">
        <v>29</v>
      </c>
      <c r="H3005" s="3">
        <v>414.47</v>
      </c>
      <c r="I3005" s="3">
        <v>414.47</v>
      </c>
      <c r="J3005" s="1" t="s">
        <v>30</v>
      </c>
      <c r="L3005" s="1" t="s">
        <v>31</v>
      </c>
      <c r="M3005" s="1" t="s">
        <v>1931</v>
      </c>
      <c r="N3005" s="1" t="s">
        <v>33</v>
      </c>
      <c r="O3005" s="1" t="s">
        <v>321</v>
      </c>
      <c r="P3005" s="1" t="s">
        <v>35</v>
      </c>
      <c r="Q3005" s="1" t="s">
        <v>121</v>
      </c>
      <c r="R3005" s="1" t="s">
        <v>122</v>
      </c>
      <c r="U3005" s="1" t="s">
        <v>123</v>
      </c>
      <c r="W3005" s="1">
        <f t="shared" si="94"/>
        <v>2019</v>
      </c>
      <c r="X3005" s="1">
        <f t="shared" si="95"/>
        <v>4</v>
      </c>
      <c r="Z3005" s="3">
        <v>0</v>
      </c>
    </row>
    <row r="3006" spans="1:26" ht="12.75" customHeight="1" x14ac:dyDescent="0.25">
      <c r="A3006" s="2">
        <v>43558.5446395486</v>
      </c>
      <c r="B3006" s="1" t="s">
        <v>81</v>
      </c>
      <c r="C3006" s="1" t="s">
        <v>82</v>
      </c>
      <c r="D3006" s="1" t="s">
        <v>27</v>
      </c>
      <c r="E3006" s="1" t="s">
        <v>83</v>
      </c>
      <c r="F3006" s="3">
        <v>30</v>
      </c>
      <c r="G3006" s="1" t="s">
        <v>29</v>
      </c>
      <c r="H3006" s="3">
        <v>3.78</v>
      </c>
      <c r="I3006" s="3">
        <v>113.53</v>
      </c>
      <c r="J3006" s="1" t="s">
        <v>200</v>
      </c>
      <c r="L3006" s="1" t="s">
        <v>201</v>
      </c>
      <c r="M3006" s="1" t="s">
        <v>1932</v>
      </c>
      <c r="N3006" s="1" t="s">
        <v>33</v>
      </c>
      <c r="O3006" s="1" t="s">
        <v>321</v>
      </c>
      <c r="P3006" s="1" t="s">
        <v>35</v>
      </c>
      <c r="Q3006" s="1" t="s">
        <v>84</v>
      </c>
      <c r="R3006" s="1" t="s">
        <v>85</v>
      </c>
      <c r="U3006" s="1" t="s">
        <v>86</v>
      </c>
      <c r="W3006" s="1">
        <f t="shared" si="94"/>
        <v>2019</v>
      </c>
      <c r="X3006" s="1">
        <f t="shared" si="95"/>
        <v>4</v>
      </c>
      <c r="Z3006" s="3">
        <v>0</v>
      </c>
    </row>
    <row r="3007" spans="1:26" ht="12.75" customHeight="1" x14ac:dyDescent="0.25">
      <c r="A3007" s="2">
        <v>43558.5446395486</v>
      </c>
      <c r="B3007" s="1" t="s">
        <v>214</v>
      </c>
      <c r="C3007" s="1" t="s">
        <v>215</v>
      </c>
      <c r="D3007" s="1" t="s">
        <v>27</v>
      </c>
      <c r="E3007" s="1" t="s">
        <v>216</v>
      </c>
      <c r="F3007" s="3">
        <v>60</v>
      </c>
      <c r="G3007" s="1" t="s">
        <v>29</v>
      </c>
      <c r="H3007" s="3">
        <v>15.8</v>
      </c>
      <c r="I3007" s="3">
        <v>948.16</v>
      </c>
      <c r="J3007" s="1" t="s">
        <v>200</v>
      </c>
      <c r="L3007" s="1" t="s">
        <v>201</v>
      </c>
      <c r="M3007" s="1" t="s">
        <v>1932</v>
      </c>
      <c r="N3007" s="1" t="s">
        <v>33</v>
      </c>
      <c r="O3007" s="1" t="s">
        <v>321</v>
      </c>
      <c r="P3007" s="1" t="s">
        <v>35</v>
      </c>
      <c r="Q3007" s="1" t="s">
        <v>112</v>
      </c>
      <c r="R3007" s="1" t="s">
        <v>113</v>
      </c>
      <c r="U3007" s="1" t="s">
        <v>114</v>
      </c>
      <c r="W3007" s="1">
        <f t="shared" si="94"/>
        <v>2019</v>
      </c>
      <c r="X3007" s="1">
        <f t="shared" si="95"/>
        <v>4</v>
      </c>
      <c r="Z3007" s="3">
        <v>0</v>
      </c>
    </row>
    <row r="3008" spans="1:26" ht="12.75" customHeight="1" x14ac:dyDescent="0.25">
      <c r="A3008" s="2">
        <v>43558.5446395486</v>
      </c>
      <c r="C3008" s="1" t="s">
        <v>1792</v>
      </c>
      <c r="D3008" s="1" t="s">
        <v>40</v>
      </c>
      <c r="E3008" s="1" t="s">
        <v>1793</v>
      </c>
      <c r="F3008" s="3">
        <v>3</v>
      </c>
      <c r="G3008" s="1" t="s">
        <v>29</v>
      </c>
      <c r="H3008" s="3">
        <v>35.65</v>
      </c>
      <c r="I3008" s="3">
        <v>106.95</v>
      </c>
      <c r="J3008" s="1" t="s">
        <v>200</v>
      </c>
      <c r="L3008" s="1" t="s">
        <v>201</v>
      </c>
      <c r="M3008" s="1" t="s">
        <v>1932</v>
      </c>
      <c r="N3008" s="1" t="s">
        <v>33</v>
      </c>
      <c r="O3008" s="1" t="s">
        <v>321</v>
      </c>
      <c r="P3008" s="1" t="s">
        <v>35</v>
      </c>
      <c r="Q3008" s="1" t="s">
        <v>67</v>
      </c>
      <c r="R3008" s="1" t="s">
        <v>68</v>
      </c>
      <c r="W3008" s="1">
        <f t="shared" si="94"/>
        <v>2019</v>
      </c>
      <c r="X3008" s="1">
        <f t="shared" si="95"/>
        <v>4</v>
      </c>
      <c r="Z3008" s="3">
        <v>0</v>
      </c>
    </row>
    <row r="3009" spans="1:26" ht="12.75" customHeight="1" x14ac:dyDescent="0.25">
      <c r="A3009" s="2">
        <v>43558.5446395486</v>
      </c>
      <c r="B3009" s="1" t="s">
        <v>291</v>
      </c>
      <c r="C3009" s="1" t="s">
        <v>292</v>
      </c>
      <c r="D3009" s="1" t="s">
        <v>57</v>
      </c>
      <c r="E3009" s="1" t="s">
        <v>293</v>
      </c>
      <c r="F3009" s="3">
        <v>7</v>
      </c>
      <c r="G3009" s="1" t="s">
        <v>105</v>
      </c>
      <c r="H3009" s="3">
        <v>45.98</v>
      </c>
      <c r="I3009" s="3">
        <v>321.85000000000002</v>
      </c>
      <c r="J3009" s="1" t="s">
        <v>200</v>
      </c>
      <c r="L3009" s="1" t="s">
        <v>201</v>
      </c>
      <c r="M3009" s="1" t="s">
        <v>1932</v>
      </c>
      <c r="N3009" s="1" t="s">
        <v>33</v>
      </c>
      <c r="O3009" s="1" t="s">
        <v>321</v>
      </c>
      <c r="P3009" s="1" t="s">
        <v>35</v>
      </c>
      <c r="Q3009" s="1" t="s">
        <v>121</v>
      </c>
      <c r="R3009" s="1" t="s">
        <v>122</v>
      </c>
      <c r="U3009" s="1" t="s">
        <v>295</v>
      </c>
      <c r="W3009" s="1">
        <f t="shared" si="94"/>
        <v>2019</v>
      </c>
      <c r="X3009" s="1">
        <f t="shared" si="95"/>
        <v>4</v>
      </c>
      <c r="Z3009" s="3">
        <v>0</v>
      </c>
    </row>
    <row r="3010" spans="1:26" ht="12.75" customHeight="1" x14ac:dyDescent="0.25">
      <c r="A3010" s="2">
        <v>43558.5446395486</v>
      </c>
      <c r="C3010" s="1" t="s">
        <v>1137</v>
      </c>
      <c r="D3010" s="1" t="s">
        <v>57</v>
      </c>
      <c r="E3010" s="1" t="s">
        <v>1138</v>
      </c>
      <c r="F3010" s="3">
        <v>4</v>
      </c>
      <c r="G3010" s="1" t="s">
        <v>29</v>
      </c>
      <c r="H3010" s="3">
        <v>78.58</v>
      </c>
      <c r="I3010" s="3">
        <v>314.32</v>
      </c>
      <c r="J3010" s="1" t="s">
        <v>200</v>
      </c>
      <c r="L3010" s="1" t="s">
        <v>201</v>
      </c>
      <c r="M3010" s="1" t="s">
        <v>1932</v>
      </c>
      <c r="N3010" s="1" t="s">
        <v>33</v>
      </c>
      <c r="O3010" s="1" t="s">
        <v>321</v>
      </c>
      <c r="P3010" s="1" t="s">
        <v>35</v>
      </c>
      <c r="Q3010" s="1" t="s">
        <v>121</v>
      </c>
      <c r="R3010" s="1" t="s">
        <v>122</v>
      </c>
      <c r="U3010" s="1" t="s">
        <v>1140</v>
      </c>
      <c r="W3010" s="1">
        <f t="shared" si="94"/>
        <v>2019</v>
      </c>
      <c r="X3010" s="1">
        <f t="shared" si="95"/>
        <v>4</v>
      </c>
      <c r="Z3010" s="3">
        <v>0</v>
      </c>
    </row>
    <row r="3011" spans="1:26" ht="12.75" customHeight="1" x14ac:dyDescent="0.25">
      <c r="A3011" s="2">
        <v>43558.5446395486</v>
      </c>
      <c r="C3011" s="1" t="s">
        <v>184</v>
      </c>
      <c r="D3011" s="1" t="s">
        <v>27</v>
      </c>
      <c r="E3011" s="1" t="s">
        <v>185</v>
      </c>
      <c r="F3011" s="3">
        <v>2</v>
      </c>
      <c r="G3011" s="1" t="s">
        <v>29</v>
      </c>
      <c r="H3011" s="3">
        <v>181.65</v>
      </c>
      <c r="I3011" s="3">
        <v>363.3</v>
      </c>
      <c r="J3011" s="1" t="s">
        <v>200</v>
      </c>
      <c r="L3011" s="1" t="s">
        <v>201</v>
      </c>
      <c r="M3011" s="1" t="s">
        <v>1932</v>
      </c>
      <c r="N3011" s="1" t="s">
        <v>33</v>
      </c>
      <c r="O3011" s="1" t="s">
        <v>321</v>
      </c>
      <c r="P3011" s="1" t="s">
        <v>35</v>
      </c>
      <c r="Q3011" s="1" t="s">
        <v>112</v>
      </c>
      <c r="R3011" s="1" t="s">
        <v>113</v>
      </c>
      <c r="U3011" s="1" t="s">
        <v>114</v>
      </c>
      <c r="W3011" s="1">
        <f t="shared" si="94"/>
        <v>2019</v>
      </c>
      <c r="X3011" s="1">
        <f t="shared" si="95"/>
        <v>4</v>
      </c>
      <c r="Z3011" s="3">
        <v>0</v>
      </c>
    </row>
    <row r="3012" spans="1:26" ht="12.75" customHeight="1" x14ac:dyDescent="0.25">
      <c r="A3012" s="2">
        <v>43558.5461756597</v>
      </c>
      <c r="B3012" s="1" t="s">
        <v>81</v>
      </c>
      <c r="C3012" s="1" t="s">
        <v>82</v>
      </c>
      <c r="D3012" s="1" t="s">
        <v>27</v>
      </c>
      <c r="E3012" s="1" t="s">
        <v>83</v>
      </c>
      <c r="F3012" s="3">
        <v>30</v>
      </c>
      <c r="G3012" s="1" t="s">
        <v>29</v>
      </c>
      <c r="H3012" s="3">
        <v>3.78</v>
      </c>
      <c r="I3012" s="3">
        <v>113.53</v>
      </c>
      <c r="J3012" s="1" t="s">
        <v>42</v>
      </c>
      <c r="L3012" s="1" t="s">
        <v>43</v>
      </c>
      <c r="M3012" s="1" t="s">
        <v>1933</v>
      </c>
      <c r="N3012" s="1" t="s">
        <v>33</v>
      </c>
      <c r="O3012" s="1" t="s">
        <v>321</v>
      </c>
      <c r="P3012" s="1" t="s">
        <v>35</v>
      </c>
      <c r="Q3012" s="1" t="s">
        <v>84</v>
      </c>
      <c r="R3012" s="1" t="s">
        <v>85</v>
      </c>
      <c r="U3012" s="1" t="s">
        <v>86</v>
      </c>
      <c r="W3012" s="1">
        <f t="shared" si="94"/>
        <v>2019</v>
      </c>
      <c r="X3012" s="1">
        <f t="shared" si="95"/>
        <v>4</v>
      </c>
      <c r="Z3012" s="3">
        <v>0</v>
      </c>
    </row>
    <row r="3013" spans="1:26" ht="12.75" customHeight="1" x14ac:dyDescent="0.25">
      <c r="A3013" s="2">
        <v>43558.5461756597</v>
      </c>
      <c r="C3013" s="1" t="s">
        <v>1137</v>
      </c>
      <c r="D3013" s="1" t="s">
        <v>57</v>
      </c>
      <c r="E3013" s="1" t="s">
        <v>1138</v>
      </c>
      <c r="F3013" s="3">
        <v>2</v>
      </c>
      <c r="G3013" s="1" t="s">
        <v>29</v>
      </c>
      <c r="H3013" s="3">
        <v>78.58</v>
      </c>
      <c r="I3013" s="3">
        <v>157.16</v>
      </c>
      <c r="J3013" s="1" t="s">
        <v>42</v>
      </c>
      <c r="L3013" s="1" t="s">
        <v>43</v>
      </c>
      <c r="M3013" s="1" t="s">
        <v>1933</v>
      </c>
      <c r="N3013" s="1" t="s">
        <v>33</v>
      </c>
      <c r="O3013" s="1" t="s">
        <v>321</v>
      </c>
      <c r="P3013" s="1" t="s">
        <v>35</v>
      </c>
      <c r="Q3013" s="1" t="s">
        <v>121</v>
      </c>
      <c r="R3013" s="1" t="s">
        <v>122</v>
      </c>
      <c r="U3013" s="1" t="s">
        <v>1140</v>
      </c>
      <c r="W3013" s="1">
        <f t="shared" si="94"/>
        <v>2019</v>
      </c>
      <c r="X3013" s="1">
        <f t="shared" si="95"/>
        <v>4</v>
      </c>
      <c r="Z3013" s="3">
        <v>0</v>
      </c>
    </row>
    <row r="3014" spans="1:26" ht="12.75" customHeight="1" x14ac:dyDescent="0.25">
      <c r="A3014" s="2">
        <v>43558.5461756597</v>
      </c>
      <c r="C3014" s="1" t="s">
        <v>184</v>
      </c>
      <c r="D3014" s="1" t="s">
        <v>27</v>
      </c>
      <c r="E3014" s="1" t="s">
        <v>185</v>
      </c>
      <c r="F3014" s="3">
        <v>4</v>
      </c>
      <c r="G3014" s="1" t="s">
        <v>29</v>
      </c>
      <c r="H3014" s="3">
        <v>181.65</v>
      </c>
      <c r="I3014" s="3">
        <v>726.6</v>
      </c>
      <c r="J3014" s="1" t="s">
        <v>42</v>
      </c>
      <c r="L3014" s="1" t="s">
        <v>43</v>
      </c>
      <c r="M3014" s="1" t="s">
        <v>1933</v>
      </c>
      <c r="N3014" s="1" t="s">
        <v>33</v>
      </c>
      <c r="O3014" s="1" t="s">
        <v>321</v>
      </c>
      <c r="P3014" s="1" t="s">
        <v>35</v>
      </c>
      <c r="Q3014" s="1" t="s">
        <v>112</v>
      </c>
      <c r="R3014" s="1" t="s">
        <v>113</v>
      </c>
      <c r="U3014" s="1" t="s">
        <v>114</v>
      </c>
      <c r="W3014" s="1">
        <f t="shared" si="94"/>
        <v>2019</v>
      </c>
      <c r="X3014" s="1">
        <f t="shared" si="95"/>
        <v>4</v>
      </c>
      <c r="Z3014" s="3">
        <v>0</v>
      </c>
    </row>
    <row r="3015" spans="1:26" ht="12.75" customHeight="1" x14ac:dyDescent="0.25">
      <c r="A3015" s="2">
        <v>43558.5461756597</v>
      </c>
      <c r="B3015" s="1" t="s">
        <v>232</v>
      </c>
      <c r="C3015" s="1" t="s">
        <v>233</v>
      </c>
      <c r="D3015" s="1" t="s">
        <v>27</v>
      </c>
      <c r="E3015" s="1" t="s">
        <v>234</v>
      </c>
      <c r="F3015" s="3">
        <v>1</v>
      </c>
      <c r="G3015" s="1" t="s">
        <v>105</v>
      </c>
      <c r="H3015" s="3">
        <v>326.7</v>
      </c>
      <c r="I3015" s="3">
        <v>326.7</v>
      </c>
      <c r="J3015" s="1" t="s">
        <v>42</v>
      </c>
      <c r="L3015" s="1" t="s">
        <v>43</v>
      </c>
      <c r="M3015" s="1" t="s">
        <v>1933</v>
      </c>
      <c r="N3015" s="1" t="s">
        <v>33</v>
      </c>
      <c r="O3015" s="1" t="s">
        <v>321</v>
      </c>
      <c r="P3015" s="1" t="s">
        <v>35</v>
      </c>
      <c r="Q3015" s="1" t="s">
        <v>112</v>
      </c>
      <c r="R3015" s="1" t="s">
        <v>113</v>
      </c>
      <c r="U3015" s="1" t="s">
        <v>164</v>
      </c>
      <c r="W3015" s="1">
        <f t="shared" si="94"/>
        <v>2019</v>
      </c>
      <c r="X3015" s="1">
        <f t="shared" si="95"/>
        <v>4</v>
      </c>
      <c r="Z3015" s="3">
        <v>0</v>
      </c>
    </row>
    <row r="3016" spans="1:26" ht="12.75" customHeight="1" x14ac:dyDescent="0.25">
      <c r="A3016" s="2">
        <v>43558.547127465303</v>
      </c>
      <c r="C3016" s="1" t="s">
        <v>1137</v>
      </c>
      <c r="D3016" s="1" t="s">
        <v>57</v>
      </c>
      <c r="E3016" s="1" t="s">
        <v>1138</v>
      </c>
      <c r="F3016" s="3">
        <v>2</v>
      </c>
      <c r="G3016" s="1" t="s">
        <v>29</v>
      </c>
      <c r="H3016" s="3">
        <v>78.58</v>
      </c>
      <c r="I3016" s="3">
        <v>157.16</v>
      </c>
      <c r="J3016" s="1" t="s">
        <v>235</v>
      </c>
      <c r="L3016" s="1" t="s">
        <v>236</v>
      </c>
      <c r="M3016" s="1" t="s">
        <v>1934</v>
      </c>
      <c r="N3016" s="1" t="s">
        <v>33</v>
      </c>
      <c r="O3016" s="1" t="s">
        <v>321</v>
      </c>
      <c r="P3016" s="1" t="s">
        <v>35</v>
      </c>
      <c r="Q3016" s="1" t="s">
        <v>121</v>
      </c>
      <c r="R3016" s="1" t="s">
        <v>122</v>
      </c>
      <c r="U3016" s="1" t="s">
        <v>1140</v>
      </c>
      <c r="W3016" s="1">
        <f t="shared" si="94"/>
        <v>2019</v>
      </c>
      <c r="X3016" s="1">
        <f t="shared" si="95"/>
        <v>4</v>
      </c>
      <c r="Z3016" s="3">
        <v>0</v>
      </c>
    </row>
    <row r="3017" spans="1:26" ht="12.75" customHeight="1" x14ac:dyDescent="0.25">
      <c r="A3017" s="2">
        <v>43558.547127465303</v>
      </c>
      <c r="C3017" s="1" t="s">
        <v>184</v>
      </c>
      <c r="D3017" s="1" t="s">
        <v>27</v>
      </c>
      <c r="E3017" s="1" t="s">
        <v>185</v>
      </c>
      <c r="F3017" s="3">
        <v>4</v>
      </c>
      <c r="G3017" s="1" t="s">
        <v>29</v>
      </c>
      <c r="H3017" s="3">
        <v>181.65</v>
      </c>
      <c r="I3017" s="3">
        <v>726.6</v>
      </c>
      <c r="J3017" s="1" t="s">
        <v>235</v>
      </c>
      <c r="L3017" s="1" t="s">
        <v>236</v>
      </c>
      <c r="M3017" s="1" t="s">
        <v>1934</v>
      </c>
      <c r="N3017" s="1" t="s">
        <v>33</v>
      </c>
      <c r="O3017" s="1" t="s">
        <v>321</v>
      </c>
      <c r="P3017" s="1" t="s">
        <v>35</v>
      </c>
      <c r="Q3017" s="1" t="s">
        <v>112</v>
      </c>
      <c r="R3017" s="1" t="s">
        <v>113</v>
      </c>
      <c r="U3017" s="1" t="s">
        <v>114</v>
      </c>
      <c r="W3017" s="1">
        <f t="shared" si="94"/>
        <v>2019</v>
      </c>
      <c r="X3017" s="1">
        <f t="shared" si="95"/>
        <v>4</v>
      </c>
      <c r="Z3017" s="3">
        <v>0</v>
      </c>
    </row>
    <row r="3018" spans="1:26" ht="12.75" customHeight="1" x14ac:dyDescent="0.25">
      <c r="A3018" s="2">
        <v>43558.547127465303</v>
      </c>
      <c r="B3018" s="1" t="s">
        <v>232</v>
      </c>
      <c r="C3018" s="1" t="s">
        <v>233</v>
      </c>
      <c r="D3018" s="1" t="s">
        <v>27</v>
      </c>
      <c r="E3018" s="1" t="s">
        <v>234</v>
      </c>
      <c r="F3018" s="3">
        <v>1</v>
      </c>
      <c r="G3018" s="1" t="s">
        <v>105</v>
      </c>
      <c r="H3018" s="3">
        <v>326.7</v>
      </c>
      <c r="I3018" s="3">
        <v>326.7</v>
      </c>
      <c r="J3018" s="1" t="s">
        <v>235</v>
      </c>
      <c r="L3018" s="1" t="s">
        <v>236</v>
      </c>
      <c r="M3018" s="1" t="s">
        <v>1934</v>
      </c>
      <c r="N3018" s="1" t="s">
        <v>33</v>
      </c>
      <c r="O3018" s="1" t="s">
        <v>321</v>
      </c>
      <c r="P3018" s="1" t="s">
        <v>35</v>
      </c>
      <c r="Q3018" s="1" t="s">
        <v>112</v>
      </c>
      <c r="R3018" s="1" t="s">
        <v>113</v>
      </c>
      <c r="U3018" s="1" t="s">
        <v>164</v>
      </c>
      <c r="W3018" s="1">
        <f t="shared" si="94"/>
        <v>2019</v>
      </c>
      <c r="X3018" s="1">
        <f t="shared" si="95"/>
        <v>4</v>
      </c>
      <c r="Z3018" s="3">
        <v>0</v>
      </c>
    </row>
    <row r="3019" spans="1:26" ht="12.75" customHeight="1" x14ac:dyDescent="0.25">
      <c r="A3019" s="2">
        <v>43558.547698032402</v>
      </c>
      <c r="C3019" s="1" t="s">
        <v>1792</v>
      </c>
      <c r="D3019" s="1" t="s">
        <v>40</v>
      </c>
      <c r="E3019" s="1" t="s">
        <v>1793</v>
      </c>
      <c r="F3019" s="3">
        <v>10</v>
      </c>
      <c r="G3019" s="1" t="s">
        <v>29</v>
      </c>
      <c r="H3019" s="3">
        <v>35.65</v>
      </c>
      <c r="I3019" s="3">
        <v>356.5</v>
      </c>
      <c r="J3019" s="1" t="s">
        <v>354</v>
      </c>
      <c r="L3019" s="1" t="s">
        <v>355</v>
      </c>
      <c r="M3019" s="1" t="s">
        <v>1935</v>
      </c>
      <c r="N3019" s="1" t="s">
        <v>33</v>
      </c>
      <c r="O3019" s="1" t="s">
        <v>321</v>
      </c>
      <c r="P3019" s="1" t="s">
        <v>35</v>
      </c>
      <c r="Q3019" s="1" t="s">
        <v>67</v>
      </c>
      <c r="R3019" s="1" t="s">
        <v>68</v>
      </c>
      <c r="W3019" s="1">
        <f t="shared" si="94"/>
        <v>2019</v>
      </c>
      <c r="X3019" s="1">
        <f t="shared" si="95"/>
        <v>4</v>
      </c>
      <c r="Z3019" s="3">
        <v>0</v>
      </c>
    </row>
    <row r="3020" spans="1:26" ht="12.75" customHeight="1" x14ac:dyDescent="0.25">
      <c r="A3020" s="2">
        <v>43558.549026006898</v>
      </c>
      <c r="C3020" s="1" t="s">
        <v>184</v>
      </c>
      <c r="D3020" s="1" t="s">
        <v>27</v>
      </c>
      <c r="E3020" s="1" t="s">
        <v>185</v>
      </c>
      <c r="F3020" s="3">
        <v>2</v>
      </c>
      <c r="G3020" s="1" t="s">
        <v>29</v>
      </c>
      <c r="H3020" s="3">
        <v>181.65</v>
      </c>
      <c r="I3020" s="3">
        <v>363.3</v>
      </c>
      <c r="J3020" s="1" t="s">
        <v>318</v>
      </c>
      <c r="L3020" s="1" t="s">
        <v>319</v>
      </c>
      <c r="M3020" s="1" t="s">
        <v>1936</v>
      </c>
      <c r="N3020" s="1" t="s">
        <v>33</v>
      </c>
      <c r="O3020" s="1" t="s">
        <v>321</v>
      </c>
      <c r="P3020" s="1" t="s">
        <v>35</v>
      </c>
      <c r="Q3020" s="1" t="s">
        <v>112</v>
      </c>
      <c r="R3020" s="1" t="s">
        <v>113</v>
      </c>
      <c r="U3020" s="1" t="s">
        <v>114</v>
      </c>
      <c r="W3020" s="1">
        <f t="shared" si="94"/>
        <v>2019</v>
      </c>
      <c r="X3020" s="1">
        <f t="shared" si="95"/>
        <v>4</v>
      </c>
      <c r="Z3020" s="3">
        <v>0</v>
      </c>
    </row>
    <row r="3021" spans="1:26" ht="12.75" customHeight="1" x14ac:dyDescent="0.25">
      <c r="A3021" s="2">
        <v>43559.270708946802</v>
      </c>
      <c r="B3021" s="1" t="s">
        <v>920</v>
      </c>
      <c r="C3021" s="1" t="s">
        <v>921</v>
      </c>
      <c r="D3021" s="1" t="s">
        <v>27</v>
      </c>
      <c r="E3021" s="1" t="s">
        <v>922</v>
      </c>
      <c r="F3021" s="3">
        <v>-1</v>
      </c>
      <c r="G3021" s="1" t="s">
        <v>29</v>
      </c>
      <c r="H3021" s="3">
        <v>484</v>
      </c>
      <c r="I3021" s="3">
        <v>-484</v>
      </c>
      <c r="J3021" s="1" t="s">
        <v>235</v>
      </c>
      <c r="L3021" s="1" t="s">
        <v>236</v>
      </c>
      <c r="M3021" s="1" t="s">
        <v>1937</v>
      </c>
      <c r="N3021" s="1" t="s">
        <v>33</v>
      </c>
      <c r="O3021" s="1" t="s">
        <v>34</v>
      </c>
      <c r="P3021" s="1" t="s">
        <v>35</v>
      </c>
      <c r="Q3021" s="1" t="s">
        <v>84</v>
      </c>
      <c r="R3021" s="1" t="s">
        <v>85</v>
      </c>
      <c r="U3021" s="1" t="s">
        <v>713</v>
      </c>
      <c r="W3021" s="1">
        <f t="shared" si="94"/>
        <v>2019</v>
      </c>
      <c r="X3021" s="1">
        <f t="shared" si="95"/>
        <v>4</v>
      </c>
      <c r="Z3021" s="3">
        <v>0</v>
      </c>
    </row>
    <row r="3022" spans="1:26" ht="12.75" customHeight="1" x14ac:dyDescent="0.25">
      <c r="A3022" s="2">
        <v>43559.3004981134</v>
      </c>
      <c r="B3022" s="1" t="s">
        <v>920</v>
      </c>
      <c r="C3022" s="1" t="s">
        <v>921</v>
      </c>
      <c r="D3022" s="1" t="s">
        <v>27</v>
      </c>
      <c r="E3022" s="1" t="s">
        <v>922</v>
      </c>
      <c r="F3022" s="3">
        <v>1</v>
      </c>
      <c r="G3022" s="1" t="s">
        <v>29</v>
      </c>
      <c r="H3022" s="3">
        <v>484</v>
      </c>
      <c r="I3022" s="3">
        <v>484</v>
      </c>
      <c r="J3022" s="1" t="s">
        <v>235</v>
      </c>
      <c r="L3022" s="1" t="s">
        <v>236</v>
      </c>
      <c r="M3022" s="1" t="s">
        <v>1938</v>
      </c>
      <c r="N3022" s="1" t="s">
        <v>362</v>
      </c>
      <c r="O3022" s="1" t="s">
        <v>363</v>
      </c>
      <c r="P3022" s="1" t="s">
        <v>35</v>
      </c>
      <c r="Q3022" s="1" t="s">
        <v>84</v>
      </c>
      <c r="R3022" s="1" t="s">
        <v>85</v>
      </c>
      <c r="U3022" s="1" t="s">
        <v>713</v>
      </c>
      <c r="W3022" s="1">
        <f t="shared" si="94"/>
        <v>2019</v>
      </c>
      <c r="X3022" s="1">
        <f t="shared" si="95"/>
        <v>4</v>
      </c>
      <c r="Z3022" s="3">
        <v>0</v>
      </c>
    </row>
    <row r="3023" spans="1:26" ht="12.75" customHeight="1" x14ac:dyDescent="0.25">
      <c r="A3023" s="2">
        <v>43559.499942905102</v>
      </c>
      <c r="C3023" s="1" t="s">
        <v>1370</v>
      </c>
      <c r="D3023" s="1" t="s">
        <v>57</v>
      </c>
      <c r="E3023" s="1" t="s">
        <v>1371</v>
      </c>
      <c r="F3023" s="3">
        <v>1</v>
      </c>
      <c r="G3023" s="1" t="s">
        <v>29</v>
      </c>
      <c r="H3023" s="3">
        <v>90</v>
      </c>
      <c r="I3023" s="3">
        <v>90</v>
      </c>
      <c r="J3023" s="1" t="s">
        <v>354</v>
      </c>
      <c r="L3023" s="1" t="s">
        <v>355</v>
      </c>
      <c r="M3023" s="1" t="s">
        <v>1939</v>
      </c>
      <c r="N3023" s="1" t="s">
        <v>33</v>
      </c>
      <c r="O3023" s="1" t="s">
        <v>34</v>
      </c>
      <c r="P3023" s="1" t="s">
        <v>35</v>
      </c>
      <c r="Q3023" s="1" t="s">
        <v>106</v>
      </c>
      <c r="R3023" s="1" t="s">
        <v>107</v>
      </c>
      <c r="S3023" s="1" t="s">
        <v>1940</v>
      </c>
      <c r="U3023" s="1" t="s">
        <v>1372</v>
      </c>
      <c r="W3023" s="1">
        <f t="shared" si="94"/>
        <v>2019</v>
      </c>
      <c r="X3023" s="1">
        <f t="shared" si="95"/>
        <v>4</v>
      </c>
      <c r="Z3023" s="3">
        <v>0</v>
      </c>
    </row>
    <row r="3024" spans="1:26" ht="12.75" customHeight="1" x14ac:dyDescent="0.25">
      <c r="A3024" s="2">
        <v>43559.501771793999</v>
      </c>
      <c r="C3024" s="1" t="s">
        <v>1854</v>
      </c>
      <c r="D3024" s="1" t="s">
        <v>40</v>
      </c>
      <c r="E3024" s="1" t="s">
        <v>1855</v>
      </c>
      <c r="F3024" s="3">
        <v>4</v>
      </c>
      <c r="G3024" s="1" t="s">
        <v>105</v>
      </c>
      <c r="H3024" s="3">
        <v>74.48</v>
      </c>
      <c r="I3024" s="3">
        <v>297.89999999999998</v>
      </c>
      <c r="J3024" s="1" t="s">
        <v>30</v>
      </c>
      <c r="L3024" s="1" t="s">
        <v>31</v>
      </c>
      <c r="M3024" s="1" t="s">
        <v>1941</v>
      </c>
      <c r="N3024" s="1" t="s">
        <v>33</v>
      </c>
      <c r="O3024" s="1" t="s">
        <v>34</v>
      </c>
      <c r="P3024" s="1" t="s">
        <v>35</v>
      </c>
      <c r="Q3024" s="1" t="s">
        <v>181</v>
      </c>
      <c r="R3024" s="1" t="s">
        <v>182</v>
      </c>
      <c r="S3024" s="1" t="s">
        <v>1857</v>
      </c>
      <c r="U3024" s="1" t="s">
        <v>1857</v>
      </c>
      <c r="W3024" s="1">
        <f t="shared" si="94"/>
        <v>2019</v>
      </c>
      <c r="X3024" s="1">
        <f t="shared" si="95"/>
        <v>4</v>
      </c>
      <c r="Z3024" s="3">
        <v>0</v>
      </c>
    </row>
    <row r="3025" spans="1:26" ht="12.75" customHeight="1" x14ac:dyDescent="0.25">
      <c r="A3025" s="2">
        <v>43559.502493205997</v>
      </c>
      <c r="C3025" s="1" t="s">
        <v>1255</v>
      </c>
      <c r="D3025" s="1" t="s">
        <v>27</v>
      </c>
      <c r="E3025" s="1" t="s">
        <v>1256</v>
      </c>
      <c r="F3025" s="3">
        <v>4</v>
      </c>
      <c r="G3025" s="1" t="s">
        <v>29</v>
      </c>
      <c r="H3025" s="3">
        <v>2.65</v>
      </c>
      <c r="I3025" s="3">
        <v>10.58</v>
      </c>
      <c r="J3025" s="1" t="s">
        <v>42</v>
      </c>
      <c r="L3025" s="1" t="s">
        <v>43</v>
      </c>
      <c r="M3025" s="1" t="s">
        <v>1942</v>
      </c>
      <c r="N3025" s="1" t="s">
        <v>33</v>
      </c>
      <c r="O3025" s="1" t="s">
        <v>34</v>
      </c>
      <c r="P3025" s="1" t="s">
        <v>35</v>
      </c>
      <c r="Q3025" s="1" t="s">
        <v>36</v>
      </c>
      <c r="R3025" s="1" t="s">
        <v>37</v>
      </c>
      <c r="W3025" s="1">
        <f t="shared" si="94"/>
        <v>2019</v>
      </c>
      <c r="X3025" s="1">
        <f t="shared" si="95"/>
        <v>4</v>
      </c>
      <c r="Z3025" s="3">
        <v>0</v>
      </c>
    </row>
    <row r="3026" spans="1:26" ht="12.75" customHeight="1" x14ac:dyDescent="0.25">
      <c r="A3026" s="2">
        <v>43560.338976388899</v>
      </c>
      <c r="B3026" s="1" t="s">
        <v>1432</v>
      </c>
      <c r="C3026" s="1" t="s">
        <v>1433</v>
      </c>
      <c r="D3026" s="1" t="s">
        <v>57</v>
      </c>
      <c r="E3026" s="1" t="s">
        <v>1434</v>
      </c>
      <c r="F3026" s="3">
        <v>2</v>
      </c>
      <c r="G3026" s="1" t="s">
        <v>29</v>
      </c>
      <c r="H3026" s="3">
        <v>267</v>
      </c>
      <c r="I3026" s="3">
        <v>534</v>
      </c>
      <c r="J3026" s="1" t="s">
        <v>235</v>
      </c>
      <c r="L3026" s="1" t="s">
        <v>236</v>
      </c>
      <c r="M3026" s="1" t="s">
        <v>1943</v>
      </c>
      <c r="N3026" s="1" t="s">
        <v>33</v>
      </c>
      <c r="O3026" s="1" t="s">
        <v>321</v>
      </c>
      <c r="P3026" s="1" t="s">
        <v>35</v>
      </c>
      <c r="Q3026" s="1" t="s">
        <v>97</v>
      </c>
      <c r="R3026" s="1" t="s">
        <v>98</v>
      </c>
      <c r="U3026" s="1" t="s">
        <v>1436</v>
      </c>
      <c r="W3026" s="1">
        <f t="shared" si="94"/>
        <v>2019</v>
      </c>
      <c r="X3026" s="1">
        <f t="shared" si="95"/>
        <v>4</v>
      </c>
      <c r="Z3026" s="3">
        <v>0</v>
      </c>
    </row>
    <row r="3027" spans="1:26" ht="12.75" customHeight="1" x14ac:dyDescent="0.25">
      <c r="A3027" s="2">
        <v>43563.503308182902</v>
      </c>
      <c r="B3027" s="1" t="s">
        <v>1532</v>
      </c>
      <c r="C3027" s="1" t="s">
        <v>1533</v>
      </c>
      <c r="D3027" s="1" t="s">
        <v>40</v>
      </c>
      <c r="E3027" s="1" t="s">
        <v>1534</v>
      </c>
      <c r="F3027" s="3">
        <v>-3</v>
      </c>
      <c r="G3027" s="1" t="s">
        <v>105</v>
      </c>
      <c r="H3027" s="3">
        <v>106.48</v>
      </c>
      <c r="I3027" s="3">
        <v>-319.44</v>
      </c>
      <c r="J3027" s="1" t="s">
        <v>30</v>
      </c>
      <c r="L3027" s="1" t="s">
        <v>31</v>
      </c>
      <c r="M3027" s="1" t="s">
        <v>1944</v>
      </c>
      <c r="N3027" s="1" t="s">
        <v>33</v>
      </c>
      <c r="O3027" s="1" t="s">
        <v>34</v>
      </c>
      <c r="P3027" s="1" t="s">
        <v>35</v>
      </c>
      <c r="Q3027" s="1" t="s">
        <v>282</v>
      </c>
      <c r="R3027" s="1" t="s">
        <v>283</v>
      </c>
      <c r="U3027" s="1" t="s">
        <v>69</v>
      </c>
      <c r="W3027" s="1">
        <f t="shared" si="94"/>
        <v>2019</v>
      </c>
      <c r="X3027" s="1">
        <f t="shared" si="95"/>
        <v>4</v>
      </c>
      <c r="Z3027" s="3">
        <v>0</v>
      </c>
    </row>
    <row r="3028" spans="1:26" ht="12.75" customHeight="1" x14ac:dyDescent="0.25">
      <c r="A3028" s="2">
        <v>43563.504774687499</v>
      </c>
      <c r="B3028" s="1" t="s">
        <v>372</v>
      </c>
      <c r="C3028" s="1" t="s">
        <v>373</v>
      </c>
      <c r="D3028" s="1" t="s">
        <v>40</v>
      </c>
      <c r="E3028" s="1" t="s">
        <v>374</v>
      </c>
      <c r="F3028" s="3">
        <v>3</v>
      </c>
      <c r="G3028" s="1" t="s">
        <v>105</v>
      </c>
      <c r="H3028" s="3">
        <v>108.19</v>
      </c>
      <c r="I3028" s="3">
        <v>324.57</v>
      </c>
      <c r="J3028" s="1" t="s">
        <v>30</v>
      </c>
      <c r="L3028" s="1" t="s">
        <v>31</v>
      </c>
      <c r="M3028" s="1" t="s">
        <v>1945</v>
      </c>
      <c r="N3028" s="1" t="s">
        <v>33</v>
      </c>
      <c r="O3028" s="1" t="s">
        <v>34</v>
      </c>
      <c r="P3028" s="1" t="s">
        <v>35</v>
      </c>
      <c r="Q3028" s="1" t="s">
        <v>282</v>
      </c>
      <c r="R3028" s="1" t="s">
        <v>283</v>
      </c>
      <c r="S3028" s="1" t="s">
        <v>69</v>
      </c>
      <c r="U3028" s="1" t="s">
        <v>69</v>
      </c>
      <c r="W3028" s="1">
        <f t="shared" si="94"/>
        <v>2019</v>
      </c>
      <c r="X3028" s="1">
        <f t="shared" si="95"/>
        <v>4</v>
      </c>
      <c r="Z3028" s="3">
        <v>0</v>
      </c>
    </row>
    <row r="3029" spans="1:26" ht="12.75" customHeight="1" x14ac:dyDescent="0.25">
      <c r="A3029" s="2">
        <v>43563.504774687499</v>
      </c>
      <c r="B3029" s="1" t="s">
        <v>372</v>
      </c>
      <c r="C3029" s="1" t="s">
        <v>373</v>
      </c>
      <c r="D3029" s="1" t="s">
        <v>40</v>
      </c>
      <c r="E3029" s="1" t="s">
        <v>374</v>
      </c>
      <c r="F3029" s="3">
        <v>3</v>
      </c>
      <c r="G3029" s="1" t="s">
        <v>105</v>
      </c>
      <c r="H3029" s="3">
        <v>108.19</v>
      </c>
      <c r="I3029" s="3">
        <v>324.57</v>
      </c>
      <c r="J3029" s="1" t="s">
        <v>30</v>
      </c>
      <c r="L3029" s="1" t="s">
        <v>31</v>
      </c>
      <c r="M3029" s="1" t="s">
        <v>1945</v>
      </c>
      <c r="N3029" s="1" t="s">
        <v>33</v>
      </c>
      <c r="O3029" s="1" t="s">
        <v>34</v>
      </c>
      <c r="P3029" s="1" t="s">
        <v>35</v>
      </c>
      <c r="Q3029" s="1" t="s">
        <v>282</v>
      </c>
      <c r="R3029" s="1" t="s">
        <v>283</v>
      </c>
      <c r="U3029" s="1" t="s">
        <v>69</v>
      </c>
      <c r="W3029" s="1">
        <f t="shared" si="94"/>
        <v>2019</v>
      </c>
      <c r="X3029" s="1">
        <f t="shared" si="95"/>
        <v>4</v>
      </c>
      <c r="Z3029" s="3">
        <v>0</v>
      </c>
    </row>
    <row r="3030" spans="1:26" ht="12.75" customHeight="1" x14ac:dyDescent="0.25">
      <c r="A3030" s="2">
        <v>43563.5097908565</v>
      </c>
      <c r="B3030" s="1" t="s">
        <v>1946</v>
      </c>
      <c r="C3030" s="1" t="s">
        <v>1947</v>
      </c>
      <c r="D3030" s="1" t="s">
        <v>40</v>
      </c>
      <c r="E3030" s="1" t="s">
        <v>1948</v>
      </c>
      <c r="F3030" s="3">
        <v>10</v>
      </c>
      <c r="G3030" s="1" t="s">
        <v>29</v>
      </c>
      <c r="H3030" s="3">
        <v>3.702</v>
      </c>
      <c r="I3030" s="3">
        <v>37.020000000000003</v>
      </c>
      <c r="J3030" s="1" t="s">
        <v>42</v>
      </c>
      <c r="L3030" s="1" t="s">
        <v>43</v>
      </c>
      <c r="M3030" s="1" t="s">
        <v>1949</v>
      </c>
      <c r="N3030" s="1" t="s">
        <v>33</v>
      </c>
      <c r="O3030" s="1" t="s">
        <v>34</v>
      </c>
      <c r="P3030" s="1" t="s">
        <v>35</v>
      </c>
      <c r="Q3030" s="1" t="s">
        <v>181</v>
      </c>
      <c r="R3030" s="1" t="s">
        <v>182</v>
      </c>
      <c r="U3030" s="1" t="s">
        <v>69</v>
      </c>
      <c r="W3030" s="1">
        <f t="shared" si="94"/>
        <v>2019</v>
      </c>
      <c r="X3030" s="1">
        <f t="shared" si="95"/>
        <v>4</v>
      </c>
      <c r="Z3030" s="3">
        <v>0</v>
      </c>
    </row>
    <row r="3031" spans="1:26" ht="12.75" customHeight="1" x14ac:dyDescent="0.25">
      <c r="A3031" s="2">
        <v>43563.5097908565</v>
      </c>
      <c r="C3031" s="1" t="s">
        <v>165</v>
      </c>
      <c r="D3031" s="1" t="s">
        <v>27</v>
      </c>
      <c r="E3031" s="1" t="s">
        <v>166</v>
      </c>
      <c r="F3031" s="3">
        <v>1</v>
      </c>
      <c r="G3031" s="1" t="s">
        <v>29</v>
      </c>
      <c r="H3031" s="3">
        <v>70.42</v>
      </c>
      <c r="I3031" s="3">
        <v>70.42</v>
      </c>
      <c r="J3031" s="1" t="s">
        <v>42</v>
      </c>
      <c r="L3031" s="1" t="s">
        <v>43</v>
      </c>
      <c r="M3031" s="1" t="s">
        <v>1949</v>
      </c>
      <c r="N3031" s="1" t="s">
        <v>33</v>
      </c>
      <c r="O3031" s="1" t="s">
        <v>34</v>
      </c>
      <c r="P3031" s="1" t="s">
        <v>35</v>
      </c>
      <c r="Q3031" s="1" t="s">
        <v>112</v>
      </c>
      <c r="R3031" s="1" t="s">
        <v>113</v>
      </c>
      <c r="U3031" s="1" t="s">
        <v>167</v>
      </c>
      <c r="W3031" s="1">
        <f t="shared" si="94"/>
        <v>2019</v>
      </c>
      <c r="X3031" s="1">
        <f t="shared" si="95"/>
        <v>4</v>
      </c>
      <c r="Z3031" s="3">
        <v>0</v>
      </c>
    </row>
    <row r="3032" spans="1:26" ht="12.75" customHeight="1" x14ac:dyDescent="0.25">
      <c r="A3032" s="2">
        <v>43563.5097908565</v>
      </c>
      <c r="B3032" s="1" t="s">
        <v>372</v>
      </c>
      <c r="C3032" s="1" t="s">
        <v>373</v>
      </c>
      <c r="D3032" s="1" t="s">
        <v>40</v>
      </c>
      <c r="E3032" s="1" t="s">
        <v>374</v>
      </c>
      <c r="F3032" s="3">
        <v>1</v>
      </c>
      <c r="G3032" s="1" t="s">
        <v>105</v>
      </c>
      <c r="H3032" s="3">
        <v>108.19</v>
      </c>
      <c r="I3032" s="3">
        <v>108.19</v>
      </c>
      <c r="J3032" s="1" t="s">
        <v>42</v>
      </c>
      <c r="L3032" s="1" t="s">
        <v>43</v>
      </c>
      <c r="M3032" s="1" t="s">
        <v>1949</v>
      </c>
      <c r="N3032" s="1" t="s">
        <v>33</v>
      </c>
      <c r="O3032" s="1" t="s">
        <v>34</v>
      </c>
      <c r="P3032" s="1" t="s">
        <v>35</v>
      </c>
      <c r="Q3032" s="1" t="s">
        <v>282</v>
      </c>
      <c r="R3032" s="1" t="s">
        <v>283</v>
      </c>
      <c r="U3032" s="1" t="s">
        <v>69</v>
      </c>
      <c r="W3032" s="1">
        <f t="shared" si="94"/>
        <v>2019</v>
      </c>
      <c r="X3032" s="1">
        <f t="shared" si="95"/>
        <v>4</v>
      </c>
      <c r="Z3032" s="3">
        <v>0</v>
      </c>
    </row>
    <row r="3033" spans="1:26" ht="12.75" customHeight="1" x14ac:dyDescent="0.25">
      <c r="A3033" s="2">
        <v>43563.510255474503</v>
      </c>
      <c r="C3033" s="1" t="s">
        <v>1854</v>
      </c>
      <c r="D3033" s="1" t="s">
        <v>40</v>
      </c>
      <c r="E3033" s="1" t="s">
        <v>1855</v>
      </c>
      <c r="F3033" s="3">
        <v>1</v>
      </c>
      <c r="G3033" s="1" t="s">
        <v>105</v>
      </c>
      <c r="H3033" s="3">
        <v>74.48</v>
      </c>
      <c r="I3033" s="3">
        <v>74.48</v>
      </c>
      <c r="J3033" s="1" t="s">
        <v>354</v>
      </c>
      <c r="L3033" s="1" t="s">
        <v>355</v>
      </c>
      <c r="M3033" s="1" t="s">
        <v>1950</v>
      </c>
      <c r="N3033" s="1" t="s">
        <v>33</v>
      </c>
      <c r="O3033" s="1" t="s">
        <v>34</v>
      </c>
      <c r="P3033" s="1" t="s">
        <v>35</v>
      </c>
      <c r="Q3033" s="1" t="s">
        <v>181</v>
      </c>
      <c r="R3033" s="1" t="s">
        <v>182</v>
      </c>
      <c r="S3033" s="1" t="s">
        <v>1857</v>
      </c>
      <c r="U3033" s="1" t="s">
        <v>1857</v>
      </c>
      <c r="W3033" s="1">
        <f t="shared" si="94"/>
        <v>2019</v>
      </c>
      <c r="X3033" s="1">
        <f t="shared" si="95"/>
        <v>4</v>
      </c>
      <c r="Z3033" s="3">
        <v>0</v>
      </c>
    </row>
    <row r="3034" spans="1:26" ht="12.75" customHeight="1" x14ac:dyDescent="0.25">
      <c r="A3034" s="2">
        <v>43563.5105926736</v>
      </c>
      <c r="B3034" s="1" t="s">
        <v>372</v>
      </c>
      <c r="C3034" s="1" t="s">
        <v>373</v>
      </c>
      <c r="D3034" s="1" t="s">
        <v>40</v>
      </c>
      <c r="E3034" s="1" t="s">
        <v>374</v>
      </c>
      <c r="F3034" s="3">
        <v>2</v>
      </c>
      <c r="G3034" s="1" t="s">
        <v>105</v>
      </c>
      <c r="H3034" s="3">
        <v>108.19</v>
      </c>
      <c r="I3034" s="3">
        <v>216.38</v>
      </c>
      <c r="J3034" s="1" t="s">
        <v>200</v>
      </c>
      <c r="L3034" s="1" t="s">
        <v>201</v>
      </c>
      <c r="M3034" s="1" t="s">
        <v>1951</v>
      </c>
      <c r="N3034" s="1" t="s">
        <v>33</v>
      </c>
      <c r="O3034" s="1" t="s">
        <v>34</v>
      </c>
      <c r="P3034" s="1" t="s">
        <v>35</v>
      </c>
      <c r="Q3034" s="1" t="s">
        <v>282</v>
      </c>
      <c r="R3034" s="1" t="s">
        <v>283</v>
      </c>
      <c r="U3034" s="1" t="s">
        <v>69</v>
      </c>
      <c r="W3034" s="1">
        <f t="shared" ref="W3034:W3097" si="96">YEAR(A3034)</f>
        <v>2019</v>
      </c>
      <c r="X3034" s="1">
        <f t="shared" ref="X3034:X3097" si="97">MONTH(A3034)</f>
        <v>4</v>
      </c>
      <c r="Z3034" s="3">
        <v>0</v>
      </c>
    </row>
    <row r="3035" spans="1:26" ht="12.75" customHeight="1" x14ac:dyDescent="0.25">
      <c r="A3035" s="2">
        <v>43563.510970798598</v>
      </c>
      <c r="B3035" s="1" t="s">
        <v>367</v>
      </c>
      <c r="C3035" s="1" t="s">
        <v>368</v>
      </c>
      <c r="D3035" s="1" t="s">
        <v>40</v>
      </c>
      <c r="E3035" s="1" t="s">
        <v>369</v>
      </c>
      <c r="F3035" s="3">
        <v>50</v>
      </c>
      <c r="G3035" s="1" t="s">
        <v>29</v>
      </c>
      <c r="H3035" s="3">
        <v>20.674399999999999</v>
      </c>
      <c r="I3035" s="3">
        <v>1033.72</v>
      </c>
      <c r="J3035" s="1" t="s">
        <v>318</v>
      </c>
      <c r="L3035" s="1" t="s">
        <v>319</v>
      </c>
      <c r="M3035" s="1" t="s">
        <v>1952</v>
      </c>
      <c r="N3035" s="1" t="s">
        <v>33</v>
      </c>
      <c r="O3035" s="1" t="s">
        <v>34</v>
      </c>
      <c r="P3035" s="1" t="s">
        <v>35</v>
      </c>
      <c r="Q3035" s="1" t="s">
        <v>67</v>
      </c>
      <c r="R3035" s="1" t="s">
        <v>68</v>
      </c>
      <c r="U3035" s="1" t="s">
        <v>69</v>
      </c>
      <c r="W3035" s="1">
        <f t="shared" si="96"/>
        <v>2019</v>
      </c>
      <c r="X3035" s="1">
        <f t="shared" si="97"/>
        <v>4</v>
      </c>
      <c r="Z3035" s="3">
        <v>0</v>
      </c>
    </row>
    <row r="3036" spans="1:26" ht="12.75" customHeight="1" x14ac:dyDescent="0.25">
      <c r="A3036" s="2">
        <v>43563.510970798598</v>
      </c>
      <c r="B3036" s="1" t="s">
        <v>372</v>
      </c>
      <c r="C3036" s="1" t="s">
        <v>373</v>
      </c>
      <c r="D3036" s="1" t="s">
        <v>40</v>
      </c>
      <c r="E3036" s="1" t="s">
        <v>374</v>
      </c>
      <c r="F3036" s="3">
        <v>5</v>
      </c>
      <c r="G3036" s="1" t="s">
        <v>105</v>
      </c>
      <c r="H3036" s="3">
        <v>108.19</v>
      </c>
      <c r="I3036" s="3">
        <v>540.95000000000005</v>
      </c>
      <c r="J3036" s="1" t="s">
        <v>318</v>
      </c>
      <c r="L3036" s="1" t="s">
        <v>319</v>
      </c>
      <c r="M3036" s="1" t="s">
        <v>1952</v>
      </c>
      <c r="N3036" s="1" t="s">
        <v>33</v>
      </c>
      <c r="O3036" s="1" t="s">
        <v>34</v>
      </c>
      <c r="P3036" s="1" t="s">
        <v>35</v>
      </c>
      <c r="Q3036" s="1" t="s">
        <v>282</v>
      </c>
      <c r="R3036" s="1" t="s">
        <v>283</v>
      </c>
      <c r="U3036" s="1" t="s">
        <v>69</v>
      </c>
      <c r="W3036" s="1">
        <f t="shared" si="96"/>
        <v>2019</v>
      </c>
      <c r="X3036" s="1">
        <f t="shared" si="97"/>
        <v>4</v>
      </c>
      <c r="Z3036" s="3">
        <v>0</v>
      </c>
    </row>
    <row r="3037" spans="1:26" ht="12.75" customHeight="1" x14ac:dyDescent="0.25">
      <c r="A3037" s="2">
        <v>43563.516363344897</v>
      </c>
      <c r="C3037" s="1" t="s">
        <v>1953</v>
      </c>
      <c r="D3037" s="1" t="s">
        <v>40</v>
      </c>
      <c r="E3037" s="1" t="s">
        <v>1954</v>
      </c>
      <c r="F3037" s="3">
        <v>1</v>
      </c>
      <c r="G3037" s="1" t="s">
        <v>29</v>
      </c>
      <c r="H3037" s="3">
        <v>8.3699999999999992</v>
      </c>
      <c r="I3037" s="3">
        <v>8.3699999999999992</v>
      </c>
      <c r="J3037" s="1" t="s">
        <v>235</v>
      </c>
      <c r="L3037" s="1" t="s">
        <v>236</v>
      </c>
      <c r="M3037" s="1" t="s">
        <v>1955</v>
      </c>
      <c r="N3037" s="1" t="s">
        <v>33</v>
      </c>
      <c r="O3037" s="1" t="s">
        <v>34</v>
      </c>
      <c r="P3037" s="1" t="s">
        <v>35</v>
      </c>
      <c r="Q3037" s="1" t="s">
        <v>79</v>
      </c>
      <c r="R3037" s="1" t="s">
        <v>80</v>
      </c>
      <c r="W3037" s="1">
        <f t="shared" si="96"/>
        <v>2019</v>
      </c>
      <c r="X3037" s="1">
        <f t="shared" si="97"/>
        <v>4</v>
      </c>
      <c r="Z3037" s="3">
        <v>0</v>
      </c>
    </row>
    <row r="3038" spans="1:26" ht="12.75" customHeight="1" x14ac:dyDescent="0.25">
      <c r="A3038" s="2">
        <v>43564.264589780098</v>
      </c>
      <c r="C3038" s="1" t="s">
        <v>677</v>
      </c>
      <c r="D3038" s="1" t="s">
        <v>27</v>
      </c>
      <c r="E3038" s="1" t="s">
        <v>678</v>
      </c>
      <c r="F3038" s="3">
        <v>50</v>
      </c>
      <c r="G3038" s="1" t="s">
        <v>29</v>
      </c>
      <c r="H3038" s="3">
        <v>0.56999999999999995</v>
      </c>
      <c r="I3038" s="3">
        <v>28.44</v>
      </c>
      <c r="J3038" s="1" t="s">
        <v>318</v>
      </c>
      <c r="L3038" s="1" t="s">
        <v>319</v>
      </c>
      <c r="M3038" s="1" t="s">
        <v>1956</v>
      </c>
      <c r="N3038" s="1" t="s">
        <v>33</v>
      </c>
      <c r="O3038" s="1" t="s">
        <v>34</v>
      </c>
      <c r="P3038" s="1" t="s">
        <v>35</v>
      </c>
      <c r="Q3038" s="1" t="s">
        <v>52</v>
      </c>
      <c r="R3038" s="1" t="s">
        <v>53</v>
      </c>
      <c r="U3038" s="1" t="s">
        <v>54</v>
      </c>
      <c r="W3038" s="1">
        <f t="shared" si="96"/>
        <v>2019</v>
      </c>
      <c r="X3038" s="1">
        <f t="shared" si="97"/>
        <v>4</v>
      </c>
      <c r="Z3038" s="3">
        <v>0</v>
      </c>
    </row>
    <row r="3039" spans="1:26" ht="12.75" customHeight="1" x14ac:dyDescent="0.25">
      <c r="A3039" s="2">
        <v>43565.402285567099</v>
      </c>
      <c r="B3039" s="1" t="s">
        <v>504</v>
      </c>
      <c r="C3039" s="1" t="s">
        <v>505</v>
      </c>
      <c r="D3039" s="1" t="s">
        <v>57</v>
      </c>
      <c r="E3039" s="1" t="s">
        <v>506</v>
      </c>
      <c r="F3039" s="3">
        <v>2</v>
      </c>
      <c r="G3039" s="1" t="s">
        <v>29</v>
      </c>
      <c r="H3039" s="3">
        <v>154.22999999999999</v>
      </c>
      <c r="I3039" s="3">
        <v>308.45</v>
      </c>
      <c r="J3039" s="1" t="s">
        <v>200</v>
      </c>
      <c r="L3039" s="1" t="s">
        <v>201</v>
      </c>
      <c r="M3039" s="1" t="s">
        <v>1957</v>
      </c>
      <c r="N3039" s="1" t="s">
        <v>33</v>
      </c>
      <c r="O3039" s="1" t="s">
        <v>321</v>
      </c>
      <c r="P3039" s="1" t="s">
        <v>35</v>
      </c>
      <c r="Q3039" s="1" t="s">
        <v>121</v>
      </c>
      <c r="R3039" s="1" t="s">
        <v>122</v>
      </c>
      <c r="U3039" s="1" t="s">
        <v>508</v>
      </c>
      <c r="W3039" s="1">
        <f t="shared" si="96"/>
        <v>2019</v>
      </c>
      <c r="X3039" s="1">
        <f t="shared" si="97"/>
        <v>4</v>
      </c>
      <c r="Z3039" s="3">
        <v>0</v>
      </c>
    </row>
    <row r="3040" spans="1:26" ht="12.75" customHeight="1" x14ac:dyDescent="0.25">
      <c r="A3040" s="2">
        <v>43565.403122534699</v>
      </c>
      <c r="B3040" s="1" t="s">
        <v>504</v>
      </c>
      <c r="C3040" s="1" t="s">
        <v>505</v>
      </c>
      <c r="D3040" s="1" t="s">
        <v>57</v>
      </c>
      <c r="E3040" s="1" t="s">
        <v>506</v>
      </c>
      <c r="F3040" s="3">
        <v>2</v>
      </c>
      <c r="G3040" s="1" t="s">
        <v>29</v>
      </c>
      <c r="H3040" s="3">
        <v>154.22999999999999</v>
      </c>
      <c r="I3040" s="3">
        <v>308.45</v>
      </c>
      <c r="J3040" s="1" t="s">
        <v>235</v>
      </c>
      <c r="L3040" s="1" t="s">
        <v>236</v>
      </c>
      <c r="M3040" s="1" t="s">
        <v>1958</v>
      </c>
      <c r="N3040" s="1" t="s">
        <v>33</v>
      </c>
      <c r="O3040" s="1" t="s">
        <v>321</v>
      </c>
      <c r="P3040" s="1" t="s">
        <v>35</v>
      </c>
      <c r="Q3040" s="1" t="s">
        <v>121</v>
      </c>
      <c r="R3040" s="1" t="s">
        <v>122</v>
      </c>
      <c r="U3040" s="1" t="s">
        <v>508</v>
      </c>
      <c r="W3040" s="1">
        <f t="shared" si="96"/>
        <v>2019</v>
      </c>
      <c r="X3040" s="1">
        <f t="shared" si="97"/>
        <v>4</v>
      </c>
      <c r="Z3040" s="3">
        <v>0</v>
      </c>
    </row>
    <row r="3041" spans="1:26" ht="12.75" customHeight="1" x14ac:dyDescent="0.25">
      <c r="A3041" s="2">
        <v>43565.539654942098</v>
      </c>
      <c r="C3041" s="1" t="s">
        <v>1959</v>
      </c>
      <c r="D3041" s="1" t="s">
        <v>27</v>
      </c>
      <c r="E3041" s="1" t="s">
        <v>1960</v>
      </c>
      <c r="F3041" s="3">
        <v>5</v>
      </c>
      <c r="G3041" s="1" t="s">
        <v>29</v>
      </c>
      <c r="H3041" s="3">
        <v>29.65</v>
      </c>
      <c r="I3041" s="3">
        <v>148.25</v>
      </c>
      <c r="J3041" s="1" t="s">
        <v>318</v>
      </c>
      <c r="L3041" s="1" t="s">
        <v>319</v>
      </c>
      <c r="M3041" s="1" t="s">
        <v>1961</v>
      </c>
      <c r="N3041" s="1" t="s">
        <v>33</v>
      </c>
      <c r="O3041" s="1" t="s">
        <v>321</v>
      </c>
      <c r="P3041" s="1" t="s">
        <v>35</v>
      </c>
      <c r="Q3041" s="1" t="s">
        <v>36</v>
      </c>
      <c r="R3041" s="1" t="s">
        <v>37</v>
      </c>
      <c r="W3041" s="1">
        <f t="shared" si="96"/>
        <v>2019</v>
      </c>
      <c r="X3041" s="1">
        <f t="shared" si="97"/>
        <v>4</v>
      </c>
      <c r="Z3041" s="3">
        <v>0</v>
      </c>
    </row>
    <row r="3042" spans="1:26" ht="12.75" customHeight="1" x14ac:dyDescent="0.25">
      <c r="A3042" s="2">
        <v>43567.4461558681</v>
      </c>
      <c r="C3042" s="1" t="s">
        <v>1480</v>
      </c>
      <c r="D3042" s="1" t="s">
        <v>27</v>
      </c>
      <c r="E3042" s="1" t="s">
        <v>1481</v>
      </c>
      <c r="F3042" s="3">
        <v>1</v>
      </c>
      <c r="G3042" s="1" t="s">
        <v>29</v>
      </c>
      <c r="H3042" s="3">
        <v>302.74</v>
      </c>
      <c r="I3042" s="3">
        <v>302.74</v>
      </c>
      <c r="J3042" s="1" t="s">
        <v>354</v>
      </c>
      <c r="L3042" s="1" t="s">
        <v>355</v>
      </c>
      <c r="M3042" s="1" t="s">
        <v>1962</v>
      </c>
      <c r="N3042" s="1" t="s">
        <v>33</v>
      </c>
      <c r="O3042" s="1" t="s">
        <v>321</v>
      </c>
      <c r="P3042" s="1" t="s">
        <v>35</v>
      </c>
      <c r="Q3042" s="1" t="s">
        <v>142</v>
      </c>
      <c r="R3042" s="1" t="s">
        <v>143</v>
      </c>
      <c r="U3042" s="1" t="s">
        <v>54</v>
      </c>
      <c r="W3042" s="1">
        <f t="shared" si="96"/>
        <v>2019</v>
      </c>
      <c r="X3042" s="1">
        <f t="shared" si="97"/>
        <v>4</v>
      </c>
      <c r="Z3042" s="3">
        <v>0</v>
      </c>
    </row>
    <row r="3043" spans="1:26" ht="12.75" customHeight="1" x14ac:dyDescent="0.25">
      <c r="A3043" s="2">
        <v>43567.541903356498</v>
      </c>
      <c r="C3043" s="1" t="s">
        <v>975</v>
      </c>
      <c r="D3043" s="1" t="s">
        <v>40</v>
      </c>
      <c r="E3043" s="1" t="s">
        <v>976</v>
      </c>
      <c r="F3043" s="3">
        <v>20</v>
      </c>
      <c r="G3043" s="1" t="s">
        <v>29</v>
      </c>
      <c r="H3043" s="3">
        <v>3.49</v>
      </c>
      <c r="I3043" s="3">
        <v>69.709999999999994</v>
      </c>
      <c r="J3043" s="1" t="s">
        <v>42</v>
      </c>
      <c r="L3043" s="1" t="s">
        <v>43</v>
      </c>
      <c r="M3043" s="1" t="s">
        <v>1963</v>
      </c>
      <c r="N3043" s="1" t="s">
        <v>33</v>
      </c>
      <c r="O3043" s="1" t="s">
        <v>321</v>
      </c>
      <c r="P3043" s="1" t="s">
        <v>35</v>
      </c>
      <c r="Q3043" s="1" t="s">
        <v>282</v>
      </c>
      <c r="R3043" s="1" t="s">
        <v>283</v>
      </c>
      <c r="U3043" s="1" t="s">
        <v>183</v>
      </c>
      <c r="W3043" s="1">
        <f t="shared" si="96"/>
        <v>2019</v>
      </c>
      <c r="X3043" s="1">
        <f t="shared" si="97"/>
        <v>4</v>
      </c>
      <c r="Z3043" s="3">
        <v>0</v>
      </c>
    </row>
    <row r="3044" spans="1:26" ht="12.75" customHeight="1" x14ac:dyDescent="0.25">
      <c r="A3044" s="2">
        <v>43567.541903356498</v>
      </c>
      <c r="B3044" s="1" t="s">
        <v>94</v>
      </c>
      <c r="C3044" s="1" t="s">
        <v>95</v>
      </c>
      <c r="D3044" s="1" t="s">
        <v>57</v>
      </c>
      <c r="E3044" s="1" t="s">
        <v>96</v>
      </c>
      <c r="F3044" s="3">
        <v>4</v>
      </c>
      <c r="G3044" s="1" t="s">
        <v>29</v>
      </c>
      <c r="H3044" s="3">
        <v>15.13</v>
      </c>
      <c r="I3044" s="3">
        <v>60.5</v>
      </c>
      <c r="J3044" s="1" t="s">
        <v>42</v>
      </c>
      <c r="L3044" s="1" t="s">
        <v>43</v>
      </c>
      <c r="M3044" s="1" t="s">
        <v>1963</v>
      </c>
      <c r="N3044" s="1" t="s">
        <v>33</v>
      </c>
      <c r="O3044" s="1" t="s">
        <v>321</v>
      </c>
      <c r="P3044" s="1" t="s">
        <v>35</v>
      </c>
      <c r="Q3044" s="1" t="s">
        <v>97</v>
      </c>
      <c r="R3044" s="1" t="s">
        <v>98</v>
      </c>
      <c r="U3044" s="1" t="s">
        <v>61</v>
      </c>
      <c r="W3044" s="1">
        <f t="shared" si="96"/>
        <v>2019</v>
      </c>
      <c r="X3044" s="1">
        <f t="shared" si="97"/>
        <v>4</v>
      </c>
      <c r="Z3044" s="3">
        <v>0</v>
      </c>
    </row>
    <row r="3045" spans="1:26" ht="12.75" customHeight="1" x14ac:dyDescent="0.25">
      <c r="A3045" s="2">
        <v>43567.541903356498</v>
      </c>
      <c r="B3045" s="1" t="s">
        <v>155</v>
      </c>
      <c r="C3045" s="1" t="s">
        <v>156</v>
      </c>
      <c r="D3045" s="1" t="s">
        <v>57</v>
      </c>
      <c r="E3045" s="1" t="s">
        <v>157</v>
      </c>
      <c r="F3045" s="3">
        <v>1</v>
      </c>
      <c r="G3045" s="1" t="s">
        <v>29</v>
      </c>
      <c r="H3045" s="3">
        <v>56.41</v>
      </c>
      <c r="I3045" s="3">
        <v>56.41</v>
      </c>
      <c r="J3045" s="1" t="s">
        <v>42</v>
      </c>
      <c r="L3045" s="1" t="s">
        <v>43</v>
      </c>
      <c r="M3045" s="1" t="s">
        <v>1963</v>
      </c>
      <c r="N3045" s="1" t="s">
        <v>33</v>
      </c>
      <c r="O3045" s="1" t="s">
        <v>321</v>
      </c>
      <c r="P3045" s="1" t="s">
        <v>35</v>
      </c>
      <c r="Q3045" s="1" t="s">
        <v>59</v>
      </c>
      <c r="R3045" s="1" t="s">
        <v>60</v>
      </c>
      <c r="U3045" s="1" t="s">
        <v>61</v>
      </c>
      <c r="W3045" s="1">
        <f t="shared" si="96"/>
        <v>2019</v>
      </c>
      <c r="X3045" s="1">
        <f t="shared" si="97"/>
        <v>4</v>
      </c>
      <c r="Z3045" s="3">
        <v>0</v>
      </c>
    </row>
    <row r="3046" spans="1:26" ht="12.75" customHeight="1" x14ac:dyDescent="0.25">
      <c r="A3046" s="2">
        <v>43567.541903356498</v>
      </c>
      <c r="B3046" s="1" t="s">
        <v>144</v>
      </c>
      <c r="C3046" s="1" t="s">
        <v>145</v>
      </c>
      <c r="D3046" s="1" t="s">
        <v>40</v>
      </c>
      <c r="E3046" s="1" t="s">
        <v>146</v>
      </c>
      <c r="F3046" s="3">
        <v>3</v>
      </c>
      <c r="G3046" s="1" t="s">
        <v>29</v>
      </c>
      <c r="H3046" s="3">
        <v>59.29</v>
      </c>
      <c r="I3046" s="3">
        <v>177.87</v>
      </c>
      <c r="J3046" s="1" t="s">
        <v>42</v>
      </c>
      <c r="L3046" s="1" t="s">
        <v>43</v>
      </c>
      <c r="M3046" s="1" t="s">
        <v>1963</v>
      </c>
      <c r="N3046" s="1" t="s">
        <v>33</v>
      </c>
      <c r="O3046" s="1" t="s">
        <v>321</v>
      </c>
      <c r="P3046" s="1" t="s">
        <v>35</v>
      </c>
      <c r="Q3046" s="1" t="s">
        <v>147</v>
      </c>
      <c r="R3046" s="1" t="s">
        <v>148</v>
      </c>
      <c r="U3046" s="1" t="s">
        <v>139</v>
      </c>
      <c r="W3046" s="1">
        <f t="shared" si="96"/>
        <v>2019</v>
      </c>
      <c r="X3046" s="1">
        <f t="shared" si="97"/>
        <v>4</v>
      </c>
      <c r="Z3046" s="3">
        <v>0</v>
      </c>
    </row>
    <row r="3047" spans="1:26" ht="12.75" customHeight="1" x14ac:dyDescent="0.25">
      <c r="A3047" s="2">
        <v>43567.542636886603</v>
      </c>
      <c r="C3047" s="1" t="s">
        <v>975</v>
      </c>
      <c r="D3047" s="1" t="s">
        <v>40</v>
      </c>
      <c r="E3047" s="1" t="s">
        <v>976</v>
      </c>
      <c r="F3047" s="3">
        <v>30</v>
      </c>
      <c r="G3047" s="1" t="s">
        <v>29</v>
      </c>
      <c r="H3047" s="3">
        <v>3.49</v>
      </c>
      <c r="I3047" s="3">
        <v>104.57</v>
      </c>
      <c r="J3047" s="1" t="s">
        <v>235</v>
      </c>
      <c r="L3047" s="1" t="s">
        <v>236</v>
      </c>
      <c r="M3047" s="1" t="s">
        <v>1964</v>
      </c>
      <c r="N3047" s="1" t="s">
        <v>33</v>
      </c>
      <c r="O3047" s="1" t="s">
        <v>321</v>
      </c>
      <c r="P3047" s="1" t="s">
        <v>35</v>
      </c>
      <c r="Q3047" s="1" t="s">
        <v>282</v>
      </c>
      <c r="R3047" s="1" t="s">
        <v>283</v>
      </c>
      <c r="U3047" s="1" t="s">
        <v>183</v>
      </c>
      <c r="W3047" s="1">
        <f t="shared" si="96"/>
        <v>2019</v>
      </c>
      <c r="X3047" s="1">
        <f t="shared" si="97"/>
        <v>4</v>
      </c>
      <c r="Z3047" s="3">
        <v>0</v>
      </c>
    </row>
    <row r="3048" spans="1:26" ht="12.75" customHeight="1" x14ac:dyDescent="0.25">
      <c r="A3048" s="2">
        <v>43567.542636886603</v>
      </c>
      <c r="B3048" s="1" t="s">
        <v>94</v>
      </c>
      <c r="C3048" s="1" t="s">
        <v>95</v>
      </c>
      <c r="D3048" s="1" t="s">
        <v>57</v>
      </c>
      <c r="E3048" s="1" t="s">
        <v>96</v>
      </c>
      <c r="F3048" s="3">
        <v>3</v>
      </c>
      <c r="G3048" s="1" t="s">
        <v>29</v>
      </c>
      <c r="H3048" s="3">
        <v>15.13</v>
      </c>
      <c r="I3048" s="3">
        <v>45.38</v>
      </c>
      <c r="J3048" s="1" t="s">
        <v>235</v>
      </c>
      <c r="L3048" s="1" t="s">
        <v>236</v>
      </c>
      <c r="M3048" s="1" t="s">
        <v>1964</v>
      </c>
      <c r="N3048" s="1" t="s">
        <v>33</v>
      </c>
      <c r="O3048" s="1" t="s">
        <v>321</v>
      </c>
      <c r="P3048" s="1" t="s">
        <v>35</v>
      </c>
      <c r="Q3048" s="1" t="s">
        <v>97</v>
      </c>
      <c r="R3048" s="1" t="s">
        <v>98</v>
      </c>
      <c r="U3048" s="1" t="s">
        <v>61</v>
      </c>
      <c r="W3048" s="1">
        <f t="shared" si="96"/>
        <v>2019</v>
      </c>
      <c r="X3048" s="1">
        <f t="shared" si="97"/>
        <v>4</v>
      </c>
      <c r="Z3048" s="3">
        <v>0</v>
      </c>
    </row>
    <row r="3049" spans="1:26" ht="12.75" customHeight="1" x14ac:dyDescent="0.25">
      <c r="A3049" s="2">
        <v>43567.542636886603</v>
      </c>
      <c r="B3049" s="1" t="s">
        <v>569</v>
      </c>
      <c r="C3049" s="1" t="s">
        <v>570</v>
      </c>
      <c r="D3049" s="1" t="s">
        <v>40</v>
      </c>
      <c r="E3049" s="1" t="s">
        <v>571</v>
      </c>
      <c r="F3049" s="3">
        <v>1</v>
      </c>
      <c r="G3049" s="1" t="s">
        <v>29</v>
      </c>
      <c r="H3049" s="3">
        <v>15.73</v>
      </c>
      <c r="I3049" s="3">
        <v>15.73</v>
      </c>
      <c r="J3049" s="1" t="s">
        <v>235</v>
      </c>
      <c r="L3049" s="1" t="s">
        <v>236</v>
      </c>
      <c r="M3049" s="1" t="s">
        <v>1964</v>
      </c>
      <c r="N3049" s="1" t="s">
        <v>33</v>
      </c>
      <c r="O3049" s="1" t="s">
        <v>321</v>
      </c>
      <c r="P3049" s="1" t="s">
        <v>35</v>
      </c>
      <c r="Q3049" s="1" t="s">
        <v>572</v>
      </c>
      <c r="R3049" s="1" t="s">
        <v>573</v>
      </c>
      <c r="U3049" s="1" t="s">
        <v>139</v>
      </c>
      <c r="W3049" s="1">
        <f t="shared" si="96"/>
        <v>2019</v>
      </c>
      <c r="X3049" s="1">
        <f t="shared" si="97"/>
        <v>4</v>
      </c>
      <c r="Z3049" s="3">
        <v>0</v>
      </c>
    </row>
    <row r="3050" spans="1:26" ht="12.75" customHeight="1" x14ac:dyDescent="0.25">
      <c r="A3050" s="2">
        <v>43567.544447141197</v>
      </c>
      <c r="B3050" s="1" t="s">
        <v>94</v>
      </c>
      <c r="C3050" s="1" t="s">
        <v>95</v>
      </c>
      <c r="D3050" s="1" t="s">
        <v>57</v>
      </c>
      <c r="E3050" s="1" t="s">
        <v>96</v>
      </c>
      <c r="F3050" s="3">
        <v>2</v>
      </c>
      <c r="G3050" s="1" t="s">
        <v>29</v>
      </c>
      <c r="H3050" s="3">
        <v>15.13</v>
      </c>
      <c r="I3050" s="3">
        <v>30.25</v>
      </c>
      <c r="J3050" s="1" t="s">
        <v>30</v>
      </c>
      <c r="L3050" s="1" t="s">
        <v>31</v>
      </c>
      <c r="M3050" s="1" t="s">
        <v>1965</v>
      </c>
      <c r="N3050" s="1" t="s">
        <v>33</v>
      </c>
      <c r="O3050" s="1" t="s">
        <v>321</v>
      </c>
      <c r="P3050" s="1" t="s">
        <v>35</v>
      </c>
      <c r="Q3050" s="1" t="s">
        <v>97</v>
      </c>
      <c r="R3050" s="1" t="s">
        <v>98</v>
      </c>
      <c r="U3050" s="1" t="s">
        <v>61</v>
      </c>
      <c r="W3050" s="1">
        <f t="shared" si="96"/>
        <v>2019</v>
      </c>
      <c r="X3050" s="1">
        <f t="shared" si="97"/>
        <v>4</v>
      </c>
      <c r="Z3050" s="3">
        <v>0</v>
      </c>
    </row>
    <row r="3051" spans="1:26" ht="12.75" customHeight="1" x14ac:dyDescent="0.25">
      <c r="A3051" s="2">
        <v>43567.544447141197</v>
      </c>
      <c r="B3051" s="1" t="s">
        <v>569</v>
      </c>
      <c r="C3051" s="1" t="s">
        <v>570</v>
      </c>
      <c r="D3051" s="1" t="s">
        <v>40</v>
      </c>
      <c r="E3051" s="1" t="s">
        <v>571</v>
      </c>
      <c r="F3051" s="3">
        <v>1</v>
      </c>
      <c r="G3051" s="1" t="s">
        <v>29</v>
      </c>
      <c r="H3051" s="3">
        <v>15.73</v>
      </c>
      <c r="I3051" s="3">
        <v>15.73</v>
      </c>
      <c r="J3051" s="1" t="s">
        <v>30</v>
      </c>
      <c r="L3051" s="1" t="s">
        <v>31</v>
      </c>
      <c r="M3051" s="1" t="s">
        <v>1965</v>
      </c>
      <c r="N3051" s="1" t="s">
        <v>33</v>
      </c>
      <c r="O3051" s="1" t="s">
        <v>321</v>
      </c>
      <c r="P3051" s="1" t="s">
        <v>35</v>
      </c>
      <c r="Q3051" s="1" t="s">
        <v>572</v>
      </c>
      <c r="R3051" s="1" t="s">
        <v>573</v>
      </c>
      <c r="U3051" s="1" t="s">
        <v>139</v>
      </c>
      <c r="W3051" s="1">
        <f t="shared" si="96"/>
        <v>2019</v>
      </c>
      <c r="X3051" s="1">
        <f t="shared" si="97"/>
        <v>4</v>
      </c>
      <c r="Z3051" s="3">
        <v>0</v>
      </c>
    </row>
    <row r="3052" spans="1:26" ht="12.75" customHeight="1" x14ac:dyDescent="0.25">
      <c r="A3052" s="2">
        <v>43567.544447141197</v>
      </c>
      <c r="B3052" s="1" t="s">
        <v>155</v>
      </c>
      <c r="C3052" s="1" t="s">
        <v>156</v>
      </c>
      <c r="D3052" s="1" t="s">
        <v>57</v>
      </c>
      <c r="E3052" s="1" t="s">
        <v>157</v>
      </c>
      <c r="F3052" s="3">
        <v>2</v>
      </c>
      <c r="G3052" s="1" t="s">
        <v>29</v>
      </c>
      <c r="H3052" s="3">
        <v>56.41</v>
      </c>
      <c r="I3052" s="3">
        <v>112.82</v>
      </c>
      <c r="J3052" s="1" t="s">
        <v>30</v>
      </c>
      <c r="L3052" s="1" t="s">
        <v>31</v>
      </c>
      <c r="M3052" s="1" t="s">
        <v>1965</v>
      </c>
      <c r="N3052" s="1" t="s">
        <v>33</v>
      </c>
      <c r="O3052" s="1" t="s">
        <v>321</v>
      </c>
      <c r="P3052" s="1" t="s">
        <v>35</v>
      </c>
      <c r="Q3052" s="1" t="s">
        <v>59</v>
      </c>
      <c r="R3052" s="1" t="s">
        <v>60</v>
      </c>
      <c r="U3052" s="1" t="s">
        <v>61</v>
      </c>
      <c r="W3052" s="1">
        <f t="shared" si="96"/>
        <v>2019</v>
      </c>
      <c r="X3052" s="1">
        <f t="shared" si="97"/>
        <v>4</v>
      </c>
      <c r="Z3052" s="3">
        <v>0</v>
      </c>
    </row>
    <row r="3053" spans="1:26" ht="12.75" customHeight="1" x14ac:dyDescent="0.25">
      <c r="A3053" s="2">
        <v>43567.546543553202</v>
      </c>
      <c r="C3053" s="1" t="s">
        <v>316</v>
      </c>
      <c r="D3053" s="1" t="s">
        <v>40</v>
      </c>
      <c r="E3053" s="1" t="s">
        <v>317</v>
      </c>
      <c r="F3053" s="3">
        <v>1000</v>
      </c>
      <c r="G3053" s="1" t="s">
        <v>29</v>
      </c>
      <c r="H3053" s="3">
        <v>0.15</v>
      </c>
      <c r="I3053" s="3">
        <v>145.19999999999999</v>
      </c>
      <c r="J3053" s="1" t="s">
        <v>318</v>
      </c>
      <c r="L3053" s="1" t="s">
        <v>319</v>
      </c>
      <c r="M3053" s="1" t="s">
        <v>1966</v>
      </c>
      <c r="N3053" s="1" t="s">
        <v>33</v>
      </c>
      <c r="O3053" s="1" t="s">
        <v>321</v>
      </c>
      <c r="P3053" s="1" t="s">
        <v>35</v>
      </c>
      <c r="Q3053" s="1" t="s">
        <v>322</v>
      </c>
      <c r="R3053" s="1" t="s">
        <v>323</v>
      </c>
      <c r="U3053" s="1" t="s">
        <v>139</v>
      </c>
      <c r="W3053" s="1">
        <f t="shared" si="96"/>
        <v>2019</v>
      </c>
      <c r="X3053" s="1">
        <f t="shared" si="97"/>
        <v>4</v>
      </c>
      <c r="Z3053" s="3">
        <v>0</v>
      </c>
    </row>
    <row r="3054" spans="1:26" ht="12.75" customHeight="1" x14ac:dyDescent="0.25">
      <c r="A3054" s="2">
        <v>43567.547485960597</v>
      </c>
      <c r="C3054" s="1" t="s">
        <v>188</v>
      </c>
      <c r="D3054" s="1" t="s">
        <v>27</v>
      </c>
      <c r="E3054" s="1" t="s">
        <v>189</v>
      </c>
      <c r="F3054" s="3">
        <v>1</v>
      </c>
      <c r="G3054" s="1" t="s">
        <v>29</v>
      </c>
      <c r="H3054" s="3">
        <v>382.36</v>
      </c>
      <c r="I3054" s="3">
        <v>382.36</v>
      </c>
      <c r="J3054" s="1" t="s">
        <v>354</v>
      </c>
      <c r="L3054" s="1" t="s">
        <v>355</v>
      </c>
      <c r="M3054" s="1" t="s">
        <v>1967</v>
      </c>
      <c r="N3054" s="1" t="s">
        <v>33</v>
      </c>
      <c r="O3054" s="1" t="s">
        <v>34</v>
      </c>
      <c r="P3054" s="1" t="s">
        <v>35</v>
      </c>
      <c r="Q3054" s="1" t="s">
        <v>142</v>
      </c>
      <c r="R3054" s="1" t="s">
        <v>143</v>
      </c>
      <c r="U3054" s="1" t="s">
        <v>54</v>
      </c>
      <c r="W3054" s="1">
        <f t="shared" si="96"/>
        <v>2019</v>
      </c>
      <c r="X3054" s="1">
        <f t="shared" si="97"/>
        <v>4</v>
      </c>
      <c r="Z3054" s="3">
        <v>0</v>
      </c>
    </row>
    <row r="3055" spans="1:26" ht="12.75" customHeight="1" x14ac:dyDescent="0.25">
      <c r="A3055" s="2">
        <v>43573.283732835604</v>
      </c>
      <c r="B3055" s="1" t="s">
        <v>296</v>
      </c>
      <c r="C3055" s="1" t="s">
        <v>297</v>
      </c>
      <c r="D3055" s="1" t="s">
        <v>40</v>
      </c>
      <c r="E3055" s="1" t="s">
        <v>298</v>
      </c>
      <c r="F3055" s="3">
        <v>200</v>
      </c>
      <c r="G3055" s="1" t="s">
        <v>29</v>
      </c>
      <c r="H3055" s="3">
        <v>2.88</v>
      </c>
      <c r="I3055" s="3">
        <v>575.20000000000005</v>
      </c>
      <c r="J3055" s="1" t="s">
        <v>235</v>
      </c>
      <c r="L3055" s="1" t="s">
        <v>236</v>
      </c>
      <c r="M3055" s="1" t="s">
        <v>1968</v>
      </c>
      <c r="N3055" s="1" t="s">
        <v>33</v>
      </c>
      <c r="O3055" s="1" t="s">
        <v>737</v>
      </c>
      <c r="P3055" s="1" t="s">
        <v>35</v>
      </c>
      <c r="Q3055" s="1" t="s">
        <v>300</v>
      </c>
      <c r="R3055" s="1" t="s">
        <v>301</v>
      </c>
      <c r="U3055" s="1" t="s">
        <v>302</v>
      </c>
      <c r="W3055" s="1">
        <f t="shared" si="96"/>
        <v>2019</v>
      </c>
      <c r="X3055" s="1">
        <f t="shared" si="97"/>
        <v>4</v>
      </c>
      <c r="Z3055" s="3">
        <v>0</v>
      </c>
    </row>
    <row r="3056" spans="1:26" ht="12.75" customHeight="1" x14ac:dyDescent="0.25">
      <c r="A3056" s="2">
        <v>43573.284225810203</v>
      </c>
      <c r="C3056" s="1" t="s">
        <v>1969</v>
      </c>
      <c r="D3056" s="1" t="s">
        <v>27</v>
      </c>
      <c r="E3056" s="1" t="s">
        <v>1970</v>
      </c>
      <c r="F3056" s="3">
        <v>2</v>
      </c>
      <c r="G3056" s="1" t="s">
        <v>105</v>
      </c>
      <c r="H3056" s="3">
        <v>66.25</v>
      </c>
      <c r="I3056" s="3">
        <v>132.5</v>
      </c>
      <c r="J3056" s="1" t="s">
        <v>354</v>
      </c>
      <c r="L3056" s="1" t="s">
        <v>355</v>
      </c>
      <c r="M3056" s="1" t="s">
        <v>1971</v>
      </c>
      <c r="N3056" s="1" t="s">
        <v>33</v>
      </c>
      <c r="O3056" s="1" t="s">
        <v>321</v>
      </c>
      <c r="P3056" s="1" t="s">
        <v>35</v>
      </c>
      <c r="Q3056" s="1" t="s">
        <v>112</v>
      </c>
      <c r="R3056" s="1" t="s">
        <v>113</v>
      </c>
      <c r="U3056" s="1" t="s">
        <v>160</v>
      </c>
      <c r="W3056" s="1">
        <f t="shared" si="96"/>
        <v>2019</v>
      </c>
      <c r="X3056" s="1">
        <f t="shared" si="97"/>
        <v>4</v>
      </c>
      <c r="Z3056" s="3">
        <v>0</v>
      </c>
    </row>
    <row r="3057" spans="1:26" ht="12.75" customHeight="1" x14ac:dyDescent="0.25">
      <c r="A3057" s="2">
        <v>43573.289394016203</v>
      </c>
      <c r="C3057" s="1" t="s">
        <v>1972</v>
      </c>
      <c r="D3057" s="1" t="s">
        <v>728</v>
      </c>
      <c r="E3057" s="1" t="s">
        <v>1973</v>
      </c>
      <c r="F3057" s="3">
        <v>4</v>
      </c>
      <c r="G3057" s="1" t="s">
        <v>29</v>
      </c>
      <c r="H3057" s="3">
        <v>2904</v>
      </c>
      <c r="I3057" s="3">
        <v>11616</v>
      </c>
      <c r="J3057" s="1" t="s">
        <v>42</v>
      </c>
      <c r="L3057" s="1" t="s">
        <v>43</v>
      </c>
      <c r="M3057" s="1" t="s">
        <v>1974</v>
      </c>
      <c r="N3057" s="1" t="s">
        <v>362</v>
      </c>
      <c r="O3057" s="1" t="s">
        <v>363</v>
      </c>
      <c r="P3057" s="1" t="s">
        <v>35</v>
      </c>
      <c r="Q3057" s="1" t="s">
        <v>731</v>
      </c>
      <c r="R3057" s="1" t="s">
        <v>732</v>
      </c>
      <c r="U3057" s="1" t="s">
        <v>1975</v>
      </c>
      <c r="W3057" s="1">
        <f t="shared" si="96"/>
        <v>2019</v>
      </c>
      <c r="X3057" s="1">
        <f t="shared" si="97"/>
        <v>4</v>
      </c>
      <c r="Z3057" s="3">
        <v>0</v>
      </c>
    </row>
    <row r="3058" spans="1:26" ht="12.75" customHeight="1" x14ac:dyDescent="0.25">
      <c r="A3058" s="2">
        <v>43573.2907017014</v>
      </c>
      <c r="C3058" s="1" t="s">
        <v>1972</v>
      </c>
      <c r="D3058" s="1" t="s">
        <v>728</v>
      </c>
      <c r="E3058" s="1" t="s">
        <v>1973</v>
      </c>
      <c r="F3058" s="3">
        <v>4</v>
      </c>
      <c r="G3058" s="1" t="s">
        <v>29</v>
      </c>
      <c r="H3058" s="3">
        <v>2904</v>
      </c>
      <c r="I3058" s="3">
        <v>11616</v>
      </c>
      <c r="J3058" s="1" t="s">
        <v>235</v>
      </c>
      <c r="L3058" s="1" t="s">
        <v>236</v>
      </c>
      <c r="M3058" s="1" t="s">
        <v>1976</v>
      </c>
      <c r="N3058" s="1" t="s">
        <v>362</v>
      </c>
      <c r="O3058" s="1" t="s">
        <v>363</v>
      </c>
      <c r="P3058" s="1" t="s">
        <v>35</v>
      </c>
      <c r="Q3058" s="1" t="s">
        <v>731</v>
      </c>
      <c r="R3058" s="1" t="s">
        <v>732</v>
      </c>
      <c r="U3058" s="1" t="s">
        <v>1975</v>
      </c>
      <c r="W3058" s="1">
        <f t="shared" si="96"/>
        <v>2019</v>
      </c>
      <c r="X3058" s="1">
        <f t="shared" si="97"/>
        <v>4</v>
      </c>
      <c r="Z3058" s="3">
        <v>0</v>
      </c>
    </row>
    <row r="3059" spans="1:26" ht="12.75" customHeight="1" x14ac:dyDescent="0.25">
      <c r="A3059" s="2">
        <v>43573.291890428198</v>
      </c>
      <c r="C3059" s="1" t="s">
        <v>1972</v>
      </c>
      <c r="D3059" s="1" t="s">
        <v>728</v>
      </c>
      <c r="E3059" s="1" t="s">
        <v>1973</v>
      </c>
      <c r="F3059" s="3">
        <v>1</v>
      </c>
      <c r="G3059" s="1" t="s">
        <v>29</v>
      </c>
      <c r="H3059" s="3">
        <v>2904</v>
      </c>
      <c r="I3059" s="3">
        <v>2904</v>
      </c>
      <c r="J3059" s="1" t="s">
        <v>235</v>
      </c>
      <c r="L3059" s="1" t="s">
        <v>236</v>
      </c>
      <c r="M3059" s="1" t="s">
        <v>1977</v>
      </c>
      <c r="N3059" s="1" t="s">
        <v>362</v>
      </c>
      <c r="O3059" s="1" t="s">
        <v>363</v>
      </c>
      <c r="P3059" s="1" t="s">
        <v>35</v>
      </c>
      <c r="Q3059" s="1" t="s">
        <v>731</v>
      </c>
      <c r="R3059" s="1" t="s">
        <v>732</v>
      </c>
      <c r="U3059" s="1" t="s">
        <v>1975</v>
      </c>
      <c r="W3059" s="1">
        <f t="shared" si="96"/>
        <v>2019</v>
      </c>
      <c r="X3059" s="1">
        <f t="shared" si="97"/>
        <v>4</v>
      </c>
      <c r="Z3059" s="3">
        <v>0</v>
      </c>
    </row>
    <row r="3060" spans="1:26" ht="12.75" customHeight="1" x14ac:dyDescent="0.25">
      <c r="A3060" s="2">
        <v>43573.295356018498</v>
      </c>
      <c r="C3060" s="1" t="s">
        <v>1972</v>
      </c>
      <c r="D3060" s="1" t="s">
        <v>728</v>
      </c>
      <c r="E3060" s="1" t="s">
        <v>1973</v>
      </c>
      <c r="F3060" s="3">
        <v>4</v>
      </c>
      <c r="G3060" s="1" t="s">
        <v>29</v>
      </c>
      <c r="H3060" s="3">
        <v>2904</v>
      </c>
      <c r="I3060" s="3">
        <v>11616</v>
      </c>
      <c r="J3060" s="1" t="s">
        <v>200</v>
      </c>
      <c r="L3060" s="1" t="s">
        <v>201</v>
      </c>
      <c r="M3060" s="1" t="s">
        <v>1978</v>
      </c>
      <c r="N3060" s="1" t="s">
        <v>362</v>
      </c>
      <c r="O3060" s="1" t="s">
        <v>363</v>
      </c>
      <c r="P3060" s="1" t="s">
        <v>35</v>
      </c>
      <c r="Q3060" s="1" t="s">
        <v>731</v>
      </c>
      <c r="R3060" s="1" t="s">
        <v>732</v>
      </c>
      <c r="U3060" s="1" t="s">
        <v>1975</v>
      </c>
      <c r="W3060" s="1">
        <f t="shared" si="96"/>
        <v>2019</v>
      </c>
      <c r="X3060" s="1">
        <f t="shared" si="97"/>
        <v>4</v>
      </c>
      <c r="Z3060" s="3">
        <v>0</v>
      </c>
    </row>
    <row r="3061" spans="1:26" ht="12.75" customHeight="1" x14ac:dyDescent="0.25">
      <c r="A3061" s="2">
        <v>43573.296600659698</v>
      </c>
      <c r="C3061" s="1" t="s">
        <v>1972</v>
      </c>
      <c r="D3061" s="1" t="s">
        <v>728</v>
      </c>
      <c r="E3061" s="1" t="s">
        <v>1973</v>
      </c>
      <c r="F3061" s="3">
        <v>4</v>
      </c>
      <c r="G3061" s="1" t="s">
        <v>29</v>
      </c>
      <c r="H3061" s="3">
        <v>2904</v>
      </c>
      <c r="I3061" s="3">
        <v>11616</v>
      </c>
      <c r="J3061" s="1" t="s">
        <v>30</v>
      </c>
      <c r="L3061" s="1" t="s">
        <v>31</v>
      </c>
      <c r="M3061" s="1" t="s">
        <v>1979</v>
      </c>
      <c r="N3061" s="1" t="s">
        <v>362</v>
      </c>
      <c r="O3061" s="1" t="s">
        <v>363</v>
      </c>
      <c r="P3061" s="1" t="s">
        <v>35</v>
      </c>
      <c r="Q3061" s="1" t="s">
        <v>731</v>
      </c>
      <c r="R3061" s="1" t="s">
        <v>732</v>
      </c>
      <c r="U3061" s="1" t="s">
        <v>1975</v>
      </c>
      <c r="W3061" s="1">
        <f t="shared" si="96"/>
        <v>2019</v>
      </c>
      <c r="X3061" s="1">
        <f t="shared" si="97"/>
        <v>4</v>
      </c>
      <c r="Z3061" s="3">
        <v>0</v>
      </c>
    </row>
    <row r="3062" spans="1:26" ht="12.75" customHeight="1" x14ac:dyDescent="0.25">
      <c r="A3062" s="2">
        <v>43573.298474386604</v>
      </c>
      <c r="C3062" s="1" t="s">
        <v>1972</v>
      </c>
      <c r="D3062" s="1" t="s">
        <v>728</v>
      </c>
      <c r="E3062" s="1" t="s">
        <v>1973</v>
      </c>
      <c r="F3062" s="3">
        <v>3</v>
      </c>
      <c r="G3062" s="1" t="s">
        <v>29</v>
      </c>
      <c r="H3062" s="3">
        <v>2904</v>
      </c>
      <c r="I3062" s="3">
        <v>8712</v>
      </c>
      <c r="J3062" s="1" t="s">
        <v>42</v>
      </c>
      <c r="L3062" s="1" t="s">
        <v>43</v>
      </c>
      <c r="M3062" s="1" t="s">
        <v>1980</v>
      </c>
      <c r="N3062" s="1" t="s">
        <v>362</v>
      </c>
      <c r="O3062" s="1" t="s">
        <v>363</v>
      </c>
      <c r="P3062" s="1" t="s">
        <v>35</v>
      </c>
      <c r="Q3062" s="1" t="s">
        <v>731</v>
      </c>
      <c r="R3062" s="1" t="s">
        <v>732</v>
      </c>
      <c r="U3062" s="1" t="s">
        <v>1975</v>
      </c>
      <c r="W3062" s="1">
        <f t="shared" si="96"/>
        <v>2019</v>
      </c>
      <c r="X3062" s="1">
        <f t="shared" si="97"/>
        <v>4</v>
      </c>
      <c r="Z3062" s="3">
        <v>0</v>
      </c>
    </row>
    <row r="3063" spans="1:26" ht="12.75" customHeight="1" x14ac:dyDescent="0.25">
      <c r="A3063" s="2">
        <v>43579.312385879603</v>
      </c>
      <c r="B3063" s="1" t="s">
        <v>1981</v>
      </c>
      <c r="C3063" s="1" t="s">
        <v>1982</v>
      </c>
      <c r="D3063" s="1" t="s">
        <v>522</v>
      </c>
      <c r="E3063" s="1" t="s">
        <v>1983</v>
      </c>
      <c r="F3063" s="3">
        <v>1</v>
      </c>
      <c r="G3063" s="1" t="s">
        <v>105</v>
      </c>
      <c r="H3063" s="3">
        <v>3730.37</v>
      </c>
      <c r="I3063" s="3">
        <v>3730.37</v>
      </c>
      <c r="J3063" s="1" t="s">
        <v>354</v>
      </c>
      <c r="L3063" s="1" t="s">
        <v>355</v>
      </c>
      <c r="M3063" s="1" t="s">
        <v>1984</v>
      </c>
      <c r="N3063" s="1" t="s">
        <v>33</v>
      </c>
      <c r="O3063" s="1" t="s">
        <v>34</v>
      </c>
      <c r="P3063" s="1" t="s">
        <v>35</v>
      </c>
      <c r="Q3063" s="1" t="s">
        <v>525</v>
      </c>
      <c r="R3063" s="1" t="s">
        <v>526</v>
      </c>
      <c r="U3063" s="1" t="s">
        <v>1985</v>
      </c>
      <c r="W3063" s="1">
        <f t="shared" si="96"/>
        <v>2019</v>
      </c>
      <c r="X3063" s="1">
        <f t="shared" si="97"/>
        <v>4</v>
      </c>
      <c r="Z3063" s="3">
        <v>0</v>
      </c>
    </row>
    <row r="3064" spans="1:26" ht="12.75" customHeight="1" x14ac:dyDescent="0.25">
      <c r="A3064" s="2">
        <v>43580.269584918999</v>
      </c>
      <c r="B3064" s="1" t="s">
        <v>296</v>
      </c>
      <c r="C3064" s="1" t="s">
        <v>297</v>
      </c>
      <c r="D3064" s="1" t="s">
        <v>40</v>
      </c>
      <c r="E3064" s="1" t="s">
        <v>298</v>
      </c>
      <c r="F3064" s="3">
        <v>100</v>
      </c>
      <c r="G3064" s="1" t="s">
        <v>29</v>
      </c>
      <c r="H3064" s="3">
        <v>2.88</v>
      </c>
      <c r="I3064" s="3">
        <v>287.62</v>
      </c>
      <c r="J3064" s="1" t="s">
        <v>235</v>
      </c>
      <c r="L3064" s="1" t="s">
        <v>236</v>
      </c>
      <c r="M3064" s="1" t="s">
        <v>1986</v>
      </c>
      <c r="N3064" s="1" t="s">
        <v>33</v>
      </c>
      <c r="O3064" s="1" t="s">
        <v>34</v>
      </c>
      <c r="P3064" s="1" t="s">
        <v>35</v>
      </c>
      <c r="Q3064" s="1" t="s">
        <v>300</v>
      </c>
      <c r="R3064" s="1" t="s">
        <v>301</v>
      </c>
      <c r="U3064" s="1" t="s">
        <v>302</v>
      </c>
      <c r="W3064" s="1">
        <f t="shared" si="96"/>
        <v>2019</v>
      </c>
      <c r="X3064" s="1">
        <f t="shared" si="97"/>
        <v>4</v>
      </c>
      <c r="Z3064" s="3">
        <v>0</v>
      </c>
    </row>
    <row r="3065" spans="1:26" ht="12.75" customHeight="1" x14ac:dyDescent="0.25">
      <c r="A3065" s="2">
        <v>43581.586249039297</v>
      </c>
      <c r="C3065" s="1" t="s">
        <v>860</v>
      </c>
      <c r="D3065" s="1" t="s">
        <v>40</v>
      </c>
      <c r="E3065" s="1" t="s">
        <v>861</v>
      </c>
      <c r="F3065" s="3">
        <v>1</v>
      </c>
      <c r="G3065" s="1" t="s">
        <v>29</v>
      </c>
      <c r="H3065" s="3">
        <v>340.37</v>
      </c>
      <c r="I3065" s="3">
        <v>340.37</v>
      </c>
      <c r="J3065" s="1" t="s">
        <v>30</v>
      </c>
      <c r="L3065" s="1" t="s">
        <v>31</v>
      </c>
      <c r="M3065" s="1" t="s">
        <v>1987</v>
      </c>
      <c r="N3065" s="1" t="s">
        <v>33</v>
      </c>
      <c r="O3065" s="1" t="s">
        <v>34</v>
      </c>
      <c r="P3065" s="1" t="s">
        <v>35</v>
      </c>
      <c r="Q3065" s="1" t="s">
        <v>90</v>
      </c>
      <c r="R3065" s="1" t="s">
        <v>91</v>
      </c>
      <c r="W3065" s="1">
        <f t="shared" si="96"/>
        <v>2019</v>
      </c>
      <c r="X3065" s="1">
        <f t="shared" si="97"/>
        <v>4</v>
      </c>
      <c r="Z3065" s="3">
        <v>0</v>
      </c>
    </row>
    <row r="3066" spans="1:26" ht="12.75" customHeight="1" x14ac:dyDescent="0.25">
      <c r="A3066" s="2">
        <v>43587.278901585603</v>
      </c>
      <c r="C3066" s="1" t="s">
        <v>391</v>
      </c>
      <c r="D3066" s="1" t="s">
        <v>27</v>
      </c>
      <c r="E3066" s="1" t="s">
        <v>392</v>
      </c>
      <c r="F3066" s="3">
        <v>1</v>
      </c>
      <c r="G3066" s="1" t="s">
        <v>29</v>
      </c>
      <c r="H3066" s="3">
        <v>226</v>
      </c>
      <c r="I3066" s="3">
        <v>226</v>
      </c>
      <c r="J3066" s="1" t="s">
        <v>354</v>
      </c>
      <c r="L3066" s="1" t="s">
        <v>355</v>
      </c>
      <c r="M3066" s="1" t="s">
        <v>1988</v>
      </c>
      <c r="N3066" s="1" t="s">
        <v>33</v>
      </c>
      <c r="O3066" s="1" t="s">
        <v>363</v>
      </c>
      <c r="P3066" s="1" t="s">
        <v>35</v>
      </c>
      <c r="Q3066" s="1" t="s">
        <v>36</v>
      </c>
      <c r="R3066" s="1" t="s">
        <v>37</v>
      </c>
      <c r="S3066" s="1" t="s">
        <v>1989</v>
      </c>
      <c r="W3066" s="1">
        <f t="shared" si="96"/>
        <v>2019</v>
      </c>
      <c r="X3066" s="1">
        <f t="shared" si="97"/>
        <v>5</v>
      </c>
      <c r="Z3066" s="3">
        <v>0</v>
      </c>
    </row>
    <row r="3067" spans="1:26" ht="12.75" customHeight="1" x14ac:dyDescent="0.25">
      <c r="A3067" s="2">
        <v>43587.2793660069</v>
      </c>
      <c r="C3067" s="1" t="s">
        <v>867</v>
      </c>
      <c r="D3067" s="1" t="s">
        <v>27</v>
      </c>
      <c r="E3067" s="1" t="s">
        <v>868</v>
      </c>
      <c r="F3067" s="3">
        <v>1</v>
      </c>
      <c r="G3067" s="1" t="s">
        <v>29</v>
      </c>
      <c r="H3067" s="3">
        <v>27</v>
      </c>
      <c r="I3067" s="3">
        <v>27</v>
      </c>
      <c r="J3067" s="1" t="s">
        <v>354</v>
      </c>
      <c r="L3067" s="1" t="s">
        <v>355</v>
      </c>
      <c r="M3067" s="1" t="s">
        <v>1990</v>
      </c>
      <c r="N3067" s="1" t="s">
        <v>33</v>
      </c>
      <c r="O3067" s="1" t="s">
        <v>363</v>
      </c>
      <c r="P3067" s="1" t="s">
        <v>1001</v>
      </c>
      <c r="Q3067" s="1" t="s">
        <v>36</v>
      </c>
      <c r="R3067" s="1" t="s">
        <v>37</v>
      </c>
      <c r="S3067" s="1" t="s">
        <v>1991</v>
      </c>
      <c r="W3067" s="1">
        <f t="shared" si="96"/>
        <v>2019</v>
      </c>
      <c r="X3067" s="1">
        <f t="shared" si="97"/>
        <v>5</v>
      </c>
      <c r="Z3067" s="3">
        <v>0</v>
      </c>
    </row>
    <row r="3068" spans="1:26" ht="12.75" customHeight="1" x14ac:dyDescent="0.25">
      <c r="A3068" s="2">
        <v>43587.280373692098</v>
      </c>
      <c r="C3068" s="1" t="s">
        <v>867</v>
      </c>
      <c r="D3068" s="1" t="s">
        <v>27</v>
      </c>
      <c r="E3068" s="1" t="s">
        <v>868</v>
      </c>
      <c r="F3068" s="3">
        <v>-1</v>
      </c>
      <c r="G3068" s="1" t="s">
        <v>29</v>
      </c>
      <c r="H3068" s="3">
        <v>27</v>
      </c>
      <c r="I3068" s="3">
        <v>-27</v>
      </c>
      <c r="J3068" s="1" t="s">
        <v>354</v>
      </c>
      <c r="L3068" s="1" t="s">
        <v>355</v>
      </c>
      <c r="M3068" s="1" t="s">
        <v>1992</v>
      </c>
      <c r="N3068" s="1" t="s">
        <v>33</v>
      </c>
      <c r="O3068" s="1" t="s">
        <v>363</v>
      </c>
      <c r="P3068" s="1" t="s">
        <v>1003</v>
      </c>
      <c r="Q3068" s="1" t="s">
        <v>36</v>
      </c>
      <c r="R3068" s="1" t="s">
        <v>37</v>
      </c>
      <c r="S3068" s="1" t="s">
        <v>1991</v>
      </c>
      <c r="W3068" s="1">
        <f t="shared" si="96"/>
        <v>2019</v>
      </c>
      <c r="X3068" s="1">
        <f t="shared" si="97"/>
        <v>5</v>
      </c>
      <c r="Z3068" s="3">
        <v>0</v>
      </c>
    </row>
    <row r="3069" spans="1:26" ht="12.75" customHeight="1" x14ac:dyDescent="0.25">
      <c r="A3069" s="2">
        <v>43587.280428854203</v>
      </c>
      <c r="C3069" s="1" t="s">
        <v>867</v>
      </c>
      <c r="D3069" s="1" t="s">
        <v>27</v>
      </c>
      <c r="E3069" s="1" t="s">
        <v>868</v>
      </c>
      <c r="F3069" s="3">
        <v>1</v>
      </c>
      <c r="G3069" s="1" t="s">
        <v>29</v>
      </c>
      <c r="H3069" s="3">
        <v>27</v>
      </c>
      <c r="I3069" s="3">
        <v>27</v>
      </c>
      <c r="J3069" s="1" t="s">
        <v>354</v>
      </c>
      <c r="L3069" s="1" t="s">
        <v>355</v>
      </c>
      <c r="M3069" s="1" t="s">
        <v>1993</v>
      </c>
      <c r="N3069" s="1" t="s">
        <v>33</v>
      </c>
      <c r="O3069" s="1" t="s">
        <v>363</v>
      </c>
      <c r="P3069" s="1" t="s">
        <v>35</v>
      </c>
      <c r="Q3069" s="1" t="s">
        <v>36</v>
      </c>
      <c r="R3069" s="1" t="s">
        <v>37</v>
      </c>
      <c r="S3069" s="1" t="s">
        <v>1991</v>
      </c>
      <c r="W3069" s="1">
        <f t="shared" si="96"/>
        <v>2019</v>
      </c>
      <c r="X3069" s="1">
        <f t="shared" si="97"/>
        <v>5</v>
      </c>
      <c r="Z3069" s="3">
        <v>0</v>
      </c>
    </row>
    <row r="3070" spans="1:26" ht="12.75" customHeight="1" x14ac:dyDescent="0.25">
      <c r="A3070" s="2">
        <v>43587.552207523098</v>
      </c>
      <c r="C3070" s="1" t="s">
        <v>1459</v>
      </c>
      <c r="D3070" s="1" t="s">
        <v>40</v>
      </c>
      <c r="E3070" s="1" t="s">
        <v>1460</v>
      </c>
      <c r="F3070" s="3">
        <v>3</v>
      </c>
      <c r="G3070" s="1" t="s">
        <v>105</v>
      </c>
      <c r="H3070" s="3">
        <v>72.599999999999994</v>
      </c>
      <c r="I3070" s="3">
        <v>217.8</v>
      </c>
      <c r="J3070" s="1" t="s">
        <v>318</v>
      </c>
      <c r="L3070" s="1" t="s">
        <v>319</v>
      </c>
      <c r="M3070" s="1" t="s">
        <v>1994</v>
      </c>
      <c r="N3070" s="1" t="s">
        <v>33</v>
      </c>
      <c r="O3070" s="1" t="s">
        <v>873</v>
      </c>
      <c r="P3070" s="1" t="s">
        <v>35</v>
      </c>
      <c r="Q3070" s="1" t="s">
        <v>322</v>
      </c>
      <c r="R3070" s="1" t="s">
        <v>323</v>
      </c>
      <c r="W3070" s="1">
        <f t="shared" si="96"/>
        <v>2019</v>
      </c>
      <c r="X3070" s="1">
        <f t="shared" si="97"/>
        <v>5</v>
      </c>
      <c r="Z3070" s="3">
        <v>0</v>
      </c>
    </row>
    <row r="3071" spans="1:26" ht="12.75" customHeight="1" x14ac:dyDescent="0.25">
      <c r="A3071" s="2">
        <v>43587.579854317097</v>
      </c>
      <c r="C3071" s="1" t="s">
        <v>1995</v>
      </c>
      <c r="D3071" s="1" t="s">
        <v>27</v>
      </c>
      <c r="E3071" s="1" t="s">
        <v>809</v>
      </c>
      <c r="F3071" s="3">
        <v>2</v>
      </c>
      <c r="G3071" s="1" t="s">
        <v>105</v>
      </c>
      <c r="H3071" s="3">
        <v>59.53</v>
      </c>
      <c r="I3071" s="3">
        <v>119.06</v>
      </c>
      <c r="J3071" s="1" t="s">
        <v>354</v>
      </c>
      <c r="L3071" s="1" t="s">
        <v>355</v>
      </c>
      <c r="M3071" s="1" t="s">
        <v>1996</v>
      </c>
      <c r="N3071" s="1" t="s">
        <v>33</v>
      </c>
      <c r="O3071" s="1" t="s">
        <v>321</v>
      </c>
      <c r="P3071" s="1" t="s">
        <v>35</v>
      </c>
      <c r="Q3071" s="1" t="s">
        <v>112</v>
      </c>
      <c r="R3071" s="1" t="s">
        <v>113</v>
      </c>
      <c r="U3071" s="1" t="s">
        <v>1907</v>
      </c>
      <c r="W3071" s="1">
        <f t="shared" si="96"/>
        <v>2019</v>
      </c>
      <c r="X3071" s="1">
        <f t="shared" si="97"/>
        <v>5</v>
      </c>
      <c r="Z3071" s="3">
        <v>0</v>
      </c>
    </row>
    <row r="3072" spans="1:26" ht="12.75" customHeight="1" x14ac:dyDescent="0.25">
      <c r="A3072" s="2">
        <v>43588.364436261603</v>
      </c>
      <c r="B3072" s="1" t="s">
        <v>197</v>
      </c>
      <c r="C3072" s="1" t="s">
        <v>198</v>
      </c>
      <c r="D3072" s="1" t="s">
        <v>150</v>
      </c>
      <c r="E3072" s="1" t="s">
        <v>199</v>
      </c>
      <c r="F3072" s="3">
        <v>50</v>
      </c>
      <c r="G3072" s="1" t="s">
        <v>29</v>
      </c>
      <c r="H3072" s="3">
        <v>0.23</v>
      </c>
      <c r="I3072" s="3">
        <v>11.35</v>
      </c>
      <c r="J3072" s="1" t="s">
        <v>235</v>
      </c>
      <c r="L3072" s="1" t="s">
        <v>236</v>
      </c>
      <c r="M3072" s="1" t="s">
        <v>1997</v>
      </c>
      <c r="N3072" s="1" t="s">
        <v>33</v>
      </c>
      <c r="O3072" s="1" t="s">
        <v>321</v>
      </c>
      <c r="P3072" s="1" t="s">
        <v>35</v>
      </c>
      <c r="Q3072" s="1" t="s">
        <v>152</v>
      </c>
      <c r="R3072" s="1" t="s">
        <v>153</v>
      </c>
      <c r="U3072" s="1" t="s">
        <v>203</v>
      </c>
      <c r="W3072" s="1">
        <f t="shared" si="96"/>
        <v>2019</v>
      </c>
      <c r="X3072" s="1">
        <f t="shared" si="97"/>
        <v>5</v>
      </c>
      <c r="Z3072" s="3">
        <v>0</v>
      </c>
    </row>
    <row r="3073" spans="1:26" ht="12.75" customHeight="1" x14ac:dyDescent="0.25">
      <c r="A3073" s="2">
        <v>43588.364436261603</v>
      </c>
      <c r="B3073" s="1" t="s">
        <v>417</v>
      </c>
      <c r="C3073" s="1" t="s">
        <v>418</v>
      </c>
      <c r="D3073" s="1" t="s">
        <v>40</v>
      </c>
      <c r="E3073" s="1" t="s">
        <v>419</v>
      </c>
      <c r="F3073" s="3">
        <v>20</v>
      </c>
      <c r="G3073" s="1" t="s">
        <v>29</v>
      </c>
      <c r="H3073" s="3">
        <v>0.82</v>
      </c>
      <c r="I3073" s="3">
        <v>16.43</v>
      </c>
      <c r="J3073" s="1" t="s">
        <v>235</v>
      </c>
      <c r="L3073" s="1" t="s">
        <v>236</v>
      </c>
      <c r="M3073" s="1" t="s">
        <v>1997</v>
      </c>
      <c r="N3073" s="1" t="s">
        <v>33</v>
      </c>
      <c r="O3073" s="1" t="s">
        <v>321</v>
      </c>
      <c r="P3073" s="1" t="s">
        <v>35</v>
      </c>
      <c r="Q3073" s="1" t="s">
        <v>67</v>
      </c>
      <c r="R3073" s="1" t="s">
        <v>68</v>
      </c>
      <c r="U3073" s="1" t="s">
        <v>421</v>
      </c>
      <c r="W3073" s="1">
        <f t="shared" si="96"/>
        <v>2019</v>
      </c>
      <c r="X3073" s="1">
        <f t="shared" si="97"/>
        <v>5</v>
      </c>
      <c r="Z3073" s="3">
        <v>0</v>
      </c>
    </row>
    <row r="3074" spans="1:26" ht="12.75" customHeight="1" x14ac:dyDescent="0.25">
      <c r="A3074" s="2">
        <v>43588.364436261603</v>
      </c>
      <c r="B3074" s="1" t="s">
        <v>952</v>
      </c>
      <c r="C3074" s="1" t="s">
        <v>953</v>
      </c>
      <c r="D3074" s="1" t="s">
        <v>40</v>
      </c>
      <c r="E3074" s="1" t="s">
        <v>954</v>
      </c>
      <c r="F3074" s="3">
        <v>4</v>
      </c>
      <c r="G3074" s="1" t="s">
        <v>29</v>
      </c>
      <c r="H3074" s="3">
        <v>1.21</v>
      </c>
      <c r="I3074" s="3">
        <v>4.84</v>
      </c>
      <c r="J3074" s="1" t="s">
        <v>235</v>
      </c>
      <c r="L3074" s="1" t="s">
        <v>236</v>
      </c>
      <c r="M3074" s="1" t="s">
        <v>1997</v>
      </c>
      <c r="N3074" s="1" t="s">
        <v>33</v>
      </c>
      <c r="O3074" s="1" t="s">
        <v>321</v>
      </c>
      <c r="P3074" s="1" t="s">
        <v>35</v>
      </c>
      <c r="Q3074" s="1" t="s">
        <v>79</v>
      </c>
      <c r="R3074" s="1" t="s">
        <v>80</v>
      </c>
      <c r="U3074" s="1" t="s">
        <v>69</v>
      </c>
      <c r="W3074" s="1">
        <f t="shared" si="96"/>
        <v>2019</v>
      </c>
      <c r="X3074" s="1">
        <f t="shared" si="97"/>
        <v>5</v>
      </c>
      <c r="Z3074" s="3">
        <v>0</v>
      </c>
    </row>
    <row r="3075" spans="1:26" ht="12.75" customHeight="1" x14ac:dyDescent="0.25">
      <c r="A3075" s="2">
        <v>43588.364436261603</v>
      </c>
      <c r="B3075" s="1" t="s">
        <v>460</v>
      </c>
      <c r="C3075" s="1" t="s">
        <v>461</v>
      </c>
      <c r="D3075" s="1" t="s">
        <v>40</v>
      </c>
      <c r="E3075" s="1" t="s">
        <v>462</v>
      </c>
      <c r="F3075" s="3">
        <v>20</v>
      </c>
      <c r="G3075" s="1" t="s">
        <v>29</v>
      </c>
      <c r="H3075" s="3">
        <v>1.21</v>
      </c>
      <c r="I3075" s="3">
        <v>24.2</v>
      </c>
      <c r="J3075" s="1" t="s">
        <v>235</v>
      </c>
      <c r="L3075" s="1" t="s">
        <v>236</v>
      </c>
      <c r="M3075" s="1" t="s">
        <v>1997</v>
      </c>
      <c r="N3075" s="1" t="s">
        <v>33</v>
      </c>
      <c r="O3075" s="1" t="s">
        <v>321</v>
      </c>
      <c r="P3075" s="1" t="s">
        <v>35</v>
      </c>
      <c r="Q3075" s="1" t="s">
        <v>463</v>
      </c>
      <c r="R3075" s="1" t="s">
        <v>464</v>
      </c>
      <c r="U3075" s="1" t="s">
        <v>139</v>
      </c>
      <c r="W3075" s="1">
        <f t="shared" si="96"/>
        <v>2019</v>
      </c>
      <c r="X3075" s="1">
        <f t="shared" si="97"/>
        <v>5</v>
      </c>
      <c r="Z3075" s="3">
        <v>0</v>
      </c>
    </row>
    <row r="3076" spans="1:26" ht="12.75" customHeight="1" x14ac:dyDescent="0.25">
      <c r="A3076" s="2">
        <v>43588.364436261603</v>
      </c>
      <c r="B3076" s="1" t="s">
        <v>422</v>
      </c>
      <c r="C3076" s="1" t="s">
        <v>423</v>
      </c>
      <c r="D3076" s="1" t="s">
        <v>40</v>
      </c>
      <c r="E3076" s="1" t="s">
        <v>424</v>
      </c>
      <c r="F3076" s="3">
        <v>4</v>
      </c>
      <c r="G3076" s="1" t="s">
        <v>29</v>
      </c>
      <c r="H3076" s="3">
        <v>1.33</v>
      </c>
      <c r="I3076" s="3">
        <v>5.32</v>
      </c>
      <c r="J3076" s="1" t="s">
        <v>235</v>
      </c>
      <c r="L3076" s="1" t="s">
        <v>236</v>
      </c>
      <c r="M3076" s="1" t="s">
        <v>1997</v>
      </c>
      <c r="N3076" s="1" t="s">
        <v>33</v>
      </c>
      <c r="O3076" s="1" t="s">
        <v>321</v>
      </c>
      <c r="P3076" s="1" t="s">
        <v>35</v>
      </c>
      <c r="Q3076" s="1" t="s">
        <v>79</v>
      </c>
      <c r="R3076" s="1" t="s">
        <v>80</v>
      </c>
      <c r="U3076" s="1" t="s">
        <v>69</v>
      </c>
      <c r="W3076" s="1">
        <f t="shared" si="96"/>
        <v>2019</v>
      </c>
      <c r="X3076" s="1">
        <f t="shared" si="97"/>
        <v>5</v>
      </c>
      <c r="Z3076" s="3">
        <v>0</v>
      </c>
    </row>
    <row r="3077" spans="1:26" ht="12.75" customHeight="1" x14ac:dyDescent="0.25">
      <c r="A3077" s="2">
        <v>43588.364436261603</v>
      </c>
      <c r="B3077" s="1" t="s">
        <v>1998</v>
      </c>
      <c r="C3077" s="1" t="s">
        <v>1999</v>
      </c>
      <c r="D3077" s="1" t="s">
        <v>40</v>
      </c>
      <c r="E3077" s="1" t="s">
        <v>2000</v>
      </c>
      <c r="F3077" s="3">
        <v>5</v>
      </c>
      <c r="G3077" s="1" t="s">
        <v>29</v>
      </c>
      <c r="H3077" s="3">
        <v>1.94</v>
      </c>
      <c r="I3077" s="3">
        <v>9.6999999999999993</v>
      </c>
      <c r="J3077" s="1" t="s">
        <v>235</v>
      </c>
      <c r="L3077" s="1" t="s">
        <v>236</v>
      </c>
      <c r="M3077" s="1" t="s">
        <v>1997</v>
      </c>
      <c r="N3077" s="1" t="s">
        <v>33</v>
      </c>
      <c r="O3077" s="1" t="s">
        <v>321</v>
      </c>
      <c r="P3077" s="1" t="s">
        <v>35</v>
      </c>
      <c r="Q3077" s="1" t="s">
        <v>90</v>
      </c>
      <c r="R3077" s="1" t="s">
        <v>91</v>
      </c>
      <c r="U3077" s="1" t="s">
        <v>69</v>
      </c>
      <c r="W3077" s="1">
        <f t="shared" si="96"/>
        <v>2019</v>
      </c>
      <c r="X3077" s="1">
        <f t="shared" si="97"/>
        <v>5</v>
      </c>
      <c r="Z3077" s="3">
        <v>0</v>
      </c>
    </row>
    <row r="3078" spans="1:26" ht="12.75" customHeight="1" x14ac:dyDescent="0.25">
      <c r="A3078" s="2">
        <v>43588.364436261603</v>
      </c>
      <c r="B3078" s="1" t="s">
        <v>749</v>
      </c>
      <c r="C3078" s="1" t="s">
        <v>750</v>
      </c>
      <c r="D3078" s="1" t="s">
        <v>40</v>
      </c>
      <c r="E3078" s="1" t="s">
        <v>751</v>
      </c>
      <c r="F3078" s="3">
        <v>10</v>
      </c>
      <c r="G3078" s="1" t="s">
        <v>29</v>
      </c>
      <c r="H3078" s="3">
        <v>2.0099999999999998</v>
      </c>
      <c r="I3078" s="3">
        <v>20.09</v>
      </c>
      <c r="J3078" s="1" t="s">
        <v>235</v>
      </c>
      <c r="L3078" s="1" t="s">
        <v>236</v>
      </c>
      <c r="M3078" s="1" t="s">
        <v>1997</v>
      </c>
      <c r="N3078" s="1" t="s">
        <v>33</v>
      </c>
      <c r="O3078" s="1" t="s">
        <v>321</v>
      </c>
      <c r="P3078" s="1" t="s">
        <v>35</v>
      </c>
      <c r="Q3078" s="1" t="s">
        <v>90</v>
      </c>
      <c r="R3078" s="1" t="s">
        <v>91</v>
      </c>
      <c r="U3078" s="1" t="s">
        <v>69</v>
      </c>
      <c r="W3078" s="1">
        <f t="shared" si="96"/>
        <v>2019</v>
      </c>
      <c r="X3078" s="1">
        <f t="shared" si="97"/>
        <v>5</v>
      </c>
      <c r="Z3078" s="3">
        <v>0</v>
      </c>
    </row>
    <row r="3079" spans="1:26" ht="12.75" customHeight="1" x14ac:dyDescent="0.25">
      <c r="A3079" s="2">
        <v>43588.364436261603</v>
      </c>
      <c r="B3079" s="1" t="s">
        <v>2001</v>
      </c>
      <c r="C3079" s="1" t="s">
        <v>2002</v>
      </c>
      <c r="D3079" s="1" t="s">
        <v>40</v>
      </c>
      <c r="E3079" s="1" t="s">
        <v>2003</v>
      </c>
      <c r="F3079" s="3">
        <v>5</v>
      </c>
      <c r="G3079" s="1" t="s">
        <v>29</v>
      </c>
      <c r="H3079" s="3">
        <v>2.34</v>
      </c>
      <c r="I3079" s="3">
        <v>11.7</v>
      </c>
      <c r="J3079" s="1" t="s">
        <v>235</v>
      </c>
      <c r="L3079" s="1" t="s">
        <v>236</v>
      </c>
      <c r="M3079" s="1" t="s">
        <v>1997</v>
      </c>
      <c r="N3079" s="1" t="s">
        <v>33</v>
      </c>
      <c r="O3079" s="1" t="s">
        <v>321</v>
      </c>
      <c r="P3079" s="1" t="s">
        <v>35</v>
      </c>
      <c r="Q3079" s="1" t="s">
        <v>90</v>
      </c>
      <c r="R3079" s="1" t="s">
        <v>91</v>
      </c>
      <c r="U3079" s="1" t="s">
        <v>616</v>
      </c>
      <c r="W3079" s="1">
        <f t="shared" si="96"/>
        <v>2019</v>
      </c>
      <c r="X3079" s="1">
        <f t="shared" si="97"/>
        <v>5</v>
      </c>
      <c r="Z3079" s="3">
        <v>0</v>
      </c>
    </row>
    <row r="3080" spans="1:26" ht="12.75" customHeight="1" x14ac:dyDescent="0.25">
      <c r="A3080" s="2">
        <v>43588.364436261603</v>
      </c>
      <c r="C3080" s="1" t="s">
        <v>70</v>
      </c>
      <c r="D3080" s="1" t="s">
        <v>71</v>
      </c>
      <c r="E3080" s="1" t="s">
        <v>72</v>
      </c>
      <c r="F3080" s="3">
        <v>200</v>
      </c>
      <c r="G3080" s="1" t="s">
        <v>29</v>
      </c>
      <c r="H3080" s="3">
        <v>2.35</v>
      </c>
      <c r="I3080" s="3">
        <v>469.48</v>
      </c>
      <c r="J3080" s="1" t="s">
        <v>235</v>
      </c>
      <c r="L3080" s="1" t="s">
        <v>236</v>
      </c>
      <c r="M3080" s="1" t="s">
        <v>1997</v>
      </c>
      <c r="N3080" s="1" t="s">
        <v>33</v>
      </c>
      <c r="O3080" s="1" t="s">
        <v>321</v>
      </c>
      <c r="P3080" s="1" t="s">
        <v>35</v>
      </c>
      <c r="Q3080" s="1" t="s">
        <v>73</v>
      </c>
      <c r="R3080" s="1" t="s">
        <v>74</v>
      </c>
      <c r="U3080" s="1" t="s">
        <v>75</v>
      </c>
      <c r="W3080" s="1">
        <f t="shared" si="96"/>
        <v>2019</v>
      </c>
      <c r="X3080" s="1">
        <f t="shared" si="97"/>
        <v>5</v>
      </c>
      <c r="Z3080" s="3">
        <v>0</v>
      </c>
    </row>
    <row r="3081" spans="1:26" ht="12.75" customHeight="1" x14ac:dyDescent="0.25">
      <c r="A3081" s="2">
        <v>43588.364436261603</v>
      </c>
      <c r="B3081" s="1" t="s">
        <v>238</v>
      </c>
      <c r="C3081" s="1" t="s">
        <v>239</v>
      </c>
      <c r="D3081" s="1" t="s">
        <v>40</v>
      </c>
      <c r="E3081" s="1" t="s">
        <v>240</v>
      </c>
      <c r="F3081" s="3">
        <v>2</v>
      </c>
      <c r="G3081" s="1" t="s">
        <v>29</v>
      </c>
      <c r="H3081" s="3">
        <v>2.4</v>
      </c>
      <c r="I3081" s="3">
        <v>4.8</v>
      </c>
      <c r="J3081" s="1" t="s">
        <v>235</v>
      </c>
      <c r="L3081" s="1" t="s">
        <v>236</v>
      </c>
      <c r="M3081" s="1" t="s">
        <v>1997</v>
      </c>
      <c r="N3081" s="1" t="s">
        <v>33</v>
      </c>
      <c r="O3081" s="1" t="s">
        <v>321</v>
      </c>
      <c r="P3081" s="1" t="s">
        <v>35</v>
      </c>
      <c r="Q3081" s="1" t="s">
        <v>181</v>
      </c>
      <c r="R3081" s="1" t="s">
        <v>182</v>
      </c>
      <c r="U3081" s="1" t="s">
        <v>69</v>
      </c>
      <c r="W3081" s="1">
        <f t="shared" si="96"/>
        <v>2019</v>
      </c>
      <c r="X3081" s="1">
        <f t="shared" si="97"/>
        <v>5</v>
      </c>
      <c r="Z3081" s="3">
        <v>0</v>
      </c>
    </row>
    <row r="3082" spans="1:26" ht="12.75" customHeight="1" x14ac:dyDescent="0.25">
      <c r="A3082" s="2">
        <v>43588.364436261603</v>
      </c>
      <c r="B3082" s="1" t="s">
        <v>55</v>
      </c>
      <c r="C3082" s="1" t="s">
        <v>62</v>
      </c>
      <c r="D3082" s="1" t="s">
        <v>57</v>
      </c>
      <c r="E3082" s="1" t="s">
        <v>63</v>
      </c>
      <c r="F3082" s="3">
        <v>30</v>
      </c>
      <c r="G3082" s="1" t="s">
        <v>29</v>
      </c>
      <c r="H3082" s="3">
        <v>2.4900000000000002</v>
      </c>
      <c r="I3082" s="3">
        <v>74.7</v>
      </c>
      <c r="J3082" s="1" t="s">
        <v>235</v>
      </c>
      <c r="L3082" s="1" t="s">
        <v>236</v>
      </c>
      <c r="M3082" s="1" t="s">
        <v>1997</v>
      </c>
      <c r="N3082" s="1" t="s">
        <v>33</v>
      </c>
      <c r="O3082" s="1" t="s">
        <v>321</v>
      </c>
      <c r="P3082" s="1" t="s">
        <v>35</v>
      </c>
      <c r="Q3082" s="1" t="s">
        <v>59</v>
      </c>
      <c r="R3082" s="1" t="s">
        <v>60</v>
      </c>
      <c r="U3082" s="1" t="s">
        <v>61</v>
      </c>
      <c r="W3082" s="1">
        <f t="shared" si="96"/>
        <v>2019</v>
      </c>
      <c r="X3082" s="1">
        <f t="shared" si="97"/>
        <v>5</v>
      </c>
      <c r="Z3082" s="3">
        <v>0</v>
      </c>
    </row>
    <row r="3083" spans="1:26" ht="12.75" customHeight="1" x14ac:dyDescent="0.25">
      <c r="A3083" s="2">
        <v>43588.364436261603</v>
      </c>
      <c r="B3083" s="1" t="s">
        <v>64</v>
      </c>
      <c r="C3083" s="1" t="s">
        <v>65</v>
      </c>
      <c r="D3083" s="1" t="s">
        <v>40</v>
      </c>
      <c r="E3083" s="1" t="s">
        <v>66</v>
      </c>
      <c r="F3083" s="3">
        <v>20</v>
      </c>
      <c r="G3083" s="1" t="s">
        <v>29</v>
      </c>
      <c r="H3083" s="3">
        <v>2.66</v>
      </c>
      <c r="I3083" s="3">
        <v>53.24</v>
      </c>
      <c r="J3083" s="1" t="s">
        <v>235</v>
      </c>
      <c r="L3083" s="1" t="s">
        <v>236</v>
      </c>
      <c r="M3083" s="1" t="s">
        <v>1997</v>
      </c>
      <c r="N3083" s="1" t="s">
        <v>33</v>
      </c>
      <c r="O3083" s="1" t="s">
        <v>321</v>
      </c>
      <c r="P3083" s="1" t="s">
        <v>35</v>
      </c>
      <c r="Q3083" s="1" t="s">
        <v>67</v>
      </c>
      <c r="R3083" s="1" t="s">
        <v>68</v>
      </c>
      <c r="U3083" s="1" t="s">
        <v>69</v>
      </c>
      <c r="W3083" s="1">
        <f t="shared" si="96"/>
        <v>2019</v>
      </c>
      <c r="X3083" s="1">
        <f t="shared" si="97"/>
        <v>5</v>
      </c>
      <c r="Z3083" s="3">
        <v>0</v>
      </c>
    </row>
    <row r="3084" spans="1:26" ht="12.75" customHeight="1" x14ac:dyDescent="0.25">
      <c r="A3084" s="2">
        <v>43588.364436261603</v>
      </c>
      <c r="B3084" s="1" t="s">
        <v>296</v>
      </c>
      <c r="C3084" s="1" t="s">
        <v>297</v>
      </c>
      <c r="D3084" s="1" t="s">
        <v>40</v>
      </c>
      <c r="E3084" s="1" t="s">
        <v>298</v>
      </c>
      <c r="F3084" s="3">
        <v>300</v>
      </c>
      <c r="G3084" s="1" t="s">
        <v>29</v>
      </c>
      <c r="H3084" s="3">
        <v>2.88</v>
      </c>
      <c r="I3084" s="3">
        <v>862.86</v>
      </c>
      <c r="J3084" s="1" t="s">
        <v>235</v>
      </c>
      <c r="L3084" s="1" t="s">
        <v>236</v>
      </c>
      <c r="M3084" s="1" t="s">
        <v>1997</v>
      </c>
      <c r="N3084" s="1" t="s">
        <v>33</v>
      </c>
      <c r="O3084" s="1" t="s">
        <v>321</v>
      </c>
      <c r="P3084" s="1" t="s">
        <v>35</v>
      </c>
      <c r="Q3084" s="1" t="s">
        <v>300</v>
      </c>
      <c r="R3084" s="1" t="s">
        <v>301</v>
      </c>
      <c r="U3084" s="1" t="s">
        <v>302</v>
      </c>
      <c r="W3084" s="1">
        <f t="shared" si="96"/>
        <v>2019</v>
      </c>
      <c r="X3084" s="1">
        <f t="shared" si="97"/>
        <v>5</v>
      </c>
      <c r="Z3084" s="3">
        <v>0</v>
      </c>
    </row>
    <row r="3085" spans="1:26" ht="12.75" customHeight="1" x14ac:dyDescent="0.25">
      <c r="A3085" s="2">
        <v>43588.364436261603</v>
      </c>
      <c r="C3085" s="1" t="s">
        <v>975</v>
      </c>
      <c r="D3085" s="1" t="s">
        <v>40</v>
      </c>
      <c r="E3085" s="1" t="s">
        <v>976</v>
      </c>
      <c r="F3085" s="3">
        <v>7</v>
      </c>
      <c r="G3085" s="1" t="s">
        <v>29</v>
      </c>
      <c r="H3085" s="3">
        <v>3.48</v>
      </c>
      <c r="I3085" s="3">
        <v>24.36</v>
      </c>
      <c r="J3085" s="1" t="s">
        <v>235</v>
      </c>
      <c r="L3085" s="1" t="s">
        <v>236</v>
      </c>
      <c r="M3085" s="1" t="s">
        <v>1997</v>
      </c>
      <c r="N3085" s="1" t="s">
        <v>33</v>
      </c>
      <c r="O3085" s="1" t="s">
        <v>321</v>
      </c>
      <c r="P3085" s="1" t="s">
        <v>35</v>
      </c>
      <c r="Q3085" s="1" t="s">
        <v>282</v>
      </c>
      <c r="R3085" s="1" t="s">
        <v>283</v>
      </c>
      <c r="U3085" s="1" t="s">
        <v>183</v>
      </c>
      <c r="W3085" s="1">
        <f t="shared" si="96"/>
        <v>2019</v>
      </c>
      <c r="X3085" s="1">
        <f t="shared" si="97"/>
        <v>5</v>
      </c>
      <c r="Z3085" s="3">
        <v>0</v>
      </c>
    </row>
    <row r="3086" spans="1:26" ht="12.75" customHeight="1" x14ac:dyDescent="0.25">
      <c r="A3086" s="2">
        <v>43588.364436261603</v>
      </c>
      <c r="C3086" s="1" t="s">
        <v>734</v>
      </c>
      <c r="D3086" s="1" t="s">
        <v>150</v>
      </c>
      <c r="E3086" s="1" t="s">
        <v>735</v>
      </c>
      <c r="F3086" s="3">
        <v>20</v>
      </c>
      <c r="G3086" s="1" t="s">
        <v>29</v>
      </c>
      <c r="H3086" s="3">
        <v>3.6</v>
      </c>
      <c r="I3086" s="3">
        <v>72</v>
      </c>
      <c r="J3086" s="1" t="s">
        <v>235</v>
      </c>
      <c r="L3086" s="1" t="s">
        <v>236</v>
      </c>
      <c r="M3086" s="1" t="s">
        <v>1997</v>
      </c>
      <c r="N3086" s="1" t="s">
        <v>33</v>
      </c>
      <c r="O3086" s="1" t="s">
        <v>321</v>
      </c>
      <c r="P3086" s="1" t="s">
        <v>35</v>
      </c>
      <c r="Q3086" s="1" t="s">
        <v>152</v>
      </c>
      <c r="R3086" s="1" t="s">
        <v>153</v>
      </c>
      <c r="S3086" s="1" t="s">
        <v>2004</v>
      </c>
      <c r="U3086" s="1" t="s">
        <v>738</v>
      </c>
      <c r="W3086" s="1">
        <f t="shared" si="96"/>
        <v>2019</v>
      </c>
      <c r="X3086" s="1">
        <f t="shared" si="97"/>
        <v>5</v>
      </c>
      <c r="Z3086" s="3">
        <v>0</v>
      </c>
    </row>
    <row r="3087" spans="1:26" ht="12.75" customHeight="1" x14ac:dyDescent="0.25">
      <c r="A3087" s="2">
        <v>43588.364436261603</v>
      </c>
      <c r="B3087" s="1" t="s">
        <v>1189</v>
      </c>
      <c r="C3087" s="1" t="s">
        <v>1190</v>
      </c>
      <c r="D3087" s="1" t="s">
        <v>40</v>
      </c>
      <c r="E3087" s="1" t="s">
        <v>1191</v>
      </c>
      <c r="F3087" s="3">
        <v>2</v>
      </c>
      <c r="G3087" s="1" t="s">
        <v>29</v>
      </c>
      <c r="H3087" s="3">
        <v>3.63</v>
      </c>
      <c r="I3087" s="3">
        <v>7.26</v>
      </c>
      <c r="J3087" s="1" t="s">
        <v>235</v>
      </c>
      <c r="L3087" s="1" t="s">
        <v>236</v>
      </c>
      <c r="M3087" s="1" t="s">
        <v>1997</v>
      </c>
      <c r="N3087" s="1" t="s">
        <v>33</v>
      </c>
      <c r="O3087" s="1" t="s">
        <v>321</v>
      </c>
      <c r="P3087" s="1" t="s">
        <v>35</v>
      </c>
      <c r="Q3087" s="1" t="s">
        <v>79</v>
      </c>
      <c r="R3087" s="1" t="s">
        <v>80</v>
      </c>
      <c r="U3087" s="1" t="s">
        <v>69</v>
      </c>
      <c r="W3087" s="1">
        <f t="shared" si="96"/>
        <v>2019</v>
      </c>
      <c r="X3087" s="1">
        <f t="shared" si="97"/>
        <v>5</v>
      </c>
      <c r="Z3087" s="3">
        <v>0</v>
      </c>
    </row>
    <row r="3088" spans="1:26" ht="12.75" customHeight="1" x14ac:dyDescent="0.25">
      <c r="A3088" s="2">
        <v>43588.364436261603</v>
      </c>
      <c r="B3088" s="1" t="s">
        <v>607</v>
      </c>
      <c r="C3088" s="1" t="s">
        <v>608</v>
      </c>
      <c r="D3088" s="1" t="s">
        <v>40</v>
      </c>
      <c r="E3088" s="1" t="s">
        <v>609</v>
      </c>
      <c r="F3088" s="3">
        <v>2</v>
      </c>
      <c r="G3088" s="1" t="s">
        <v>29</v>
      </c>
      <c r="H3088" s="3">
        <v>3.63</v>
      </c>
      <c r="I3088" s="3">
        <v>7.26</v>
      </c>
      <c r="J3088" s="1" t="s">
        <v>235</v>
      </c>
      <c r="L3088" s="1" t="s">
        <v>236</v>
      </c>
      <c r="M3088" s="1" t="s">
        <v>1997</v>
      </c>
      <c r="N3088" s="1" t="s">
        <v>33</v>
      </c>
      <c r="O3088" s="1" t="s">
        <v>321</v>
      </c>
      <c r="P3088" s="1" t="s">
        <v>35</v>
      </c>
      <c r="Q3088" s="1" t="s">
        <v>79</v>
      </c>
      <c r="R3088" s="1" t="s">
        <v>80</v>
      </c>
      <c r="U3088" s="1" t="s">
        <v>69</v>
      </c>
      <c r="W3088" s="1">
        <f t="shared" si="96"/>
        <v>2019</v>
      </c>
      <c r="X3088" s="1">
        <f t="shared" si="97"/>
        <v>5</v>
      </c>
      <c r="Z3088" s="3">
        <v>0</v>
      </c>
    </row>
    <row r="3089" spans="1:26" ht="12.75" customHeight="1" x14ac:dyDescent="0.25">
      <c r="A3089" s="2">
        <v>43588.364436261603</v>
      </c>
      <c r="B3089" s="1" t="s">
        <v>1186</v>
      </c>
      <c r="C3089" s="1" t="s">
        <v>1187</v>
      </c>
      <c r="D3089" s="1" t="s">
        <v>40</v>
      </c>
      <c r="E3089" s="1" t="s">
        <v>1188</v>
      </c>
      <c r="F3089" s="3">
        <v>2</v>
      </c>
      <c r="G3089" s="1" t="s">
        <v>29</v>
      </c>
      <c r="H3089" s="3">
        <v>3.64</v>
      </c>
      <c r="I3089" s="3">
        <v>7.27</v>
      </c>
      <c r="J3089" s="1" t="s">
        <v>235</v>
      </c>
      <c r="L3089" s="1" t="s">
        <v>236</v>
      </c>
      <c r="M3089" s="1" t="s">
        <v>1997</v>
      </c>
      <c r="N3089" s="1" t="s">
        <v>33</v>
      </c>
      <c r="O3089" s="1" t="s">
        <v>321</v>
      </c>
      <c r="P3089" s="1" t="s">
        <v>35</v>
      </c>
      <c r="Q3089" s="1" t="s">
        <v>79</v>
      </c>
      <c r="R3089" s="1" t="s">
        <v>80</v>
      </c>
      <c r="U3089" s="1" t="s">
        <v>69</v>
      </c>
      <c r="W3089" s="1">
        <f t="shared" si="96"/>
        <v>2019</v>
      </c>
      <c r="X3089" s="1">
        <f t="shared" si="97"/>
        <v>5</v>
      </c>
      <c r="Z3089" s="3">
        <v>0</v>
      </c>
    </row>
    <row r="3090" spans="1:26" ht="12.75" customHeight="1" x14ac:dyDescent="0.25">
      <c r="A3090" s="2">
        <v>43588.364436261603</v>
      </c>
      <c r="B3090" s="1" t="s">
        <v>1946</v>
      </c>
      <c r="C3090" s="1" t="s">
        <v>1947</v>
      </c>
      <c r="D3090" s="1" t="s">
        <v>40</v>
      </c>
      <c r="E3090" s="1" t="s">
        <v>1948</v>
      </c>
      <c r="F3090" s="3">
        <v>10</v>
      </c>
      <c r="G3090" s="1" t="s">
        <v>29</v>
      </c>
      <c r="H3090" s="3">
        <v>3.7</v>
      </c>
      <c r="I3090" s="3">
        <v>37.020000000000003</v>
      </c>
      <c r="J3090" s="1" t="s">
        <v>235</v>
      </c>
      <c r="L3090" s="1" t="s">
        <v>236</v>
      </c>
      <c r="M3090" s="1" t="s">
        <v>1997</v>
      </c>
      <c r="N3090" s="1" t="s">
        <v>33</v>
      </c>
      <c r="O3090" s="1" t="s">
        <v>321</v>
      </c>
      <c r="P3090" s="1" t="s">
        <v>35</v>
      </c>
      <c r="Q3090" s="1" t="s">
        <v>181</v>
      </c>
      <c r="R3090" s="1" t="s">
        <v>182</v>
      </c>
      <c r="U3090" s="1" t="s">
        <v>69</v>
      </c>
      <c r="W3090" s="1">
        <f t="shared" si="96"/>
        <v>2019</v>
      </c>
      <c r="X3090" s="1">
        <f t="shared" si="97"/>
        <v>5</v>
      </c>
      <c r="Z3090" s="3">
        <v>0</v>
      </c>
    </row>
    <row r="3091" spans="1:26" ht="12.75" customHeight="1" x14ac:dyDescent="0.25">
      <c r="A3091" s="2">
        <v>43588.364436261603</v>
      </c>
      <c r="B3091" s="1" t="s">
        <v>2005</v>
      </c>
      <c r="C3091" s="1" t="s">
        <v>2006</v>
      </c>
      <c r="D3091" s="1" t="s">
        <v>40</v>
      </c>
      <c r="E3091" s="1" t="s">
        <v>2007</v>
      </c>
      <c r="F3091" s="3">
        <v>2</v>
      </c>
      <c r="G3091" s="1" t="s">
        <v>29</v>
      </c>
      <c r="H3091" s="3">
        <v>3.75</v>
      </c>
      <c r="I3091" s="3">
        <v>7.5</v>
      </c>
      <c r="J3091" s="1" t="s">
        <v>235</v>
      </c>
      <c r="L3091" s="1" t="s">
        <v>236</v>
      </c>
      <c r="M3091" s="1" t="s">
        <v>1997</v>
      </c>
      <c r="N3091" s="1" t="s">
        <v>33</v>
      </c>
      <c r="O3091" s="1" t="s">
        <v>321</v>
      </c>
      <c r="P3091" s="1" t="s">
        <v>35</v>
      </c>
      <c r="Q3091" s="1" t="s">
        <v>181</v>
      </c>
      <c r="R3091" s="1" t="s">
        <v>182</v>
      </c>
      <c r="U3091" s="1" t="s">
        <v>69</v>
      </c>
      <c r="W3091" s="1">
        <f t="shared" si="96"/>
        <v>2019</v>
      </c>
      <c r="X3091" s="1">
        <f t="shared" si="97"/>
        <v>5</v>
      </c>
      <c r="Z3091" s="3">
        <v>0</v>
      </c>
    </row>
    <row r="3092" spans="1:26" ht="12.75" customHeight="1" x14ac:dyDescent="0.25">
      <c r="A3092" s="2">
        <v>43588.364436261603</v>
      </c>
      <c r="B3092" s="1" t="s">
        <v>250</v>
      </c>
      <c r="C3092" s="1" t="s">
        <v>251</v>
      </c>
      <c r="D3092" s="1" t="s">
        <v>40</v>
      </c>
      <c r="E3092" s="1" t="s">
        <v>252</v>
      </c>
      <c r="F3092" s="3">
        <v>4</v>
      </c>
      <c r="G3092" s="1" t="s">
        <v>105</v>
      </c>
      <c r="H3092" s="3">
        <v>3.87</v>
      </c>
      <c r="I3092" s="3">
        <v>15.49</v>
      </c>
      <c r="J3092" s="1" t="s">
        <v>235</v>
      </c>
      <c r="L3092" s="1" t="s">
        <v>236</v>
      </c>
      <c r="M3092" s="1" t="s">
        <v>1997</v>
      </c>
      <c r="N3092" s="1" t="s">
        <v>33</v>
      </c>
      <c r="O3092" s="1" t="s">
        <v>321</v>
      </c>
      <c r="P3092" s="1" t="s">
        <v>35</v>
      </c>
      <c r="Q3092" s="1" t="s">
        <v>90</v>
      </c>
      <c r="R3092" s="1" t="s">
        <v>91</v>
      </c>
      <c r="U3092" s="1" t="s">
        <v>69</v>
      </c>
      <c r="W3092" s="1">
        <f t="shared" si="96"/>
        <v>2019</v>
      </c>
      <c r="X3092" s="1">
        <f t="shared" si="97"/>
        <v>5</v>
      </c>
      <c r="Z3092" s="3">
        <v>0</v>
      </c>
    </row>
    <row r="3093" spans="1:26" ht="12.75" customHeight="1" x14ac:dyDescent="0.25">
      <c r="A3093" s="2">
        <v>43588.364436261603</v>
      </c>
      <c r="B3093" s="1" t="s">
        <v>2008</v>
      </c>
      <c r="C3093" s="1" t="s">
        <v>2009</v>
      </c>
      <c r="D3093" s="1" t="s">
        <v>40</v>
      </c>
      <c r="E3093" s="1" t="s">
        <v>2010</v>
      </c>
      <c r="F3093" s="3">
        <v>2</v>
      </c>
      <c r="G3093" s="1" t="s">
        <v>29</v>
      </c>
      <c r="H3093" s="3">
        <v>4.09</v>
      </c>
      <c r="I3093" s="3">
        <v>8.17</v>
      </c>
      <c r="J3093" s="1" t="s">
        <v>235</v>
      </c>
      <c r="L3093" s="1" t="s">
        <v>236</v>
      </c>
      <c r="M3093" s="1" t="s">
        <v>1997</v>
      </c>
      <c r="N3093" s="1" t="s">
        <v>33</v>
      </c>
      <c r="O3093" s="1" t="s">
        <v>321</v>
      </c>
      <c r="P3093" s="1" t="s">
        <v>35</v>
      </c>
      <c r="Q3093" s="1" t="s">
        <v>181</v>
      </c>
      <c r="R3093" s="1" t="s">
        <v>182</v>
      </c>
      <c r="U3093" s="1" t="s">
        <v>69</v>
      </c>
      <c r="W3093" s="1">
        <f t="shared" si="96"/>
        <v>2019</v>
      </c>
      <c r="X3093" s="1">
        <f t="shared" si="97"/>
        <v>5</v>
      </c>
      <c r="Z3093" s="3">
        <v>0</v>
      </c>
    </row>
    <row r="3094" spans="1:26" ht="12.75" customHeight="1" x14ac:dyDescent="0.25">
      <c r="A3094" s="2">
        <v>43588.364436261603</v>
      </c>
      <c r="B3094" s="1" t="s">
        <v>253</v>
      </c>
      <c r="C3094" s="1" t="s">
        <v>254</v>
      </c>
      <c r="D3094" s="1" t="s">
        <v>40</v>
      </c>
      <c r="E3094" s="1" t="s">
        <v>255</v>
      </c>
      <c r="F3094" s="3">
        <v>20</v>
      </c>
      <c r="G3094" s="1" t="s">
        <v>29</v>
      </c>
      <c r="H3094" s="3">
        <v>4.33</v>
      </c>
      <c r="I3094" s="3">
        <v>86.54</v>
      </c>
      <c r="J3094" s="1" t="s">
        <v>235</v>
      </c>
      <c r="L3094" s="1" t="s">
        <v>236</v>
      </c>
      <c r="M3094" s="1" t="s">
        <v>1997</v>
      </c>
      <c r="N3094" s="1" t="s">
        <v>33</v>
      </c>
      <c r="O3094" s="1" t="s">
        <v>321</v>
      </c>
      <c r="P3094" s="1" t="s">
        <v>35</v>
      </c>
      <c r="Q3094" s="1" t="s">
        <v>79</v>
      </c>
      <c r="R3094" s="1" t="s">
        <v>80</v>
      </c>
      <c r="U3094" s="1" t="s">
        <v>69</v>
      </c>
      <c r="W3094" s="1">
        <f t="shared" si="96"/>
        <v>2019</v>
      </c>
      <c r="X3094" s="1">
        <f t="shared" si="97"/>
        <v>5</v>
      </c>
      <c r="Z3094" s="3">
        <v>0</v>
      </c>
    </row>
    <row r="3095" spans="1:26" ht="12.75" customHeight="1" x14ac:dyDescent="0.25">
      <c r="A3095" s="2">
        <v>43588.364436261603</v>
      </c>
      <c r="B3095" s="1" t="s">
        <v>206</v>
      </c>
      <c r="C3095" s="1" t="s">
        <v>207</v>
      </c>
      <c r="D3095" s="1" t="s">
        <v>40</v>
      </c>
      <c r="E3095" s="1" t="s">
        <v>208</v>
      </c>
      <c r="F3095" s="3">
        <v>10</v>
      </c>
      <c r="G3095" s="1" t="s">
        <v>29</v>
      </c>
      <c r="H3095" s="3">
        <v>4.84</v>
      </c>
      <c r="I3095" s="3">
        <v>48.4</v>
      </c>
      <c r="J3095" s="1" t="s">
        <v>235</v>
      </c>
      <c r="L3095" s="1" t="s">
        <v>236</v>
      </c>
      <c r="M3095" s="1" t="s">
        <v>1997</v>
      </c>
      <c r="N3095" s="1" t="s">
        <v>33</v>
      </c>
      <c r="O3095" s="1" t="s">
        <v>321</v>
      </c>
      <c r="P3095" s="1" t="s">
        <v>35</v>
      </c>
      <c r="Q3095" s="1" t="s">
        <v>79</v>
      </c>
      <c r="R3095" s="1" t="s">
        <v>80</v>
      </c>
      <c r="U3095" s="1" t="s">
        <v>69</v>
      </c>
      <c r="W3095" s="1">
        <f t="shared" si="96"/>
        <v>2019</v>
      </c>
      <c r="X3095" s="1">
        <f t="shared" si="97"/>
        <v>5</v>
      </c>
      <c r="Z3095" s="3">
        <v>0</v>
      </c>
    </row>
    <row r="3096" spans="1:26" ht="12.75" customHeight="1" x14ac:dyDescent="0.25">
      <c r="A3096" s="2">
        <v>43588.364436261603</v>
      </c>
      <c r="C3096" s="1" t="s">
        <v>209</v>
      </c>
      <c r="D3096" s="1" t="s">
        <v>27</v>
      </c>
      <c r="E3096" s="1" t="s">
        <v>210</v>
      </c>
      <c r="F3096" s="3">
        <v>3</v>
      </c>
      <c r="G3096" s="1" t="s">
        <v>105</v>
      </c>
      <c r="H3096" s="3">
        <v>6.29</v>
      </c>
      <c r="I3096" s="3">
        <v>18.88</v>
      </c>
      <c r="J3096" s="1" t="s">
        <v>235</v>
      </c>
      <c r="L3096" s="1" t="s">
        <v>236</v>
      </c>
      <c r="M3096" s="1" t="s">
        <v>1997</v>
      </c>
      <c r="N3096" s="1" t="s">
        <v>33</v>
      </c>
      <c r="O3096" s="1" t="s">
        <v>321</v>
      </c>
      <c r="P3096" s="1" t="s">
        <v>35</v>
      </c>
      <c r="Q3096" s="1" t="s">
        <v>52</v>
      </c>
      <c r="R3096" s="1" t="s">
        <v>53</v>
      </c>
      <c r="U3096" s="1" t="s">
        <v>54</v>
      </c>
      <c r="W3096" s="1">
        <f t="shared" si="96"/>
        <v>2019</v>
      </c>
      <c r="X3096" s="1">
        <f t="shared" si="97"/>
        <v>5</v>
      </c>
      <c r="Z3096" s="3">
        <v>0</v>
      </c>
    </row>
    <row r="3097" spans="1:26" ht="12.75" customHeight="1" x14ac:dyDescent="0.25">
      <c r="A3097" s="2">
        <v>43588.364436261603</v>
      </c>
      <c r="C3097" s="1" t="s">
        <v>330</v>
      </c>
      <c r="D3097" s="1" t="s">
        <v>40</v>
      </c>
      <c r="E3097" s="1" t="s">
        <v>331</v>
      </c>
      <c r="F3097" s="3">
        <v>30</v>
      </c>
      <c r="G3097" s="1" t="s">
        <v>29</v>
      </c>
      <c r="H3097" s="3">
        <v>7.72</v>
      </c>
      <c r="I3097" s="3">
        <v>231.6</v>
      </c>
      <c r="J3097" s="1" t="s">
        <v>235</v>
      </c>
      <c r="L3097" s="1" t="s">
        <v>236</v>
      </c>
      <c r="M3097" s="1" t="s">
        <v>1997</v>
      </c>
      <c r="N3097" s="1" t="s">
        <v>33</v>
      </c>
      <c r="O3097" s="1" t="s">
        <v>321</v>
      </c>
      <c r="P3097" s="1" t="s">
        <v>35</v>
      </c>
      <c r="Q3097" s="1" t="s">
        <v>282</v>
      </c>
      <c r="R3097" s="1" t="s">
        <v>283</v>
      </c>
      <c r="U3097" s="1" t="s">
        <v>183</v>
      </c>
      <c r="W3097" s="1">
        <f t="shared" si="96"/>
        <v>2019</v>
      </c>
      <c r="X3097" s="1">
        <f t="shared" si="97"/>
        <v>5</v>
      </c>
      <c r="Z3097" s="3">
        <v>0</v>
      </c>
    </row>
    <row r="3098" spans="1:26" ht="12.75" customHeight="1" x14ac:dyDescent="0.25">
      <c r="A3098" s="2">
        <v>43588.364436261603</v>
      </c>
      <c r="B3098" s="1" t="s">
        <v>244</v>
      </c>
      <c r="C3098" s="1" t="s">
        <v>245</v>
      </c>
      <c r="D3098" s="1" t="s">
        <v>40</v>
      </c>
      <c r="E3098" s="1" t="s">
        <v>246</v>
      </c>
      <c r="F3098" s="3">
        <v>5</v>
      </c>
      <c r="G3098" s="1" t="s">
        <v>29</v>
      </c>
      <c r="H3098" s="3">
        <v>9.44</v>
      </c>
      <c r="I3098" s="3">
        <v>47.19</v>
      </c>
      <c r="J3098" s="1" t="s">
        <v>235</v>
      </c>
      <c r="L3098" s="1" t="s">
        <v>236</v>
      </c>
      <c r="M3098" s="1" t="s">
        <v>1997</v>
      </c>
      <c r="N3098" s="1" t="s">
        <v>33</v>
      </c>
      <c r="O3098" s="1" t="s">
        <v>321</v>
      </c>
      <c r="P3098" s="1" t="s">
        <v>35</v>
      </c>
      <c r="Q3098" s="1" t="s">
        <v>79</v>
      </c>
      <c r="R3098" s="1" t="s">
        <v>80</v>
      </c>
      <c r="U3098" s="1" t="s">
        <v>69</v>
      </c>
      <c r="W3098" s="1">
        <f t="shared" ref="W3098:W3161" si="98">YEAR(A3098)</f>
        <v>2019</v>
      </c>
      <c r="X3098" s="1">
        <f t="shared" ref="X3098:X3161" si="99">MONTH(A3098)</f>
        <v>5</v>
      </c>
      <c r="Z3098" s="3">
        <v>0</v>
      </c>
    </row>
    <row r="3099" spans="1:26" ht="12.75" customHeight="1" x14ac:dyDescent="0.25">
      <c r="A3099" s="2">
        <v>43588.364436261603</v>
      </c>
      <c r="C3099" s="1" t="s">
        <v>211</v>
      </c>
      <c r="D3099" s="1" t="s">
        <v>27</v>
      </c>
      <c r="E3099" s="1" t="s">
        <v>212</v>
      </c>
      <c r="F3099" s="3">
        <v>6</v>
      </c>
      <c r="G3099" s="1" t="s">
        <v>105</v>
      </c>
      <c r="H3099" s="3">
        <v>9.4499999999999993</v>
      </c>
      <c r="I3099" s="3">
        <v>56.7</v>
      </c>
      <c r="J3099" s="1" t="s">
        <v>235</v>
      </c>
      <c r="L3099" s="1" t="s">
        <v>236</v>
      </c>
      <c r="M3099" s="1" t="s">
        <v>1997</v>
      </c>
      <c r="N3099" s="1" t="s">
        <v>33</v>
      </c>
      <c r="O3099" s="1" t="s">
        <v>321</v>
      </c>
      <c r="P3099" s="1" t="s">
        <v>35</v>
      </c>
      <c r="Q3099" s="1" t="s">
        <v>112</v>
      </c>
      <c r="R3099" s="1" t="s">
        <v>113</v>
      </c>
      <c r="U3099" s="1" t="s">
        <v>213</v>
      </c>
      <c r="W3099" s="1">
        <f t="shared" si="98"/>
        <v>2019</v>
      </c>
      <c r="X3099" s="1">
        <f t="shared" si="99"/>
        <v>5</v>
      </c>
      <c r="Z3099" s="3">
        <v>0</v>
      </c>
    </row>
    <row r="3100" spans="1:26" ht="12.75" customHeight="1" x14ac:dyDescent="0.25">
      <c r="A3100" s="2">
        <v>43588.364436261603</v>
      </c>
      <c r="B3100" s="1" t="s">
        <v>1352</v>
      </c>
      <c r="C3100" s="1" t="s">
        <v>1353</v>
      </c>
      <c r="D3100" s="1" t="s">
        <v>40</v>
      </c>
      <c r="E3100" s="1" t="s">
        <v>1354</v>
      </c>
      <c r="F3100" s="3">
        <v>2</v>
      </c>
      <c r="G3100" s="1" t="s">
        <v>29</v>
      </c>
      <c r="H3100" s="3">
        <v>10.58</v>
      </c>
      <c r="I3100" s="3">
        <v>21.16</v>
      </c>
      <c r="J3100" s="1" t="s">
        <v>235</v>
      </c>
      <c r="L3100" s="1" t="s">
        <v>236</v>
      </c>
      <c r="M3100" s="1" t="s">
        <v>1997</v>
      </c>
      <c r="N3100" s="1" t="s">
        <v>33</v>
      </c>
      <c r="O3100" s="1" t="s">
        <v>321</v>
      </c>
      <c r="P3100" s="1" t="s">
        <v>35</v>
      </c>
      <c r="Q3100" s="1" t="s">
        <v>79</v>
      </c>
      <c r="R3100" s="1" t="s">
        <v>80</v>
      </c>
      <c r="U3100" s="1" t="s">
        <v>69</v>
      </c>
      <c r="W3100" s="1">
        <f t="shared" si="98"/>
        <v>2019</v>
      </c>
      <c r="X3100" s="1">
        <f t="shared" si="99"/>
        <v>5</v>
      </c>
      <c r="Z3100" s="3">
        <v>0</v>
      </c>
    </row>
    <row r="3101" spans="1:26" ht="12.75" customHeight="1" x14ac:dyDescent="0.25">
      <c r="A3101" s="2">
        <v>43588.364436261603</v>
      </c>
      <c r="B3101" s="1" t="s">
        <v>1483</v>
      </c>
      <c r="C3101" s="1" t="s">
        <v>1484</v>
      </c>
      <c r="D3101" s="1" t="s">
        <v>40</v>
      </c>
      <c r="E3101" s="1" t="s">
        <v>1485</v>
      </c>
      <c r="F3101" s="3">
        <v>2</v>
      </c>
      <c r="G3101" s="1" t="s">
        <v>29</v>
      </c>
      <c r="H3101" s="3">
        <v>10.65</v>
      </c>
      <c r="I3101" s="3">
        <v>21.3</v>
      </c>
      <c r="J3101" s="1" t="s">
        <v>235</v>
      </c>
      <c r="L3101" s="1" t="s">
        <v>236</v>
      </c>
      <c r="M3101" s="1" t="s">
        <v>1997</v>
      </c>
      <c r="N3101" s="1" t="s">
        <v>33</v>
      </c>
      <c r="O3101" s="1" t="s">
        <v>321</v>
      </c>
      <c r="P3101" s="1" t="s">
        <v>35</v>
      </c>
      <c r="Q3101" s="1" t="s">
        <v>79</v>
      </c>
      <c r="R3101" s="1" t="s">
        <v>80</v>
      </c>
      <c r="U3101" s="1" t="s">
        <v>69</v>
      </c>
      <c r="W3101" s="1">
        <f t="shared" si="98"/>
        <v>2019</v>
      </c>
      <c r="X3101" s="1">
        <f t="shared" si="99"/>
        <v>5</v>
      </c>
      <c r="Z3101" s="3">
        <v>0</v>
      </c>
    </row>
    <row r="3102" spans="1:26" ht="12.75" customHeight="1" x14ac:dyDescent="0.25">
      <c r="A3102" s="2">
        <v>43588.364436261603</v>
      </c>
      <c r="B3102" s="1" t="s">
        <v>2011</v>
      </c>
      <c r="C3102" s="1" t="s">
        <v>2012</v>
      </c>
      <c r="D3102" s="1" t="s">
        <v>40</v>
      </c>
      <c r="E3102" s="1" t="s">
        <v>2013</v>
      </c>
      <c r="F3102" s="3">
        <v>1</v>
      </c>
      <c r="G3102" s="1" t="s">
        <v>29</v>
      </c>
      <c r="H3102" s="3">
        <v>13.92</v>
      </c>
      <c r="I3102" s="3">
        <v>13.92</v>
      </c>
      <c r="J3102" s="1" t="s">
        <v>235</v>
      </c>
      <c r="L3102" s="1" t="s">
        <v>236</v>
      </c>
      <c r="M3102" s="1" t="s">
        <v>1997</v>
      </c>
      <c r="N3102" s="1" t="s">
        <v>33</v>
      </c>
      <c r="O3102" s="1" t="s">
        <v>321</v>
      </c>
      <c r="P3102" s="1" t="s">
        <v>35</v>
      </c>
      <c r="Q3102" s="1" t="s">
        <v>322</v>
      </c>
      <c r="R3102" s="1" t="s">
        <v>323</v>
      </c>
      <c r="U3102" s="1" t="s">
        <v>69</v>
      </c>
      <c r="W3102" s="1">
        <f t="shared" si="98"/>
        <v>2019</v>
      </c>
      <c r="X3102" s="1">
        <f t="shared" si="99"/>
        <v>5</v>
      </c>
      <c r="Z3102" s="3">
        <v>0</v>
      </c>
    </row>
    <row r="3103" spans="1:26" ht="12.75" customHeight="1" x14ac:dyDescent="0.25">
      <c r="A3103" s="2">
        <v>43588.364436261603</v>
      </c>
      <c r="B3103" s="1" t="s">
        <v>102</v>
      </c>
      <c r="C3103" s="1" t="s">
        <v>103</v>
      </c>
      <c r="D3103" s="1" t="s">
        <v>57</v>
      </c>
      <c r="E3103" s="1" t="s">
        <v>104</v>
      </c>
      <c r="F3103" s="3">
        <v>1</v>
      </c>
      <c r="G3103" s="1" t="s">
        <v>105</v>
      </c>
      <c r="H3103" s="3">
        <v>14.52</v>
      </c>
      <c r="I3103" s="3">
        <v>14.52</v>
      </c>
      <c r="J3103" s="1" t="s">
        <v>235</v>
      </c>
      <c r="L3103" s="1" t="s">
        <v>236</v>
      </c>
      <c r="M3103" s="1" t="s">
        <v>1997</v>
      </c>
      <c r="N3103" s="1" t="s">
        <v>33</v>
      </c>
      <c r="O3103" s="1" t="s">
        <v>321</v>
      </c>
      <c r="P3103" s="1" t="s">
        <v>35</v>
      </c>
      <c r="Q3103" s="1" t="s">
        <v>106</v>
      </c>
      <c r="R3103" s="1" t="s">
        <v>107</v>
      </c>
      <c r="U3103" s="1" t="s">
        <v>61</v>
      </c>
      <c r="W3103" s="1">
        <f t="shared" si="98"/>
        <v>2019</v>
      </c>
      <c r="X3103" s="1">
        <f t="shared" si="99"/>
        <v>5</v>
      </c>
      <c r="Z3103" s="3">
        <v>0</v>
      </c>
    </row>
    <row r="3104" spans="1:26" ht="12.75" customHeight="1" x14ac:dyDescent="0.25">
      <c r="A3104" s="2">
        <v>43588.364436261603</v>
      </c>
      <c r="B3104" s="1" t="s">
        <v>94</v>
      </c>
      <c r="C3104" s="1" t="s">
        <v>95</v>
      </c>
      <c r="D3104" s="1" t="s">
        <v>57</v>
      </c>
      <c r="E3104" s="1" t="s">
        <v>96</v>
      </c>
      <c r="F3104" s="3">
        <v>3</v>
      </c>
      <c r="G3104" s="1" t="s">
        <v>29</v>
      </c>
      <c r="H3104" s="3">
        <v>15.13</v>
      </c>
      <c r="I3104" s="3">
        <v>45.38</v>
      </c>
      <c r="J3104" s="1" t="s">
        <v>235</v>
      </c>
      <c r="L3104" s="1" t="s">
        <v>236</v>
      </c>
      <c r="M3104" s="1" t="s">
        <v>1997</v>
      </c>
      <c r="N3104" s="1" t="s">
        <v>33</v>
      </c>
      <c r="O3104" s="1" t="s">
        <v>321</v>
      </c>
      <c r="P3104" s="1" t="s">
        <v>35</v>
      </c>
      <c r="Q3104" s="1" t="s">
        <v>97</v>
      </c>
      <c r="R3104" s="1" t="s">
        <v>98</v>
      </c>
      <c r="U3104" s="1" t="s">
        <v>61</v>
      </c>
      <c r="W3104" s="1">
        <f t="shared" si="98"/>
        <v>2019</v>
      </c>
      <c r="X3104" s="1">
        <f t="shared" si="99"/>
        <v>5</v>
      </c>
      <c r="Z3104" s="3">
        <v>0</v>
      </c>
    </row>
    <row r="3105" spans="1:26" ht="12.75" customHeight="1" x14ac:dyDescent="0.25">
      <c r="A3105" s="2">
        <v>43588.364436261603</v>
      </c>
      <c r="C3105" s="1" t="s">
        <v>2014</v>
      </c>
      <c r="D3105" s="1" t="s">
        <v>27</v>
      </c>
      <c r="E3105" s="1" t="s">
        <v>2015</v>
      </c>
      <c r="F3105" s="3">
        <v>10</v>
      </c>
      <c r="G3105" s="1" t="s">
        <v>105</v>
      </c>
      <c r="H3105" s="3">
        <v>17.239999999999998</v>
      </c>
      <c r="I3105" s="3">
        <v>172.43</v>
      </c>
      <c r="J3105" s="1" t="s">
        <v>235</v>
      </c>
      <c r="L3105" s="1" t="s">
        <v>236</v>
      </c>
      <c r="M3105" s="1" t="s">
        <v>1997</v>
      </c>
      <c r="N3105" s="1" t="s">
        <v>33</v>
      </c>
      <c r="O3105" s="1" t="s">
        <v>321</v>
      </c>
      <c r="P3105" s="1" t="s">
        <v>35</v>
      </c>
      <c r="Q3105" s="1" t="s">
        <v>112</v>
      </c>
      <c r="R3105" s="1" t="s">
        <v>113</v>
      </c>
      <c r="U3105" s="1" t="s">
        <v>1907</v>
      </c>
      <c r="W3105" s="1">
        <f t="shared" si="98"/>
        <v>2019</v>
      </c>
      <c r="X3105" s="1">
        <f t="shared" si="99"/>
        <v>5</v>
      </c>
      <c r="Z3105" s="3">
        <v>0</v>
      </c>
    </row>
    <row r="3106" spans="1:26" ht="12.75" customHeight="1" x14ac:dyDescent="0.25">
      <c r="A3106" s="2">
        <v>43588.364436261603</v>
      </c>
      <c r="B3106" s="1" t="s">
        <v>267</v>
      </c>
      <c r="C3106" s="1" t="s">
        <v>268</v>
      </c>
      <c r="D3106" s="1" t="s">
        <v>27</v>
      </c>
      <c r="E3106" s="1" t="s">
        <v>269</v>
      </c>
      <c r="F3106" s="3">
        <v>24</v>
      </c>
      <c r="G3106" s="1" t="s">
        <v>105</v>
      </c>
      <c r="H3106" s="3">
        <v>18.45</v>
      </c>
      <c r="I3106" s="3">
        <v>442.89</v>
      </c>
      <c r="J3106" s="1" t="s">
        <v>235</v>
      </c>
      <c r="L3106" s="1" t="s">
        <v>236</v>
      </c>
      <c r="M3106" s="1" t="s">
        <v>1997</v>
      </c>
      <c r="N3106" s="1" t="s">
        <v>33</v>
      </c>
      <c r="O3106" s="1" t="s">
        <v>321</v>
      </c>
      <c r="P3106" s="1" t="s">
        <v>35</v>
      </c>
      <c r="Q3106" s="1" t="s">
        <v>36</v>
      </c>
      <c r="R3106" s="1" t="s">
        <v>37</v>
      </c>
      <c r="U3106" s="1" t="s">
        <v>61</v>
      </c>
      <c r="W3106" s="1">
        <f t="shared" si="98"/>
        <v>2019</v>
      </c>
      <c r="X3106" s="1">
        <f t="shared" si="99"/>
        <v>5</v>
      </c>
      <c r="Z3106" s="3">
        <v>0</v>
      </c>
    </row>
    <row r="3107" spans="1:26" ht="12.75" customHeight="1" x14ac:dyDescent="0.25">
      <c r="A3107" s="2">
        <v>43588.364436261603</v>
      </c>
      <c r="B3107" s="1" t="s">
        <v>1509</v>
      </c>
      <c r="C3107" s="1" t="s">
        <v>1510</v>
      </c>
      <c r="D3107" s="1" t="s">
        <v>57</v>
      </c>
      <c r="E3107" s="1" t="s">
        <v>1511</v>
      </c>
      <c r="F3107" s="3">
        <v>1</v>
      </c>
      <c r="G3107" s="1" t="s">
        <v>29</v>
      </c>
      <c r="H3107" s="3">
        <v>19.64</v>
      </c>
      <c r="I3107" s="3">
        <v>19.64</v>
      </c>
      <c r="J3107" s="1" t="s">
        <v>235</v>
      </c>
      <c r="L3107" s="1" t="s">
        <v>236</v>
      </c>
      <c r="M3107" s="1" t="s">
        <v>1997</v>
      </c>
      <c r="N3107" s="1" t="s">
        <v>33</v>
      </c>
      <c r="O3107" s="1" t="s">
        <v>321</v>
      </c>
      <c r="P3107" s="1" t="s">
        <v>35</v>
      </c>
      <c r="Q3107" s="1" t="s">
        <v>59</v>
      </c>
      <c r="R3107" s="1" t="s">
        <v>60</v>
      </c>
      <c r="U3107" s="1" t="s">
        <v>61</v>
      </c>
      <c r="W3107" s="1">
        <f t="shared" si="98"/>
        <v>2019</v>
      </c>
      <c r="X3107" s="1">
        <f t="shared" si="99"/>
        <v>5</v>
      </c>
      <c r="Z3107" s="3">
        <v>0</v>
      </c>
    </row>
    <row r="3108" spans="1:26" ht="12.75" customHeight="1" x14ac:dyDescent="0.25">
      <c r="A3108" s="2">
        <v>43588.364436261603</v>
      </c>
      <c r="B3108" s="1" t="s">
        <v>217</v>
      </c>
      <c r="C3108" s="1" t="s">
        <v>218</v>
      </c>
      <c r="D3108" s="1" t="s">
        <v>57</v>
      </c>
      <c r="E3108" s="1" t="s">
        <v>219</v>
      </c>
      <c r="F3108" s="3">
        <v>1</v>
      </c>
      <c r="G3108" s="1" t="s">
        <v>105</v>
      </c>
      <c r="H3108" s="3">
        <v>23.17</v>
      </c>
      <c r="I3108" s="3">
        <v>23.17</v>
      </c>
      <c r="J3108" s="1" t="s">
        <v>235</v>
      </c>
      <c r="L3108" s="1" t="s">
        <v>236</v>
      </c>
      <c r="M3108" s="1" t="s">
        <v>1997</v>
      </c>
      <c r="N3108" s="1" t="s">
        <v>33</v>
      </c>
      <c r="O3108" s="1" t="s">
        <v>321</v>
      </c>
      <c r="P3108" s="1" t="s">
        <v>35</v>
      </c>
      <c r="Q3108" s="1" t="s">
        <v>106</v>
      </c>
      <c r="R3108" s="1" t="s">
        <v>107</v>
      </c>
      <c r="U3108" s="1" t="s">
        <v>61</v>
      </c>
      <c r="W3108" s="1">
        <f t="shared" si="98"/>
        <v>2019</v>
      </c>
      <c r="X3108" s="1">
        <f t="shared" si="99"/>
        <v>5</v>
      </c>
      <c r="Z3108" s="3">
        <v>0</v>
      </c>
    </row>
    <row r="3109" spans="1:26" ht="12.75" customHeight="1" x14ac:dyDescent="0.25">
      <c r="A3109" s="2">
        <v>43588.364436261603</v>
      </c>
      <c r="C3109" s="1" t="s">
        <v>110</v>
      </c>
      <c r="D3109" s="1" t="s">
        <v>27</v>
      </c>
      <c r="E3109" s="1" t="s">
        <v>111</v>
      </c>
      <c r="F3109" s="3">
        <v>6</v>
      </c>
      <c r="G3109" s="1" t="s">
        <v>29</v>
      </c>
      <c r="H3109" s="3">
        <v>23.96</v>
      </c>
      <c r="I3109" s="3">
        <v>143.74</v>
      </c>
      <c r="J3109" s="1" t="s">
        <v>235</v>
      </c>
      <c r="L3109" s="1" t="s">
        <v>236</v>
      </c>
      <c r="M3109" s="1" t="s">
        <v>1997</v>
      </c>
      <c r="N3109" s="1" t="s">
        <v>33</v>
      </c>
      <c r="O3109" s="1" t="s">
        <v>321</v>
      </c>
      <c r="P3109" s="1" t="s">
        <v>35</v>
      </c>
      <c r="Q3109" s="1" t="s">
        <v>112</v>
      </c>
      <c r="R3109" s="1" t="s">
        <v>113</v>
      </c>
      <c r="U3109" s="1" t="s">
        <v>114</v>
      </c>
      <c r="W3109" s="1">
        <f t="shared" si="98"/>
        <v>2019</v>
      </c>
      <c r="X3109" s="1">
        <f t="shared" si="99"/>
        <v>5</v>
      </c>
      <c r="Z3109" s="3">
        <v>0</v>
      </c>
    </row>
    <row r="3110" spans="1:26" ht="12.75" customHeight="1" x14ac:dyDescent="0.25">
      <c r="A3110" s="2">
        <v>43588.364436261603</v>
      </c>
      <c r="B3110" s="1" t="s">
        <v>124</v>
      </c>
      <c r="C3110" s="1" t="s">
        <v>125</v>
      </c>
      <c r="D3110" s="1" t="s">
        <v>40</v>
      </c>
      <c r="E3110" s="1" t="s">
        <v>126</v>
      </c>
      <c r="F3110" s="3">
        <v>1</v>
      </c>
      <c r="G3110" s="1" t="s">
        <v>29</v>
      </c>
      <c r="H3110" s="3">
        <v>30.73</v>
      </c>
      <c r="I3110" s="3">
        <v>30.73</v>
      </c>
      <c r="J3110" s="1" t="s">
        <v>235</v>
      </c>
      <c r="L3110" s="1" t="s">
        <v>236</v>
      </c>
      <c r="M3110" s="1" t="s">
        <v>1997</v>
      </c>
      <c r="N3110" s="1" t="s">
        <v>33</v>
      </c>
      <c r="O3110" s="1" t="s">
        <v>321</v>
      </c>
      <c r="P3110" s="1" t="s">
        <v>35</v>
      </c>
      <c r="Q3110" s="1" t="s">
        <v>90</v>
      </c>
      <c r="R3110" s="1" t="s">
        <v>91</v>
      </c>
      <c r="U3110" s="1" t="s">
        <v>69</v>
      </c>
      <c r="W3110" s="1">
        <f t="shared" si="98"/>
        <v>2019</v>
      </c>
      <c r="X3110" s="1">
        <f t="shared" si="99"/>
        <v>5</v>
      </c>
      <c r="Z3110" s="3">
        <v>0</v>
      </c>
    </row>
    <row r="3111" spans="1:26" ht="12.75" customHeight="1" x14ac:dyDescent="0.25">
      <c r="A3111" s="2">
        <v>43588.364436261603</v>
      </c>
      <c r="B3111" s="1" t="s">
        <v>220</v>
      </c>
      <c r="C3111" s="1" t="s">
        <v>221</v>
      </c>
      <c r="D3111" s="1" t="s">
        <v>57</v>
      </c>
      <c r="E3111" s="1" t="s">
        <v>222</v>
      </c>
      <c r="F3111" s="3">
        <v>4</v>
      </c>
      <c r="G3111" s="1" t="s">
        <v>29</v>
      </c>
      <c r="H3111" s="3">
        <v>34.770000000000003</v>
      </c>
      <c r="I3111" s="3">
        <v>139.08000000000001</v>
      </c>
      <c r="J3111" s="1" t="s">
        <v>235</v>
      </c>
      <c r="L3111" s="1" t="s">
        <v>236</v>
      </c>
      <c r="M3111" s="1" t="s">
        <v>1997</v>
      </c>
      <c r="N3111" s="1" t="s">
        <v>33</v>
      </c>
      <c r="O3111" s="1" t="s">
        <v>321</v>
      </c>
      <c r="P3111" s="1" t="s">
        <v>35</v>
      </c>
      <c r="Q3111" s="1" t="s">
        <v>59</v>
      </c>
      <c r="R3111" s="1" t="s">
        <v>60</v>
      </c>
      <c r="U3111" s="1" t="s">
        <v>61</v>
      </c>
      <c r="W3111" s="1">
        <f t="shared" si="98"/>
        <v>2019</v>
      </c>
      <c r="X3111" s="1">
        <f t="shared" si="99"/>
        <v>5</v>
      </c>
      <c r="Z3111" s="3">
        <v>0</v>
      </c>
    </row>
    <row r="3112" spans="1:26" ht="12.75" customHeight="1" x14ac:dyDescent="0.25">
      <c r="A3112" s="2">
        <v>43588.364436261603</v>
      </c>
      <c r="B3112" s="1" t="s">
        <v>127</v>
      </c>
      <c r="C3112" s="1" t="s">
        <v>128</v>
      </c>
      <c r="D3112" s="1" t="s">
        <v>40</v>
      </c>
      <c r="E3112" s="1" t="s">
        <v>129</v>
      </c>
      <c r="F3112" s="3">
        <v>2</v>
      </c>
      <c r="G3112" s="1" t="s">
        <v>29</v>
      </c>
      <c r="H3112" s="3">
        <v>37.270000000000003</v>
      </c>
      <c r="I3112" s="3">
        <v>74.53</v>
      </c>
      <c r="J3112" s="1" t="s">
        <v>235</v>
      </c>
      <c r="L3112" s="1" t="s">
        <v>236</v>
      </c>
      <c r="M3112" s="1" t="s">
        <v>1997</v>
      </c>
      <c r="N3112" s="1" t="s">
        <v>33</v>
      </c>
      <c r="O3112" s="1" t="s">
        <v>321</v>
      </c>
      <c r="P3112" s="1" t="s">
        <v>35</v>
      </c>
      <c r="Q3112" s="1" t="s">
        <v>90</v>
      </c>
      <c r="R3112" s="1" t="s">
        <v>91</v>
      </c>
      <c r="U3112" s="1" t="s">
        <v>69</v>
      </c>
      <c r="W3112" s="1">
        <f t="shared" si="98"/>
        <v>2019</v>
      </c>
      <c r="X3112" s="1">
        <f t="shared" si="99"/>
        <v>5</v>
      </c>
      <c r="Z3112" s="3">
        <v>0</v>
      </c>
    </row>
    <row r="3113" spans="1:26" ht="12.75" customHeight="1" x14ac:dyDescent="0.25">
      <c r="A3113" s="2">
        <v>43588.364436261603</v>
      </c>
      <c r="B3113" s="1" t="s">
        <v>274</v>
      </c>
      <c r="C3113" s="1" t="s">
        <v>275</v>
      </c>
      <c r="D3113" s="1" t="s">
        <v>57</v>
      </c>
      <c r="E3113" s="1" t="s">
        <v>276</v>
      </c>
      <c r="F3113" s="3">
        <v>1</v>
      </c>
      <c r="G3113" s="1" t="s">
        <v>29</v>
      </c>
      <c r="H3113" s="3">
        <v>37.51</v>
      </c>
      <c r="I3113" s="3">
        <v>37.51</v>
      </c>
      <c r="J3113" s="1" t="s">
        <v>235</v>
      </c>
      <c r="L3113" s="1" t="s">
        <v>236</v>
      </c>
      <c r="M3113" s="1" t="s">
        <v>1997</v>
      </c>
      <c r="N3113" s="1" t="s">
        <v>33</v>
      </c>
      <c r="O3113" s="1" t="s">
        <v>321</v>
      </c>
      <c r="P3113" s="1" t="s">
        <v>35</v>
      </c>
      <c r="Q3113" s="1" t="s">
        <v>59</v>
      </c>
      <c r="R3113" s="1" t="s">
        <v>60</v>
      </c>
      <c r="U3113" s="1" t="s">
        <v>61</v>
      </c>
      <c r="W3113" s="1">
        <f t="shared" si="98"/>
        <v>2019</v>
      </c>
      <c r="X3113" s="1">
        <f t="shared" si="99"/>
        <v>5</v>
      </c>
      <c r="Z3113" s="3">
        <v>0</v>
      </c>
    </row>
    <row r="3114" spans="1:26" ht="12.75" customHeight="1" x14ac:dyDescent="0.25">
      <c r="A3114" s="2">
        <v>43588.364436261603</v>
      </c>
      <c r="C3114" s="1" t="s">
        <v>1920</v>
      </c>
      <c r="D3114" s="1" t="s">
        <v>27</v>
      </c>
      <c r="E3114" s="1" t="s">
        <v>589</v>
      </c>
      <c r="F3114" s="3">
        <v>2</v>
      </c>
      <c r="G3114" s="1" t="s">
        <v>105</v>
      </c>
      <c r="H3114" s="3">
        <v>42.36</v>
      </c>
      <c r="I3114" s="3">
        <v>84.71</v>
      </c>
      <c r="J3114" s="1" t="s">
        <v>235</v>
      </c>
      <c r="L3114" s="1" t="s">
        <v>236</v>
      </c>
      <c r="M3114" s="1" t="s">
        <v>1997</v>
      </c>
      <c r="N3114" s="1" t="s">
        <v>33</v>
      </c>
      <c r="O3114" s="1" t="s">
        <v>321</v>
      </c>
      <c r="P3114" s="1" t="s">
        <v>35</v>
      </c>
      <c r="Q3114" s="1" t="s">
        <v>112</v>
      </c>
      <c r="R3114" s="1" t="s">
        <v>113</v>
      </c>
      <c r="U3114" s="1" t="s">
        <v>1907</v>
      </c>
      <c r="W3114" s="1">
        <f t="shared" si="98"/>
        <v>2019</v>
      </c>
      <c r="X3114" s="1">
        <f t="shared" si="99"/>
        <v>5</v>
      </c>
      <c r="Z3114" s="3">
        <v>0</v>
      </c>
    </row>
    <row r="3115" spans="1:26" ht="12.75" customHeight="1" x14ac:dyDescent="0.25">
      <c r="A3115" s="2">
        <v>43588.364436261603</v>
      </c>
      <c r="C3115" s="1" t="s">
        <v>1904</v>
      </c>
      <c r="D3115" s="1" t="s">
        <v>27</v>
      </c>
      <c r="E3115" s="1" t="s">
        <v>1905</v>
      </c>
      <c r="F3115" s="3">
        <v>2</v>
      </c>
      <c r="G3115" s="1" t="s">
        <v>105</v>
      </c>
      <c r="H3115" s="3">
        <v>58.44</v>
      </c>
      <c r="I3115" s="3">
        <v>116.88</v>
      </c>
      <c r="J3115" s="1" t="s">
        <v>235</v>
      </c>
      <c r="L3115" s="1" t="s">
        <v>236</v>
      </c>
      <c r="M3115" s="1" t="s">
        <v>1997</v>
      </c>
      <c r="N3115" s="1" t="s">
        <v>33</v>
      </c>
      <c r="O3115" s="1" t="s">
        <v>321</v>
      </c>
      <c r="P3115" s="1" t="s">
        <v>35</v>
      </c>
      <c r="Q3115" s="1" t="s">
        <v>112</v>
      </c>
      <c r="R3115" s="1" t="s">
        <v>113</v>
      </c>
      <c r="U3115" s="1" t="s">
        <v>1907</v>
      </c>
      <c r="W3115" s="1">
        <f t="shared" si="98"/>
        <v>2019</v>
      </c>
      <c r="X3115" s="1">
        <f t="shared" si="99"/>
        <v>5</v>
      </c>
      <c r="Z3115" s="3">
        <v>0</v>
      </c>
    </row>
    <row r="3116" spans="1:26" ht="12.75" customHeight="1" x14ac:dyDescent="0.25">
      <c r="A3116" s="2">
        <v>43588.364436261603</v>
      </c>
      <c r="C3116" s="1" t="s">
        <v>1854</v>
      </c>
      <c r="D3116" s="1" t="s">
        <v>40</v>
      </c>
      <c r="E3116" s="1" t="s">
        <v>1855</v>
      </c>
      <c r="F3116" s="3">
        <v>4</v>
      </c>
      <c r="G3116" s="1" t="s">
        <v>105</v>
      </c>
      <c r="H3116" s="3">
        <v>74.48</v>
      </c>
      <c r="I3116" s="3">
        <v>297.89999999999998</v>
      </c>
      <c r="J3116" s="1" t="s">
        <v>235</v>
      </c>
      <c r="L3116" s="1" t="s">
        <v>236</v>
      </c>
      <c r="M3116" s="1" t="s">
        <v>1997</v>
      </c>
      <c r="N3116" s="1" t="s">
        <v>33</v>
      </c>
      <c r="O3116" s="1" t="s">
        <v>321</v>
      </c>
      <c r="P3116" s="1" t="s">
        <v>35</v>
      </c>
      <c r="Q3116" s="1" t="s">
        <v>181</v>
      </c>
      <c r="R3116" s="1" t="s">
        <v>182</v>
      </c>
      <c r="U3116" s="1" t="s">
        <v>1857</v>
      </c>
      <c r="W3116" s="1">
        <f t="shared" si="98"/>
        <v>2019</v>
      </c>
      <c r="X3116" s="1">
        <f t="shared" si="99"/>
        <v>5</v>
      </c>
      <c r="Z3116" s="3">
        <v>0</v>
      </c>
    </row>
    <row r="3117" spans="1:26" ht="12.75" customHeight="1" x14ac:dyDescent="0.25">
      <c r="A3117" s="2">
        <v>43588.364436261603</v>
      </c>
      <c r="C3117" s="1" t="s">
        <v>1137</v>
      </c>
      <c r="D3117" s="1" t="s">
        <v>57</v>
      </c>
      <c r="E3117" s="1" t="s">
        <v>1138</v>
      </c>
      <c r="F3117" s="3">
        <v>2</v>
      </c>
      <c r="G3117" s="1" t="s">
        <v>29</v>
      </c>
      <c r="H3117" s="3">
        <v>76.239999999999995</v>
      </c>
      <c r="I3117" s="3">
        <v>152.47</v>
      </c>
      <c r="J3117" s="1" t="s">
        <v>235</v>
      </c>
      <c r="L3117" s="1" t="s">
        <v>236</v>
      </c>
      <c r="M3117" s="1" t="s">
        <v>1997</v>
      </c>
      <c r="N3117" s="1" t="s">
        <v>33</v>
      </c>
      <c r="O3117" s="1" t="s">
        <v>321</v>
      </c>
      <c r="P3117" s="1" t="s">
        <v>35</v>
      </c>
      <c r="Q3117" s="1" t="s">
        <v>121</v>
      </c>
      <c r="R3117" s="1" t="s">
        <v>122</v>
      </c>
      <c r="U3117" s="1" t="s">
        <v>1140</v>
      </c>
      <c r="W3117" s="1">
        <f t="shared" si="98"/>
        <v>2019</v>
      </c>
      <c r="X3117" s="1">
        <f t="shared" si="99"/>
        <v>5</v>
      </c>
      <c r="Z3117" s="3">
        <v>0</v>
      </c>
    </row>
    <row r="3118" spans="1:26" ht="12.75" customHeight="1" x14ac:dyDescent="0.25">
      <c r="A3118" s="2">
        <v>43588.364436261603</v>
      </c>
      <c r="B3118" s="1" t="s">
        <v>277</v>
      </c>
      <c r="C3118" s="1" t="s">
        <v>278</v>
      </c>
      <c r="D3118" s="1" t="s">
        <v>57</v>
      </c>
      <c r="E3118" s="1" t="s">
        <v>279</v>
      </c>
      <c r="F3118" s="3">
        <v>3</v>
      </c>
      <c r="G3118" s="1" t="s">
        <v>29</v>
      </c>
      <c r="H3118" s="3">
        <v>84.01</v>
      </c>
      <c r="I3118" s="3">
        <v>252.03</v>
      </c>
      <c r="J3118" s="1" t="s">
        <v>235</v>
      </c>
      <c r="L3118" s="1" t="s">
        <v>236</v>
      </c>
      <c r="M3118" s="1" t="s">
        <v>1997</v>
      </c>
      <c r="N3118" s="1" t="s">
        <v>33</v>
      </c>
      <c r="O3118" s="1" t="s">
        <v>321</v>
      </c>
      <c r="P3118" s="1" t="s">
        <v>35</v>
      </c>
      <c r="Q3118" s="1" t="s">
        <v>97</v>
      </c>
      <c r="R3118" s="1" t="s">
        <v>98</v>
      </c>
      <c r="U3118" s="1" t="s">
        <v>175</v>
      </c>
      <c r="W3118" s="1">
        <f t="shared" si="98"/>
        <v>2019</v>
      </c>
      <c r="X3118" s="1">
        <f t="shared" si="99"/>
        <v>5</v>
      </c>
      <c r="Z3118" s="3">
        <v>0</v>
      </c>
    </row>
    <row r="3119" spans="1:26" ht="12.75" customHeight="1" x14ac:dyDescent="0.25">
      <c r="A3119" s="2">
        <v>43588.364436261603</v>
      </c>
      <c r="C3119" s="1" t="s">
        <v>176</v>
      </c>
      <c r="D3119" s="1" t="s">
        <v>27</v>
      </c>
      <c r="E3119" s="1" t="s">
        <v>177</v>
      </c>
      <c r="F3119" s="3">
        <v>2</v>
      </c>
      <c r="G3119" s="1" t="s">
        <v>29</v>
      </c>
      <c r="H3119" s="3">
        <v>107.69</v>
      </c>
      <c r="I3119" s="3">
        <v>215.38</v>
      </c>
      <c r="J3119" s="1" t="s">
        <v>235</v>
      </c>
      <c r="L3119" s="1" t="s">
        <v>236</v>
      </c>
      <c r="M3119" s="1" t="s">
        <v>1997</v>
      </c>
      <c r="N3119" s="1" t="s">
        <v>33</v>
      </c>
      <c r="O3119" s="1" t="s">
        <v>321</v>
      </c>
      <c r="P3119" s="1" t="s">
        <v>35</v>
      </c>
      <c r="Q3119" s="1" t="s">
        <v>142</v>
      </c>
      <c r="R3119" s="1" t="s">
        <v>143</v>
      </c>
      <c r="U3119" s="1" t="s">
        <v>54</v>
      </c>
      <c r="W3119" s="1">
        <f t="shared" si="98"/>
        <v>2019</v>
      </c>
      <c r="X3119" s="1">
        <f t="shared" si="99"/>
        <v>5</v>
      </c>
      <c r="Z3119" s="3">
        <v>0</v>
      </c>
    </row>
    <row r="3120" spans="1:26" ht="12.75" customHeight="1" x14ac:dyDescent="0.25">
      <c r="A3120" s="2">
        <v>43588.364436261603</v>
      </c>
      <c r="C3120" s="1" t="s">
        <v>176</v>
      </c>
      <c r="D3120" s="1" t="s">
        <v>27</v>
      </c>
      <c r="E3120" s="1" t="s">
        <v>177</v>
      </c>
      <c r="F3120" s="3">
        <v>2</v>
      </c>
      <c r="G3120" s="1" t="s">
        <v>29</v>
      </c>
      <c r="H3120" s="3">
        <v>107.69</v>
      </c>
      <c r="I3120" s="3">
        <v>215.38</v>
      </c>
      <c r="J3120" s="1" t="s">
        <v>235</v>
      </c>
      <c r="L3120" s="1" t="s">
        <v>236</v>
      </c>
      <c r="M3120" s="1" t="s">
        <v>1997</v>
      </c>
      <c r="N3120" s="1" t="s">
        <v>33</v>
      </c>
      <c r="O3120" s="1" t="s">
        <v>321</v>
      </c>
      <c r="P3120" s="1" t="s">
        <v>35</v>
      </c>
      <c r="Q3120" s="1" t="s">
        <v>142</v>
      </c>
      <c r="R3120" s="1" t="s">
        <v>143</v>
      </c>
      <c r="U3120" s="1" t="s">
        <v>54</v>
      </c>
      <c r="W3120" s="1">
        <f t="shared" si="98"/>
        <v>2019</v>
      </c>
      <c r="X3120" s="1">
        <f t="shared" si="99"/>
        <v>5</v>
      </c>
      <c r="Z3120" s="3">
        <v>0</v>
      </c>
    </row>
    <row r="3121" spans="1:26" ht="12.75" customHeight="1" x14ac:dyDescent="0.25">
      <c r="A3121" s="2">
        <v>43588.364436261603</v>
      </c>
      <c r="B3121" s="1" t="s">
        <v>372</v>
      </c>
      <c r="C3121" s="1" t="s">
        <v>373</v>
      </c>
      <c r="D3121" s="1" t="s">
        <v>40</v>
      </c>
      <c r="E3121" s="1" t="s">
        <v>374</v>
      </c>
      <c r="F3121" s="3">
        <v>1</v>
      </c>
      <c r="G3121" s="1" t="s">
        <v>105</v>
      </c>
      <c r="H3121" s="3">
        <v>108.9</v>
      </c>
      <c r="I3121" s="3">
        <v>108.9</v>
      </c>
      <c r="J3121" s="1" t="s">
        <v>235</v>
      </c>
      <c r="L3121" s="1" t="s">
        <v>236</v>
      </c>
      <c r="M3121" s="1" t="s">
        <v>1997</v>
      </c>
      <c r="N3121" s="1" t="s">
        <v>33</v>
      </c>
      <c r="O3121" s="1" t="s">
        <v>321</v>
      </c>
      <c r="P3121" s="1" t="s">
        <v>35</v>
      </c>
      <c r="Q3121" s="1" t="s">
        <v>282</v>
      </c>
      <c r="R3121" s="1" t="s">
        <v>283</v>
      </c>
      <c r="U3121" s="1" t="s">
        <v>69</v>
      </c>
      <c r="W3121" s="1">
        <f t="shared" si="98"/>
        <v>2019</v>
      </c>
      <c r="X3121" s="1">
        <f t="shared" si="99"/>
        <v>5</v>
      </c>
      <c r="Z3121" s="3">
        <v>0</v>
      </c>
    </row>
    <row r="3122" spans="1:26" ht="12.75" customHeight="1" x14ac:dyDescent="0.25">
      <c r="A3122" s="2">
        <v>43588.364436261603</v>
      </c>
      <c r="C3122" s="1" t="s">
        <v>184</v>
      </c>
      <c r="D3122" s="1" t="s">
        <v>27</v>
      </c>
      <c r="E3122" s="1" t="s">
        <v>185</v>
      </c>
      <c r="F3122" s="3">
        <v>3</v>
      </c>
      <c r="G3122" s="1" t="s">
        <v>29</v>
      </c>
      <c r="H3122" s="3">
        <v>181.65</v>
      </c>
      <c r="I3122" s="3">
        <v>544.94000000000005</v>
      </c>
      <c r="J3122" s="1" t="s">
        <v>235</v>
      </c>
      <c r="L3122" s="1" t="s">
        <v>236</v>
      </c>
      <c r="M3122" s="1" t="s">
        <v>1997</v>
      </c>
      <c r="N3122" s="1" t="s">
        <v>33</v>
      </c>
      <c r="O3122" s="1" t="s">
        <v>321</v>
      </c>
      <c r="P3122" s="1" t="s">
        <v>35</v>
      </c>
      <c r="Q3122" s="1" t="s">
        <v>112</v>
      </c>
      <c r="R3122" s="1" t="s">
        <v>113</v>
      </c>
      <c r="U3122" s="1" t="s">
        <v>114</v>
      </c>
      <c r="W3122" s="1">
        <f t="shared" si="98"/>
        <v>2019</v>
      </c>
      <c r="X3122" s="1">
        <f t="shared" si="99"/>
        <v>5</v>
      </c>
      <c r="Z3122" s="3">
        <v>0</v>
      </c>
    </row>
    <row r="3123" spans="1:26" ht="12.75" customHeight="1" x14ac:dyDescent="0.25">
      <c r="A3123" s="2">
        <v>43588.364436261603</v>
      </c>
      <c r="C3123" s="1" t="s">
        <v>280</v>
      </c>
      <c r="D3123" s="1" t="s">
        <v>40</v>
      </c>
      <c r="E3123" s="1" t="s">
        <v>281</v>
      </c>
      <c r="F3123" s="3">
        <v>1</v>
      </c>
      <c r="G3123" s="1" t="s">
        <v>105</v>
      </c>
      <c r="H3123" s="3">
        <v>224.33</v>
      </c>
      <c r="I3123" s="3">
        <v>224.33</v>
      </c>
      <c r="J3123" s="1" t="s">
        <v>235</v>
      </c>
      <c r="L3123" s="1" t="s">
        <v>236</v>
      </c>
      <c r="M3123" s="1" t="s">
        <v>1997</v>
      </c>
      <c r="N3123" s="1" t="s">
        <v>33</v>
      </c>
      <c r="O3123" s="1" t="s">
        <v>321</v>
      </c>
      <c r="P3123" s="1" t="s">
        <v>35</v>
      </c>
      <c r="Q3123" s="1" t="s">
        <v>282</v>
      </c>
      <c r="R3123" s="1" t="s">
        <v>283</v>
      </c>
      <c r="W3123" s="1">
        <f t="shared" si="98"/>
        <v>2019</v>
      </c>
      <c r="X3123" s="1">
        <f t="shared" si="99"/>
        <v>5</v>
      </c>
      <c r="Z3123" s="3">
        <v>0</v>
      </c>
    </row>
    <row r="3124" spans="1:26" ht="12.75" customHeight="1" x14ac:dyDescent="0.25">
      <c r="A3124" s="2">
        <v>43588.364436261603</v>
      </c>
      <c r="B3124" s="1" t="s">
        <v>1432</v>
      </c>
      <c r="C3124" s="1" t="s">
        <v>1433</v>
      </c>
      <c r="D3124" s="1" t="s">
        <v>57</v>
      </c>
      <c r="E3124" s="1" t="s">
        <v>1434</v>
      </c>
      <c r="F3124" s="3">
        <v>2</v>
      </c>
      <c r="G3124" s="1" t="s">
        <v>29</v>
      </c>
      <c r="H3124" s="3">
        <v>267</v>
      </c>
      <c r="I3124" s="3">
        <v>534</v>
      </c>
      <c r="J3124" s="1" t="s">
        <v>235</v>
      </c>
      <c r="L3124" s="1" t="s">
        <v>236</v>
      </c>
      <c r="M3124" s="1" t="s">
        <v>1997</v>
      </c>
      <c r="N3124" s="1" t="s">
        <v>33</v>
      </c>
      <c r="O3124" s="1" t="s">
        <v>321</v>
      </c>
      <c r="P3124" s="1" t="s">
        <v>35</v>
      </c>
      <c r="Q3124" s="1" t="s">
        <v>97</v>
      </c>
      <c r="R3124" s="1" t="s">
        <v>98</v>
      </c>
      <c r="U3124" s="1" t="s">
        <v>1436</v>
      </c>
      <c r="W3124" s="1">
        <f t="shared" si="98"/>
        <v>2019</v>
      </c>
      <c r="X3124" s="1">
        <f t="shared" si="99"/>
        <v>5</v>
      </c>
      <c r="Z3124" s="3">
        <v>0</v>
      </c>
    </row>
    <row r="3125" spans="1:26" ht="12.75" customHeight="1" x14ac:dyDescent="0.25">
      <c r="A3125" s="2">
        <v>43588.364436261603</v>
      </c>
      <c r="B3125" s="1" t="s">
        <v>232</v>
      </c>
      <c r="C3125" s="1" t="s">
        <v>233</v>
      </c>
      <c r="D3125" s="1" t="s">
        <v>27</v>
      </c>
      <c r="E3125" s="1" t="s">
        <v>234</v>
      </c>
      <c r="F3125" s="3">
        <v>1</v>
      </c>
      <c r="G3125" s="1" t="s">
        <v>105</v>
      </c>
      <c r="H3125" s="3">
        <v>326.70999999999998</v>
      </c>
      <c r="I3125" s="3">
        <v>326.70999999999998</v>
      </c>
      <c r="J3125" s="1" t="s">
        <v>235</v>
      </c>
      <c r="L3125" s="1" t="s">
        <v>236</v>
      </c>
      <c r="M3125" s="1" t="s">
        <v>1997</v>
      </c>
      <c r="N3125" s="1" t="s">
        <v>33</v>
      </c>
      <c r="O3125" s="1" t="s">
        <v>321</v>
      </c>
      <c r="P3125" s="1" t="s">
        <v>35</v>
      </c>
      <c r="Q3125" s="1" t="s">
        <v>112</v>
      </c>
      <c r="R3125" s="1" t="s">
        <v>113</v>
      </c>
      <c r="U3125" s="1" t="s">
        <v>164</v>
      </c>
      <c r="W3125" s="1">
        <f t="shared" si="98"/>
        <v>2019</v>
      </c>
      <c r="X3125" s="1">
        <f t="shared" si="99"/>
        <v>5</v>
      </c>
      <c r="Z3125" s="3">
        <v>0</v>
      </c>
    </row>
    <row r="3126" spans="1:26" ht="12.75" customHeight="1" x14ac:dyDescent="0.25">
      <c r="A3126" s="2">
        <v>43588.364436261603</v>
      </c>
      <c r="B3126" s="1" t="s">
        <v>1087</v>
      </c>
      <c r="C3126" s="1" t="s">
        <v>1088</v>
      </c>
      <c r="D3126" s="1" t="s">
        <v>27</v>
      </c>
      <c r="E3126" s="1" t="s">
        <v>1089</v>
      </c>
      <c r="F3126" s="3">
        <v>1</v>
      </c>
      <c r="G3126" s="1" t="s">
        <v>29</v>
      </c>
      <c r="H3126" s="3">
        <v>726</v>
      </c>
      <c r="I3126" s="3">
        <v>726</v>
      </c>
      <c r="J3126" s="1" t="s">
        <v>235</v>
      </c>
      <c r="L3126" s="1" t="s">
        <v>236</v>
      </c>
      <c r="M3126" s="1" t="s">
        <v>1997</v>
      </c>
      <c r="N3126" s="1" t="s">
        <v>33</v>
      </c>
      <c r="O3126" s="1" t="s">
        <v>321</v>
      </c>
      <c r="P3126" s="1" t="s">
        <v>35</v>
      </c>
      <c r="Q3126" s="1" t="s">
        <v>84</v>
      </c>
      <c r="R3126" s="1" t="s">
        <v>85</v>
      </c>
      <c r="U3126" s="1" t="s">
        <v>713</v>
      </c>
      <c r="W3126" s="1">
        <f t="shared" si="98"/>
        <v>2019</v>
      </c>
      <c r="X3126" s="1">
        <f t="shared" si="99"/>
        <v>5</v>
      </c>
      <c r="Z3126" s="3">
        <v>0</v>
      </c>
    </row>
    <row r="3127" spans="1:26" ht="12.75" customHeight="1" x14ac:dyDescent="0.25">
      <c r="A3127" s="2">
        <v>43588.368021215298</v>
      </c>
      <c r="B3127" s="1" t="s">
        <v>197</v>
      </c>
      <c r="C3127" s="1" t="s">
        <v>198</v>
      </c>
      <c r="D3127" s="1" t="s">
        <v>150</v>
      </c>
      <c r="E3127" s="1" t="s">
        <v>199</v>
      </c>
      <c r="F3127" s="3">
        <v>60</v>
      </c>
      <c r="G3127" s="1" t="s">
        <v>29</v>
      </c>
      <c r="H3127" s="3">
        <v>0.23</v>
      </c>
      <c r="I3127" s="3">
        <v>13.61</v>
      </c>
      <c r="J3127" s="1" t="s">
        <v>30</v>
      </c>
      <c r="L3127" s="1" t="s">
        <v>31</v>
      </c>
      <c r="M3127" s="1" t="s">
        <v>2016</v>
      </c>
      <c r="N3127" s="1" t="s">
        <v>33</v>
      </c>
      <c r="O3127" s="1" t="s">
        <v>321</v>
      </c>
      <c r="P3127" s="1" t="s">
        <v>35</v>
      </c>
      <c r="Q3127" s="1" t="s">
        <v>152</v>
      </c>
      <c r="R3127" s="1" t="s">
        <v>153</v>
      </c>
      <c r="U3127" s="1" t="s">
        <v>203</v>
      </c>
      <c r="W3127" s="1">
        <f t="shared" si="98"/>
        <v>2019</v>
      </c>
      <c r="X3127" s="1">
        <f t="shared" si="99"/>
        <v>5</v>
      </c>
      <c r="Z3127" s="3">
        <v>0</v>
      </c>
    </row>
    <row r="3128" spans="1:26" ht="12.75" customHeight="1" x14ac:dyDescent="0.25">
      <c r="A3128" s="2">
        <v>43588.368021215298</v>
      </c>
      <c r="B3128" s="1" t="s">
        <v>197</v>
      </c>
      <c r="C3128" s="1" t="s">
        <v>198</v>
      </c>
      <c r="D3128" s="1" t="s">
        <v>150</v>
      </c>
      <c r="E3128" s="1" t="s">
        <v>199</v>
      </c>
      <c r="F3128" s="3">
        <v>60</v>
      </c>
      <c r="G3128" s="1" t="s">
        <v>29</v>
      </c>
      <c r="H3128" s="3">
        <v>0.23</v>
      </c>
      <c r="I3128" s="3">
        <v>13.61</v>
      </c>
      <c r="J3128" s="1" t="s">
        <v>30</v>
      </c>
      <c r="L3128" s="1" t="s">
        <v>31</v>
      </c>
      <c r="M3128" s="1" t="s">
        <v>2016</v>
      </c>
      <c r="N3128" s="1" t="s">
        <v>33</v>
      </c>
      <c r="O3128" s="1" t="s">
        <v>321</v>
      </c>
      <c r="P3128" s="1" t="s">
        <v>35</v>
      </c>
      <c r="Q3128" s="1" t="s">
        <v>152</v>
      </c>
      <c r="R3128" s="1" t="s">
        <v>153</v>
      </c>
      <c r="U3128" s="1" t="s">
        <v>203</v>
      </c>
      <c r="W3128" s="1">
        <f t="shared" si="98"/>
        <v>2019</v>
      </c>
      <c r="X3128" s="1">
        <f t="shared" si="99"/>
        <v>5</v>
      </c>
      <c r="Z3128" s="3">
        <v>0</v>
      </c>
    </row>
    <row r="3129" spans="1:26" ht="12.75" customHeight="1" x14ac:dyDescent="0.25">
      <c r="A3129" s="2">
        <v>43588.368021215298</v>
      </c>
      <c r="B3129" s="1" t="s">
        <v>38</v>
      </c>
      <c r="C3129" s="1" t="s">
        <v>39</v>
      </c>
      <c r="D3129" s="1" t="s">
        <v>40</v>
      </c>
      <c r="E3129" s="1" t="s">
        <v>41</v>
      </c>
      <c r="F3129" s="3">
        <v>300</v>
      </c>
      <c r="G3129" s="1" t="s">
        <v>29</v>
      </c>
      <c r="H3129" s="3">
        <v>1.05</v>
      </c>
      <c r="I3129" s="3">
        <v>315</v>
      </c>
      <c r="J3129" s="1" t="s">
        <v>30</v>
      </c>
      <c r="L3129" s="1" t="s">
        <v>31</v>
      </c>
      <c r="M3129" s="1" t="s">
        <v>2016</v>
      </c>
      <c r="N3129" s="1" t="s">
        <v>33</v>
      </c>
      <c r="O3129" s="1" t="s">
        <v>321</v>
      </c>
      <c r="P3129" s="1" t="s">
        <v>35</v>
      </c>
      <c r="Q3129" s="1" t="s">
        <v>45</v>
      </c>
      <c r="R3129" s="1" t="s">
        <v>46</v>
      </c>
      <c r="W3129" s="1">
        <f t="shared" si="98"/>
        <v>2019</v>
      </c>
      <c r="X3129" s="1">
        <f t="shared" si="99"/>
        <v>5</v>
      </c>
      <c r="Z3129" s="3">
        <v>0</v>
      </c>
    </row>
    <row r="3130" spans="1:26" ht="12.75" customHeight="1" x14ac:dyDescent="0.25">
      <c r="A3130" s="2">
        <v>43588.368021215298</v>
      </c>
      <c r="B3130" s="1" t="s">
        <v>47</v>
      </c>
      <c r="C3130" s="1" t="s">
        <v>48</v>
      </c>
      <c r="D3130" s="1" t="s">
        <v>40</v>
      </c>
      <c r="E3130" s="1" t="s">
        <v>49</v>
      </c>
      <c r="F3130" s="3">
        <v>300</v>
      </c>
      <c r="G3130" s="1" t="s">
        <v>29</v>
      </c>
      <c r="H3130" s="3">
        <v>1.05</v>
      </c>
      <c r="I3130" s="3">
        <v>315.81</v>
      </c>
      <c r="J3130" s="1" t="s">
        <v>30</v>
      </c>
      <c r="L3130" s="1" t="s">
        <v>31</v>
      </c>
      <c r="M3130" s="1" t="s">
        <v>2016</v>
      </c>
      <c r="N3130" s="1" t="s">
        <v>33</v>
      </c>
      <c r="O3130" s="1" t="s">
        <v>321</v>
      </c>
      <c r="P3130" s="1" t="s">
        <v>35</v>
      </c>
      <c r="Q3130" s="1" t="s">
        <v>45</v>
      </c>
      <c r="R3130" s="1" t="s">
        <v>46</v>
      </c>
      <c r="W3130" s="1">
        <f t="shared" si="98"/>
        <v>2019</v>
      </c>
      <c r="X3130" s="1">
        <f t="shared" si="99"/>
        <v>5</v>
      </c>
      <c r="Z3130" s="3">
        <v>0</v>
      </c>
    </row>
    <row r="3131" spans="1:26" ht="12.75" customHeight="1" x14ac:dyDescent="0.25">
      <c r="A3131" s="2">
        <v>43588.368021215298</v>
      </c>
      <c r="B3131" s="1" t="s">
        <v>1871</v>
      </c>
      <c r="C3131" s="1" t="s">
        <v>1872</v>
      </c>
      <c r="D3131" s="1" t="s">
        <v>40</v>
      </c>
      <c r="E3131" s="1" t="s">
        <v>1873</v>
      </c>
      <c r="F3131" s="3">
        <v>200</v>
      </c>
      <c r="G3131" s="1" t="s">
        <v>29</v>
      </c>
      <c r="H3131" s="3">
        <v>1.05</v>
      </c>
      <c r="I3131" s="3">
        <v>210</v>
      </c>
      <c r="J3131" s="1" t="s">
        <v>30</v>
      </c>
      <c r="L3131" s="1" t="s">
        <v>31</v>
      </c>
      <c r="M3131" s="1" t="s">
        <v>2016</v>
      </c>
      <c r="N3131" s="1" t="s">
        <v>33</v>
      </c>
      <c r="O3131" s="1" t="s">
        <v>321</v>
      </c>
      <c r="P3131" s="1" t="s">
        <v>35</v>
      </c>
      <c r="Q3131" s="1" t="s">
        <v>1875</v>
      </c>
      <c r="R3131" s="1" t="s">
        <v>1876</v>
      </c>
      <c r="W3131" s="1">
        <f t="shared" si="98"/>
        <v>2019</v>
      </c>
      <c r="X3131" s="1">
        <f t="shared" si="99"/>
        <v>5</v>
      </c>
      <c r="Z3131" s="3">
        <v>0</v>
      </c>
    </row>
    <row r="3132" spans="1:26" ht="12.75" customHeight="1" x14ac:dyDescent="0.25">
      <c r="A3132" s="2">
        <v>43588.368021215298</v>
      </c>
      <c r="B3132" s="1" t="s">
        <v>591</v>
      </c>
      <c r="C3132" s="1" t="s">
        <v>592</v>
      </c>
      <c r="D3132" s="1" t="s">
        <v>40</v>
      </c>
      <c r="E3132" s="1" t="s">
        <v>593</v>
      </c>
      <c r="F3132" s="3">
        <v>20</v>
      </c>
      <c r="G3132" s="1" t="s">
        <v>29</v>
      </c>
      <c r="H3132" s="3">
        <v>1.1299999999999999</v>
      </c>
      <c r="I3132" s="3">
        <v>22.5</v>
      </c>
      <c r="J3132" s="1" t="s">
        <v>30</v>
      </c>
      <c r="L3132" s="1" t="s">
        <v>31</v>
      </c>
      <c r="M3132" s="1" t="s">
        <v>2016</v>
      </c>
      <c r="N3132" s="1" t="s">
        <v>33</v>
      </c>
      <c r="O3132" s="1" t="s">
        <v>321</v>
      </c>
      <c r="P3132" s="1" t="s">
        <v>35</v>
      </c>
      <c r="Q3132" s="1" t="s">
        <v>67</v>
      </c>
      <c r="R3132" s="1" t="s">
        <v>68</v>
      </c>
      <c r="U3132" s="1" t="s">
        <v>69</v>
      </c>
      <c r="W3132" s="1">
        <f t="shared" si="98"/>
        <v>2019</v>
      </c>
      <c r="X3132" s="1">
        <f t="shared" si="99"/>
        <v>5</v>
      </c>
      <c r="Z3132" s="3">
        <v>0</v>
      </c>
    </row>
    <row r="3133" spans="1:26" ht="12.75" customHeight="1" x14ac:dyDescent="0.25">
      <c r="A3133" s="2">
        <v>43588.368021215298</v>
      </c>
      <c r="C3133" s="1" t="s">
        <v>50</v>
      </c>
      <c r="D3133" s="1" t="s">
        <v>27</v>
      </c>
      <c r="E3133" s="1" t="s">
        <v>51</v>
      </c>
      <c r="F3133" s="3">
        <v>30</v>
      </c>
      <c r="G3133" s="1" t="s">
        <v>29</v>
      </c>
      <c r="H3133" s="3">
        <v>1.1499999999999999</v>
      </c>
      <c r="I3133" s="3">
        <v>34.49</v>
      </c>
      <c r="J3133" s="1" t="s">
        <v>30</v>
      </c>
      <c r="L3133" s="1" t="s">
        <v>31</v>
      </c>
      <c r="M3133" s="1" t="s">
        <v>2016</v>
      </c>
      <c r="N3133" s="1" t="s">
        <v>33</v>
      </c>
      <c r="O3133" s="1" t="s">
        <v>321</v>
      </c>
      <c r="P3133" s="1" t="s">
        <v>35</v>
      </c>
      <c r="Q3133" s="1" t="s">
        <v>52</v>
      </c>
      <c r="R3133" s="1" t="s">
        <v>53</v>
      </c>
      <c r="U3133" s="1" t="s">
        <v>54</v>
      </c>
      <c r="W3133" s="1">
        <f t="shared" si="98"/>
        <v>2019</v>
      </c>
      <c r="X3133" s="1">
        <f t="shared" si="99"/>
        <v>5</v>
      </c>
      <c r="Z3133" s="3">
        <v>0</v>
      </c>
    </row>
    <row r="3134" spans="1:26" ht="12.75" customHeight="1" x14ac:dyDescent="0.25">
      <c r="A3134" s="2">
        <v>43588.368021215298</v>
      </c>
      <c r="B3134" s="1" t="s">
        <v>460</v>
      </c>
      <c r="C3134" s="1" t="s">
        <v>461</v>
      </c>
      <c r="D3134" s="1" t="s">
        <v>40</v>
      </c>
      <c r="E3134" s="1" t="s">
        <v>462</v>
      </c>
      <c r="F3134" s="3">
        <v>40</v>
      </c>
      <c r="G3134" s="1" t="s">
        <v>29</v>
      </c>
      <c r="H3134" s="3">
        <v>1.21</v>
      </c>
      <c r="I3134" s="3">
        <v>48.4</v>
      </c>
      <c r="J3134" s="1" t="s">
        <v>30</v>
      </c>
      <c r="L3134" s="1" t="s">
        <v>31</v>
      </c>
      <c r="M3134" s="1" t="s">
        <v>2016</v>
      </c>
      <c r="N3134" s="1" t="s">
        <v>33</v>
      </c>
      <c r="O3134" s="1" t="s">
        <v>321</v>
      </c>
      <c r="P3134" s="1" t="s">
        <v>35</v>
      </c>
      <c r="Q3134" s="1" t="s">
        <v>463</v>
      </c>
      <c r="R3134" s="1" t="s">
        <v>464</v>
      </c>
      <c r="U3134" s="1" t="s">
        <v>139</v>
      </c>
      <c r="W3134" s="1">
        <f t="shared" si="98"/>
        <v>2019</v>
      </c>
      <c r="X3134" s="1">
        <f t="shared" si="99"/>
        <v>5</v>
      </c>
      <c r="Z3134" s="3">
        <v>0</v>
      </c>
    </row>
    <row r="3135" spans="1:26" ht="12.75" customHeight="1" x14ac:dyDescent="0.25">
      <c r="A3135" s="2">
        <v>43588.368021215298</v>
      </c>
      <c r="B3135" s="1" t="s">
        <v>821</v>
      </c>
      <c r="C3135" s="1" t="s">
        <v>822</v>
      </c>
      <c r="D3135" s="1" t="s">
        <v>40</v>
      </c>
      <c r="E3135" s="1" t="s">
        <v>823</v>
      </c>
      <c r="F3135" s="3">
        <v>10</v>
      </c>
      <c r="G3135" s="1" t="s">
        <v>29</v>
      </c>
      <c r="H3135" s="3">
        <v>1.33</v>
      </c>
      <c r="I3135" s="3">
        <v>13.31</v>
      </c>
      <c r="J3135" s="1" t="s">
        <v>30</v>
      </c>
      <c r="L3135" s="1" t="s">
        <v>31</v>
      </c>
      <c r="M3135" s="1" t="s">
        <v>2016</v>
      </c>
      <c r="N3135" s="1" t="s">
        <v>33</v>
      </c>
      <c r="O3135" s="1" t="s">
        <v>321</v>
      </c>
      <c r="P3135" s="1" t="s">
        <v>35</v>
      </c>
      <c r="Q3135" s="1" t="s">
        <v>79</v>
      </c>
      <c r="R3135" s="1" t="s">
        <v>80</v>
      </c>
      <c r="U3135" s="1" t="s">
        <v>69</v>
      </c>
      <c r="W3135" s="1">
        <f t="shared" si="98"/>
        <v>2019</v>
      </c>
      <c r="X3135" s="1">
        <f t="shared" si="99"/>
        <v>5</v>
      </c>
      <c r="Z3135" s="3">
        <v>0</v>
      </c>
    </row>
    <row r="3136" spans="1:26" ht="12.75" customHeight="1" x14ac:dyDescent="0.25">
      <c r="A3136" s="2">
        <v>43588.368021215298</v>
      </c>
      <c r="C3136" s="1" t="s">
        <v>70</v>
      </c>
      <c r="D3136" s="1" t="s">
        <v>71</v>
      </c>
      <c r="E3136" s="1" t="s">
        <v>72</v>
      </c>
      <c r="F3136" s="3">
        <v>300</v>
      </c>
      <c r="G3136" s="1" t="s">
        <v>29</v>
      </c>
      <c r="H3136" s="3">
        <v>2.35</v>
      </c>
      <c r="I3136" s="3">
        <v>704.22</v>
      </c>
      <c r="J3136" s="1" t="s">
        <v>30</v>
      </c>
      <c r="L3136" s="1" t="s">
        <v>31</v>
      </c>
      <c r="M3136" s="1" t="s">
        <v>2016</v>
      </c>
      <c r="N3136" s="1" t="s">
        <v>33</v>
      </c>
      <c r="O3136" s="1" t="s">
        <v>321</v>
      </c>
      <c r="P3136" s="1" t="s">
        <v>35</v>
      </c>
      <c r="Q3136" s="1" t="s">
        <v>73</v>
      </c>
      <c r="R3136" s="1" t="s">
        <v>74</v>
      </c>
      <c r="U3136" s="1" t="s">
        <v>75</v>
      </c>
      <c r="W3136" s="1">
        <f t="shared" si="98"/>
        <v>2019</v>
      </c>
      <c r="X3136" s="1">
        <f t="shared" si="99"/>
        <v>5</v>
      </c>
      <c r="Z3136" s="3">
        <v>0</v>
      </c>
    </row>
    <row r="3137" spans="1:26" ht="12.75" customHeight="1" x14ac:dyDescent="0.25">
      <c r="A3137" s="2">
        <v>43588.368021215298</v>
      </c>
      <c r="B3137" s="1" t="s">
        <v>64</v>
      </c>
      <c r="C3137" s="1" t="s">
        <v>65</v>
      </c>
      <c r="D3137" s="1" t="s">
        <v>40</v>
      </c>
      <c r="E3137" s="1" t="s">
        <v>66</v>
      </c>
      <c r="F3137" s="3">
        <v>50</v>
      </c>
      <c r="G3137" s="1" t="s">
        <v>29</v>
      </c>
      <c r="H3137" s="3">
        <v>2.66</v>
      </c>
      <c r="I3137" s="3">
        <v>133.1</v>
      </c>
      <c r="J3137" s="1" t="s">
        <v>30</v>
      </c>
      <c r="L3137" s="1" t="s">
        <v>31</v>
      </c>
      <c r="M3137" s="1" t="s">
        <v>2016</v>
      </c>
      <c r="N3137" s="1" t="s">
        <v>33</v>
      </c>
      <c r="O3137" s="1" t="s">
        <v>321</v>
      </c>
      <c r="P3137" s="1" t="s">
        <v>35</v>
      </c>
      <c r="Q3137" s="1" t="s">
        <v>67</v>
      </c>
      <c r="R3137" s="1" t="s">
        <v>68</v>
      </c>
      <c r="U3137" s="1" t="s">
        <v>69</v>
      </c>
      <c r="W3137" s="1">
        <f t="shared" si="98"/>
        <v>2019</v>
      </c>
      <c r="X3137" s="1">
        <f t="shared" si="99"/>
        <v>5</v>
      </c>
      <c r="Z3137" s="3">
        <v>0</v>
      </c>
    </row>
    <row r="3138" spans="1:26" ht="12.75" customHeight="1" x14ac:dyDescent="0.25">
      <c r="A3138" s="2">
        <v>43588.368021215298</v>
      </c>
      <c r="C3138" s="1" t="s">
        <v>445</v>
      </c>
      <c r="D3138" s="1" t="s">
        <v>150</v>
      </c>
      <c r="E3138" s="1" t="s">
        <v>446</v>
      </c>
      <c r="F3138" s="3">
        <v>30</v>
      </c>
      <c r="G3138" s="1" t="s">
        <v>29</v>
      </c>
      <c r="H3138" s="3">
        <v>5.99</v>
      </c>
      <c r="I3138" s="3">
        <v>179.69</v>
      </c>
      <c r="J3138" s="1" t="s">
        <v>30</v>
      </c>
      <c r="L3138" s="1" t="s">
        <v>31</v>
      </c>
      <c r="M3138" s="1" t="s">
        <v>2016</v>
      </c>
      <c r="N3138" s="1" t="s">
        <v>33</v>
      </c>
      <c r="O3138" s="1" t="s">
        <v>321</v>
      </c>
      <c r="P3138" s="1" t="s">
        <v>35</v>
      </c>
      <c r="Q3138" s="1" t="s">
        <v>152</v>
      </c>
      <c r="R3138" s="1" t="s">
        <v>153</v>
      </c>
      <c r="U3138" s="1" t="s">
        <v>447</v>
      </c>
      <c r="W3138" s="1">
        <f t="shared" si="98"/>
        <v>2019</v>
      </c>
      <c r="X3138" s="1">
        <f t="shared" si="99"/>
        <v>5</v>
      </c>
      <c r="Z3138" s="3">
        <v>0</v>
      </c>
    </row>
    <row r="3139" spans="1:26" ht="12.75" customHeight="1" x14ac:dyDescent="0.25">
      <c r="A3139" s="2">
        <v>43588.368021215298</v>
      </c>
      <c r="C3139" s="1" t="s">
        <v>209</v>
      </c>
      <c r="D3139" s="1" t="s">
        <v>27</v>
      </c>
      <c r="E3139" s="1" t="s">
        <v>210</v>
      </c>
      <c r="F3139" s="3">
        <v>6</v>
      </c>
      <c r="G3139" s="1" t="s">
        <v>105</v>
      </c>
      <c r="H3139" s="3">
        <v>6.29</v>
      </c>
      <c r="I3139" s="3">
        <v>37.75</v>
      </c>
      <c r="J3139" s="1" t="s">
        <v>30</v>
      </c>
      <c r="L3139" s="1" t="s">
        <v>31</v>
      </c>
      <c r="M3139" s="1" t="s">
        <v>2016</v>
      </c>
      <c r="N3139" s="1" t="s">
        <v>33</v>
      </c>
      <c r="O3139" s="1" t="s">
        <v>321</v>
      </c>
      <c r="P3139" s="1" t="s">
        <v>35</v>
      </c>
      <c r="Q3139" s="1" t="s">
        <v>52</v>
      </c>
      <c r="R3139" s="1" t="s">
        <v>53</v>
      </c>
      <c r="U3139" s="1" t="s">
        <v>54</v>
      </c>
      <c r="W3139" s="1">
        <f t="shared" si="98"/>
        <v>2019</v>
      </c>
      <c r="X3139" s="1">
        <f t="shared" si="99"/>
        <v>5</v>
      </c>
      <c r="Z3139" s="3">
        <v>0</v>
      </c>
    </row>
    <row r="3140" spans="1:26" ht="12.75" customHeight="1" x14ac:dyDescent="0.25">
      <c r="A3140" s="2">
        <v>43588.368021215298</v>
      </c>
      <c r="C3140" s="1" t="s">
        <v>330</v>
      </c>
      <c r="D3140" s="1" t="s">
        <v>40</v>
      </c>
      <c r="E3140" s="1" t="s">
        <v>331</v>
      </c>
      <c r="F3140" s="3">
        <v>50</v>
      </c>
      <c r="G3140" s="1" t="s">
        <v>29</v>
      </c>
      <c r="H3140" s="3">
        <v>7.72</v>
      </c>
      <c r="I3140" s="3">
        <v>386</v>
      </c>
      <c r="J3140" s="1" t="s">
        <v>30</v>
      </c>
      <c r="L3140" s="1" t="s">
        <v>31</v>
      </c>
      <c r="M3140" s="1" t="s">
        <v>2016</v>
      </c>
      <c r="N3140" s="1" t="s">
        <v>33</v>
      </c>
      <c r="O3140" s="1" t="s">
        <v>321</v>
      </c>
      <c r="P3140" s="1" t="s">
        <v>35</v>
      </c>
      <c r="Q3140" s="1" t="s">
        <v>282</v>
      </c>
      <c r="R3140" s="1" t="s">
        <v>283</v>
      </c>
      <c r="U3140" s="1" t="s">
        <v>183</v>
      </c>
      <c r="W3140" s="1">
        <f t="shared" si="98"/>
        <v>2019</v>
      </c>
      <c r="X3140" s="1">
        <f t="shared" si="99"/>
        <v>5</v>
      </c>
      <c r="Z3140" s="3">
        <v>0</v>
      </c>
    </row>
    <row r="3141" spans="1:26" ht="12.75" customHeight="1" x14ac:dyDescent="0.25">
      <c r="A3141" s="2">
        <v>43588.368021215298</v>
      </c>
      <c r="B3141" s="1" t="s">
        <v>304</v>
      </c>
      <c r="C3141" s="1" t="s">
        <v>305</v>
      </c>
      <c r="D3141" s="1" t="s">
        <v>27</v>
      </c>
      <c r="E3141" s="1" t="s">
        <v>306</v>
      </c>
      <c r="F3141" s="3">
        <v>60</v>
      </c>
      <c r="G3141" s="1" t="s">
        <v>29</v>
      </c>
      <c r="H3141" s="3">
        <v>8.11</v>
      </c>
      <c r="I3141" s="3">
        <v>486.43</v>
      </c>
      <c r="J3141" s="1" t="s">
        <v>30</v>
      </c>
      <c r="L3141" s="1" t="s">
        <v>31</v>
      </c>
      <c r="M3141" s="1" t="s">
        <v>2016</v>
      </c>
      <c r="N3141" s="1" t="s">
        <v>33</v>
      </c>
      <c r="O3141" s="1" t="s">
        <v>321</v>
      </c>
      <c r="P3141" s="1" t="s">
        <v>35</v>
      </c>
      <c r="Q3141" s="1" t="s">
        <v>112</v>
      </c>
      <c r="R3141" s="1" t="s">
        <v>113</v>
      </c>
      <c r="U3141" s="1" t="s">
        <v>114</v>
      </c>
      <c r="W3141" s="1">
        <f t="shared" si="98"/>
        <v>2019</v>
      </c>
      <c r="X3141" s="1">
        <f t="shared" si="99"/>
        <v>5</v>
      </c>
      <c r="Z3141" s="3">
        <v>0</v>
      </c>
    </row>
    <row r="3142" spans="1:26" ht="12.75" customHeight="1" x14ac:dyDescent="0.25">
      <c r="A3142" s="2">
        <v>43588.368021215298</v>
      </c>
      <c r="C3142" s="1" t="s">
        <v>211</v>
      </c>
      <c r="D3142" s="1" t="s">
        <v>27</v>
      </c>
      <c r="E3142" s="1" t="s">
        <v>212</v>
      </c>
      <c r="F3142" s="3">
        <v>4</v>
      </c>
      <c r="G3142" s="1" t="s">
        <v>105</v>
      </c>
      <c r="H3142" s="3">
        <v>9.4499999999999993</v>
      </c>
      <c r="I3142" s="3">
        <v>37.799999999999997</v>
      </c>
      <c r="J3142" s="1" t="s">
        <v>30</v>
      </c>
      <c r="L3142" s="1" t="s">
        <v>31</v>
      </c>
      <c r="M3142" s="1" t="s">
        <v>2016</v>
      </c>
      <c r="N3142" s="1" t="s">
        <v>33</v>
      </c>
      <c r="O3142" s="1" t="s">
        <v>321</v>
      </c>
      <c r="P3142" s="1" t="s">
        <v>35</v>
      </c>
      <c r="Q3142" s="1" t="s">
        <v>112</v>
      </c>
      <c r="R3142" s="1" t="s">
        <v>113</v>
      </c>
      <c r="U3142" s="1" t="s">
        <v>213</v>
      </c>
      <c r="W3142" s="1">
        <f t="shared" si="98"/>
        <v>2019</v>
      </c>
      <c r="X3142" s="1">
        <f t="shared" si="99"/>
        <v>5</v>
      </c>
      <c r="Z3142" s="3">
        <v>0</v>
      </c>
    </row>
    <row r="3143" spans="1:26" ht="12.75" customHeight="1" x14ac:dyDescent="0.25">
      <c r="A3143" s="2">
        <v>43588.368021215298</v>
      </c>
      <c r="B3143" s="1" t="s">
        <v>944</v>
      </c>
      <c r="C3143" s="1" t="s">
        <v>945</v>
      </c>
      <c r="D3143" s="1" t="s">
        <v>57</v>
      </c>
      <c r="E3143" s="1" t="s">
        <v>946</v>
      </c>
      <c r="F3143" s="3">
        <v>1</v>
      </c>
      <c r="G3143" s="1" t="s">
        <v>29</v>
      </c>
      <c r="H3143" s="3">
        <v>14.76</v>
      </c>
      <c r="I3143" s="3">
        <v>14.76</v>
      </c>
      <c r="J3143" s="1" t="s">
        <v>30</v>
      </c>
      <c r="L3143" s="1" t="s">
        <v>31</v>
      </c>
      <c r="M3143" s="1" t="s">
        <v>2016</v>
      </c>
      <c r="N3143" s="1" t="s">
        <v>33</v>
      </c>
      <c r="O3143" s="1" t="s">
        <v>321</v>
      </c>
      <c r="P3143" s="1" t="s">
        <v>35</v>
      </c>
      <c r="Q3143" s="1" t="s">
        <v>59</v>
      </c>
      <c r="R3143" s="1" t="s">
        <v>60</v>
      </c>
      <c r="U3143" s="1" t="s">
        <v>61</v>
      </c>
      <c r="W3143" s="1">
        <f t="shared" si="98"/>
        <v>2019</v>
      </c>
      <c r="X3143" s="1">
        <f t="shared" si="99"/>
        <v>5</v>
      </c>
      <c r="Z3143" s="3">
        <v>0</v>
      </c>
    </row>
    <row r="3144" spans="1:26" ht="12.75" customHeight="1" x14ac:dyDescent="0.25">
      <c r="A3144" s="2">
        <v>43588.368021215298</v>
      </c>
      <c r="B3144" s="1" t="s">
        <v>94</v>
      </c>
      <c r="C3144" s="1" t="s">
        <v>95</v>
      </c>
      <c r="D3144" s="1" t="s">
        <v>57</v>
      </c>
      <c r="E3144" s="1" t="s">
        <v>96</v>
      </c>
      <c r="F3144" s="3">
        <v>2</v>
      </c>
      <c r="G3144" s="1" t="s">
        <v>29</v>
      </c>
      <c r="H3144" s="3">
        <v>15.13</v>
      </c>
      <c r="I3144" s="3">
        <v>30.25</v>
      </c>
      <c r="J3144" s="1" t="s">
        <v>30</v>
      </c>
      <c r="L3144" s="1" t="s">
        <v>31</v>
      </c>
      <c r="M3144" s="1" t="s">
        <v>2016</v>
      </c>
      <c r="N3144" s="1" t="s">
        <v>33</v>
      </c>
      <c r="O3144" s="1" t="s">
        <v>321</v>
      </c>
      <c r="P3144" s="1" t="s">
        <v>35</v>
      </c>
      <c r="Q3144" s="1" t="s">
        <v>97</v>
      </c>
      <c r="R3144" s="1" t="s">
        <v>98</v>
      </c>
      <c r="U3144" s="1" t="s">
        <v>61</v>
      </c>
      <c r="W3144" s="1">
        <f t="shared" si="98"/>
        <v>2019</v>
      </c>
      <c r="X3144" s="1">
        <f t="shared" si="99"/>
        <v>5</v>
      </c>
      <c r="Z3144" s="3">
        <v>0</v>
      </c>
    </row>
    <row r="3145" spans="1:26" ht="12.75" customHeight="1" x14ac:dyDescent="0.25">
      <c r="A3145" s="2">
        <v>43588.368021215298</v>
      </c>
      <c r="B3145" s="1" t="s">
        <v>569</v>
      </c>
      <c r="C3145" s="1" t="s">
        <v>570</v>
      </c>
      <c r="D3145" s="1" t="s">
        <v>40</v>
      </c>
      <c r="E3145" s="1" t="s">
        <v>571</v>
      </c>
      <c r="F3145" s="3">
        <v>3</v>
      </c>
      <c r="G3145" s="1" t="s">
        <v>29</v>
      </c>
      <c r="H3145" s="3">
        <v>15.73</v>
      </c>
      <c r="I3145" s="3">
        <v>47.19</v>
      </c>
      <c r="J3145" s="1" t="s">
        <v>30</v>
      </c>
      <c r="L3145" s="1" t="s">
        <v>31</v>
      </c>
      <c r="M3145" s="1" t="s">
        <v>2016</v>
      </c>
      <c r="N3145" s="1" t="s">
        <v>33</v>
      </c>
      <c r="O3145" s="1" t="s">
        <v>321</v>
      </c>
      <c r="P3145" s="1" t="s">
        <v>35</v>
      </c>
      <c r="Q3145" s="1" t="s">
        <v>572</v>
      </c>
      <c r="R3145" s="1" t="s">
        <v>573</v>
      </c>
      <c r="U3145" s="1" t="s">
        <v>139</v>
      </c>
      <c r="W3145" s="1">
        <f t="shared" si="98"/>
        <v>2019</v>
      </c>
      <c r="X3145" s="1">
        <f t="shared" si="99"/>
        <v>5</v>
      </c>
      <c r="Z3145" s="3">
        <v>0</v>
      </c>
    </row>
    <row r="3146" spans="1:26" ht="12.75" customHeight="1" x14ac:dyDescent="0.25">
      <c r="A3146" s="2">
        <v>43588.368021215298</v>
      </c>
      <c r="B3146" s="1" t="s">
        <v>124</v>
      </c>
      <c r="C3146" s="1" t="s">
        <v>125</v>
      </c>
      <c r="D3146" s="1" t="s">
        <v>40</v>
      </c>
      <c r="E3146" s="1" t="s">
        <v>126</v>
      </c>
      <c r="F3146" s="3">
        <v>1</v>
      </c>
      <c r="G3146" s="1" t="s">
        <v>29</v>
      </c>
      <c r="H3146" s="3">
        <v>30.73</v>
      </c>
      <c r="I3146" s="3">
        <v>30.73</v>
      </c>
      <c r="J3146" s="1" t="s">
        <v>30</v>
      </c>
      <c r="L3146" s="1" t="s">
        <v>31</v>
      </c>
      <c r="M3146" s="1" t="s">
        <v>2016</v>
      </c>
      <c r="N3146" s="1" t="s">
        <v>33</v>
      </c>
      <c r="O3146" s="1" t="s">
        <v>321</v>
      </c>
      <c r="P3146" s="1" t="s">
        <v>35</v>
      </c>
      <c r="Q3146" s="1" t="s">
        <v>90</v>
      </c>
      <c r="R3146" s="1" t="s">
        <v>91</v>
      </c>
      <c r="U3146" s="1" t="s">
        <v>69</v>
      </c>
      <c r="W3146" s="1">
        <f t="shared" si="98"/>
        <v>2019</v>
      </c>
      <c r="X3146" s="1">
        <f t="shared" si="99"/>
        <v>5</v>
      </c>
      <c r="Z3146" s="3">
        <v>0</v>
      </c>
    </row>
    <row r="3147" spans="1:26" ht="12.75" customHeight="1" x14ac:dyDescent="0.25">
      <c r="A3147" s="2">
        <v>43588.368021215298</v>
      </c>
      <c r="B3147" s="1" t="s">
        <v>118</v>
      </c>
      <c r="C3147" s="1" t="s">
        <v>119</v>
      </c>
      <c r="D3147" s="1" t="s">
        <v>57</v>
      </c>
      <c r="E3147" s="1" t="s">
        <v>120</v>
      </c>
      <c r="F3147" s="3">
        <v>5</v>
      </c>
      <c r="G3147" s="1" t="s">
        <v>29</v>
      </c>
      <c r="H3147" s="3">
        <v>33.630000000000003</v>
      </c>
      <c r="I3147" s="3">
        <v>168.15</v>
      </c>
      <c r="J3147" s="1" t="s">
        <v>30</v>
      </c>
      <c r="L3147" s="1" t="s">
        <v>31</v>
      </c>
      <c r="M3147" s="1" t="s">
        <v>2016</v>
      </c>
      <c r="N3147" s="1" t="s">
        <v>33</v>
      </c>
      <c r="O3147" s="1" t="s">
        <v>321</v>
      </c>
      <c r="P3147" s="1" t="s">
        <v>35</v>
      </c>
      <c r="Q3147" s="1" t="s">
        <v>121</v>
      </c>
      <c r="R3147" s="1" t="s">
        <v>122</v>
      </c>
      <c r="U3147" s="1" t="s">
        <v>123</v>
      </c>
      <c r="W3147" s="1">
        <f t="shared" si="98"/>
        <v>2019</v>
      </c>
      <c r="X3147" s="1">
        <f t="shared" si="99"/>
        <v>5</v>
      </c>
      <c r="Z3147" s="3">
        <v>0</v>
      </c>
    </row>
    <row r="3148" spans="1:26" ht="12.75" customHeight="1" x14ac:dyDescent="0.25">
      <c r="A3148" s="2">
        <v>43588.368021215298</v>
      </c>
      <c r="B3148" s="1" t="s">
        <v>220</v>
      </c>
      <c r="C3148" s="1" t="s">
        <v>221</v>
      </c>
      <c r="D3148" s="1" t="s">
        <v>57</v>
      </c>
      <c r="E3148" s="1" t="s">
        <v>222</v>
      </c>
      <c r="F3148" s="3">
        <v>2</v>
      </c>
      <c r="G3148" s="1" t="s">
        <v>29</v>
      </c>
      <c r="H3148" s="3">
        <v>34.78</v>
      </c>
      <c r="I3148" s="3">
        <v>69.56</v>
      </c>
      <c r="J3148" s="1" t="s">
        <v>30</v>
      </c>
      <c r="L3148" s="1" t="s">
        <v>31</v>
      </c>
      <c r="M3148" s="1" t="s">
        <v>2016</v>
      </c>
      <c r="N3148" s="1" t="s">
        <v>33</v>
      </c>
      <c r="O3148" s="1" t="s">
        <v>321</v>
      </c>
      <c r="P3148" s="1" t="s">
        <v>35</v>
      </c>
      <c r="Q3148" s="1" t="s">
        <v>59</v>
      </c>
      <c r="R3148" s="1" t="s">
        <v>60</v>
      </c>
      <c r="U3148" s="1" t="s">
        <v>61</v>
      </c>
      <c r="W3148" s="1">
        <f t="shared" si="98"/>
        <v>2019</v>
      </c>
      <c r="X3148" s="1">
        <f t="shared" si="99"/>
        <v>5</v>
      </c>
      <c r="Z3148" s="3">
        <v>0</v>
      </c>
    </row>
    <row r="3149" spans="1:26" ht="12.75" customHeight="1" x14ac:dyDescent="0.25">
      <c r="A3149" s="2">
        <v>43588.368021215298</v>
      </c>
      <c r="B3149" s="1" t="s">
        <v>134</v>
      </c>
      <c r="C3149" s="1" t="s">
        <v>135</v>
      </c>
      <c r="D3149" s="1" t="s">
        <v>40</v>
      </c>
      <c r="E3149" s="1" t="s">
        <v>136</v>
      </c>
      <c r="F3149" s="3">
        <v>5</v>
      </c>
      <c r="G3149" s="1" t="s">
        <v>29</v>
      </c>
      <c r="H3149" s="3">
        <v>54.45</v>
      </c>
      <c r="I3149" s="3">
        <v>272.25</v>
      </c>
      <c r="J3149" s="1" t="s">
        <v>30</v>
      </c>
      <c r="L3149" s="1" t="s">
        <v>31</v>
      </c>
      <c r="M3149" s="1" t="s">
        <v>2016</v>
      </c>
      <c r="N3149" s="1" t="s">
        <v>33</v>
      </c>
      <c r="O3149" s="1" t="s">
        <v>321</v>
      </c>
      <c r="P3149" s="1" t="s">
        <v>35</v>
      </c>
      <c r="Q3149" s="1" t="s">
        <v>137</v>
      </c>
      <c r="R3149" s="1" t="s">
        <v>138</v>
      </c>
      <c r="U3149" s="1" t="s">
        <v>139</v>
      </c>
      <c r="W3149" s="1">
        <f t="shared" si="98"/>
        <v>2019</v>
      </c>
      <c r="X3149" s="1">
        <f t="shared" si="99"/>
        <v>5</v>
      </c>
      <c r="Z3149" s="3">
        <v>0</v>
      </c>
    </row>
    <row r="3150" spans="1:26" ht="12.75" customHeight="1" x14ac:dyDescent="0.25">
      <c r="A3150" s="2">
        <v>43588.368021215298</v>
      </c>
      <c r="B3150" s="1" t="s">
        <v>155</v>
      </c>
      <c r="C3150" s="1" t="s">
        <v>156</v>
      </c>
      <c r="D3150" s="1" t="s">
        <v>57</v>
      </c>
      <c r="E3150" s="1" t="s">
        <v>157</v>
      </c>
      <c r="F3150" s="3">
        <v>2</v>
      </c>
      <c r="G3150" s="1" t="s">
        <v>29</v>
      </c>
      <c r="H3150" s="3">
        <v>56.41</v>
      </c>
      <c r="I3150" s="3">
        <v>112.82</v>
      </c>
      <c r="J3150" s="1" t="s">
        <v>30</v>
      </c>
      <c r="L3150" s="1" t="s">
        <v>31</v>
      </c>
      <c r="M3150" s="1" t="s">
        <v>2016</v>
      </c>
      <c r="N3150" s="1" t="s">
        <v>33</v>
      </c>
      <c r="O3150" s="1" t="s">
        <v>321</v>
      </c>
      <c r="P3150" s="1" t="s">
        <v>35</v>
      </c>
      <c r="Q3150" s="1" t="s">
        <v>59</v>
      </c>
      <c r="R3150" s="1" t="s">
        <v>60</v>
      </c>
      <c r="U3150" s="1" t="s">
        <v>61</v>
      </c>
      <c r="W3150" s="1">
        <f t="shared" si="98"/>
        <v>2019</v>
      </c>
      <c r="X3150" s="1">
        <f t="shared" si="99"/>
        <v>5</v>
      </c>
      <c r="Z3150" s="3">
        <v>0</v>
      </c>
    </row>
    <row r="3151" spans="1:26" ht="12.75" customHeight="1" x14ac:dyDescent="0.25">
      <c r="A3151" s="2">
        <v>43588.368021215298</v>
      </c>
      <c r="C3151" s="1" t="s">
        <v>1904</v>
      </c>
      <c r="D3151" s="1" t="s">
        <v>27</v>
      </c>
      <c r="E3151" s="1" t="s">
        <v>1905</v>
      </c>
      <c r="F3151" s="3">
        <v>10</v>
      </c>
      <c r="G3151" s="1" t="s">
        <v>105</v>
      </c>
      <c r="H3151" s="3">
        <v>58.44</v>
      </c>
      <c r="I3151" s="3">
        <v>584.4</v>
      </c>
      <c r="J3151" s="1" t="s">
        <v>30</v>
      </c>
      <c r="L3151" s="1" t="s">
        <v>31</v>
      </c>
      <c r="M3151" s="1" t="s">
        <v>2016</v>
      </c>
      <c r="N3151" s="1" t="s">
        <v>33</v>
      </c>
      <c r="O3151" s="1" t="s">
        <v>321</v>
      </c>
      <c r="P3151" s="1" t="s">
        <v>35</v>
      </c>
      <c r="Q3151" s="1" t="s">
        <v>112</v>
      </c>
      <c r="R3151" s="1" t="s">
        <v>113</v>
      </c>
      <c r="U3151" s="1" t="s">
        <v>1907</v>
      </c>
      <c r="W3151" s="1">
        <f t="shared" si="98"/>
        <v>2019</v>
      </c>
      <c r="X3151" s="1">
        <f t="shared" si="99"/>
        <v>5</v>
      </c>
      <c r="Z3151" s="3">
        <v>0</v>
      </c>
    </row>
    <row r="3152" spans="1:26" ht="12.75" customHeight="1" x14ac:dyDescent="0.25">
      <c r="A3152" s="2">
        <v>43588.368021215298</v>
      </c>
      <c r="B3152" s="1" t="s">
        <v>427</v>
      </c>
      <c r="C3152" s="1" t="s">
        <v>428</v>
      </c>
      <c r="D3152" s="1" t="s">
        <v>40</v>
      </c>
      <c r="E3152" s="1" t="s">
        <v>429</v>
      </c>
      <c r="F3152" s="3">
        <v>2</v>
      </c>
      <c r="G3152" s="1" t="s">
        <v>105</v>
      </c>
      <c r="H3152" s="3">
        <v>61.23</v>
      </c>
      <c r="I3152" s="3">
        <v>122.45</v>
      </c>
      <c r="J3152" s="1" t="s">
        <v>30</v>
      </c>
      <c r="L3152" s="1" t="s">
        <v>31</v>
      </c>
      <c r="M3152" s="1" t="s">
        <v>2016</v>
      </c>
      <c r="N3152" s="1" t="s">
        <v>33</v>
      </c>
      <c r="O3152" s="1" t="s">
        <v>321</v>
      </c>
      <c r="P3152" s="1" t="s">
        <v>35</v>
      </c>
      <c r="Q3152" s="1" t="s">
        <v>67</v>
      </c>
      <c r="R3152" s="1" t="s">
        <v>68</v>
      </c>
      <c r="U3152" s="1" t="s">
        <v>69</v>
      </c>
      <c r="W3152" s="1">
        <f t="shared" si="98"/>
        <v>2019</v>
      </c>
      <c r="X3152" s="1">
        <f t="shared" si="99"/>
        <v>5</v>
      </c>
      <c r="Z3152" s="3">
        <v>0</v>
      </c>
    </row>
    <row r="3153" spans="1:26" ht="12.75" customHeight="1" x14ac:dyDescent="0.25">
      <c r="A3153" s="2">
        <v>43588.368021215298</v>
      </c>
      <c r="B3153" s="1" t="s">
        <v>488</v>
      </c>
      <c r="C3153" s="1" t="s">
        <v>489</v>
      </c>
      <c r="D3153" s="1" t="s">
        <v>40</v>
      </c>
      <c r="E3153" s="1" t="s">
        <v>490</v>
      </c>
      <c r="F3153" s="3">
        <v>2</v>
      </c>
      <c r="G3153" s="1" t="s">
        <v>105</v>
      </c>
      <c r="H3153" s="3">
        <v>68.61</v>
      </c>
      <c r="I3153" s="3">
        <v>137.22</v>
      </c>
      <c r="J3153" s="1" t="s">
        <v>30</v>
      </c>
      <c r="L3153" s="1" t="s">
        <v>31</v>
      </c>
      <c r="M3153" s="1" t="s">
        <v>2016</v>
      </c>
      <c r="N3153" s="1" t="s">
        <v>33</v>
      </c>
      <c r="O3153" s="1" t="s">
        <v>321</v>
      </c>
      <c r="P3153" s="1" t="s">
        <v>35</v>
      </c>
      <c r="Q3153" s="1" t="s">
        <v>67</v>
      </c>
      <c r="R3153" s="1" t="s">
        <v>68</v>
      </c>
      <c r="U3153" s="1" t="s">
        <v>69</v>
      </c>
      <c r="W3153" s="1">
        <f t="shared" si="98"/>
        <v>2019</v>
      </c>
      <c r="X3153" s="1">
        <f t="shared" si="99"/>
        <v>5</v>
      </c>
      <c r="Z3153" s="3">
        <v>0</v>
      </c>
    </row>
    <row r="3154" spans="1:26" ht="12.75" customHeight="1" x14ac:dyDescent="0.25">
      <c r="A3154" s="2">
        <v>43588.368021215298</v>
      </c>
      <c r="B3154" s="1" t="s">
        <v>372</v>
      </c>
      <c r="C3154" s="1" t="s">
        <v>373</v>
      </c>
      <c r="D3154" s="1" t="s">
        <v>40</v>
      </c>
      <c r="E3154" s="1" t="s">
        <v>374</v>
      </c>
      <c r="F3154" s="3">
        <v>3</v>
      </c>
      <c r="G3154" s="1" t="s">
        <v>105</v>
      </c>
      <c r="H3154" s="3">
        <v>108.9</v>
      </c>
      <c r="I3154" s="3">
        <v>326.7</v>
      </c>
      <c r="J3154" s="1" t="s">
        <v>30</v>
      </c>
      <c r="L3154" s="1" t="s">
        <v>31</v>
      </c>
      <c r="M3154" s="1" t="s">
        <v>2016</v>
      </c>
      <c r="N3154" s="1" t="s">
        <v>33</v>
      </c>
      <c r="O3154" s="1" t="s">
        <v>321</v>
      </c>
      <c r="P3154" s="1" t="s">
        <v>35</v>
      </c>
      <c r="Q3154" s="1" t="s">
        <v>282</v>
      </c>
      <c r="R3154" s="1" t="s">
        <v>283</v>
      </c>
      <c r="U3154" s="1" t="s">
        <v>69</v>
      </c>
      <c r="W3154" s="1">
        <f t="shared" si="98"/>
        <v>2019</v>
      </c>
      <c r="X3154" s="1">
        <f t="shared" si="99"/>
        <v>5</v>
      </c>
      <c r="Z3154" s="3">
        <v>0</v>
      </c>
    </row>
    <row r="3155" spans="1:26" ht="12.75" customHeight="1" x14ac:dyDescent="0.25">
      <c r="A3155" s="2">
        <v>43588.368021215298</v>
      </c>
      <c r="B3155" s="1" t="s">
        <v>1532</v>
      </c>
      <c r="C3155" s="1" t="s">
        <v>1533</v>
      </c>
      <c r="D3155" s="1" t="s">
        <v>40</v>
      </c>
      <c r="E3155" s="1" t="s">
        <v>1534</v>
      </c>
      <c r="F3155" s="3">
        <v>3</v>
      </c>
      <c r="G3155" s="1" t="s">
        <v>105</v>
      </c>
      <c r="H3155" s="3">
        <v>124.51</v>
      </c>
      <c r="I3155" s="3">
        <v>373.53</v>
      </c>
      <c r="J3155" s="1" t="s">
        <v>30</v>
      </c>
      <c r="L3155" s="1" t="s">
        <v>31</v>
      </c>
      <c r="M3155" s="1" t="s">
        <v>2016</v>
      </c>
      <c r="N3155" s="1" t="s">
        <v>33</v>
      </c>
      <c r="O3155" s="1" t="s">
        <v>321</v>
      </c>
      <c r="P3155" s="1" t="s">
        <v>35</v>
      </c>
      <c r="Q3155" s="1" t="s">
        <v>282</v>
      </c>
      <c r="R3155" s="1" t="s">
        <v>283</v>
      </c>
      <c r="U3155" s="1" t="s">
        <v>69</v>
      </c>
      <c r="W3155" s="1">
        <f t="shared" si="98"/>
        <v>2019</v>
      </c>
      <c r="X3155" s="1">
        <f t="shared" si="99"/>
        <v>5</v>
      </c>
      <c r="Z3155" s="3">
        <v>0</v>
      </c>
    </row>
    <row r="3156" spans="1:26" ht="12.75" customHeight="1" x14ac:dyDescent="0.25">
      <c r="A3156" s="2">
        <v>43588.368021215298</v>
      </c>
      <c r="C3156" s="1" t="s">
        <v>184</v>
      </c>
      <c r="D3156" s="1" t="s">
        <v>27</v>
      </c>
      <c r="E3156" s="1" t="s">
        <v>185</v>
      </c>
      <c r="F3156" s="3">
        <v>2</v>
      </c>
      <c r="G3156" s="1" t="s">
        <v>29</v>
      </c>
      <c r="H3156" s="3">
        <v>181.63</v>
      </c>
      <c r="I3156" s="3">
        <v>363.26</v>
      </c>
      <c r="J3156" s="1" t="s">
        <v>30</v>
      </c>
      <c r="L3156" s="1" t="s">
        <v>31</v>
      </c>
      <c r="M3156" s="1" t="s">
        <v>2016</v>
      </c>
      <c r="N3156" s="1" t="s">
        <v>33</v>
      </c>
      <c r="O3156" s="1" t="s">
        <v>321</v>
      </c>
      <c r="P3156" s="1" t="s">
        <v>35</v>
      </c>
      <c r="Q3156" s="1" t="s">
        <v>112</v>
      </c>
      <c r="R3156" s="1" t="s">
        <v>113</v>
      </c>
      <c r="U3156" s="1" t="s">
        <v>114</v>
      </c>
      <c r="W3156" s="1">
        <f t="shared" si="98"/>
        <v>2019</v>
      </c>
      <c r="X3156" s="1">
        <f t="shared" si="99"/>
        <v>5</v>
      </c>
      <c r="Z3156" s="3">
        <v>0</v>
      </c>
    </row>
    <row r="3157" spans="1:26" ht="12.75" customHeight="1" x14ac:dyDescent="0.25">
      <c r="A3157" s="2">
        <v>43588.368021215298</v>
      </c>
      <c r="B3157" s="1" t="s">
        <v>1432</v>
      </c>
      <c r="C3157" s="1" t="s">
        <v>1433</v>
      </c>
      <c r="D3157" s="1" t="s">
        <v>57</v>
      </c>
      <c r="E3157" s="1" t="s">
        <v>1434</v>
      </c>
      <c r="F3157" s="3">
        <v>2</v>
      </c>
      <c r="G3157" s="1" t="s">
        <v>29</v>
      </c>
      <c r="H3157" s="3">
        <v>267</v>
      </c>
      <c r="I3157" s="3">
        <v>534</v>
      </c>
      <c r="J3157" s="1" t="s">
        <v>30</v>
      </c>
      <c r="L3157" s="1" t="s">
        <v>31</v>
      </c>
      <c r="M3157" s="1" t="s">
        <v>2016</v>
      </c>
      <c r="N3157" s="1" t="s">
        <v>33</v>
      </c>
      <c r="O3157" s="1" t="s">
        <v>321</v>
      </c>
      <c r="P3157" s="1" t="s">
        <v>35</v>
      </c>
      <c r="Q3157" s="1" t="s">
        <v>97</v>
      </c>
      <c r="R3157" s="1" t="s">
        <v>98</v>
      </c>
      <c r="U3157" s="1" t="s">
        <v>1436</v>
      </c>
      <c r="W3157" s="1">
        <f t="shared" si="98"/>
        <v>2019</v>
      </c>
      <c r="X3157" s="1">
        <f t="shared" si="99"/>
        <v>5</v>
      </c>
      <c r="Z3157" s="3">
        <v>0</v>
      </c>
    </row>
    <row r="3158" spans="1:26" ht="12.75" customHeight="1" x14ac:dyDescent="0.25">
      <c r="A3158" s="2">
        <v>43588.368021215298</v>
      </c>
      <c r="B3158" s="1" t="s">
        <v>232</v>
      </c>
      <c r="C3158" s="1" t="s">
        <v>233</v>
      </c>
      <c r="D3158" s="1" t="s">
        <v>27</v>
      </c>
      <c r="E3158" s="1" t="s">
        <v>234</v>
      </c>
      <c r="F3158" s="3">
        <v>2</v>
      </c>
      <c r="G3158" s="1" t="s">
        <v>105</v>
      </c>
      <c r="H3158" s="3">
        <v>326.70999999999998</v>
      </c>
      <c r="I3158" s="3">
        <v>653.41999999999996</v>
      </c>
      <c r="J3158" s="1" t="s">
        <v>30</v>
      </c>
      <c r="L3158" s="1" t="s">
        <v>31</v>
      </c>
      <c r="M3158" s="1" t="s">
        <v>2016</v>
      </c>
      <c r="N3158" s="1" t="s">
        <v>33</v>
      </c>
      <c r="O3158" s="1" t="s">
        <v>321</v>
      </c>
      <c r="P3158" s="1" t="s">
        <v>35</v>
      </c>
      <c r="Q3158" s="1" t="s">
        <v>112</v>
      </c>
      <c r="R3158" s="1" t="s">
        <v>113</v>
      </c>
      <c r="U3158" s="1" t="s">
        <v>164</v>
      </c>
      <c r="W3158" s="1">
        <f t="shared" si="98"/>
        <v>2019</v>
      </c>
      <c r="X3158" s="1">
        <f t="shared" si="99"/>
        <v>5</v>
      </c>
      <c r="Z3158" s="3">
        <v>0</v>
      </c>
    </row>
    <row r="3159" spans="1:26" ht="12.75" customHeight="1" x14ac:dyDescent="0.25">
      <c r="A3159" s="2">
        <v>43588.370800312499</v>
      </c>
      <c r="B3159" s="1" t="s">
        <v>197</v>
      </c>
      <c r="C3159" s="1" t="s">
        <v>198</v>
      </c>
      <c r="D3159" s="1" t="s">
        <v>150</v>
      </c>
      <c r="E3159" s="1" t="s">
        <v>199</v>
      </c>
      <c r="F3159" s="3">
        <v>30</v>
      </c>
      <c r="G3159" s="1" t="s">
        <v>29</v>
      </c>
      <c r="H3159" s="3">
        <v>0.23</v>
      </c>
      <c r="I3159" s="3">
        <v>6.81</v>
      </c>
      <c r="J3159" s="1" t="s">
        <v>200</v>
      </c>
      <c r="L3159" s="1" t="s">
        <v>201</v>
      </c>
      <c r="M3159" s="1" t="s">
        <v>2017</v>
      </c>
      <c r="N3159" s="1" t="s">
        <v>33</v>
      </c>
      <c r="O3159" s="1" t="s">
        <v>321</v>
      </c>
      <c r="P3159" s="1" t="s">
        <v>35</v>
      </c>
      <c r="Q3159" s="1" t="s">
        <v>152</v>
      </c>
      <c r="R3159" s="1" t="s">
        <v>153</v>
      </c>
      <c r="U3159" s="1" t="s">
        <v>203</v>
      </c>
      <c r="W3159" s="1">
        <f t="shared" si="98"/>
        <v>2019</v>
      </c>
      <c r="X3159" s="1">
        <f t="shared" si="99"/>
        <v>5</v>
      </c>
      <c r="Z3159" s="3">
        <v>0</v>
      </c>
    </row>
    <row r="3160" spans="1:26" ht="12.75" customHeight="1" x14ac:dyDescent="0.25">
      <c r="A3160" s="2">
        <v>43588.370800312499</v>
      </c>
      <c r="C3160" s="1" t="s">
        <v>324</v>
      </c>
      <c r="D3160" s="1" t="s">
        <v>40</v>
      </c>
      <c r="E3160" s="1" t="s">
        <v>325</v>
      </c>
      <c r="F3160" s="3">
        <v>100</v>
      </c>
      <c r="G3160" s="1" t="s">
        <v>29</v>
      </c>
      <c r="H3160" s="3">
        <v>0.55000000000000004</v>
      </c>
      <c r="I3160" s="3">
        <v>55</v>
      </c>
      <c r="J3160" s="1" t="s">
        <v>200</v>
      </c>
      <c r="L3160" s="1" t="s">
        <v>201</v>
      </c>
      <c r="M3160" s="1" t="s">
        <v>2017</v>
      </c>
      <c r="N3160" s="1" t="s">
        <v>33</v>
      </c>
      <c r="O3160" s="1" t="s">
        <v>321</v>
      </c>
      <c r="P3160" s="1" t="s">
        <v>35</v>
      </c>
      <c r="Q3160" s="1" t="s">
        <v>67</v>
      </c>
      <c r="R3160" s="1" t="s">
        <v>68</v>
      </c>
      <c r="U3160" s="1" t="s">
        <v>326</v>
      </c>
      <c r="W3160" s="1">
        <f t="shared" si="98"/>
        <v>2019</v>
      </c>
      <c r="X3160" s="1">
        <f t="shared" si="99"/>
        <v>5</v>
      </c>
      <c r="Z3160" s="3">
        <v>0</v>
      </c>
    </row>
    <row r="3161" spans="1:26" ht="12.75" customHeight="1" x14ac:dyDescent="0.25">
      <c r="A3161" s="2">
        <v>43588.370800312499</v>
      </c>
      <c r="B3161" s="1" t="s">
        <v>38</v>
      </c>
      <c r="C3161" s="1" t="s">
        <v>39</v>
      </c>
      <c r="D3161" s="1" t="s">
        <v>40</v>
      </c>
      <c r="E3161" s="1" t="s">
        <v>41</v>
      </c>
      <c r="F3161" s="3">
        <v>350</v>
      </c>
      <c r="G3161" s="1" t="s">
        <v>29</v>
      </c>
      <c r="H3161" s="3">
        <v>1.05</v>
      </c>
      <c r="I3161" s="3">
        <v>367.5</v>
      </c>
      <c r="J3161" s="1" t="s">
        <v>200</v>
      </c>
      <c r="L3161" s="1" t="s">
        <v>201</v>
      </c>
      <c r="M3161" s="1" t="s">
        <v>2017</v>
      </c>
      <c r="N3161" s="1" t="s">
        <v>33</v>
      </c>
      <c r="O3161" s="1" t="s">
        <v>321</v>
      </c>
      <c r="P3161" s="1" t="s">
        <v>35</v>
      </c>
      <c r="Q3161" s="1" t="s">
        <v>45</v>
      </c>
      <c r="R3161" s="1" t="s">
        <v>46</v>
      </c>
      <c r="W3161" s="1">
        <f t="shared" si="98"/>
        <v>2019</v>
      </c>
      <c r="X3161" s="1">
        <f t="shared" si="99"/>
        <v>5</v>
      </c>
      <c r="Z3161" s="3">
        <v>0</v>
      </c>
    </row>
    <row r="3162" spans="1:26" ht="12.75" customHeight="1" x14ac:dyDescent="0.25">
      <c r="A3162" s="2">
        <v>43588.370800312499</v>
      </c>
      <c r="B3162" s="1" t="s">
        <v>47</v>
      </c>
      <c r="C3162" s="1" t="s">
        <v>48</v>
      </c>
      <c r="D3162" s="1" t="s">
        <v>40</v>
      </c>
      <c r="E3162" s="1" t="s">
        <v>49</v>
      </c>
      <c r="F3162" s="3">
        <v>500</v>
      </c>
      <c r="G3162" s="1" t="s">
        <v>29</v>
      </c>
      <c r="H3162" s="3">
        <v>1.05</v>
      </c>
      <c r="I3162" s="3">
        <v>526.35</v>
      </c>
      <c r="J3162" s="1" t="s">
        <v>200</v>
      </c>
      <c r="L3162" s="1" t="s">
        <v>201</v>
      </c>
      <c r="M3162" s="1" t="s">
        <v>2017</v>
      </c>
      <c r="N3162" s="1" t="s">
        <v>33</v>
      </c>
      <c r="O3162" s="1" t="s">
        <v>321</v>
      </c>
      <c r="P3162" s="1" t="s">
        <v>35</v>
      </c>
      <c r="Q3162" s="1" t="s">
        <v>45</v>
      </c>
      <c r="R3162" s="1" t="s">
        <v>46</v>
      </c>
      <c r="W3162" s="1">
        <f t="shared" ref="W3162:W3225" si="100">YEAR(A3162)</f>
        <v>2019</v>
      </c>
      <c r="X3162" s="1">
        <f t="shared" ref="X3162:X3225" si="101">MONTH(A3162)</f>
        <v>5</v>
      </c>
      <c r="Z3162" s="3">
        <v>0</v>
      </c>
    </row>
    <row r="3163" spans="1:26" ht="12.75" customHeight="1" x14ac:dyDescent="0.25">
      <c r="A3163" s="2">
        <v>43588.370800312499</v>
      </c>
      <c r="B3163" s="1" t="s">
        <v>591</v>
      </c>
      <c r="C3163" s="1" t="s">
        <v>592</v>
      </c>
      <c r="D3163" s="1" t="s">
        <v>40</v>
      </c>
      <c r="E3163" s="1" t="s">
        <v>593</v>
      </c>
      <c r="F3163" s="3">
        <v>50</v>
      </c>
      <c r="G3163" s="1" t="s">
        <v>29</v>
      </c>
      <c r="H3163" s="3">
        <v>1.1299999999999999</v>
      </c>
      <c r="I3163" s="3">
        <v>56.26</v>
      </c>
      <c r="J3163" s="1" t="s">
        <v>200</v>
      </c>
      <c r="L3163" s="1" t="s">
        <v>201</v>
      </c>
      <c r="M3163" s="1" t="s">
        <v>2017</v>
      </c>
      <c r="N3163" s="1" t="s">
        <v>33</v>
      </c>
      <c r="O3163" s="1" t="s">
        <v>321</v>
      </c>
      <c r="P3163" s="1" t="s">
        <v>35</v>
      </c>
      <c r="Q3163" s="1" t="s">
        <v>67</v>
      </c>
      <c r="R3163" s="1" t="s">
        <v>68</v>
      </c>
      <c r="U3163" s="1" t="s">
        <v>69</v>
      </c>
      <c r="W3163" s="1">
        <f t="shared" si="100"/>
        <v>2019</v>
      </c>
      <c r="X3163" s="1">
        <f t="shared" si="101"/>
        <v>5</v>
      </c>
      <c r="Z3163" s="3">
        <v>0</v>
      </c>
    </row>
    <row r="3164" spans="1:26" ht="12.75" customHeight="1" x14ac:dyDescent="0.25">
      <c r="A3164" s="2">
        <v>43588.370800312499</v>
      </c>
      <c r="C3164" s="1" t="s">
        <v>204</v>
      </c>
      <c r="D3164" s="1" t="s">
        <v>40</v>
      </c>
      <c r="E3164" s="1" t="s">
        <v>205</v>
      </c>
      <c r="F3164" s="3">
        <v>100</v>
      </c>
      <c r="G3164" s="1" t="s">
        <v>29</v>
      </c>
      <c r="H3164" s="3">
        <v>1.19</v>
      </c>
      <c r="I3164" s="3">
        <v>118.58</v>
      </c>
      <c r="J3164" s="1" t="s">
        <v>200</v>
      </c>
      <c r="L3164" s="1" t="s">
        <v>201</v>
      </c>
      <c r="M3164" s="1" t="s">
        <v>2017</v>
      </c>
      <c r="N3164" s="1" t="s">
        <v>33</v>
      </c>
      <c r="O3164" s="1" t="s">
        <v>321</v>
      </c>
      <c r="P3164" s="1" t="s">
        <v>35</v>
      </c>
      <c r="Q3164" s="1" t="s">
        <v>67</v>
      </c>
      <c r="R3164" s="1" t="s">
        <v>68</v>
      </c>
      <c r="U3164" s="1" t="s">
        <v>183</v>
      </c>
      <c r="W3164" s="1">
        <f t="shared" si="100"/>
        <v>2019</v>
      </c>
      <c r="X3164" s="1">
        <f t="shared" si="101"/>
        <v>5</v>
      </c>
      <c r="Z3164" s="3">
        <v>0</v>
      </c>
    </row>
    <row r="3165" spans="1:26" ht="12.75" customHeight="1" x14ac:dyDescent="0.25">
      <c r="A3165" s="2">
        <v>43588.370800312499</v>
      </c>
      <c r="C3165" s="1" t="s">
        <v>70</v>
      </c>
      <c r="D3165" s="1" t="s">
        <v>71</v>
      </c>
      <c r="E3165" s="1" t="s">
        <v>72</v>
      </c>
      <c r="F3165" s="3">
        <v>200</v>
      </c>
      <c r="G3165" s="1" t="s">
        <v>29</v>
      </c>
      <c r="H3165" s="3">
        <v>2.35</v>
      </c>
      <c r="I3165" s="3">
        <v>469.48</v>
      </c>
      <c r="J3165" s="1" t="s">
        <v>200</v>
      </c>
      <c r="L3165" s="1" t="s">
        <v>201</v>
      </c>
      <c r="M3165" s="1" t="s">
        <v>2017</v>
      </c>
      <c r="N3165" s="1" t="s">
        <v>33</v>
      </c>
      <c r="O3165" s="1" t="s">
        <v>321</v>
      </c>
      <c r="P3165" s="1" t="s">
        <v>35</v>
      </c>
      <c r="Q3165" s="1" t="s">
        <v>73</v>
      </c>
      <c r="R3165" s="1" t="s">
        <v>74</v>
      </c>
      <c r="U3165" s="1" t="s">
        <v>75</v>
      </c>
      <c r="W3165" s="1">
        <f t="shared" si="100"/>
        <v>2019</v>
      </c>
      <c r="X3165" s="1">
        <f t="shared" si="101"/>
        <v>5</v>
      </c>
      <c r="Z3165" s="3">
        <v>0</v>
      </c>
    </row>
    <row r="3166" spans="1:26" ht="12.75" customHeight="1" x14ac:dyDescent="0.25">
      <c r="A3166" s="2">
        <v>43588.370800312499</v>
      </c>
      <c r="B3166" s="1" t="s">
        <v>64</v>
      </c>
      <c r="C3166" s="1" t="s">
        <v>65</v>
      </c>
      <c r="D3166" s="1" t="s">
        <v>40</v>
      </c>
      <c r="E3166" s="1" t="s">
        <v>66</v>
      </c>
      <c r="F3166" s="3">
        <v>30</v>
      </c>
      <c r="G3166" s="1" t="s">
        <v>29</v>
      </c>
      <c r="H3166" s="3">
        <v>2.66</v>
      </c>
      <c r="I3166" s="3">
        <v>79.86</v>
      </c>
      <c r="J3166" s="1" t="s">
        <v>200</v>
      </c>
      <c r="L3166" s="1" t="s">
        <v>201</v>
      </c>
      <c r="M3166" s="1" t="s">
        <v>2017</v>
      </c>
      <c r="N3166" s="1" t="s">
        <v>33</v>
      </c>
      <c r="O3166" s="1" t="s">
        <v>321</v>
      </c>
      <c r="P3166" s="1" t="s">
        <v>35</v>
      </c>
      <c r="Q3166" s="1" t="s">
        <v>67</v>
      </c>
      <c r="R3166" s="1" t="s">
        <v>68</v>
      </c>
      <c r="U3166" s="1" t="s">
        <v>69</v>
      </c>
      <c r="W3166" s="1">
        <f t="shared" si="100"/>
        <v>2019</v>
      </c>
      <c r="X3166" s="1">
        <f t="shared" si="101"/>
        <v>5</v>
      </c>
      <c r="Z3166" s="3">
        <v>0</v>
      </c>
    </row>
    <row r="3167" spans="1:26" ht="12.75" customHeight="1" x14ac:dyDescent="0.25">
      <c r="A3167" s="2">
        <v>43588.370800312499</v>
      </c>
      <c r="B3167" s="1" t="s">
        <v>253</v>
      </c>
      <c r="C3167" s="1" t="s">
        <v>254</v>
      </c>
      <c r="D3167" s="1" t="s">
        <v>40</v>
      </c>
      <c r="E3167" s="1" t="s">
        <v>255</v>
      </c>
      <c r="F3167" s="3">
        <v>20</v>
      </c>
      <c r="G3167" s="1" t="s">
        <v>29</v>
      </c>
      <c r="H3167" s="3">
        <v>4.33</v>
      </c>
      <c r="I3167" s="3">
        <v>86.54</v>
      </c>
      <c r="J3167" s="1" t="s">
        <v>200</v>
      </c>
      <c r="L3167" s="1" t="s">
        <v>201</v>
      </c>
      <c r="M3167" s="1" t="s">
        <v>2017</v>
      </c>
      <c r="N3167" s="1" t="s">
        <v>33</v>
      </c>
      <c r="O3167" s="1" t="s">
        <v>321</v>
      </c>
      <c r="P3167" s="1" t="s">
        <v>35</v>
      </c>
      <c r="Q3167" s="1" t="s">
        <v>79</v>
      </c>
      <c r="R3167" s="1" t="s">
        <v>80</v>
      </c>
      <c r="U3167" s="1" t="s">
        <v>69</v>
      </c>
      <c r="W3167" s="1">
        <f t="shared" si="100"/>
        <v>2019</v>
      </c>
      <c r="X3167" s="1">
        <f t="shared" si="101"/>
        <v>5</v>
      </c>
      <c r="Z3167" s="3">
        <v>0</v>
      </c>
    </row>
    <row r="3168" spans="1:26" ht="12.75" customHeight="1" x14ac:dyDescent="0.25">
      <c r="A3168" s="2">
        <v>43588.370800312499</v>
      </c>
      <c r="C3168" s="1" t="s">
        <v>2018</v>
      </c>
      <c r="D3168" s="1" t="s">
        <v>27</v>
      </c>
      <c r="E3168" s="1" t="s">
        <v>2019</v>
      </c>
      <c r="F3168" s="3">
        <v>4</v>
      </c>
      <c r="G3168" s="1" t="s">
        <v>105</v>
      </c>
      <c r="H3168" s="3">
        <v>6.09</v>
      </c>
      <c r="I3168" s="3">
        <v>24.36</v>
      </c>
      <c r="J3168" s="1" t="s">
        <v>200</v>
      </c>
      <c r="L3168" s="1" t="s">
        <v>201</v>
      </c>
      <c r="M3168" s="1" t="s">
        <v>2017</v>
      </c>
      <c r="N3168" s="1" t="s">
        <v>33</v>
      </c>
      <c r="O3168" s="1" t="s">
        <v>321</v>
      </c>
      <c r="P3168" s="1" t="s">
        <v>35</v>
      </c>
      <c r="Q3168" s="1" t="s">
        <v>112</v>
      </c>
      <c r="R3168" s="1" t="s">
        <v>113</v>
      </c>
      <c r="U3168" s="1" t="s">
        <v>160</v>
      </c>
      <c r="W3168" s="1">
        <f t="shared" si="100"/>
        <v>2019</v>
      </c>
      <c r="X3168" s="1">
        <f t="shared" si="101"/>
        <v>5</v>
      </c>
      <c r="Z3168" s="3">
        <v>0</v>
      </c>
    </row>
    <row r="3169" spans="1:26" ht="12.75" customHeight="1" x14ac:dyDescent="0.25">
      <c r="A3169" s="2">
        <v>43588.370800312499</v>
      </c>
      <c r="C3169" s="1" t="s">
        <v>209</v>
      </c>
      <c r="D3169" s="1" t="s">
        <v>27</v>
      </c>
      <c r="E3169" s="1" t="s">
        <v>210</v>
      </c>
      <c r="F3169" s="3">
        <v>3</v>
      </c>
      <c r="G3169" s="1" t="s">
        <v>105</v>
      </c>
      <c r="H3169" s="3">
        <v>6.29</v>
      </c>
      <c r="I3169" s="3">
        <v>18.88</v>
      </c>
      <c r="J3169" s="1" t="s">
        <v>200</v>
      </c>
      <c r="L3169" s="1" t="s">
        <v>201</v>
      </c>
      <c r="M3169" s="1" t="s">
        <v>2017</v>
      </c>
      <c r="N3169" s="1" t="s">
        <v>33</v>
      </c>
      <c r="O3169" s="1" t="s">
        <v>321</v>
      </c>
      <c r="P3169" s="1" t="s">
        <v>35</v>
      </c>
      <c r="Q3169" s="1" t="s">
        <v>52</v>
      </c>
      <c r="R3169" s="1" t="s">
        <v>53</v>
      </c>
      <c r="U3169" s="1" t="s">
        <v>54</v>
      </c>
      <c r="W3169" s="1">
        <f t="shared" si="100"/>
        <v>2019</v>
      </c>
      <c r="X3169" s="1">
        <f t="shared" si="101"/>
        <v>5</v>
      </c>
      <c r="Z3169" s="3">
        <v>0</v>
      </c>
    </row>
    <row r="3170" spans="1:26" ht="12.75" customHeight="1" x14ac:dyDescent="0.25">
      <c r="A3170" s="2">
        <v>43588.370800312499</v>
      </c>
      <c r="C3170" s="1" t="s">
        <v>211</v>
      </c>
      <c r="D3170" s="1" t="s">
        <v>27</v>
      </c>
      <c r="E3170" s="1" t="s">
        <v>212</v>
      </c>
      <c r="F3170" s="3">
        <v>4</v>
      </c>
      <c r="G3170" s="1" t="s">
        <v>105</v>
      </c>
      <c r="H3170" s="3">
        <v>9.4499999999999993</v>
      </c>
      <c r="I3170" s="3">
        <v>37.799999999999997</v>
      </c>
      <c r="J3170" s="1" t="s">
        <v>200</v>
      </c>
      <c r="L3170" s="1" t="s">
        <v>201</v>
      </c>
      <c r="M3170" s="1" t="s">
        <v>2017</v>
      </c>
      <c r="N3170" s="1" t="s">
        <v>33</v>
      </c>
      <c r="O3170" s="1" t="s">
        <v>321</v>
      </c>
      <c r="P3170" s="1" t="s">
        <v>35</v>
      </c>
      <c r="Q3170" s="1" t="s">
        <v>112</v>
      </c>
      <c r="R3170" s="1" t="s">
        <v>113</v>
      </c>
      <c r="U3170" s="1" t="s">
        <v>213</v>
      </c>
      <c r="W3170" s="1">
        <f t="shared" si="100"/>
        <v>2019</v>
      </c>
      <c r="X3170" s="1">
        <f t="shared" si="101"/>
        <v>5</v>
      </c>
      <c r="Z3170" s="3">
        <v>0</v>
      </c>
    </row>
    <row r="3171" spans="1:26" ht="12.75" customHeight="1" x14ac:dyDescent="0.25">
      <c r="A3171" s="2">
        <v>43588.370800312499</v>
      </c>
      <c r="B3171" s="1" t="s">
        <v>569</v>
      </c>
      <c r="C3171" s="1" t="s">
        <v>570</v>
      </c>
      <c r="D3171" s="1" t="s">
        <v>40</v>
      </c>
      <c r="E3171" s="1" t="s">
        <v>571</v>
      </c>
      <c r="F3171" s="3">
        <v>2</v>
      </c>
      <c r="G3171" s="1" t="s">
        <v>29</v>
      </c>
      <c r="H3171" s="3">
        <v>15.73</v>
      </c>
      <c r="I3171" s="3">
        <v>31.46</v>
      </c>
      <c r="J3171" s="1" t="s">
        <v>200</v>
      </c>
      <c r="L3171" s="1" t="s">
        <v>201</v>
      </c>
      <c r="M3171" s="1" t="s">
        <v>2017</v>
      </c>
      <c r="N3171" s="1" t="s">
        <v>33</v>
      </c>
      <c r="O3171" s="1" t="s">
        <v>321</v>
      </c>
      <c r="P3171" s="1" t="s">
        <v>35</v>
      </c>
      <c r="Q3171" s="1" t="s">
        <v>572</v>
      </c>
      <c r="R3171" s="1" t="s">
        <v>573</v>
      </c>
      <c r="U3171" s="1" t="s">
        <v>139</v>
      </c>
      <c r="W3171" s="1">
        <f t="shared" si="100"/>
        <v>2019</v>
      </c>
      <c r="X3171" s="1">
        <f t="shared" si="101"/>
        <v>5</v>
      </c>
      <c r="Z3171" s="3">
        <v>0</v>
      </c>
    </row>
    <row r="3172" spans="1:26" ht="12.75" customHeight="1" x14ac:dyDescent="0.25">
      <c r="A3172" s="2">
        <v>43588.370800312499</v>
      </c>
      <c r="B3172" s="1" t="s">
        <v>805</v>
      </c>
      <c r="C3172" s="1" t="s">
        <v>806</v>
      </c>
      <c r="D3172" s="1" t="s">
        <v>57</v>
      </c>
      <c r="E3172" s="1" t="s">
        <v>807</v>
      </c>
      <c r="F3172" s="3">
        <v>1</v>
      </c>
      <c r="G3172" s="1" t="s">
        <v>29</v>
      </c>
      <c r="H3172" s="3">
        <v>28</v>
      </c>
      <c r="I3172" s="3">
        <v>28</v>
      </c>
      <c r="J3172" s="1" t="s">
        <v>200</v>
      </c>
      <c r="L3172" s="1" t="s">
        <v>201</v>
      </c>
      <c r="M3172" s="1" t="s">
        <v>2017</v>
      </c>
      <c r="N3172" s="1" t="s">
        <v>33</v>
      </c>
      <c r="O3172" s="1" t="s">
        <v>321</v>
      </c>
      <c r="P3172" s="1" t="s">
        <v>35</v>
      </c>
      <c r="Q3172" s="1" t="s">
        <v>59</v>
      </c>
      <c r="R3172" s="1" t="s">
        <v>60</v>
      </c>
      <c r="U3172" s="1" t="s">
        <v>61</v>
      </c>
      <c r="W3172" s="1">
        <f t="shared" si="100"/>
        <v>2019</v>
      </c>
      <c r="X3172" s="1">
        <f t="shared" si="101"/>
        <v>5</v>
      </c>
      <c r="Z3172" s="3">
        <v>0</v>
      </c>
    </row>
    <row r="3173" spans="1:26" ht="12.75" customHeight="1" x14ac:dyDescent="0.25">
      <c r="A3173" s="2">
        <v>43588.370800312499</v>
      </c>
      <c r="B3173" s="1" t="s">
        <v>124</v>
      </c>
      <c r="C3173" s="1" t="s">
        <v>125</v>
      </c>
      <c r="D3173" s="1" t="s">
        <v>40</v>
      </c>
      <c r="E3173" s="1" t="s">
        <v>126</v>
      </c>
      <c r="F3173" s="3">
        <v>1</v>
      </c>
      <c r="G3173" s="1" t="s">
        <v>29</v>
      </c>
      <c r="H3173" s="3">
        <v>30.73</v>
      </c>
      <c r="I3173" s="3">
        <v>30.73</v>
      </c>
      <c r="J3173" s="1" t="s">
        <v>200</v>
      </c>
      <c r="L3173" s="1" t="s">
        <v>201</v>
      </c>
      <c r="M3173" s="1" t="s">
        <v>2017</v>
      </c>
      <c r="N3173" s="1" t="s">
        <v>33</v>
      </c>
      <c r="O3173" s="1" t="s">
        <v>321</v>
      </c>
      <c r="P3173" s="1" t="s">
        <v>35</v>
      </c>
      <c r="Q3173" s="1" t="s">
        <v>90</v>
      </c>
      <c r="R3173" s="1" t="s">
        <v>91</v>
      </c>
      <c r="U3173" s="1" t="s">
        <v>69</v>
      </c>
      <c r="W3173" s="1">
        <f t="shared" si="100"/>
        <v>2019</v>
      </c>
      <c r="X3173" s="1">
        <f t="shared" si="101"/>
        <v>5</v>
      </c>
      <c r="Z3173" s="3">
        <v>0</v>
      </c>
    </row>
    <row r="3174" spans="1:26" ht="12.75" customHeight="1" x14ac:dyDescent="0.25">
      <c r="A3174" s="2">
        <v>43588.370800312499</v>
      </c>
      <c r="B3174" s="1" t="s">
        <v>220</v>
      </c>
      <c r="C3174" s="1" t="s">
        <v>221</v>
      </c>
      <c r="D3174" s="1" t="s">
        <v>57</v>
      </c>
      <c r="E3174" s="1" t="s">
        <v>222</v>
      </c>
      <c r="F3174" s="3">
        <v>4</v>
      </c>
      <c r="G3174" s="1" t="s">
        <v>29</v>
      </c>
      <c r="H3174" s="3">
        <v>34.78</v>
      </c>
      <c r="I3174" s="3">
        <v>139.12</v>
      </c>
      <c r="J3174" s="1" t="s">
        <v>200</v>
      </c>
      <c r="L3174" s="1" t="s">
        <v>201</v>
      </c>
      <c r="M3174" s="1" t="s">
        <v>2017</v>
      </c>
      <c r="N3174" s="1" t="s">
        <v>33</v>
      </c>
      <c r="O3174" s="1" t="s">
        <v>321</v>
      </c>
      <c r="P3174" s="1" t="s">
        <v>35</v>
      </c>
      <c r="Q3174" s="1" t="s">
        <v>59</v>
      </c>
      <c r="R3174" s="1" t="s">
        <v>60</v>
      </c>
      <c r="U3174" s="1" t="s">
        <v>61</v>
      </c>
      <c r="W3174" s="1">
        <f t="shared" si="100"/>
        <v>2019</v>
      </c>
      <c r="X3174" s="1">
        <f t="shared" si="101"/>
        <v>5</v>
      </c>
      <c r="Z3174" s="3">
        <v>0</v>
      </c>
    </row>
    <row r="3175" spans="1:26" ht="12.75" customHeight="1" x14ac:dyDescent="0.25">
      <c r="A3175" s="2">
        <v>43588.370800312499</v>
      </c>
      <c r="B3175" s="1" t="s">
        <v>274</v>
      </c>
      <c r="C3175" s="1" t="s">
        <v>275</v>
      </c>
      <c r="D3175" s="1" t="s">
        <v>57</v>
      </c>
      <c r="E3175" s="1" t="s">
        <v>276</v>
      </c>
      <c r="F3175" s="3">
        <v>1</v>
      </c>
      <c r="G3175" s="1" t="s">
        <v>29</v>
      </c>
      <c r="H3175" s="3">
        <v>37.51</v>
      </c>
      <c r="I3175" s="3">
        <v>37.51</v>
      </c>
      <c r="J3175" s="1" t="s">
        <v>200</v>
      </c>
      <c r="L3175" s="1" t="s">
        <v>201</v>
      </c>
      <c r="M3175" s="1" t="s">
        <v>2017</v>
      </c>
      <c r="N3175" s="1" t="s">
        <v>33</v>
      </c>
      <c r="O3175" s="1" t="s">
        <v>321</v>
      </c>
      <c r="P3175" s="1" t="s">
        <v>35</v>
      </c>
      <c r="Q3175" s="1" t="s">
        <v>59</v>
      </c>
      <c r="R3175" s="1" t="s">
        <v>60</v>
      </c>
      <c r="U3175" s="1" t="s">
        <v>61</v>
      </c>
      <c r="W3175" s="1">
        <f t="shared" si="100"/>
        <v>2019</v>
      </c>
      <c r="X3175" s="1">
        <f t="shared" si="101"/>
        <v>5</v>
      </c>
      <c r="Z3175" s="3">
        <v>0</v>
      </c>
    </row>
    <row r="3176" spans="1:26" ht="12.75" customHeight="1" x14ac:dyDescent="0.25">
      <c r="A3176" s="2">
        <v>43588.370800312499</v>
      </c>
      <c r="C3176" s="1" t="s">
        <v>1904</v>
      </c>
      <c r="D3176" s="1" t="s">
        <v>27</v>
      </c>
      <c r="E3176" s="1" t="s">
        <v>1905</v>
      </c>
      <c r="F3176" s="3">
        <v>3</v>
      </c>
      <c r="G3176" s="1" t="s">
        <v>105</v>
      </c>
      <c r="H3176" s="3">
        <v>58.44</v>
      </c>
      <c r="I3176" s="3">
        <v>175.32</v>
      </c>
      <c r="J3176" s="1" t="s">
        <v>200</v>
      </c>
      <c r="L3176" s="1" t="s">
        <v>201</v>
      </c>
      <c r="M3176" s="1" t="s">
        <v>2017</v>
      </c>
      <c r="N3176" s="1" t="s">
        <v>33</v>
      </c>
      <c r="O3176" s="1" t="s">
        <v>321</v>
      </c>
      <c r="P3176" s="1" t="s">
        <v>35</v>
      </c>
      <c r="Q3176" s="1" t="s">
        <v>112</v>
      </c>
      <c r="R3176" s="1" t="s">
        <v>113</v>
      </c>
      <c r="U3176" s="1" t="s">
        <v>1907</v>
      </c>
      <c r="W3176" s="1">
        <f t="shared" si="100"/>
        <v>2019</v>
      </c>
      <c r="X3176" s="1">
        <f t="shared" si="101"/>
        <v>5</v>
      </c>
      <c r="Z3176" s="3">
        <v>0</v>
      </c>
    </row>
    <row r="3177" spans="1:26" ht="12.75" customHeight="1" x14ac:dyDescent="0.25">
      <c r="A3177" s="2">
        <v>43588.370800312499</v>
      </c>
      <c r="C3177" s="1" t="s">
        <v>1690</v>
      </c>
      <c r="D3177" s="1" t="s">
        <v>27</v>
      </c>
      <c r="E3177" s="1" t="s">
        <v>1691</v>
      </c>
      <c r="F3177" s="3">
        <v>1</v>
      </c>
      <c r="G3177" s="1" t="s">
        <v>29</v>
      </c>
      <c r="H3177" s="3">
        <v>62.92</v>
      </c>
      <c r="I3177" s="3">
        <v>62.92</v>
      </c>
      <c r="J3177" s="1" t="s">
        <v>200</v>
      </c>
      <c r="L3177" s="1" t="s">
        <v>201</v>
      </c>
      <c r="M3177" s="1" t="s">
        <v>2017</v>
      </c>
      <c r="N3177" s="1" t="s">
        <v>33</v>
      </c>
      <c r="O3177" s="1" t="s">
        <v>321</v>
      </c>
      <c r="P3177" s="1" t="s">
        <v>35</v>
      </c>
      <c r="Q3177" s="1" t="s">
        <v>52</v>
      </c>
      <c r="R3177" s="1" t="s">
        <v>53</v>
      </c>
      <c r="U3177" s="1" t="s">
        <v>54</v>
      </c>
      <c r="W3177" s="1">
        <f t="shared" si="100"/>
        <v>2019</v>
      </c>
      <c r="X3177" s="1">
        <f t="shared" si="101"/>
        <v>5</v>
      </c>
      <c r="Z3177" s="3">
        <v>0</v>
      </c>
    </row>
    <row r="3178" spans="1:26" ht="12.75" customHeight="1" x14ac:dyDescent="0.25">
      <c r="A3178" s="2">
        <v>43588.370800312499</v>
      </c>
      <c r="C3178" s="1" t="s">
        <v>1854</v>
      </c>
      <c r="D3178" s="1" t="s">
        <v>40</v>
      </c>
      <c r="E3178" s="1" t="s">
        <v>1855</v>
      </c>
      <c r="F3178" s="3">
        <v>5</v>
      </c>
      <c r="G3178" s="1" t="s">
        <v>105</v>
      </c>
      <c r="H3178" s="3">
        <v>74.48</v>
      </c>
      <c r="I3178" s="3">
        <v>372.38</v>
      </c>
      <c r="J3178" s="1" t="s">
        <v>200</v>
      </c>
      <c r="L3178" s="1" t="s">
        <v>201</v>
      </c>
      <c r="M3178" s="1" t="s">
        <v>2017</v>
      </c>
      <c r="N3178" s="1" t="s">
        <v>33</v>
      </c>
      <c r="O3178" s="1" t="s">
        <v>321</v>
      </c>
      <c r="P3178" s="1" t="s">
        <v>35</v>
      </c>
      <c r="Q3178" s="1" t="s">
        <v>181</v>
      </c>
      <c r="R3178" s="1" t="s">
        <v>182</v>
      </c>
      <c r="U3178" s="1" t="s">
        <v>1857</v>
      </c>
      <c r="W3178" s="1">
        <f t="shared" si="100"/>
        <v>2019</v>
      </c>
      <c r="X3178" s="1">
        <f t="shared" si="101"/>
        <v>5</v>
      </c>
      <c r="Z3178" s="3">
        <v>0</v>
      </c>
    </row>
    <row r="3179" spans="1:26" ht="12.75" customHeight="1" x14ac:dyDescent="0.25">
      <c r="A3179" s="2">
        <v>43588.370800312499</v>
      </c>
      <c r="C3179" s="1" t="s">
        <v>1137</v>
      </c>
      <c r="D3179" s="1" t="s">
        <v>57</v>
      </c>
      <c r="E3179" s="1" t="s">
        <v>1138</v>
      </c>
      <c r="F3179" s="3">
        <v>3</v>
      </c>
      <c r="G3179" s="1" t="s">
        <v>29</v>
      </c>
      <c r="H3179" s="3">
        <v>76.23</v>
      </c>
      <c r="I3179" s="3">
        <v>228.7</v>
      </c>
      <c r="J3179" s="1" t="s">
        <v>200</v>
      </c>
      <c r="L3179" s="1" t="s">
        <v>201</v>
      </c>
      <c r="M3179" s="1" t="s">
        <v>2017</v>
      </c>
      <c r="N3179" s="1" t="s">
        <v>33</v>
      </c>
      <c r="O3179" s="1" t="s">
        <v>321</v>
      </c>
      <c r="P3179" s="1" t="s">
        <v>35</v>
      </c>
      <c r="Q3179" s="1" t="s">
        <v>121</v>
      </c>
      <c r="R3179" s="1" t="s">
        <v>122</v>
      </c>
      <c r="U3179" s="1" t="s">
        <v>1140</v>
      </c>
      <c r="W3179" s="1">
        <f t="shared" si="100"/>
        <v>2019</v>
      </c>
      <c r="X3179" s="1">
        <f t="shared" si="101"/>
        <v>5</v>
      </c>
      <c r="Z3179" s="3">
        <v>0</v>
      </c>
    </row>
    <row r="3180" spans="1:26" ht="12.75" customHeight="1" x14ac:dyDescent="0.25">
      <c r="A3180" s="2">
        <v>43588.370800312499</v>
      </c>
      <c r="B3180" s="1" t="s">
        <v>372</v>
      </c>
      <c r="C3180" s="1" t="s">
        <v>373</v>
      </c>
      <c r="D3180" s="1" t="s">
        <v>40</v>
      </c>
      <c r="E3180" s="1" t="s">
        <v>374</v>
      </c>
      <c r="F3180" s="3">
        <v>2</v>
      </c>
      <c r="G3180" s="1" t="s">
        <v>105</v>
      </c>
      <c r="H3180" s="3">
        <v>108.9</v>
      </c>
      <c r="I3180" s="3">
        <v>217.8</v>
      </c>
      <c r="J3180" s="1" t="s">
        <v>200</v>
      </c>
      <c r="L3180" s="1" t="s">
        <v>201</v>
      </c>
      <c r="M3180" s="1" t="s">
        <v>2017</v>
      </c>
      <c r="N3180" s="1" t="s">
        <v>33</v>
      </c>
      <c r="O3180" s="1" t="s">
        <v>321</v>
      </c>
      <c r="P3180" s="1" t="s">
        <v>35</v>
      </c>
      <c r="Q3180" s="1" t="s">
        <v>282</v>
      </c>
      <c r="R3180" s="1" t="s">
        <v>283</v>
      </c>
      <c r="U3180" s="1" t="s">
        <v>69</v>
      </c>
      <c r="W3180" s="1">
        <f t="shared" si="100"/>
        <v>2019</v>
      </c>
      <c r="X3180" s="1">
        <f t="shared" si="101"/>
        <v>5</v>
      </c>
      <c r="Z3180" s="3">
        <v>0</v>
      </c>
    </row>
    <row r="3181" spans="1:26" ht="12.75" customHeight="1" x14ac:dyDescent="0.25">
      <c r="A3181" s="2">
        <v>43588.370800312499</v>
      </c>
      <c r="B3181" s="1" t="s">
        <v>435</v>
      </c>
      <c r="C3181" s="1" t="s">
        <v>436</v>
      </c>
      <c r="D3181" s="1" t="s">
        <v>40</v>
      </c>
      <c r="E3181" s="1" t="s">
        <v>437</v>
      </c>
      <c r="F3181" s="3">
        <v>1</v>
      </c>
      <c r="G3181" s="1" t="s">
        <v>29</v>
      </c>
      <c r="H3181" s="3">
        <v>145.19999999999999</v>
      </c>
      <c r="I3181" s="3">
        <v>145.19999999999999</v>
      </c>
      <c r="J3181" s="1" t="s">
        <v>200</v>
      </c>
      <c r="L3181" s="1" t="s">
        <v>201</v>
      </c>
      <c r="M3181" s="1" t="s">
        <v>2017</v>
      </c>
      <c r="N3181" s="1" t="s">
        <v>33</v>
      </c>
      <c r="O3181" s="1" t="s">
        <v>321</v>
      </c>
      <c r="P3181" s="1" t="s">
        <v>35</v>
      </c>
      <c r="Q3181" s="1" t="s">
        <v>282</v>
      </c>
      <c r="R3181" s="1" t="s">
        <v>283</v>
      </c>
      <c r="U3181" s="1" t="s">
        <v>193</v>
      </c>
      <c r="W3181" s="1">
        <f t="shared" si="100"/>
        <v>2019</v>
      </c>
      <c r="X3181" s="1">
        <f t="shared" si="101"/>
        <v>5</v>
      </c>
      <c r="Z3181" s="3">
        <v>0</v>
      </c>
    </row>
    <row r="3182" spans="1:26" ht="12.75" customHeight="1" x14ac:dyDescent="0.25">
      <c r="A3182" s="2">
        <v>43588.370800312499</v>
      </c>
      <c r="B3182" s="1" t="s">
        <v>232</v>
      </c>
      <c r="C3182" s="1" t="s">
        <v>233</v>
      </c>
      <c r="D3182" s="1" t="s">
        <v>27</v>
      </c>
      <c r="E3182" s="1" t="s">
        <v>234</v>
      </c>
      <c r="F3182" s="3">
        <v>1</v>
      </c>
      <c r="G3182" s="1" t="s">
        <v>105</v>
      </c>
      <c r="H3182" s="3">
        <v>326.70999999999998</v>
      </c>
      <c r="I3182" s="3">
        <v>326.70999999999998</v>
      </c>
      <c r="J3182" s="1" t="s">
        <v>200</v>
      </c>
      <c r="L3182" s="1" t="s">
        <v>201</v>
      </c>
      <c r="M3182" s="1" t="s">
        <v>2017</v>
      </c>
      <c r="N3182" s="1" t="s">
        <v>33</v>
      </c>
      <c r="O3182" s="1" t="s">
        <v>321</v>
      </c>
      <c r="P3182" s="1" t="s">
        <v>35</v>
      </c>
      <c r="Q3182" s="1" t="s">
        <v>112</v>
      </c>
      <c r="R3182" s="1" t="s">
        <v>113</v>
      </c>
      <c r="U3182" s="1" t="s">
        <v>164</v>
      </c>
      <c r="W3182" s="1">
        <f t="shared" si="100"/>
        <v>2019</v>
      </c>
      <c r="X3182" s="1">
        <f t="shared" si="101"/>
        <v>5</v>
      </c>
      <c r="Z3182" s="3">
        <v>0</v>
      </c>
    </row>
    <row r="3183" spans="1:26" ht="12.75" customHeight="1" x14ac:dyDescent="0.25">
      <c r="A3183" s="2">
        <v>43588.463301423602</v>
      </c>
      <c r="B3183" s="1" t="s">
        <v>81</v>
      </c>
      <c r="C3183" s="1" t="s">
        <v>82</v>
      </c>
      <c r="D3183" s="1" t="s">
        <v>27</v>
      </c>
      <c r="E3183" s="1" t="s">
        <v>83</v>
      </c>
      <c r="F3183" s="3">
        <v>30</v>
      </c>
      <c r="G3183" s="1" t="s">
        <v>29</v>
      </c>
      <c r="H3183" s="3">
        <v>3.81</v>
      </c>
      <c r="I3183" s="3">
        <v>114.33</v>
      </c>
      <c r="J3183" s="1" t="s">
        <v>200</v>
      </c>
      <c r="L3183" s="1" t="s">
        <v>201</v>
      </c>
      <c r="M3183" s="1" t="s">
        <v>2020</v>
      </c>
      <c r="N3183" s="1" t="s">
        <v>33</v>
      </c>
      <c r="O3183" s="1" t="s">
        <v>34</v>
      </c>
      <c r="P3183" s="1" t="s">
        <v>35</v>
      </c>
      <c r="Q3183" s="1" t="s">
        <v>84</v>
      </c>
      <c r="R3183" s="1" t="s">
        <v>85</v>
      </c>
      <c r="U3183" s="1" t="s">
        <v>86</v>
      </c>
      <c r="W3183" s="1">
        <f t="shared" si="100"/>
        <v>2019</v>
      </c>
      <c r="X3183" s="1">
        <f t="shared" si="101"/>
        <v>5</v>
      </c>
      <c r="Z3183" s="3">
        <v>0</v>
      </c>
    </row>
    <row r="3184" spans="1:26" ht="12.75" customHeight="1" x14ac:dyDescent="0.25">
      <c r="A3184" s="2">
        <v>43588.463995173603</v>
      </c>
      <c r="B3184" s="1" t="s">
        <v>81</v>
      </c>
      <c r="C3184" s="1" t="s">
        <v>82</v>
      </c>
      <c r="D3184" s="1" t="s">
        <v>27</v>
      </c>
      <c r="E3184" s="1" t="s">
        <v>83</v>
      </c>
      <c r="F3184" s="3">
        <v>20</v>
      </c>
      <c r="G3184" s="1" t="s">
        <v>29</v>
      </c>
      <c r="H3184" s="3">
        <v>3.81</v>
      </c>
      <c r="I3184" s="3">
        <v>76.22</v>
      </c>
      <c r="J3184" s="1" t="s">
        <v>30</v>
      </c>
      <c r="L3184" s="1" t="s">
        <v>31</v>
      </c>
      <c r="M3184" s="1" t="s">
        <v>2021</v>
      </c>
      <c r="N3184" s="1" t="s">
        <v>33</v>
      </c>
      <c r="O3184" s="1" t="s">
        <v>34</v>
      </c>
      <c r="P3184" s="1" t="s">
        <v>35</v>
      </c>
      <c r="Q3184" s="1" t="s">
        <v>84</v>
      </c>
      <c r="R3184" s="1" t="s">
        <v>85</v>
      </c>
      <c r="U3184" s="1" t="s">
        <v>86</v>
      </c>
      <c r="W3184" s="1">
        <f t="shared" si="100"/>
        <v>2019</v>
      </c>
      <c r="X3184" s="1">
        <f t="shared" si="101"/>
        <v>5</v>
      </c>
      <c r="Z3184" s="3">
        <v>0</v>
      </c>
    </row>
    <row r="3185" spans="1:26" ht="12.75" customHeight="1" x14ac:dyDescent="0.25">
      <c r="A3185" s="2">
        <v>43588.463995173603</v>
      </c>
      <c r="C3185" s="1" t="s">
        <v>1854</v>
      </c>
      <c r="D3185" s="1" t="s">
        <v>40</v>
      </c>
      <c r="E3185" s="1" t="s">
        <v>1855</v>
      </c>
      <c r="F3185" s="3">
        <v>5</v>
      </c>
      <c r="G3185" s="1" t="s">
        <v>105</v>
      </c>
      <c r="H3185" s="3">
        <v>74.48</v>
      </c>
      <c r="I3185" s="3">
        <v>372.38</v>
      </c>
      <c r="J3185" s="1" t="s">
        <v>30</v>
      </c>
      <c r="L3185" s="1" t="s">
        <v>31</v>
      </c>
      <c r="M3185" s="1" t="s">
        <v>2021</v>
      </c>
      <c r="N3185" s="1" t="s">
        <v>33</v>
      </c>
      <c r="O3185" s="1" t="s">
        <v>34</v>
      </c>
      <c r="P3185" s="1" t="s">
        <v>35</v>
      </c>
      <c r="Q3185" s="1" t="s">
        <v>181</v>
      </c>
      <c r="R3185" s="1" t="s">
        <v>182</v>
      </c>
      <c r="S3185" s="1" t="s">
        <v>1857</v>
      </c>
      <c r="U3185" s="1" t="s">
        <v>1857</v>
      </c>
      <c r="W3185" s="1">
        <f t="shared" si="100"/>
        <v>2019</v>
      </c>
      <c r="X3185" s="1">
        <f t="shared" si="101"/>
        <v>5</v>
      </c>
      <c r="Z3185" s="3">
        <v>0</v>
      </c>
    </row>
    <row r="3186" spans="1:26" ht="12.75" customHeight="1" x14ac:dyDescent="0.25">
      <c r="A3186" s="2">
        <v>43588.4799102662</v>
      </c>
      <c r="B3186" s="1" t="s">
        <v>197</v>
      </c>
      <c r="C3186" s="1" t="s">
        <v>198</v>
      </c>
      <c r="D3186" s="1" t="s">
        <v>150</v>
      </c>
      <c r="E3186" s="1" t="s">
        <v>199</v>
      </c>
      <c r="F3186" s="3">
        <v>50</v>
      </c>
      <c r="G3186" s="1" t="s">
        <v>29</v>
      </c>
      <c r="H3186" s="3">
        <v>0.23</v>
      </c>
      <c r="I3186" s="3">
        <v>11.35</v>
      </c>
      <c r="J3186" s="1" t="s">
        <v>42</v>
      </c>
      <c r="L3186" s="1" t="s">
        <v>43</v>
      </c>
      <c r="M3186" s="1" t="s">
        <v>2022</v>
      </c>
      <c r="N3186" s="1" t="s">
        <v>33</v>
      </c>
      <c r="O3186" s="1" t="s">
        <v>34</v>
      </c>
      <c r="P3186" s="1" t="s">
        <v>35</v>
      </c>
      <c r="Q3186" s="1" t="s">
        <v>152</v>
      </c>
      <c r="R3186" s="1" t="s">
        <v>153</v>
      </c>
      <c r="U3186" s="1" t="s">
        <v>203</v>
      </c>
      <c r="W3186" s="1">
        <f t="shared" si="100"/>
        <v>2019</v>
      </c>
      <c r="X3186" s="1">
        <f t="shared" si="101"/>
        <v>5</v>
      </c>
      <c r="Z3186" s="3">
        <v>0</v>
      </c>
    </row>
    <row r="3187" spans="1:26" ht="12.75" customHeight="1" x14ac:dyDescent="0.25">
      <c r="A3187" s="2">
        <v>43588.4799102662</v>
      </c>
      <c r="C3187" s="1" t="s">
        <v>324</v>
      </c>
      <c r="D3187" s="1" t="s">
        <v>40</v>
      </c>
      <c r="E3187" s="1" t="s">
        <v>325</v>
      </c>
      <c r="F3187" s="3">
        <v>100</v>
      </c>
      <c r="G3187" s="1" t="s">
        <v>29</v>
      </c>
      <c r="H3187" s="3">
        <v>0.55000000000000004</v>
      </c>
      <c r="I3187" s="3">
        <v>55</v>
      </c>
      <c r="J3187" s="1" t="s">
        <v>42</v>
      </c>
      <c r="L3187" s="1" t="s">
        <v>43</v>
      </c>
      <c r="M3187" s="1" t="s">
        <v>2022</v>
      </c>
      <c r="N3187" s="1" t="s">
        <v>33</v>
      </c>
      <c r="O3187" s="1" t="s">
        <v>34</v>
      </c>
      <c r="P3187" s="1" t="s">
        <v>35</v>
      </c>
      <c r="Q3187" s="1" t="s">
        <v>67</v>
      </c>
      <c r="R3187" s="1" t="s">
        <v>68</v>
      </c>
      <c r="U3187" s="1" t="s">
        <v>326</v>
      </c>
      <c r="W3187" s="1">
        <f t="shared" si="100"/>
        <v>2019</v>
      </c>
      <c r="X3187" s="1">
        <f t="shared" si="101"/>
        <v>5</v>
      </c>
      <c r="Z3187" s="3">
        <v>0</v>
      </c>
    </row>
    <row r="3188" spans="1:26" ht="12.75" customHeight="1" x14ac:dyDescent="0.25">
      <c r="A3188" s="2">
        <v>43588.4799102662</v>
      </c>
      <c r="B3188" s="1" t="s">
        <v>1349</v>
      </c>
      <c r="C3188" s="1" t="s">
        <v>1350</v>
      </c>
      <c r="D3188" s="1" t="s">
        <v>40</v>
      </c>
      <c r="E3188" s="1" t="s">
        <v>1351</v>
      </c>
      <c r="F3188" s="3">
        <v>3</v>
      </c>
      <c r="G3188" s="1" t="s">
        <v>29</v>
      </c>
      <c r="H3188" s="3">
        <v>0.92</v>
      </c>
      <c r="I3188" s="3">
        <v>2.76</v>
      </c>
      <c r="J3188" s="1" t="s">
        <v>42</v>
      </c>
      <c r="L3188" s="1" t="s">
        <v>43</v>
      </c>
      <c r="M3188" s="1" t="s">
        <v>2022</v>
      </c>
      <c r="N3188" s="1" t="s">
        <v>33</v>
      </c>
      <c r="O3188" s="1" t="s">
        <v>34</v>
      </c>
      <c r="P3188" s="1" t="s">
        <v>35</v>
      </c>
      <c r="Q3188" s="1" t="s">
        <v>79</v>
      </c>
      <c r="R3188" s="1" t="s">
        <v>80</v>
      </c>
      <c r="U3188" s="1" t="s">
        <v>1111</v>
      </c>
      <c r="W3188" s="1">
        <f t="shared" si="100"/>
        <v>2019</v>
      </c>
      <c r="X3188" s="1">
        <f t="shared" si="101"/>
        <v>5</v>
      </c>
      <c r="Z3188" s="3">
        <v>0</v>
      </c>
    </row>
    <row r="3189" spans="1:26" ht="12.75" customHeight="1" x14ac:dyDescent="0.25">
      <c r="A3189" s="2">
        <v>43588.4799102662</v>
      </c>
      <c r="B3189" s="1" t="s">
        <v>460</v>
      </c>
      <c r="C3189" s="1" t="s">
        <v>461</v>
      </c>
      <c r="D3189" s="1" t="s">
        <v>40</v>
      </c>
      <c r="E3189" s="1" t="s">
        <v>462</v>
      </c>
      <c r="F3189" s="3">
        <v>100</v>
      </c>
      <c r="G3189" s="1" t="s">
        <v>29</v>
      </c>
      <c r="H3189" s="3">
        <v>1.21</v>
      </c>
      <c r="I3189" s="3">
        <v>121</v>
      </c>
      <c r="J3189" s="1" t="s">
        <v>42</v>
      </c>
      <c r="L3189" s="1" t="s">
        <v>43</v>
      </c>
      <c r="M3189" s="1" t="s">
        <v>2022</v>
      </c>
      <c r="N3189" s="1" t="s">
        <v>33</v>
      </c>
      <c r="O3189" s="1" t="s">
        <v>34</v>
      </c>
      <c r="P3189" s="1" t="s">
        <v>35</v>
      </c>
      <c r="Q3189" s="1" t="s">
        <v>463</v>
      </c>
      <c r="R3189" s="1" t="s">
        <v>464</v>
      </c>
      <c r="U3189" s="1" t="s">
        <v>139</v>
      </c>
      <c r="W3189" s="1">
        <f t="shared" si="100"/>
        <v>2019</v>
      </c>
      <c r="X3189" s="1">
        <f t="shared" si="101"/>
        <v>5</v>
      </c>
      <c r="Z3189" s="3">
        <v>0</v>
      </c>
    </row>
    <row r="3190" spans="1:26" ht="12.75" customHeight="1" x14ac:dyDescent="0.25">
      <c r="A3190" s="2">
        <v>43588.4799102662</v>
      </c>
      <c r="B3190" s="1" t="s">
        <v>422</v>
      </c>
      <c r="C3190" s="1" t="s">
        <v>423</v>
      </c>
      <c r="D3190" s="1" t="s">
        <v>40</v>
      </c>
      <c r="E3190" s="1" t="s">
        <v>424</v>
      </c>
      <c r="F3190" s="3">
        <v>20</v>
      </c>
      <c r="G3190" s="1" t="s">
        <v>29</v>
      </c>
      <c r="H3190" s="3">
        <v>1.33</v>
      </c>
      <c r="I3190" s="3">
        <v>26.62</v>
      </c>
      <c r="J3190" s="1" t="s">
        <v>42</v>
      </c>
      <c r="L3190" s="1" t="s">
        <v>43</v>
      </c>
      <c r="M3190" s="1" t="s">
        <v>2022</v>
      </c>
      <c r="N3190" s="1" t="s">
        <v>33</v>
      </c>
      <c r="O3190" s="1" t="s">
        <v>34</v>
      </c>
      <c r="P3190" s="1" t="s">
        <v>35</v>
      </c>
      <c r="Q3190" s="1" t="s">
        <v>79</v>
      </c>
      <c r="R3190" s="1" t="s">
        <v>80</v>
      </c>
      <c r="U3190" s="1" t="s">
        <v>69</v>
      </c>
      <c r="W3190" s="1">
        <f t="shared" si="100"/>
        <v>2019</v>
      </c>
      <c r="X3190" s="1">
        <f t="shared" si="101"/>
        <v>5</v>
      </c>
      <c r="Z3190" s="3">
        <v>0</v>
      </c>
    </row>
    <row r="3191" spans="1:26" ht="12.75" customHeight="1" x14ac:dyDescent="0.25">
      <c r="A3191" s="2">
        <v>43588.4799102662</v>
      </c>
      <c r="B3191" s="1" t="s">
        <v>664</v>
      </c>
      <c r="C3191" s="1" t="s">
        <v>665</v>
      </c>
      <c r="D3191" s="1" t="s">
        <v>40</v>
      </c>
      <c r="E3191" s="1" t="s">
        <v>666</v>
      </c>
      <c r="F3191" s="3">
        <v>5</v>
      </c>
      <c r="G3191" s="1" t="s">
        <v>29</v>
      </c>
      <c r="H3191" s="3">
        <v>1.69</v>
      </c>
      <c r="I3191" s="3">
        <v>8.4700000000000006</v>
      </c>
      <c r="J3191" s="1" t="s">
        <v>42</v>
      </c>
      <c r="L3191" s="1" t="s">
        <v>43</v>
      </c>
      <c r="M3191" s="1" t="s">
        <v>2022</v>
      </c>
      <c r="N3191" s="1" t="s">
        <v>33</v>
      </c>
      <c r="O3191" s="1" t="s">
        <v>34</v>
      </c>
      <c r="P3191" s="1" t="s">
        <v>35</v>
      </c>
      <c r="Q3191" s="1" t="s">
        <v>79</v>
      </c>
      <c r="R3191" s="1" t="s">
        <v>80</v>
      </c>
      <c r="U3191" s="1" t="s">
        <v>69</v>
      </c>
      <c r="W3191" s="1">
        <f t="shared" si="100"/>
        <v>2019</v>
      </c>
      <c r="X3191" s="1">
        <f t="shared" si="101"/>
        <v>5</v>
      </c>
      <c r="Z3191" s="3">
        <v>0</v>
      </c>
    </row>
    <row r="3192" spans="1:26" ht="12.75" customHeight="1" x14ac:dyDescent="0.25">
      <c r="A3192" s="2">
        <v>43588.4799102662</v>
      </c>
      <c r="C3192" s="1" t="s">
        <v>70</v>
      </c>
      <c r="D3192" s="1" t="s">
        <v>71</v>
      </c>
      <c r="E3192" s="1" t="s">
        <v>72</v>
      </c>
      <c r="F3192" s="3">
        <v>200</v>
      </c>
      <c r="G3192" s="1" t="s">
        <v>29</v>
      </c>
      <c r="H3192" s="3">
        <v>2.35</v>
      </c>
      <c r="I3192" s="3">
        <v>469.48</v>
      </c>
      <c r="J3192" s="1" t="s">
        <v>42</v>
      </c>
      <c r="L3192" s="1" t="s">
        <v>43</v>
      </c>
      <c r="M3192" s="1" t="s">
        <v>2022</v>
      </c>
      <c r="N3192" s="1" t="s">
        <v>33</v>
      </c>
      <c r="O3192" s="1" t="s">
        <v>34</v>
      </c>
      <c r="P3192" s="1" t="s">
        <v>35</v>
      </c>
      <c r="Q3192" s="1" t="s">
        <v>73</v>
      </c>
      <c r="R3192" s="1" t="s">
        <v>74</v>
      </c>
      <c r="U3192" s="1" t="s">
        <v>75</v>
      </c>
      <c r="W3192" s="1">
        <f t="shared" si="100"/>
        <v>2019</v>
      </c>
      <c r="X3192" s="1">
        <f t="shared" si="101"/>
        <v>5</v>
      </c>
      <c r="Z3192" s="3">
        <v>0</v>
      </c>
    </row>
    <row r="3193" spans="1:26" ht="12.75" customHeight="1" x14ac:dyDescent="0.25">
      <c r="A3193" s="2">
        <v>43588.4799102662</v>
      </c>
      <c r="B3193" s="1" t="s">
        <v>55</v>
      </c>
      <c r="C3193" s="1" t="s">
        <v>62</v>
      </c>
      <c r="D3193" s="1" t="s">
        <v>57</v>
      </c>
      <c r="E3193" s="1" t="s">
        <v>63</v>
      </c>
      <c r="F3193" s="3">
        <v>30</v>
      </c>
      <c r="G3193" s="1" t="s">
        <v>29</v>
      </c>
      <c r="H3193" s="3">
        <v>2.4900000000000002</v>
      </c>
      <c r="I3193" s="3">
        <v>74.7</v>
      </c>
      <c r="J3193" s="1" t="s">
        <v>42</v>
      </c>
      <c r="L3193" s="1" t="s">
        <v>43</v>
      </c>
      <c r="M3193" s="1" t="s">
        <v>2022</v>
      </c>
      <c r="N3193" s="1" t="s">
        <v>33</v>
      </c>
      <c r="O3193" s="1" t="s">
        <v>34</v>
      </c>
      <c r="P3193" s="1" t="s">
        <v>35</v>
      </c>
      <c r="Q3193" s="1" t="s">
        <v>59</v>
      </c>
      <c r="R3193" s="1" t="s">
        <v>60</v>
      </c>
      <c r="U3193" s="1" t="s">
        <v>61</v>
      </c>
      <c r="W3193" s="1">
        <f t="shared" si="100"/>
        <v>2019</v>
      </c>
      <c r="X3193" s="1">
        <f t="shared" si="101"/>
        <v>5</v>
      </c>
      <c r="Z3193" s="3">
        <v>0</v>
      </c>
    </row>
    <row r="3194" spans="1:26" ht="12.75" customHeight="1" x14ac:dyDescent="0.25">
      <c r="A3194" s="2">
        <v>43588.4799102662</v>
      </c>
      <c r="B3194" s="1" t="s">
        <v>55</v>
      </c>
      <c r="C3194" s="1" t="s">
        <v>56</v>
      </c>
      <c r="D3194" s="1" t="s">
        <v>57</v>
      </c>
      <c r="E3194" s="1" t="s">
        <v>58</v>
      </c>
      <c r="F3194" s="3">
        <v>30</v>
      </c>
      <c r="G3194" s="1" t="s">
        <v>29</v>
      </c>
      <c r="H3194" s="3">
        <v>2.4900000000000002</v>
      </c>
      <c r="I3194" s="3">
        <v>74.7</v>
      </c>
      <c r="J3194" s="1" t="s">
        <v>42</v>
      </c>
      <c r="L3194" s="1" t="s">
        <v>43</v>
      </c>
      <c r="M3194" s="1" t="s">
        <v>2022</v>
      </c>
      <c r="N3194" s="1" t="s">
        <v>33</v>
      </c>
      <c r="O3194" s="1" t="s">
        <v>34</v>
      </c>
      <c r="P3194" s="1" t="s">
        <v>35</v>
      </c>
      <c r="Q3194" s="1" t="s">
        <v>59</v>
      </c>
      <c r="R3194" s="1" t="s">
        <v>60</v>
      </c>
      <c r="U3194" s="1" t="s">
        <v>61</v>
      </c>
      <c r="W3194" s="1">
        <f t="shared" si="100"/>
        <v>2019</v>
      </c>
      <c r="X3194" s="1">
        <f t="shared" si="101"/>
        <v>5</v>
      </c>
      <c r="Z3194" s="3">
        <v>0</v>
      </c>
    </row>
    <row r="3195" spans="1:26" ht="12.75" customHeight="1" x14ac:dyDescent="0.25">
      <c r="A3195" s="2">
        <v>43588.4799102662</v>
      </c>
      <c r="B3195" s="1" t="s">
        <v>64</v>
      </c>
      <c r="C3195" s="1" t="s">
        <v>65</v>
      </c>
      <c r="D3195" s="1" t="s">
        <v>40</v>
      </c>
      <c r="E3195" s="1" t="s">
        <v>66</v>
      </c>
      <c r="F3195" s="3">
        <v>15</v>
      </c>
      <c r="G3195" s="1" t="s">
        <v>29</v>
      </c>
      <c r="H3195" s="3">
        <v>2.66</v>
      </c>
      <c r="I3195" s="3">
        <v>39.93</v>
      </c>
      <c r="J3195" s="1" t="s">
        <v>42</v>
      </c>
      <c r="L3195" s="1" t="s">
        <v>43</v>
      </c>
      <c r="M3195" s="1" t="s">
        <v>2022</v>
      </c>
      <c r="N3195" s="1" t="s">
        <v>33</v>
      </c>
      <c r="O3195" s="1" t="s">
        <v>34</v>
      </c>
      <c r="P3195" s="1" t="s">
        <v>35</v>
      </c>
      <c r="Q3195" s="1" t="s">
        <v>67</v>
      </c>
      <c r="R3195" s="1" t="s">
        <v>68</v>
      </c>
      <c r="U3195" s="1" t="s">
        <v>69</v>
      </c>
      <c r="W3195" s="1">
        <f t="shared" si="100"/>
        <v>2019</v>
      </c>
      <c r="X3195" s="1">
        <f t="shared" si="101"/>
        <v>5</v>
      </c>
      <c r="Z3195" s="3">
        <v>0</v>
      </c>
    </row>
    <row r="3196" spans="1:26" ht="12.75" customHeight="1" x14ac:dyDescent="0.25">
      <c r="A3196" s="2">
        <v>43588.4799102662</v>
      </c>
      <c r="B3196" s="1" t="s">
        <v>81</v>
      </c>
      <c r="C3196" s="1" t="s">
        <v>82</v>
      </c>
      <c r="D3196" s="1" t="s">
        <v>27</v>
      </c>
      <c r="E3196" s="1" t="s">
        <v>83</v>
      </c>
      <c r="F3196" s="3">
        <v>30</v>
      </c>
      <c r="G3196" s="1" t="s">
        <v>29</v>
      </c>
      <c r="H3196" s="3">
        <v>3.81</v>
      </c>
      <c r="I3196" s="3">
        <v>114.33</v>
      </c>
      <c r="J3196" s="1" t="s">
        <v>42</v>
      </c>
      <c r="L3196" s="1" t="s">
        <v>43</v>
      </c>
      <c r="M3196" s="1" t="s">
        <v>2022</v>
      </c>
      <c r="N3196" s="1" t="s">
        <v>33</v>
      </c>
      <c r="O3196" s="1" t="s">
        <v>34</v>
      </c>
      <c r="P3196" s="1" t="s">
        <v>35</v>
      </c>
      <c r="Q3196" s="1" t="s">
        <v>84</v>
      </c>
      <c r="R3196" s="1" t="s">
        <v>85</v>
      </c>
      <c r="U3196" s="1" t="s">
        <v>86</v>
      </c>
      <c r="W3196" s="1">
        <f t="shared" si="100"/>
        <v>2019</v>
      </c>
      <c r="X3196" s="1">
        <f t="shared" si="101"/>
        <v>5</v>
      </c>
      <c r="Z3196" s="3">
        <v>0</v>
      </c>
    </row>
    <row r="3197" spans="1:26" ht="12.75" customHeight="1" x14ac:dyDescent="0.25">
      <c r="A3197" s="2">
        <v>43588.4799102662</v>
      </c>
      <c r="B3197" s="1" t="s">
        <v>253</v>
      </c>
      <c r="C3197" s="1" t="s">
        <v>254</v>
      </c>
      <c r="D3197" s="1" t="s">
        <v>40</v>
      </c>
      <c r="E3197" s="1" t="s">
        <v>255</v>
      </c>
      <c r="F3197" s="3">
        <v>20</v>
      </c>
      <c r="G3197" s="1" t="s">
        <v>29</v>
      </c>
      <c r="H3197" s="3">
        <v>4.33</v>
      </c>
      <c r="I3197" s="3">
        <v>86.54</v>
      </c>
      <c r="J3197" s="1" t="s">
        <v>42</v>
      </c>
      <c r="L3197" s="1" t="s">
        <v>43</v>
      </c>
      <c r="M3197" s="1" t="s">
        <v>2022</v>
      </c>
      <c r="N3197" s="1" t="s">
        <v>33</v>
      </c>
      <c r="O3197" s="1" t="s">
        <v>34</v>
      </c>
      <c r="P3197" s="1" t="s">
        <v>35</v>
      </c>
      <c r="Q3197" s="1" t="s">
        <v>79</v>
      </c>
      <c r="R3197" s="1" t="s">
        <v>80</v>
      </c>
      <c r="U3197" s="1" t="s">
        <v>69</v>
      </c>
      <c r="W3197" s="1">
        <f t="shared" si="100"/>
        <v>2019</v>
      </c>
      <c r="X3197" s="1">
        <f t="shared" si="101"/>
        <v>5</v>
      </c>
      <c r="Z3197" s="3">
        <v>0</v>
      </c>
    </row>
    <row r="3198" spans="1:26" ht="12.75" customHeight="1" x14ac:dyDescent="0.25">
      <c r="A3198" s="2">
        <v>43588.4799102662</v>
      </c>
      <c r="B3198" s="1" t="s">
        <v>206</v>
      </c>
      <c r="C3198" s="1" t="s">
        <v>207</v>
      </c>
      <c r="D3198" s="1" t="s">
        <v>40</v>
      </c>
      <c r="E3198" s="1" t="s">
        <v>208</v>
      </c>
      <c r="F3198" s="3">
        <v>20</v>
      </c>
      <c r="G3198" s="1" t="s">
        <v>29</v>
      </c>
      <c r="H3198" s="3">
        <v>4.84</v>
      </c>
      <c r="I3198" s="3">
        <v>96.8</v>
      </c>
      <c r="J3198" s="1" t="s">
        <v>42</v>
      </c>
      <c r="L3198" s="1" t="s">
        <v>43</v>
      </c>
      <c r="M3198" s="1" t="s">
        <v>2022</v>
      </c>
      <c r="N3198" s="1" t="s">
        <v>33</v>
      </c>
      <c r="O3198" s="1" t="s">
        <v>34</v>
      </c>
      <c r="P3198" s="1" t="s">
        <v>35</v>
      </c>
      <c r="Q3198" s="1" t="s">
        <v>79</v>
      </c>
      <c r="R3198" s="1" t="s">
        <v>80</v>
      </c>
      <c r="U3198" s="1" t="s">
        <v>69</v>
      </c>
      <c r="W3198" s="1">
        <f t="shared" si="100"/>
        <v>2019</v>
      </c>
      <c r="X3198" s="1">
        <f t="shared" si="101"/>
        <v>5</v>
      </c>
      <c r="Z3198" s="3">
        <v>0</v>
      </c>
    </row>
    <row r="3199" spans="1:26" ht="12.75" customHeight="1" x14ac:dyDescent="0.25">
      <c r="A3199" s="2">
        <v>43588.4799102662</v>
      </c>
      <c r="C3199" s="1" t="s">
        <v>2023</v>
      </c>
      <c r="D3199" s="1" t="s">
        <v>27</v>
      </c>
      <c r="E3199" s="1" t="s">
        <v>263</v>
      </c>
      <c r="F3199" s="3">
        <v>2</v>
      </c>
      <c r="G3199" s="1" t="s">
        <v>105</v>
      </c>
      <c r="H3199" s="3">
        <v>5.82</v>
      </c>
      <c r="I3199" s="3">
        <v>11.64</v>
      </c>
      <c r="J3199" s="1" t="s">
        <v>42</v>
      </c>
      <c r="L3199" s="1" t="s">
        <v>43</v>
      </c>
      <c r="M3199" s="1" t="s">
        <v>2022</v>
      </c>
      <c r="N3199" s="1" t="s">
        <v>33</v>
      </c>
      <c r="O3199" s="1" t="s">
        <v>34</v>
      </c>
      <c r="P3199" s="1" t="s">
        <v>35</v>
      </c>
      <c r="Q3199" s="1" t="s">
        <v>112</v>
      </c>
      <c r="R3199" s="1" t="s">
        <v>113</v>
      </c>
      <c r="U3199" s="1" t="s">
        <v>1907</v>
      </c>
      <c r="W3199" s="1">
        <f t="shared" si="100"/>
        <v>2019</v>
      </c>
      <c r="X3199" s="1">
        <f t="shared" si="101"/>
        <v>5</v>
      </c>
      <c r="Z3199" s="3">
        <v>0</v>
      </c>
    </row>
    <row r="3200" spans="1:26" ht="12.75" customHeight="1" x14ac:dyDescent="0.25">
      <c r="A3200" s="2">
        <v>43588.4799102662</v>
      </c>
      <c r="C3200" s="1" t="s">
        <v>211</v>
      </c>
      <c r="D3200" s="1" t="s">
        <v>27</v>
      </c>
      <c r="E3200" s="1" t="s">
        <v>212</v>
      </c>
      <c r="F3200" s="3">
        <v>5</v>
      </c>
      <c r="G3200" s="1" t="s">
        <v>105</v>
      </c>
      <c r="H3200" s="3">
        <v>9.4499999999999993</v>
      </c>
      <c r="I3200" s="3">
        <v>47.25</v>
      </c>
      <c r="J3200" s="1" t="s">
        <v>42</v>
      </c>
      <c r="L3200" s="1" t="s">
        <v>43</v>
      </c>
      <c r="M3200" s="1" t="s">
        <v>2022</v>
      </c>
      <c r="N3200" s="1" t="s">
        <v>33</v>
      </c>
      <c r="O3200" s="1" t="s">
        <v>34</v>
      </c>
      <c r="P3200" s="1" t="s">
        <v>35</v>
      </c>
      <c r="Q3200" s="1" t="s">
        <v>112</v>
      </c>
      <c r="R3200" s="1" t="s">
        <v>113</v>
      </c>
      <c r="U3200" s="1" t="s">
        <v>213</v>
      </c>
      <c r="W3200" s="1">
        <f t="shared" si="100"/>
        <v>2019</v>
      </c>
      <c r="X3200" s="1">
        <f t="shared" si="101"/>
        <v>5</v>
      </c>
      <c r="Z3200" s="3">
        <v>0</v>
      </c>
    </row>
    <row r="3201" spans="1:26" ht="12.75" customHeight="1" x14ac:dyDescent="0.25">
      <c r="A3201" s="2">
        <v>43588.4799102662</v>
      </c>
      <c r="C3201" s="1" t="s">
        <v>92</v>
      </c>
      <c r="D3201" s="1" t="s">
        <v>27</v>
      </c>
      <c r="E3201" s="1" t="s">
        <v>93</v>
      </c>
      <c r="F3201" s="3">
        <v>2</v>
      </c>
      <c r="G3201" s="1" t="s">
        <v>29</v>
      </c>
      <c r="H3201" s="3">
        <v>12.59</v>
      </c>
      <c r="I3201" s="3">
        <v>25.17</v>
      </c>
      <c r="J3201" s="1" t="s">
        <v>42</v>
      </c>
      <c r="L3201" s="1" t="s">
        <v>43</v>
      </c>
      <c r="M3201" s="1" t="s">
        <v>2022</v>
      </c>
      <c r="N3201" s="1" t="s">
        <v>33</v>
      </c>
      <c r="O3201" s="1" t="s">
        <v>34</v>
      </c>
      <c r="P3201" s="1" t="s">
        <v>35</v>
      </c>
      <c r="Q3201" s="1" t="s">
        <v>52</v>
      </c>
      <c r="R3201" s="1" t="s">
        <v>53</v>
      </c>
      <c r="U3201" s="1" t="s">
        <v>54</v>
      </c>
      <c r="W3201" s="1">
        <f t="shared" si="100"/>
        <v>2019</v>
      </c>
      <c r="X3201" s="1">
        <f t="shared" si="101"/>
        <v>5</v>
      </c>
      <c r="Z3201" s="3">
        <v>0</v>
      </c>
    </row>
    <row r="3202" spans="1:26" ht="12.75" customHeight="1" x14ac:dyDescent="0.25">
      <c r="A3202" s="2">
        <v>43588.4799102662</v>
      </c>
      <c r="C3202" s="1" t="s">
        <v>1151</v>
      </c>
      <c r="D3202" s="1" t="s">
        <v>27</v>
      </c>
      <c r="E3202" s="1" t="s">
        <v>1152</v>
      </c>
      <c r="F3202" s="3">
        <v>5</v>
      </c>
      <c r="G3202" s="1" t="s">
        <v>29</v>
      </c>
      <c r="H3202" s="3">
        <v>13.18</v>
      </c>
      <c r="I3202" s="3">
        <v>65.91</v>
      </c>
      <c r="J3202" s="1" t="s">
        <v>42</v>
      </c>
      <c r="L3202" s="1" t="s">
        <v>43</v>
      </c>
      <c r="M3202" s="1" t="s">
        <v>2022</v>
      </c>
      <c r="N3202" s="1" t="s">
        <v>33</v>
      </c>
      <c r="O3202" s="1" t="s">
        <v>34</v>
      </c>
      <c r="P3202" s="1" t="s">
        <v>35</v>
      </c>
      <c r="Q3202" s="1" t="s">
        <v>52</v>
      </c>
      <c r="R3202" s="1" t="s">
        <v>53</v>
      </c>
      <c r="U3202" s="1" t="s">
        <v>341</v>
      </c>
      <c r="W3202" s="1">
        <f t="shared" si="100"/>
        <v>2019</v>
      </c>
      <c r="X3202" s="1">
        <f t="shared" si="101"/>
        <v>5</v>
      </c>
      <c r="Z3202" s="3">
        <v>0</v>
      </c>
    </row>
    <row r="3203" spans="1:26" ht="12.75" customHeight="1" x14ac:dyDescent="0.25">
      <c r="A3203" s="2">
        <v>43588.4799102662</v>
      </c>
      <c r="B3203" s="1" t="s">
        <v>414</v>
      </c>
      <c r="C3203" s="1" t="s">
        <v>415</v>
      </c>
      <c r="D3203" s="1" t="s">
        <v>57</v>
      </c>
      <c r="E3203" s="1" t="s">
        <v>416</v>
      </c>
      <c r="F3203" s="3">
        <v>1</v>
      </c>
      <c r="G3203" s="1" t="s">
        <v>29</v>
      </c>
      <c r="H3203" s="3">
        <v>15.06</v>
      </c>
      <c r="I3203" s="3">
        <v>15.06</v>
      </c>
      <c r="J3203" s="1" t="s">
        <v>42</v>
      </c>
      <c r="L3203" s="1" t="s">
        <v>43</v>
      </c>
      <c r="M3203" s="1" t="s">
        <v>2022</v>
      </c>
      <c r="N3203" s="1" t="s">
        <v>33</v>
      </c>
      <c r="O3203" s="1" t="s">
        <v>34</v>
      </c>
      <c r="P3203" s="1" t="s">
        <v>35</v>
      </c>
      <c r="Q3203" s="1" t="s">
        <v>106</v>
      </c>
      <c r="R3203" s="1" t="s">
        <v>107</v>
      </c>
      <c r="U3203" s="1" t="s">
        <v>61</v>
      </c>
      <c r="W3203" s="1">
        <f t="shared" si="100"/>
        <v>2019</v>
      </c>
      <c r="X3203" s="1">
        <f t="shared" si="101"/>
        <v>5</v>
      </c>
      <c r="Z3203" s="3">
        <v>0</v>
      </c>
    </row>
    <row r="3204" spans="1:26" ht="12.75" customHeight="1" x14ac:dyDescent="0.25">
      <c r="A3204" s="2">
        <v>43588.4799102662</v>
      </c>
      <c r="B3204" s="1" t="s">
        <v>94</v>
      </c>
      <c r="C3204" s="1" t="s">
        <v>95</v>
      </c>
      <c r="D3204" s="1" t="s">
        <v>57</v>
      </c>
      <c r="E3204" s="1" t="s">
        <v>96</v>
      </c>
      <c r="F3204" s="3">
        <v>4</v>
      </c>
      <c r="G3204" s="1" t="s">
        <v>29</v>
      </c>
      <c r="H3204" s="3">
        <v>15.13</v>
      </c>
      <c r="I3204" s="3">
        <v>60.5</v>
      </c>
      <c r="J3204" s="1" t="s">
        <v>42</v>
      </c>
      <c r="L3204" s="1" t="s">
        <v>43</v>
      </c>
      <c r="M3204" s="1" t="s">
        <v>2022</v>
      </c>
      <c r="N3204" s="1" t="s">
        <v>33</v>
      </c>
      <c r="O3204" s="1" t="s">
        <v>34</v>
      </c>
      <c r="P3204" s="1" t="s">
        <v>35</v>
      </c>
      <c r="Q3204" s="1" t="s">
        <v>97</v>
      </c>
      <c r="R3204" s="1" t="s">
        <v>98</v>
      </c>
      <c r="U3204" s="1" t="s">
        <v>61</v>
      </c>
      <c r="W3204" s="1">
        <f t="shared" si="100"/>
        <v>2019</v>
      </c>
      <c r="X3204" s="1">
        <f t="shared" si="101"/>
        <v>5</v>
      </c>
      <c r="Z3204" s="3">
        <v>0</v>
      </c>
    </row>
    <row r="3205" spans="1:26" ht="12.75" customHeight="1" x14ac:dyDescent="0.25">
      <c r="A3205" s="2">
        <v>43588.4799102662</v>
      </c>
      <c r="C3205" s="1" t="s">
        <v>1027</v>
      </c>
      <c r="D3205" s="1" t="s">
        <v>27</v>
      </c>
      <c r="E3205" s="1" t="s">
        <v>1028</v>
      </c>
      <c r="F3205" s="3">
        <v>2</v>
      </c>
      <c r="G3205" s="1" t="s">
        <v>29</v>
      </c>
      <c r="H3205" s="3">
        <v>21.18</v>
      </c>
      <c r="I3205" s="3">
        <v>42.36</v>
      </c>
      <c r="J3205" s="1" t="s">
        <v>42</v>
      </c>
      <c r="L3205" s="1" t="s">
        <v>43</v>
      </c>
      <c r="M3205" s="1" t="s">
        <v>2022</v>
      </c>
      <c r="N3205" s="1" t="s">
        <v>33</v>
      </c>
      <c r="O3205" s="1" t="s">
        <v>34</v>
      </c>
      <c r="P3205" s="1" t="s">
        <v>35</v>
      </c>
      <c r="Q3205" s="1" t="s">
        <v>52</v>
      </c>
      <c r="R3205" s="1" t="s">
        <v>53</v>
      </c>
      <c r="U3205" s="1" t="s">
        <v>54</v>
      </c>
      <c r="W3205" s="1">
        <f t="shared" si="100"/>
        <v>2019</v>
      </c>
      <c r="X3205" s="1">
        <f t="shared" si="101"/>
        <v>5</v>
      </c>
      <c r="Z3205" s="3">
        <v>0</v>
      </c>
    </row>
    <row r="3206" spans="1:26" ht="12.75" customHeight="1" x14ac:dyDescent="0.25">
      <c r="A3206" s="2">
        <v>43588.4799102662</v>
      </c>
      <c r="C3206" s="1" t="s">
        <v>697</v>
      </c>
      <c r="D3206" s="1" t="s">
        <v>27</v>
      </c>
      <c r="E3206" s="1" t="s">
        <v>698</v>
      </c>
      <c r="F3206" s="3">
        <v>5</v>
      </c>
      <c r="G3206" s="1" t="s">
        <v>105</v>
      </c>
      <c r="H3206" s="3">
        <v>22.69</v>
      </c>
      <c r="I3206" s="3">
        <v>113.45</v>
      </c>
      <c r="J3206" s="1" t="s">
        <v>42</v>
      </c>
      <c r="L3206" s="1" t="s">
        <v>43</v>
      </c>
      <c r="M3206" s="1" t="s">
        <v>2022</v>
      </c>
      <c r="N3206" s="1" t="s">
        <v>33</v>
      </c>
      <c r="O3206" s="1" t="s">
        <v>34</v>
      </c>
      <c r="P3206" s="1" t="s">
        <v>35</v>
      </c>
      <c r="Q3206" s="1" t="s">
        <v>112</v>
      </c>
      <c r="R3206" s="1" t="s">
        <v>113</v>
      </c>
      <c r="U3206" s="1" t="s">
        <v>160</v>
      </c>
      <c r="W3206" s="1">
        <f t="shared" si="100"/>
        <v>2019</v>
      </c>
      <c r="X3206" s="1">
        <f t="shared" si="101"/>
        <v>5</v>
      </c>
      <c r="Z3206" s="3">
        <v>0</v>
      </c>
    </row>
    <row r="3207" spans="1:26" ht="12.75" customHeight="1" x14ac:dyDescent="0.25">
      <c r="A3207" s="2">
        <v>43588.4799102662</v>
      </c>
      <c r="B3207" s="1" t="s">
        <v>217</v>
      </c>
      <c r="C3207" s="1" t="s">
        <v>218</v>
      </c>
      <c r="D3207" s="1" t="s">
        <v>57</v>
      </c>
      <c r="E3207" s="1" t="s">
        <v>219</v>
      </c>
      <c r="F3207" s="3">
        <v>5</v>
      </c>
      <c r="G3207" s="1" t="s">
        <v>105</v>
      </c>
      <c r="H3207" s="3">
        <v>23.17</v>
      </c>
      <c r="I3207" s="3">
        <v>115.85</v>
      </c>
      <c r="J3207" s="1" t="s">
        <v>42</v>
      </c>
      <c r="L3207" s="1" t="s">
        <v>43</v>
      </c>
      <c r="M3207" s="1" t="s">
        <v>2022</v>
      </c>
      <c r="N3207" s="1" t="s">
        <v>33</v>
      </c>
      <c r="O3207" s="1" t="s">
        <v>34</v>
      </c>
      <c r="P3207" s="1" t="s">
        <v>35</v>
      </c>
      <c r="Q3207" s="1" t="s">
        <v>106</v>
      </c>
      <c r="R3207" s="1" t="s">
        <v>107</v>
      </c>
      <c r="U3207" s="1" t="s">
        <v>61</v>
      </c>
      <c r="W3207" s="1">
        <f t="shared" si="100"/>
        <v>2019</v>
      </c>
      <c r="X3207" s="1">
        <f t="shared" si="101"/>
        <v>5</v>
      </c>
      <c r="Z3207" s="3">
        <v>0</v>
      </c>
    </row>
    <row r="3208" spans="1:26" ht="12.75" customHeight="1" x14ac:dyDescent="0.25">
      <c r="A3208" s="2">
        <v>43588.4799102662</v>
      </c>
      <c r="B3208" s="1" t="s">
        <v>448</v>
      </c>
      <c r="C3208" s="1" t="s">
        <v>449</v>
      </c>
      <c r="D3208" s="1" t="s">
        <v>57</v>
      </c>
      <c r="E3208" s="1" t="s">
        <v>450</v>
      </c>
      <c r="F3208" s="3">
        <v>5</v>
      </c>
      <c r="G3208" s="1" t="s">
        <v>29</v>
      </c>
      <c r="H3208" s="3">
        <v>23.76</v>
      </c>
      <c r="I3208" s="3">
        <v>118.8</v>
      </c>
      <c r="J3208" s="1" t="s">
        <v>42</v>
      </c>
      <c r="L3208" s="1" t="s">
        <v>43</v>
      </c>
      <c r="M3208" s="1" t="s">
        <v>2022</v>
      </c>
      <c r="N3208" s="1" t="s">
        <v>33</v>
      </c>
      <c r="O3208" s="1" t="s">
        <v>34</v>
      </c>
      <c r="P3208" s="1" t="s">
        <v>35</v>
      </c>
      <c r="Q3208" s="1" t="s">
        <v>59</v>
      </c>
      <c r="R3208" s="1" t="s">
        <v>60</v>
      </c>
      <c r="U3208" s="1" t="s">
        <v>61</v>
      </c>
      <c r="W3208" s="1">
        <f t="shared" si="100"/>
        <v>2019</v>
      </c>
      <c r="X3208" s="1">
        <f t="shared" si="101"/>
        <v>5</v>
      </c>
      <c r="Z3208" s="3">
        <v>0</v>
      </c>
    </row>
    <row r="3209" spans="1:26" ht="12.75" customHeight="1" x14ac:dyDescent="0.25">
      <c r="A3209" s="2">
        <v>43588.4799102662</v>
      </c>
      <c r="C3209" s="1" t="s">
        <v>110</v>
      </c>
      <c r="D3209" s="1" t="s">
        <v>27</v>
      </c>
      <c r="E3209" s="1" t="s">
        <v>111</v>
      </c>
      <c r="F3209" s="3">
        <v>30</v>
      </c>
      <c r="G3209" s="1" t="s">
        <v>29</v>
      </c>
      <c r="H3209" s="3">
        <v>23.96</v>
      </c>
      <c r="I3209" s="3">
        <v>718.69</v>
      </c>
      <c r="J3209" s="1" t="s">
        <v>42</v>
      </c>
      <c r="L3209" s="1" t="s">
        <v>43</v>
      </c>
      <c r="M3209" s="1" t="s">
        <v>2022</v>
      </c>
      <c r="N3209" s="1" t="s">
        <v>33</v>
      </c>
      <c r="O3209" s="1" t="s">
        <v>34</v>
      </c>
      <c r="P3209" s="1" t="s">
        <v>35</v>
      </c>
      <c r="Q3209" s="1" t="s">
        <v>112</v>
      </c>
      <c r="R3209" s="1" t="s">
        <v>113</v>
      </c>
      <c r="U3209" s="1" t="s">
        <v>114</v>
      </c>
      <c r="W3209" s="1">
        <f t="shared" si="100"/>
        <v>2019</v>
      </c>
      <c r="X3209" s="1">
        <f t="shared" si="101"/>
        <v>5</v>
      </c>
      <c r="Z3209" s="3">
        <v>0</v>
      </c>
    </row>
    <row r="3210" spans="1:26" ht="12.75" customHeight="1" x14ac:dyDescent="0.25">
      <c r="A3210" s="2">
        <v>43588.4799102662</v>
      </c>
      <c r="B3210" s="1" t="s">
        <v>124</v>
      </c>
      <c r="C3210" s="1" t="s">
        <v>125</v>
      </c>
      <c r="D3210" s="1" t="s">
        <v>40</v>
      </c>
      <c r="E3210" s="1" t="s">
        <v>126</v>
      </c>
      <c r="F3210" s="3">
        <v>1</v>
      </c>
      <c r="G3210" s="1" t="s">
        <v>29</v>
      </c>
      <c r="H3210" s="3">
        <v>30.73</v>
      </c>
      <c r="I3210" s="3">
        <v>30.73</v>
      </c>
      <c r="J3210" s="1" t="s">
        <v>42</v>
      </c>
      <c r="L3210" s="1" t="s">
        <v>43</v>
      </c>
      <c r="M3210" s="1" t="s">
        <v>2022</v>
      </c>
      <c r="N3210" s="1" t="s">
        <v>33</v>
      </c>
      <c r="O3210" s="1" t="s">
        <v>34</v>
      </c>
      <c r="P3210" s="1" t="s">
        <v>35</v>
      </c>
      <c r="Q3210" s="1" t="s">
        <v>90</v>
      </c>
      <c r="R3210" s="1" t="s">
        <v>91</v>
      </c>
      <c r="U3210" s="1" t="s">
        <v>69</v>
      </c>
      <c r="W3210" s="1">
        <f t="shared" si="100"/>
        <v>2019</v>
      </c>
      <c r="X3210" s="1">
        <f t="shared" si="101"/>
        <v>5</v>
      </c>
      <c r="Z3210" s="3">
        <v>0</v>
      </c>
    </row>
    <row r="3211" spans="1:26" ht="12.75" customHeight="1" x14ac:dyDescent="0.25">
      <c r="A3211" s="2">
        <v>43588.4799102662</v>
      </c>
      <c r="B3211" s="1" t="s">
        <v>220</v>
      </c>
      <c r="C3211" s="1" t="s">
        <v>221</v>
      </c>
      <c r="D3211" s="1" t="s">
        <v>57</v>
      </c>
      <c r="E3211" s="1" t="s">
        <v>222</v>
      </c>
      <c r="F3211" s="3">
        <v>4</v>
      </c>
      <c r="G3211" s="1" t="s">
        <v>29</v>
      </c>
      <c r="H3211" s="3">
        <v>34.78</v>
      </c>
      <c r="I3211" s="3">
        <v>139.12</v>
      </c>
      <c r="J3211" s="1" t="s">
        <v>42</v>
      </c>
      <c r="L3211" s="1" t="s">
        <v>43</v>
      </c>
      <c r="M3211" s="1" t="s">
        <v>2022</v>
      </c>
      <c r="N3211" s="1" t="s">
        <v>33</v>
      </c>
      <c r="O3211" s="1" t="s">
        <v>34</v>
      </c>
      <c r="P3211" s="1" t="s">
        <v>35</v>
      </c>
      <c r="Q3211" s="1" t="s">
        <v>59</v>
      </c>
      <c r="R3211" s="1" t="s">
        <v>60</v>
      </c>
      <c r="U3211" s="1" t="s">
        <v>61</v>
      </c>
      <c r="W3211" s="1">
        <f t="shared" si="100"/>
        <v>2019</v>
      </c>
      <c r="X3211" s="1">
        <f t="shared" si="101"/>
        <v>5</v>
      </c>
      <c r="Z3211" s="3">
        <v>0</v>
      </c>
    </row>
    <row r="3212" spans="1:26" ht="12.75" customHeight="1" x14ac:dyDescent="0.25">
      <c r="A3212" s="2">
        <v>43588.4799102662</v>
      </c>
      <c r="C3212" s="1" t="s">
        <v>130</v>
      </c>
      <c r="D3212" s="1" t="s">
        <v>27</v>
      </c>
      <c r="E3212" s="1" t="s">
        <v>131</v>
      </c>
      <c r="F3212" s="3">
        <v>2</v>
      </c>
      <c r="G3212" s="1" t="s">
        <v>105</v>
      </c>
      <c r="H3212" s="3">
        <v>35.21</v>
      </c>
      <c r="I3212" s="3">
        <v>70.42</v>
      </c>
      <c r="J3212" s="1" t="s">
        <v>42</v>
      </c>
      <c r="L3212" s="1" t="s">
        <v>43</v>
      </c>
      <c r="M3212" s="1" t="s">
        <v>2022</v>
      </c>
      <c r="N3212" s="1" t="s">
        <v>33</v>
      </c>
      <c r="O3212" s="1" t="s">
        <v>34</v>
      </c>
      <c r="P3212" s="1" t="s">
        <v>35</v>
      </c>
      <c r="Q3212" s="1" t="s">
        <v>132</v>
      </c>
      <c r="R3212" s="1" t="s">
        <v>133</v>
      </c>
      <c r="W3212" s="1">
        <f t="shared" si="100"/>
        <v>2019</v>
      </c>
      <c r="X3212" s="1">
        <f t="shared" si="101"/>
        <v>5</v>
      </c>
      <c r="Z3212" s="3">
        <v>0</v>
      </c>
    </row>
    <row r="3213" spans="1:26" ht="12.75" customHeight="1" x14ac:dyDescent="0.25">
      <c r="A3213" s="2">
        <v>43588.4799102662</v>
      </c>
      <c r="B3213" s="1" t="s">
        <v>134</v>
      </c>
      <c r="C3213" s="1" t="s">
        <v>135</v>
      </c>
      <c r="D3213" s="1" t="s">
        <v>40</v>
      </c>
      <c r="E3213" s="1" t="s">
        <v>136</v>
      </c>
      <c r="F3213" s="3">
        <v>3</v>
      </c>
      <c r="G3213" s="1" t="s">
        <v>29</v>
      </c>
      <c r="H3213" s="3">
        <v>54.45</v>
      </c>
      <c r="I3213" s="3">
        <v>163.35</v>
      </c>
      <c r="J3213" s="1" t="s">
        <v>42</v>
      </c>
      <c r="L3213" s="1" t="s">
        <v>43</v>
      </c>
      <c r="M3213" s="1" t="s">
        <v>2022</v>
      </c>
      <c r="N3213" s="1" t="s">
        <v>33</v>
      </c>
      <c r="O3213" s="1" t="s">
        <v>34</v>
      </c>
      <c r="P3213" s="1" t="s">
        <v>35</v>
      </c>
      <c r="Q3213" s="1" t="s">
        <v>137</v>
      </c>
      <c r="R3213" s="1" t="s">
        <v>138</v>
      </c>
      <c r="U3213" s="1" t="s">
        <v>139</v>
      </c>
      <c r="W3213" s="1">
        <f t="shared" si="100"/>
        <v>2019</v>
      </c>
      <c r="X3213" s="1">
        <f t="shared" si="101"/>
        <v>5</v>
      </c>
      <c r="Z3213" s="3">
        <v>0</v>
      </c>
    </row>
    <row r="3214" spans="1:26" ht="12.75" customHeight="1" x14ac:dyDescent="0.25">
      <c r="A3214" s="2">
        <v>43588.4799102662</v>
      </c>
      <c r="B3214" s="1" t="s">
        <v>560</v>
      </c>
      <c r="C3214" s="1" t="s">
        <v>561</v>
      </c>
      <c r="D3214" s="1" t="s">
        <v>57</v>
      </c>
      <c r="E3214" s="1" t="s">
        <v>562</v>
      </c>
      <c r="F3214" s="3">
        <v>1</v>
      </c>
      <c r="G3214" s="1" t="s">
        <v>29</v>
      </c>
      <c r="H3214" s="3">
        <v>55.33</v>
      </c>
      <c r="I3214" s="3">
        <v>55.33</v>
      </c>
      <c r="J3214" s="1" t="s">
        <v>42</v>
      </c>
      <c r="L3214" s="1" t="s">
        <v>43</v>
      </c>
      <c r="M3214" s="1" t="s">
        <v>2022</v>
      </c>
      <c r="N3214" s="1" t="s">
        <v>33</v>
      </c>
      <c r="O3214" s="1" t="s">
        <v>34</v>
      </c>
      <c r="P3214" s="1" t="s">
        <v>35</v>
      </c>
      <c r="Q3214" s="1" t="s">
        <v>59</v>
      </c>
      <c r="R3214" s="1" t="s">
        <v>60</v>
      </c>
      <c r="U3214" s="1" t="s">
        <v>61</v>
      </c>
      <c r="W3214" s="1">
        <f t="shared" si="100"/>
        <v>2019</v>
      </c>
      <c r="X3214" s="1">
        <f t="shared" si="101"/>
        <v>5</v>
      </c>
      <c r="Z3214" s="3">
        <v>0</v>
      </c>
    </row>
    <row r="3215" spans="1:26" ht="12.75" customHeight="1" x14ac:dyDescent="0.25">
      <c r="A3215" s="2">
        <v>43588.4799102662</v>
      </c>
      <c r="B3215" s="1" t="s">
        <v>115</v>
      </c>
      <c r="C3215" s="1" t="s">
        <v>116</v>
      </c>
      <c r="D3215" s="1" t="s">
        <v>27</v>
      </c>
      <c r="E3215" s="1" t="s">
        <v>117</v>
      </c>
      <c r="F3215" s="3">
        <v>4</v>
      </c>
      <c r="G3215" s="1" t="s">
        <v>29</v>
      </c>
      <c r="H3215" s="3">
        <v>57.49</v>
      </c>
      <c r="I3215" s="3">
        <v>229.96</v>
      </c>
      <c r="J3215" s="1" t="s">
        <v>42</v>
      </c>
      <c r="L3215" s="1" t="s">
        <v>43</v>
      </c>
      <c r="M3215" s="1" t="s">
        <v>2022</v>
      </c>
      <c r="N3215" s="1" t="s">
        <v>33</v>
      </c>
      <c r="O3215" s="1" t="s">
        <v>34</v>
      </c>
      <c r="P3215" s="1" t="s">
        <v>35</v>
      </c>
      <c r="Q3215" s="1" t="s">
        <v>84</v>
      </c>
      <c r="R3215" s="1" t="s">
        <v>85</v>
      </c>
      <c r="U3215" s="1" t="s">
        <v>86</v>
      </c>
      <c r="W3215" s="1">
        <f t="shared" si="100"/>
        <v>2019</v>
      </c>
      <c r="X3215" s="1">
        <f t="shared" si="101"/>
        <v>5</v>
      </c>
      <c r="Z3215" s="3">
        <v>0</v>
      </c>
    </row>
    <row r="3216" spans="1:26" ht="12.75" customHeight="1" x14ac:dyDescent="0.25">
      <c r="A3216" s="2">
        <v>43588.4799102662</v>
      </c>
      <c r="C3216" s="1" t="s">
        <v>1904</v>
      </c>
      <c r="D3216" s="1" t="s">
        <v>27</v>
      </c>
      <c r="E3216" s="1" t="s">
        <v>1905</v>
      </c>
      <c r="F3216" s="3">
        <v>2</v>
      </c>
      <c r="G3216" s="1" t="s">
        <v>105</v>
      </c>
      <c r="H3216" s="3">
        <v>58.44</v>
      </c>
      <c r="I3216" s="3">
        <v>116.88</v>
      </c>
      <c r="J3216" s="1" t="s">
        <v>42</v>
      </c>
      <c r="L3216" s="1" t="s">
        <v>43</v>
      </c>
      <c r="M3216" s="1" t="s">
        <v>2022</v>
      </c>
      <c r="N3216" s="1" t="s">
        <v>33</v>
      </c>
      <c r="O3216" s="1" t="s">
        <v>34</v>
      </c>
      <c r="P3216" s="1" t="s">
        <v>35</v>
      </c>
      <c r="Q3216" s="1" t="s">
        <v>112</v>
      </c>
      <c r="R3216" s="1" t="s">
        <v>113</v>
      </c>
      <c r="U3216" s="1" t="s">
        <v>1907</v>
      </c>
      <c r="W3216" s="1">
        <f t="shared" si="100"/>
        <v>2019</v>
      </c>
      <c r="X3216" s="1">
        <f t="shared" si="101"/>
        <v>5</v>
      </c>
      <c r="Z3216" s="3">
        <v>0</v>
      </c>
    </row>
    <row r="3217" spans="1:26" ht="12.75" customHeight="1" x14ac:dyDescent="0.25">
      <c r="A3217" s="2">
        <v>43588.4799102662</v>
      </c>
      <c r="C3217" s="1" t="s">
        <v>1854</v>
      </c>
      <c r="D3217" s="1" t="s">
        <v>40</v>
      </c>
      <c r="E3217" s="1" t="s">
        <v>1855</v>
      </c>
      <c r="F3217" s="3">
        <v>7</v>
      </c>
      <c r="G3217" s="1" t="s">
        <v>105</v>
      </c>
      <c r="H3217" s="3">
        <v>74.48</v>
      </c>
      <c r="I3217" s="3">
        <v>521.33000000000004</v>
      </c>
      <c r="J3217" s="1" t="s">
        <v>42</v>
      </c>
      <c r="L3217" s="1" t="s">
        <v>43</v>
      </c>
      <c r="M3217" s="1" t="s">
        <v>2022</v>
      </c>
      <c r="N3217" s="1" t="s">
        <v>33</v>
      </c>
      <c r="O3217" s="1" t="s">
        <v>34</v>
      </c>
      <c r="P3217" s="1" t="s">
        <v>35</v>
      </c>
      <c r="Q3217" s="1" t="s">
        <v>181</v>
      </c>
      <c r="R3217" s="1" t="s">
        <v>182</v>
      </c>
      <c r="U3217" s="1" t="s">
        <v>1857</v>
      </c>
      <c r="W3217" s="1">
        <f t="shared" si="100"/>
        <v>2019</v>
      </c>
      <c r="X3217" s="1">
        <f t="shared" si="101"/>
        <v>5</v>
      </c>
      <c r="Z3217" s="3">
        <v>0</v>
      </c>
    </row>
    <row r="3218" spans="1:26" ht="12.75" customHeight="1" x14ac:dyDescent="0.25">
      <c r="A3218" s="2">
        <v>43588.4799102662</v>
      </c>
      <c r="C3218" s="1" t="s">
        <v>1137</v>
      </c>
      <c r="D3218" s="1" t="s">
        <v>57</v>
      </c>
      <c r="E3218" s="1" t="s">
        <v>1138</v>
      </c>
      <c r="F3218" s="3">
        <v>1</v>
      </c>
      <c r="G3218" s="1" t="s">
        <v>29</v>
      </c>
      <c r="H3218" s="3">
        <v>76.23</v>
      </c>
      <c r="I3218" s="3">
        <v>76.23</v>
      </c>
      <c r="J3218" s="1" t="s">
        <v>42</v>
      </c>
      <c r="L3218" s="1" t="s">
        <v>43</v>
      </c>
      <c r="M3218" s="1" t="s">
        <v>2022</v>
      </c>
      <c r="N3218" s="1" t="s">
        <v>33</v>
      </c>
      <c r="O3218" s="1" t="s">
        <v>34</v>
      </c>
      <c r="P3218" s="1" t="s">
        <v>35</v>
      </c>
      <c r="Q3218" s="1" t="s">
        <v>121</v>
      </c>
      <c r="R3218" s="1" t="s">
        <v>122</v>
      </c>
      <c r="U3218" s="1" t="s">
        <v>1140</v>
      </c>
      <c r="W3218" s="1">
        <f t="shared" si="100"/>
        <v>2019</v>
      </c>
      <c r="X3218" s="1">
        <f t="shared" si="101"/>
        <v>5</v>
      </c>
      <c r="Z3218" s="3">
        <v>0</v>
      </c>
    </row>
    <row r="3219" spans="1:26" ht="12.75" customHeight="1" x14ac:dyDescent="0.25">
      <c r="A3219" s="2">
        <v>43588.4799102662</v>
      </c>
      <c r="B3219" s="1" t="s">
        <v>277</v>
      </c>
      <c r="C3219" s="1" t="s">
        <v>278</v>
      </c>
      <c r="D3219" s="1" t="s">
        <v>57</v>
      </c>
      <c r="E3219" s="1" t="s">
        <v>279</v>
      </c>
      <c r="F3219" s="3">
        <v>1</v>
      </c>
      <c r="G3219" s="1" t="s">
        <v>29</v>
      </c>
      <c r="H3219" s="3">
        <v>84.01</v>
      </c>
      <c r="I3219" s="3">
        <v>84.01</v>
      </c>
      <c r="J3219" s="1" t="s">
        <v>42</v>
      </c>
      <c r="L3219" s="1" t="s">
        <v>43</v>
      </c>
      <c r="M3219" s="1" t="s">
        <v>2022</v>
      </c>
      <c r="N3219" s="1" t="s">
        <v>33</v>
      </c>
      <c r="O3219" s="1" t="s">
        <v>34</v>
      </c>
      <c r="P3219" s="1" t="s">
        <v>35</v>
      </c>
      <c r="Q3219" s="1" t="s">
        <v>97</v>
      </c>
      <c r="R3219" s="1" t="s">
        <v>98</v>
      </c>
      <c r="U3219" s="1" t="s">
        <v>175</v>
      </c>
      <c r="W3219" s="1">
        <f t="shared" si="100"/>
        <v>2019</v>
      </c>
      <c r="X3219" s="1">
        <f t="shared" si="101"/>
        <v>5</v>
      </c>
      <c r="Z3219" s="3">
        <v>0</v>
      </c>
    </row>
    <row r="3220" spans="1:26" ht="12.75" customHeight="1" x14ac:dyDescent="0.25">
      <c r="A3220" s="2">
        <v>43588.4799102662</v>
      </c>
      <c r="B3220" s="1" t="s">
        <v>172</v>
      </c>
      <c r="C3220" s="1" t="s">
        <v>173</v>
      </c>
      <c r="D3220" s="1" t="s">
        <v>57</v>
      </c>
      <c r="E3220" s="1" t="s">
        <v>174</v>
      </c>
      <c r="F3220" s="3">
        <v>1</v>
      </c>
      <c r="G3220" s="1" t="s">
        <v>29</v>
      </c>
      <c r="H3220" s="3">
        <v>95.03</v>
      </c>
      <c r="I3220" s="3">
        <v>95.03</v>
      </c>
      <c r="J3220" s="1" t="s">
        <v>42</v>
      </c>
      <c r="L3220" s="1" t="s">
        <v>43</v>
      </c>
      <c r="M3220" s="1" t="s">
        <v>2022</v>
      </c>
      <c r="N3220" s="1" t="s">
        <v>33</v>
      </c>
      <c r="O3220" s="1" t="s">
        <v>34</v>
      </c>
      <c r="P3220" s="1" t="s">
        <v>35</v>
      </c>
      <c r="Q3220" s="1" t="s">
        <v>97</v>
      </c>
      <c r="R3220" s="1" t="s">
        <v>98</v>
      </c>
      <c r="U3220" s="1" t="s">
        <v>175</v>
      </c>
      <c r="W3220" s="1">
        <f t="shared" si="100"/>
        <v>2019</v>
      </c>
      <c r="X3220" s="1">
        <f t="shared" si="101"/>
        <v>5</v>
      </c>
      <c r="Z3220" s="3">
        <v>0</v>
      </c>
    </row>
    <row r="3221" spans="1:26" ht="12.75" customHeight="1" x14ac:dyDescent="0.25">
      <c r="A3221" s="2">
        <v>43588.4799102662</v>
      </c>
      <c r="B3221" s="1" t="s">
        <v>372</v>
      </c>
      <c r="C3221" s="1" t="s">
        <v>373</v>
      </c>
      <c r="D3221" s="1" t="s">
        <v>40</v>
      </c>
      <c r="E3221" s="1" t="s">
        <v>374</v>
      </c>
      <c r="F3221" s="3">
        <v>1</v>
      </c>
      <c r="G3221" s="1" t="s">
        <v>105</v>
      </c>
      <c r="H3221" s="3">
        <v>108.9</v>
      </c>
      <c r="I3221" s="3">
        <v>108.9</v>
      </c>
      <c r="J3221" s="1" t="s">
        <v>42</v>
      </c>
      <c r="L3221" s="1" t="s">
        <v>43</v>
      </c>
      <c r="M3221" s="1" t="s">
        <v>2022</v>
      </c>
      <c r="N3221" s="1" t="s">
        <v>33</v>
      </c>
      <c r="O3221" s="1" t="s">
        <v>34</v>
      </c>
      <c r="P3221" s="1" t="s">
        <v>35</v>
      </c>
      <c r="Q3221" s="1" t="s">
        <v>282</v>
      </c>
      <c r="R3221" s="1" t="s">
        <v>283</v>
      </c>
      <c r="U3221" s="1" t="s">
        <v>69</v>
      </c>
      <c r="W3221" s="1">
        <f t="shared" si="100"/>
        <v>2019</v>
      </c>
      <c r="X3221" s="1">
        <f t="shared" si="101"/>
        <v>5</v>
      </c>
      <c r="Z3221" s="3">
        <v>0</v>
      </c>
    </row>
    <row r="3222" spans="1:26" ht="12.75" customHeight="1" x14ac:dyDescent="0.25">
      <c r="A3222" s="2">
        <v>43588.4799102662</v>
      </c>
      <c r="B3222" s="1" t="s">
        <v>452</v>
      </c>
      <c r="C3222" s="1" t="s">
        <v>453</v>
      </c>
      <c r="D3222" s="1" t="s">
        <v>57</v>
      </c>
      <c r="E3222" s="1" t="s">
        <v>454</v>
      </c>
      <c r="F3222" s="3">
        <v>1</v>
      </c>
      <c r="G3222" s="1" t="s">
        <v>29</v>
      </c>
      <c r="H3222" s="3">
        <v>151.25</v>
      </c>
      <c r="I3222" s="3">
        <v>151.25</v>
      </c>
      <c r="J3222" s="1" t="s">
        <v>42</v>
      </c>
      <c r="L3222" s="1" t="s">
        <v>43</v>
      </c>
      <c r="M3222" s="1" t="s">
        <v>2022</v>
      </c>
      <c r="N3222" s="1" t="s">
        <v>33</v>
      </c>
      <c r="O3222" s="1" t="s">
        <v>34</v>
      </c>
      <c r="P3222" s="1" t="s">
        <v>35</v>
      </c>
      <c r="Q3222" s="1" t="s">
        <v>59</v>
      </c>
      <c r="R3222" s="1" t="s">
        <v>60</v>
      </c>
      <c r="U3222" s="1" t="s">
        <v>61</v>
      </c>
      <c r="W3222" s="1">
        <f t="shared" si="100"/>
        <v>2019</v>
      </c>
      <c r="X3222" s="1">
        <f t="shared" si="101"/>
        <v>5</v>
      </c>
      <c r="Z3222" s="3">
        <v>0</v>
      </c>
    </row>
    <row r="3223" spans="1:26" ht="12.75" customHeight="1" x14ac:dyDescent="0.25">
      <c r="A3223" s="2">
        <v>43588.4799102662</v>
      </c>
      <c r="C3223" s="1" t="s">
        <v>596</v>
      </c>
      <c r="D3223" s="1" t="s">
        <v>27</v>
      </c>
      <c r="E3223" s="1" t="s">
        <v>597</v>
      </c>
      <c r="F3223" s="3">
        <v>1</v>
      </c>
      <c r="G3223" s="1" t="s">
        <v>29</v>
      </c>
      <c r="H3223" s="3">
        <v>153.66999999999999</v>
      </c>
      <c r="I3223" s="3">
        <v>153.66999999999999</v>
      </c>
      <c r="J3223" s="1" t="s">
        <v>42</v>
      </c>
      <c r="L3223" s="1" t="s">
        <v>43</v>
      </c>
      <c r="M3223" s="1" t="s">
        <v>2022</v>
      </c>
      <c r="N3223" s="1" t="s">
        <v>33</v>
      </c>
      <c r="O3223" s="1" t="s">
        <v>34</v>
      </c>
      <c r="P3223" s="1" t="s">
        <v>35</v>
      </c>
      <c r="Q3223" s="1" t="s">
        <v>52</v>
      </c>
      <c r="R3223" s="1" t="s">
        <v>53</v>
      </c>
      <c r="U3223" s="1" t="s">
        <v>54</v>
      </c>
      <c r="W3223" s="1">
        <f t="shared" si="100"/>
        <v>2019</v>
      </c>
      <c r="X3223" s="1">
        <f t="shared" si="101"/>
        <v>5</v>
      </c>
      <c r="Z3223" s="3">
        <v>0</v>
      </c>
    </row>
    <row r="3224" spans="1:26" ht="12.75" customHeight="1" x14ac:dyDescent="0.25">
      <c r="A3224" s="2">
        <v>43588.4799102662</v>
      </c>
      <c r="B3224" s="1" t="s">
        <v>190</v>
      </c>
      <c r="C3224" s="1" t="s">
        <v>191</v>
      </c>
      <c r="D3224" s="1" t="s">
        <v>27</v>
      </c>
      <c r="E3224" s="1" t="s">
        <v>192</v>
      </c>
      <c r="F3224" s="3">
        <v>1</v>
      </c>
      <c r="G3224" s="1" t="s">
        <v>29</v>
      </c>
      <c r="H3224" s="3">
        <v>716.32</v>
      </c>
      <c r="I3224" s="3">
        <v>716.32</v>
      </c>
      <c r="J3224" s="1" t="s">
        <v>42</v>
      </c>
      <c r="L3224" s="1" t="s">
        <v>43</v>
      </c>
      <c r="M3224" s="1" t="s">
        <v>2022</v>
      </c>
      <c r="N3224" s="1" t="s">
        <v>33</v>
      </c>
      <c r="O3224" s="1" t="s">
        <v>34</v>
      </c>
      <c r="P3224" s="1" t="s">
        <v>35</v>
      </c>
      <c r="Q3224" s="1" t="s">
        <v>36</v>
      </c>
      <c r="R3224" s="1" t="s">
        <v>37</v>
      </c>
      <c r="U3224" s="1" t="s">
        <v>193</v>
      </c>
      <c r="W3224" s="1">
        <f t="shared" si="100"/>
        <v>2019</v>
      </c>
      <c r="X3224" s="1">
        <f t="shared" si="101"/>
        <v>5</v>
      </c>
      <c r="Z3224" s="3">
        <v>0</v>
      </c>
    </row>
    <row r="3225" spans="1:26" ht="12.75" customHeight="1" x14ac:dyDescent="0.25">
      <c r="A3225" s="2">
        <v>43588.4799102662</v>
      </c>
      <c r="B3225" s="1" t="s">
        <v>194</v>
      </c>
      <c r="C3225" s="1" t="s">
        <v>195</v>
      </c>
      <c r="D3225" s="1" t="s">
        <v>27</v>
      </c>
      <c r="E3225" s="1" t="s">
        <v>196</v>
      </c>
      <c r="F3225" s="3">
        <v>1</v>
      </c>
      <c r="G3225" s="1" t="s">
        <v>29</v>
      </c>
      <c r="H3225" s="3">
        <v>738.1</v>
      </c>
      <c r="I3225" s="3">
        <v>738.1</v>
      </c>
      <c r="J3225" s="1" t="s">
        <v>42</v>
      </c>
      <c r="L3225" s="1" t="s">
        <v>43</v>
      </c>
      <c r="M3225" s="1" t="s">
        <v>2022</v>
      </c>
      <c r="N3225" s="1" t="s">
        <v>33</v>
      </c>
      <c r="O3225" s="1" t="s">
        <v>34</v>
      </c>
      <c r="P3225" s="1" t="s">
        <v>35</v>
      </c>
      <c r="Q3225" s="1" t="s">
        <v>36</v>
      </c>
      <c r="R3225" s="1" t="s">
        <v>37</v>
      </c>
      <c r="U3225" s="1" t="s">
        <v>193</v>
      </c>
      <c r="W3225" s="1">
        <f t="shared" si="100"/>
        <v>2019</v>
      </c>
      <c r="X3225" s="1">
        <f t="shared" si="101"/>
        <v>5</v>
      </c>
      <c r="Z3225" s="3">
        <v>0</v>
      </c>
    </row>
    <row r="3226" spans="1:26" ht="12.75" customHeight="1" x14ac:dyDescent="0.25">
      <c r="A3226" s="2">
        <v>43588.592212615702</v>
      </c>
      <c r="B3226" s="1" t="s">
        <v>1018</v>
      </c>
      <c r="C3226" s="1" t="s">
        <v>1019</v>
      </c>
      <c r="D3226" s="1" t="s">
        <v>40</v>
      </c>
      <c r="E3226" s="1" t="s">
        <v>1020</v>
      </c>
      <c r="F3226" s="3">
        <v>100</v>
      </c>
      <c r="G3226" s="1" t="s">
        <v>29</v>
      </c>
      <c r="H3226" s="3">
        <v>0</v>
      </c>
      <c r="I3226" s="3">
        <v>0</v>
      </c>
      <c r="J3226" s="1" t="s">
        <v>318</v>
      </c>
      <c r="L3226" s="1" t="s">
        <v>319</v>
      </c>
      <c r="M3226" s="1" t="s">
        <v>2024</v>
      </c>
      <c r="N3226" s="1" t="s">
        <v>33</v>
      </c>
      <c r="O3226" s="1" t="s">
        <v>34</v>
      </c>
      <c r="P3226" s="1" t="s">
        <v>35</v>
      </c>
      <c r="Q3226" s="1" t="s">
        <v>1022</v>
      </c>
      <c r="R3226" s="1" t="s">
        <v>1023</v>
      </c>
      <c r="W3226" s="1">
        <f t="shared" ref="W3226:W3289" si="102">YEAR(A3226)</f>
        <v>2019</v>
      </c>
      <c r="X3226" s="1">
        <f t="shared" ref="X3226:X3289" si="103">MONTH(A3226)</f>
        <v>5</v>
      </c>
      <c r="Z3226" s="3">
        <v>0</v>
      </c>
    </row>
    <row r="3227" spans="1:26" ht="12.75" customHeight="1" x14ac:dyDescent="0.25">
      <c r="A3227" s="2">
        <v>43588.592212615702</v>
      </c>
      <c r="C3227" s="1" t="s">
        <v>316</v>
      </c>
      <c r="D3227" s="1" t="s">
        <v>40</v>
      </c>
      <c r="E3227" s="1" t="s">
        <v>317</v>
      </c>
      <c r="F3227" s="3">
        <v>420</v>
      </c>
      <c r="G3227" s="1" t="s">
        <v>29</v>
      </c>
      <c r="H3227" s="3">
        <v>0.15</v>
      </c>
      <c r="I3227" s="3">
        <v>60.98</v>
      </c>
      <c r="J3227" s="1" t="s">
        <v>318</v>
      </c>
      <c r="L3227" s="1" t="s">
        <v>319</v>
      </c>
      <c r="M3227" s="1" t="s">
        <v>2024</v>
      </c>
      <c r="N3227" s="1" t="s">
        <v>33</v>
      </c>
      <c r="O3227" s="1" t="s">
        <v>34</v>
      </c>
      <c r="P3227" s="1" t="s">
        <v>35</v>
      </c>
      <c r="Q3227" s="1" t="s">
        <v>322</v>
      </c>
      <c r="R3227" s="1" t="s">
        <v>323</v>
      </c>
      <c r="U3227" s="1" t="s">
        <v>139</v>
      </c>
      <c r="W3227" s="1">
        <f t="shared" si="102"/>
        <v>2019</v>
      </c>
      <c r="X3227" s="1">
        <f t="shared" si="103"/>
        <v>5</v>
      </c>
      <c r="Z3227" s="3">
        <v>0</v>
      </c>
    </row>
    <row r="3228" spans="1:26" ht="12.75" customHeight="1" x14ac:dyDescent="0.25">
      <c r="A3228" s="2">
        <v>43588.592212615702</v>
      </c>
      <c r="C3228" s="1" t="s">
        <v>1848</v>
      </c>
      <c r="D3228" s="1" t="s">
        <v>40</v>
      </c>
      <c r="E3228" s="1" t="s">
        <v>1849</v>
      </c>
      <c r="F3228" s="3">
        <v>100</v>
      </c>
      <c r="G3228" s="1" t="s">
        <v>29</v>
      </c>
      <c r="H3228" s="3">
        <v>0.17</v>
      </c>
      <c r="I3228" s="3">
        <v>16.940000000000001</v>
      </c>
      <c r="J3228" s="1" t="s">
        <v>318</v>
      </c>
      <c r="L3228" s="1" t="s">
        <v>319</v>
      </c>
      <c r="M3228" s="1" t="s">
        <v>2024</v>
      </c>
      <c r="N3228" s="1" t="s">
        <v>33</v>
      </c>
      <c r="O3228" s="1" t="s">
        <v>34</v>
      </c>
      <c r="P3228" s="1" t="s">
        <v>35</v>
      </c>
      <c r="Q3228" s="1" t="s">
        <v>322</v>
      </c>
      <c r="R3228" s="1" t="s">
        <v>323</v>
      </c>
      <c r="U3228" s="1" t="s">
        <v>139</v>
      </c>
      <c r="W3228" s="1">
        <f t="shared" si="102"/>
        <v>2019</v>
      </c>
      <c r="X3228" s="1">
        <f t="shared" si="103"/>
        <v>5</v>
      </c>
      <c r="Z3228" s="3">
        <v>0</v>
      </c>
    </row>
    <row r="3229" spans="1:26" ht="12.75" customHeight="1" x14ac:dyDescent="0.25">
      <c r="A3229" s="2">
        <v>43588.592212615702</v>
      </c>
      <c r="B3229" s="1" t="s">
        <v>1871</v>
      </c>
      <c r="C3229" s="1" t="s">
        <v>1872</v>
      </c>
      <c r="D3229" s="1" t="s">
        <v>40</v>
      </c>
      <c r="E3229" s="1" t="s">
        <v>1873</v>
      </c>
      <c r="F3229" s="3">
        <v>300</v>
      </c>
      <c r="G3229" s="1" t="s">
        <v>29</v>
      </c>
      <c r="H3229" s="3">
        <v>1.05</v>
      </c>
      <c r="I3229" s="3">
        <v>315</v>
      </c>
      <c r="J3229" s="1" t="s">
        <v>318</v>
      </c>
      <c r="L3229" s="1" t="s">
        <v>319</v>
      </c>
      <c r="M3229" s="1" t="s">
        <v>2024</v>
      </c>
      <c r="N3229" s="1" t="s">
        <v>33</v>
      </c>
      <c r="O3229" s="1" t="s">
        <v>34</v>
      </c>
      <c r="P3229" s="1" t="s">
        <v>35</v>
      </c>
      <c r="Q3229" s="1" t="s">
        <v>1875</v>
      </c>
      <c r="R3229" s="1" t="s">
        <v>1876</v>
      </c>
      <c r="W3229" s="1">
        <f t="shared" si="102"/>
        <v>2019</v>
      </c>
      <c r="X3229" s="1">
        <f t="shared" si="103"/>
        <v>5</v>
      </c>
      <c r="Z3229" s="3">
        <v>0</v>
      </c>
    </row>
    <row r="3230" spans="1:26" ht="12.75" customHeight="1" x14ac:dyDescent="0.25">
      <c r="A3230" s="2">
        <v>43588.592212615702</v>
      </c>
      <c r="C3230" s="1" t="s">
        <v>70</v>
      </c>
      <c r="D3230" s="1" t="s">
        <v>71</v>
      </c>
      <c r="E3230" s="1" t="s">
        <v>72</v>
      </c>
      <c r="F3230" s="3">
        <v>200</v>
      </c>
      <c r="G3230" s="1" t="s">
        <v>29</v>
      </c>
      <c r="H3230" s="3">
        <v>2.35</v>
      </c>
      <c r="I3230" s="3">
        <v>469.48</v>
      </c>
      <c r="J3230" s="1" t="s">
        <v>318</v>
      </c>
      <c r="L3230" s="1" t="s">
        <v>319</v>
      </c>
      <c r="M3230" s="1" t="s">
        <v>2024</v>
      </c>
      <c r="N3230" s="1" t="s">
        <v>33</v>
      </c>
      <c r="O3230" s="1" t="s">
        <v>34</v>
      </c>
      <c r="P3230" s="1" t="s">
        <v>35</v>
      </c>
      <c r="Q3230" s="1" t="s">
        <v>73</v>
      </c>
      <c r="R3230" s="1" t="s">
        <v>74</v>
      </c>
      <c r="U3230" s="1" t="s">
        <v>75</v>
      </c>
      <c r="W3230" s="1">
        <f t="shared" si="102"/>
        <v>2019</v>
      </c>
      <c r="X3230" s="1">
        <f t="shared" si="103"/>
        <v>5</v>
      </c>
      <c r="Z3230" s="3">
        <v>0</v>
      </c>
    </row>
    <row r="3231" spans="1:26" ht="12.75" customHeight="1" x14ac:dyDescent="0.25">
      <c r="A3231" s="2">
        <v>43588.592212615702</v>
      </c>
      <c r="B3231" s="1" t="s">
        <v>55</v>
      </c>
      <c r="C3231" s="1" t="s">
        <v>62</v>
      </c>
      <c r="D3231" s="1" t="s">
        <v>57</v>
      </c>
      <c r="E3231" s="1" t="s">
        <v>63</v>
      </c>
      <c r="F3231" s="3">
        <v>20</v>
      </c>
      <c r="G3231" s="1" t="s">
        <v>29</v>
      </c>
      <c r="H3231" s="3">
        <v>2.4900000000000002</v>
      </c>
      <c r="I3231" s="3">
        <v>49.8</v>
      </c>
      <c r="J3231" s="1" t="s">
        <v>318</v>
      </c>
      <c r="L3231" s="1" t="s">
        <v>319</v>
      </c>
      <c r="M3231" s="1" t="s">
        <v>2024</v>
      </c>
      <c r="N3231" s="1" t="s">
        <v>33</v>
      </c>
      <c r="O3231" s="1" t="s">
        <v>34</v>
      </c>
      <c r="P3231" s="1" t="s">
        <v>35</v>
      </c>
      <c r="Q3231" s="1" t="s">
        <v>59</v>
      </c>
      <c r="R3231" s="1" t="s">
        <v>60</v>
      </c>
      <c r="U3231" s="1" t="s">
        <v>61</v>
      </c>
      <c r="W3231" s="1">
        <f t="shared" si="102"/>
        <v>2019</v>
      </c>
      <c r="X3231" s="1">
        <f t="shared" si="103"/>
        <v>5</v>
      </c>
      <c r="Z3231" s="3">
        <v>0</v>
      </c>
    </row>
    <row r="3232" spans="1:26" ht="12.75" customHeight="1" x14ac:dyDescent="0.25">
      <c r="A3232" s="2">
        <v>43588.592212615702</v>
      </c>
      <c r="B3232" s="1" t="s">
        <v>64</v>
      </c>
      <c r="C3232" s="1" t="s">
        <v>65</v>
      </c>
      <c r="D3232" s="1" t="s">
        <v>40</v>
      </c>
      <c r="E3232" s="1" t="s">
        <v>66</v>
      </c>
      <c r="F3232" s="3">
        <v>200</v>
      </c>
      <c r="G3232" s="1" t="s">
        <v>29</v>
      </c>
      <c r="H3232" s="3">
        <v>2.66</v>
      </c>
      <c r="I3232" s="3">
        <v>532.4</v>
      </c>
      <c r="J3232" s="1" t="s">
        <v>318</v>
      </c>
      <c r="L3232" s="1" t="s">
        <v>319</v>
      </c>
      <c r="M3232" s="1" t="s">
        <v>2024</v>
      </c>
      <c r="N3232" s="1" t="s">
        <v>33</v>
      </c>
      <c r="O3232" s="1" t="s">
        <v>34</v>
      </c>
      <c r="P3232" s="1" t="s">
        <v>35</v>
      </c>
      <c r="Q3232" s="1" t="s">
        <v>67</v>
      </c>
      <c r="R3232" s="1" t="s">
        <v>68</v>
      </c>
      <c r="U3232" s="1" t="s">
        <v>69</v>
      </c>
      <c r="W3232" s="1">
        <f t="shared" si="102"/>
        <v>2019</v>
      </c>
      <c r="X3232" s="1">
        <f t="shared" si="103"/>
        <v>5</v>
      </c>
      <c r="Z3232" s="3">
        <v>0</v>
      </c>
    </row>
    <row r="3233" spans="1:26" ht="12.75" customHeight="1" x14ac:dyDescent="0.25">
      <c r="A3233" s="2">
        <v>43588.592212615702</v>
      </c>
      <c r="B3233" s="1" t="s">
        <v>626</v>
      </c>
      <c r="C3233" s="1" t="s">
        <v>627</v>
      </c>
      <c r="D3233" s="1" t="s">
        <v>27</v>
      </c>
      <c r="E3233" s="1" t="s">
        <v>628</v>
      </c>
      <c r="F3233" s="3">
        <v>8</v>
      </c>
      <c r="G3233" s="1" t="s">
        <v>29</v>
      </c>
      <c r="H3233" s="3">
        <v>3.63</v>
      </c>
      <c r="I3233" s="3">
        <v>29.04</v>
      </c>
      <c r="J3233" s="1" t="s">
        <v>318</v>
      </c>
      <c r="L3233" s="1" t="s">
        <v>319</v>
      </c>
      <c r="M3233" s="1" t="s">
        <v>2024</v>
      </c>
      <c r="N3233" s="1" t="s">
        <v>33</v>
      </c>
      <c r="O3233" s="1" t="s">
        <v>34</v>
      </c>
      <c r="P3233" s="1" t="s">
        <v>35</v>
      </c>
      <c r="Q3233" s="1" t="s">
        <v>84</v>
      </c>
      <c r="R3233" s="1" t="s">
        <v>85</v>
      </c>
      <c r="U3233" s="1" t="s">
        <v>86</v>
      </c>
      <c r="W3233" s="1">
        <f t="shared" si="102"/>
        <v>2019</v>
      </c>
      <c r="X3233" s="1">
        <f t="shared" si="103"/>
        <v>5</v>
      </c>
      <c r="Z3233" s="3">
        <v>0</v>
      </c>
    </row>
    <row r="3234" spans="1:26" ht="12.75" customHeight="1" x14ac:dyDescent="0.25">
      <c r="A3234" s="2">
        <v>43588.592212615702</v>
      </c>
      <c r="B3234" s="1" t="s">
        <v>81</v>
      </c>
      <c r="C3234" s="1" t="s">
        <v>82</v>
      </c>
      <c r="D3234" s="1" t="s">
        <v>27</v>
      </c>
      <c r="E3234" s="1" t="s">
        <v>83</v>
      </c>
      <c r="F3234" s="3">
        <v>12</v>
      </c>
      <c r="G3234" s="1" t="s">
        <v>29</v>
      </c>
      <c r="H3234" s="3">
        <v>3.81</v>
      </c>
      <c r="I3234" s="3">
        <v>45.73</v>
      </c>
      <c r="J3234" s="1" t="s">
        <v>318</v>
      </c>
      <c r="L3234" s="1" t="s">
        <v>319</v>
      </c>
      <c r="M3234" s="1" t="s">
        <v>2024</v>
      </c>
      <c r="N3234" s="1" t="s">
        <v>33</v>
      </c>
      <c r="O3234" s="1" t="s">
        <v>34</v>
      </c>
      <c r="P3234" s="1" t="s">
        <v>35</v>
      </c>
      <c r="Q3234" s="1" t="s">
        <v>84</v>
      </c>
      <c r="R3234" s="1" t="s">
        <v>85</v>
      </c>
      <c r="U3234" s="1" t="s">
        <v>86</v>
      </c>
      <c r="W3234" s="1">
        <f t="shared" si="102"/>
        <v>2019</v>
      </c>
      <c r="X3234" s="1">
        <f t="shared" si="103"/>
        <v>5</v>
      </c>
      <c r="Z3234" s="3">
        <v>0</v>
      </c>
    </row>
    <row r="3235" spans="1:26" ht="12.75" customHeight="1" x14ac:dyDescent="0.25">
      <c r="A3235" s="2">
        <v>43588.592212615702</v>
      </c>
      <c r="B3235" s="1" t="s">
        <v>250</v>
      </c>
      <c r="C3235" s="1" t="s">
        <v>251</v>
      </c>
      <c r="D3235" s="1" t="s">
        <v>40</v>
      </c>
      <c r="E3235" s="1" t="s">
        <v>252</v>
      </c>
      <c r="F3235" s="3">
        <v>10</v>
      </c>
      <c r="G3235" s="1" t="s">
        <v>105</v>
      </c>
      <c r="H3235" s="3">
        <v>3.87</v>
      </c>
      <c r="I3235" s="3">
        <v>38.72</v>
      </c>
      <c r="J3235" s="1" t="s">
        <v>318</v>
      </c>
      <c r="L3235" s="1" t="s">
        <v>319</v>
      </c>
      <c r="M3235" s="1" t="s">
        <v>2024</v>
      </c>
      <c r="N3235" s="1" t="s">
        <v>33</v>
      </c>
      <c r="O3235" s="1" t="s">
        <v>34</v>
      </c>
      <c r="P3235" s="1" t="s">
        <v>35</v>
      </c>
      <c r="Q3235" s="1" t="s">
        <v>90</v>
      </c>
      <c r="R3235" s="1" t="s">
        <v>91</v>
      </c>
      <c r="U3235" s="1" t="s">
        <v>69</v>
      </c>
      <c r="W3235" s="1">
        <f t="shared" si="102"/>
        <v>2019</v>
      </c>
      <c r="X3235" s="1">
        <f t="shared" si="103"/>
        <v>5</v>
      </c>
      <c r="Z3235" s="3">
        <v>0</v>
      </c>
    </row>
    <row r="3236" spans="1:26" ht="12.75" customHeight="1" x14ac:dyDescent="0.25">
      <c r="A3236" s="2">
        <v>43588.592212615702</v>
      </c>
      <c r="B3236" s="1" t="s">
        <v>478</v>
      </c>
      <c r="C3236" s="1" t="s">
        <v>479</v>
      </c>
      <c r="D3236" s="1" t="s">
        <v>150</v>
      </c>
      <c r="E3236" s="1" t="s">
        <v>480</v>
      </c>
      <c r="F3236" s="3">
        <v>20</v>
      </c>
      <c r="G3236" s="1" t="s">
        <v>29</v>
      </c>
      <c r="H3236" s="3">
        <v>4.99</v>
      </c>
      <c r="I3236" s="3">
        <v>99.7</v>
      </c>
      <c r="J3236" s="1" t="s">
        <v>318</v>
      </c>
      <c r="L3236" s="1" t="s">
        <v>319</v>
      </c>
      <c r="M3236" s="1" t="s">
        <v>2024</v>
      </c>
      <c r="N3236" s="1" t="s">
        <v>33</v>
      </c>
      <c r="O3236" s="1" t="s">
        <v>34</v>
      </c>
      <c r="P3236" s="1" t="s">
        <v>35</v>
      </c>
      <c r="Q3236" s="1" t="s">
        <v>152</v>
      </c>
      <c r="R3236" s="1" t="s">
        <v>153</v>
      </c>
      <c r="U3236" s="1" t="s">
        <v>295</v>
      </c>
      <c r="W3236" s="1">
        <f t="shared" si="102"/>
        <v>2019</v>
      </c>
      <c r="X3236" s="1">
        <f t="shared" si="103"/>
        <v>5</v>
      </c>
      <c r="Z3236" s="3">
        <v>0</v>
      </c>
    </row>
    <row r="3237" spans="1:26" ht="12.75" customHeight="1" x14ac:dyDescent="0.25">
      <c r="A3237" s="2">
        <v>43588.592212615702</v>
      </c>
      <c r="B3237" s="1" t="s">
        <v>785</v>
      </c>
      <c r="C3237" s="1" t="s">
        <v>786</v>
      </c>
      <c r="D3237" s="1" t="s">
        <v>40</v>
      </c>
      <c r="E3237" s="1" t="s">
        <v>787</v>
      </c>
      <c r="F3237" s="3">
        <v>10</v>
      </c>
      <c r="G3237" s="1" t="s">
        <v>105</v>
      </c>
      <c r="H3237" s="3">
        <v>6.77</v>
      </c>
      <c r="I3237" s="3">
        <v>67.73</v>
      </c>
      <c r="J3237" s="1" t="s">
        <v>318</v>
      </c>
      <c r="L3237" s="1" t="s">
        <v>319</v>
      </c>
      <c r="M3237" s="1" t="s">
        <v>2024</v>
      </c>
      <c r="N3237" s="1" t="s">
        <v>33</v>
      </c>
      <c r="O3237" s="1" t="s">
        <v>34</v>
      </c>
      <c r="P3237" s="1" t="s">
        <v>35</v>
      </c>
      <c r="Q3237" s="1" t="s">
        <v>90</v>
      </c>
      <c r="R3237" s="1" t="s">
        <v>91</v>
      </c>
      <c r="U3237" s="1" t="s">
        <v>69</v>
      </c>
      <c r="W3237" s="1">
        <f t="shared" si="102"/>
        <v>2019</v>
      </c>
      <c r="X3237" s="1">
        <f t="shared" si="103"/>
        <v>5</v>
      </c>
      <c r="Z3237" s="3">
        <v>0</v>
      </c>
    </row>
    <row r="3238" spans="1:26" ht="12.75" customHeight="1" x14ac:dyDescent="0.25">
      <c r="A3238" s="2">
        <v>43588.592212615702</v>
      </c>
      <c r="B3238" s="1" t="s">
        <v>367</v>
      </c>
      <c r="C3238" s="1" t="s">
        <v>368</v>
      </c>
      <c r="D3238" s="1" t="s">
        <v>40</v>
      </c>
      <c r="E3238" s="1" t="s">
        <v>369</v>
      </c>
      <c r="F3238" s="3">
        <v>6</v>
      </c>
      <c r="G3238" s="1" t="s">
        <v>29</v>
      </c>
      <c r="H3238" s="3">
        <v>20.81</v>
      </c>
      <c r="I3238" s="3">
        <v>124.87</v>
      </c>
      <c r="J3238" s="1" t="s">
        <v>318</v>
      </c>
      <c r="L3238" s="1" t="s">
        <v>319</v>
      </c>
      <c r="M3238" s="1" t="s">
        <v>2024</v>
      </c>
      <c r="N3238" s="1" t="s">
        <v>33</v>
      </c>
      <c r="O3238" s="1" t="s">
        <v>34</v>
      </c>
      <c r="P3238" s="1" t="s">
        <v>35</v>
      </c>
      <c r="Q3238" s="1" t="s">
        <v>67</v>
      </c>
      <c r="R3238" s="1" t="s">
        <v>68</v>
      </c>
      <c r="U3238" s="1" t="s">
        <v>69</v>
      </c>
      <c r="W3238" s="1">
        <f t="shared" si="102"/>
        <v>2019</v>
      </c>
      <c r="X3238" s="1">
        <f t="shared" si="103"/>
        <v>5</v>
      </c>
      <c r="Z3238" s="3">
        <v>0</v>
      </c>
    </row>
    <row r="3239" spans="1:26" ht="12.75" customHeight="1" x14ac:dyDescent="0.25">
      <c r="A3239" s="2">
        <v>43588.592212615702</v>
      </c>
      <c r="C3239" s="1" t="s">
        <v>110</v>
      </c>
      <c r="D3239" s="1" t="s">
        <v>27</v>
      </c>
      <c r="E3239" s="1" t="s">
        <v>111</v>
      </c>
      <c r="F3239" s="3">
        <v>6</v>
      </c>
      <c r="G3239" s="1" t="s">
        <v>29</v>
      </c>
      <c r="H3239" s="3">
        <v>23.96</v>
      </c>
      <c r="I3239" s="3">
        <v>143.74</v>
      </c>
      <c r="J3239" s="1" t="s">
        <v>318</v>
      </c>
      <c r="L3239" s="1" t="s">
        <v>319</v>
      </c>
      <c r="M3239" s="1" t="s">
        <v>2024</v>
      </c>
      <c r="N3239" s="1" t="s">
        <v>33</v>
      </c>
      <c r="O3239" s="1" t="s">
        <v>34</v>
      </c>
      <c r="P3239" s="1" t="s">
        <v>35</v>
      </c>
      <c r="Q3239" s="1" t="s">
        <v>112</v>
      </c>
      <c r="R3239" s="1" t="s">
        <v>113</v>
      </c>
      <c r="U3239" s="1" t="s">
        <v>114</v>
      </c>
      <c r="W3239" s="1">
        <f t="shared" si="102"/>
        <v>2019</v>
      </c>
      <c r="X3239" s="1">
        <f t="shared" si="103"/>
        <v>5</v>
      </c>
      <c r="Z3239" s="3">
        <v>0</v>
      </c>
    </row>
    <row r="3240" spans="1:26" ht="12.75" customHeight="1" x14ac:dyDescent="0.25">
      <c r="A3240" s="2">
        <v>43588.592212615702</v>
      </c>
      <c r="C3240" s="1" t="s">
        <v>1397</v>
      </c>
      <c r="D3240" s="1" t="s">
        <v>40</v>
      </c>
      <c r="E3240" s="1" t="s">
        <v>1398</v>
      </c>
      <c r="F3240" s="3">
        <v>2</v>
      </c>
      <c r="G3240" s="1" t="s">
        <v>29</v>
      </c>
      <c r="H3240" s="3">
        <v>94</v>
      </c>
      <c r="I3240" s="3">
        <v>188</v>
      </c>
      <c r="J3240" s="1" t="s">
        <v>318</v>
      </c>
      <c r="L3240" s="1" t="s">
        <v>319</v>
      </c>
      <c r="M3240" s="1" t="s">
        <v>2024</v>
      </c>
      <c r="N3240" s="1" t="s">
        <v>33</v>
      </c>
      <c r="O3240" s="1" t="s">
        <v>34</v>
      </c>
      <c r="P3240" s="1" t="s">
        <v>35</v>
      </c>
      <c r="Q3240" s="1" t="s">
        <v>90</v>
      </c>
      <c r="R3240" s="1" t="s">
        <v>91</v>
      </c>
      <c r="W3240" s="1">
        <f t="shared" si="102"/>
        <v>2019</v>
      </c>
      <c r="X3240" s="1">
        <f t="shared" si="103"/>
        <v>5</v>
      </c>
      <c r="Z3240" s="3">
        <v>0</v>
      </c>
    </row>
    <row r="3241" spans="1:26" ht="12.75" customHeight="1" x14ac:dyDescent="0.25">
      <c r="A3241" s="2">
        <v>43588.592212615702</v>
      </c>
      <c r="C3241" s="1" t="s">
        <v>594</v>
      </c>
      <c r="D3241" s="1" t="s">
        <v>40</v>
      </c>
      <c r="E3241" s="1" t="s">
        <v>595</v>
      </c>
      <c r="F3241" s="3">
        <v>2</v>
      </c>
      <c r="G3241" s="1" t="s">
        <v>29</v>
      </c>
      <c r="H3241" s="3">
        <v>94</v>
      </c>
      <c r="I3241" s="3">
        <v>188</v>
      </c>
      <c r="J3241" s="1" t="s">
        <v>318</v>
      </c>
      <c r="L3241" s="1" t="s">
        <v>319</v>
      </c>
      <c r="M3241" s="1" t="s">
        <v>2024</v>
      </c>
      <c r="N3241" s="1" t="s">
        <v>33</v>
      </c>
      <c r="O3241" s="1" t="s">
        <v>34</v>
      </c>
      <c r="P3241" s="1" t="s">
        <v>35</v>
      </c>
      <c r="Q3241" s="1" t="s">
        <v>90</v>
      </c>
      <c r="R3241" s="1" t="s">
        <v>91</v>
      </c>
      <c r="W3241" s="1">
        <f t="shared" si="102"/>
        <v>2019</v>
      </c>
      <c r="X3241" s="1">
        <f t="shared" si="103"/>
        <v>5</v>
      </c>
      <c r="Z3241" s="3">
        <v>0</v>
      </c>
    </row>
    <row r="3242" spans="1:26" ht="12.75" customHeight="1" x14ac:dyDescent="0.25">
      <c r="A3242" s="2">
        <v>43588.592212615702</v>
      </c>
      <c r="C3242" s="1" t="s">
        <v>2025</v>
      </c>
      <c r="D3242" s="1" t="s">
        <v>27</v>
      </c>
      <c r="E3242" s="1" t="s">
        <v>2026</v>
      </c>
      <c r="F3242" s="3">
        <v>1</v>
      </c>
      <c r="G3242" s="1" t="s">
        <v>29</v>
      </c>
      <c r="H3242" s="3">
        <v>108</v>
      </c>
      <c r="I3242" s="3">
        <v>108</v>
      </c>
      <c r="J3242" s="1" t="s">
        <v>318</v>
      </c>
      <c r="L3242" s="1" t="s">
        <v>319</v>
      </c>
      <c r="M3242" s="1" t="s">
        <v>2024</v>
      </c>
      <c r="N3242" s="1" t="s">
        <v>33</v>
      </c>
      <c r="O3242" s="1" t="s">
        <v>34</v>
      </c>
      <c r="P3242" s="1" t="s">
        <v>35</v>
      </c>
      <c r="Q3242" s="1" t="s">
        <v>84</v>
      </c>
      <c r="R3242" s="1" t="s">
        <v>85</v>
      </c>
      <c r="W3242" s="1">
        <f t="shared" si="102"/>
        <v>2019</v>
      </c>
      <c r="X3242" s="1">
        <f t="shared" si="103"/>
        <v>5</v>
      </c>
      <c r="Z3242" s="3">
        <v>0</v>
      </c>
    </row>
    <row r="3243" spans="1:26" ht="12.75" customHeight="1" x14ac:dyDescent="0.25">
      <c r="A3243" s="2">
        <v>43588.592212615702</v>
      </c>
      <c r="B3243" s="1" t="s">
        <v>232</v>
      </c>
      <c r="C3243" s="1" t="s">
        <v>233</v>
      </c>
      <c r="D3243" s="1" t="s">
        <v>27</v>
      </c>
      <c r="E3243" s="1" t="s">
        <v>234</v>
      </c>
      <c r="F3243" s="3">
        <v>2</v>
      </c>
      <c r="G3243" s="1" t="s">
        <v>105</v>
      </c>
      <c r="H3243" s="3">
        <v>326.70999999999998</v>
      </c>
      <c r="I3243" s="3">
        <v>653.41999999999996</v>
      </c>
      <c r="J3243" s="1" t="s">
        <v>318</v>
      </c>
      <c r="L3243" s="1" t="s">
        <v>319</v>
      </c>
      <c r="M3243" s="1" t="s">
        <v>2024</v>
      </c>
      <c r="N3243" s="1" t="s">
        <v>33</v>
      </c>
      <c r="O3243" s="1" t="s">
        <v>34</v>
      </c>
      <c r="P3243" s="1" t="s">
        <v>35</v>
      </c>
      <c r="Q3243" s="1" t="s">
        <v>112</v>
      </c>
      <c r="R3243" s="1" t="s">
        <v>113</v>
      </c>
      <c r="U3243" s="1" t="s">
        <v>164</v>
      </c>
      <c r="W3243" s="1">
        <f t="shared" si="102"/>
        <v>2019</v>
      </c>
      <c r="X3243" s="1">
        <f t="shared" si="103"/>
        <v>5</v>
      </c>
      <c r="Z3243" s="3">
        <v>0</v>
      </c>
    </row>
    <row r="3244" spans="1:26" ht="12.75" customHeight="1" x14ac:dyDescent="0.25">
      <c r="A3244" s="2">
        <v>43591.455983877298</v>
      </c>
      <c r="B3244" s="1" t="s">
        <v>118</v>
      </c>
      <c r="C3244" s="1" t="s">
        <v>119</v>
      </c>
      <c r="D3244" s="1" t="s">
        <v>57</v>
      </c>
      <c r="E3244" s="1" t="s">
        <v>120</v>
      </c>
      <c r="F3244" s="3">
        <v>4</v>
      </c>
      <c r="G3244" s="1" t="s">
        <v>29</v>
      </c>
      <c r="H3244" s="3">
        <v>38</v>
      </c>
      <c r="I3244" s="3">
        <v>152</v>
      </c>
      <c r="J3244" s="1" t="s">
        <v>42</v>
      </c>
      <c r="L3244" s="1" t="s">
        <v>43</v>
      </c>
      <c r="M3244" s="1" t="s">
        <v>2027</v>
      </c>
      <c r="N3244" s="1" t="s">
        <v>33</v>
      </c>
      <c r="O3244" s="1" t="s">
        <v>321</v>
      </c>
      <c r="P3244" s="1" t="s">
        <v>35</v>
      </c>
      <c r="Q3244" s="1" t="s">
        <v>121</v>
      </c>
      <c r="R3244" s="1" t="s">
        <v>122</v>
      </c>
      <c r="U3244" s="1" t="s">
        <v>123</v>
      </c>
      <c r="W3244" s="1">
        <f t="shared" si="102"/>
        <v>2019</v>
      </c>
      <c r="X3244" s="1">
        <f t="shared" si="103"/>
        <v>5</v>
      </c>
      <c r="Z3244" s="3">
        <v>0</v>
      </c>
    </row>
    <row r="3245" spans="1:26" ht="12.75" customHeight="1" x14ac:dyDescent="0.25">
      <c r="A3245" s="2">
        <v>43591.456691701402</v>
      </c>
      <c r="B3245" s="1" t="s">
        <v>118</v>
      </c>
      <c r="C3245" s="1" t="s">
        <v>119</v>
      </c>
      <c r="D3245" s="1" t="s">
        <v>57</v>
      </c>
      <c r="E3245" s="1" t="s">
        <v>120</v>
      </c>
      <c r="F3245" s="3">
        <v>10</v>
      </c>
      <c r="G3245" s="1" t="s">
        <v>29</v>
      </c>
      <c r="H3245" s="3">
        <v>38</v>
      </c>
      <c r="I3245" s="3">
        <v>380</v>
      </c>
      <c r="J3245" s="1" t="s">
        <v>30</v>
      </c>
      <c r="L3245" s="1" t="s">
        <v>31</v>
      </c>
      <c r="M3245" s="1" t="s">
        <v>2028</v>
      </c>
      <c r="N3245" s="1" t="s">
        <v>33</v>
      </c>
      <c r="O3245" s="1" t="s">
        <v>321</v>
      </c>
      <c r="P3245" s="1" t="s">
        <v>35</v>
      </c>
      <c r="Q3245" s="1" t="s">
        <v>121</v>
      </c>
      <c r="R3245" s="1" t="s">
        <v>122</v>
      </c>
      <c r="U3245" s="1" t="s">
        <v>123</v>
      </c>
      <c r="W3245" s="1">
        <f t="shared" si="102"/>
        <v>2019</v>
      </c>
      <c r="X3245" s="1">
        <f t="shared" si="103"/>
        <v>5</v>
      </c>
      <c r="Z3245" s="3">
        <v>0</v>
      </c>
    </row>
    <row r="3246" spans="1:26" ht="12.75" customHeight="1" x14ac:dyDescent="0.25">
      <c r="A3246" s="2">
        <v>43591.4573908565</v>
      </c>
      <c r="B3246" s="1" t="s">
        <v>118</v>
      </c>
      <c r="C3246" s="1" t="s">
        <v>119</v>
      </c>
      <c r="D3246" s="1" t="s">
        <v>57</v>
      </c>
      <c r="E3246" s="1" t="s">
        <v>120</v>
      </c>
      <c r="F3246" s="3">
        <v>3</v>
      </c>
      <c r="G3246" s="1" t="s">
        <v>29</v>
      </c>
      <c r="H3246" s="3">
        <v>38</v>
      </c>
      <c r="I3246" s="3">
        <v>114</v>
      </c>
      <c r="J3246" s="1" t="s">
        <v>200</v>
      </c>
      <c r="L3246" s="1" t="s">
        <v>201</v>
      </c>
      <c r="M3246" s="1" t="s">
        <v>2029</v>
      </c>
      <c r="N3246" s="1" t="s">
        <v>33</v>
      </c>
      <c r="O3246" s="1" t="s">
        <v>321</v>
      </c>
      <c r="P3246" s="1" t="s">
        <v>35</v>
      </c>
      <c r="Q3246" s="1" t="s">
        <v>121</v>
      </c>
      <c r="R3246" s="1" t="s">
        <v>122</v>
      </c>
      <c r="U3246" s="1" t="s">
        <v>123</v>
      </c>
      <c r="W3246" s="1">
        <f t="shared" si="102"/>
        <v>2019</v>
      </c>
      <c r="X3246" s="1">
        <f t="shared" si="103"/>
        <v>5</v>
      </c>
      <c r="Z3246" s="3">
        <v>0</v>
      </c>
    </row>
    <row r="3247" spans="1:26" ht="12.75" customHeight="1" x14ac:dyDescent="0.25">
      <c r="A3247" s="2">
        <v>43591.4573908565</v>
      </c>
      <c r="B3247" s="1" t="s">
        <v>291</v>
      </c>
      <c r="C3247" s="1" t="s">
        <v>292</v>
      </c>
      <c r="D3247" s="1" t="s">
        <v>57</v>
      </c>
      <c r="E3247" s="1" t="s">
        <v>293</v>
      </c>
      <c r="F3247" s="3">
        <v>8</v>
      </c>
      <c r="G3247" s="1" t="s">
        <v>105</v>
      </c>
      <c r="H3247" s="3">
        <v>45.98</v>
      </c>
      <c r="I3247" s="3">
        <v>367.83</v>
      </c>
      <c r="J3247" s="1" t="s">
        <v>200</v>
      </c>
      <c r="L3247" s="1" t="s">
        <v>201</v>
      </c>
      <c r="M3247" s="1" t="s">
        <v>2029</v>
      </c>
      <c r="N3247" s="1" t="s">
        <v>33</v>
      </c>
      <c r="O3247" s="1" t="s">
        <v>321</v>
      </c>
      <c r="P3247" s="1" t="s">
        <v>35</v>
      </c>
      <c r="Q3247" s="1" t="s">
        <v>121</v>
      </c>
      <c r="R3247" s="1" t="s">
        <v>122</v>
      </c>
      <c r="U3247" s="1" t="s">
        <v>295</v>
      </c>
      <c r="W3247" s="1">
        <f t="shared" si="102"/>
        <v>2019</v>
      </c>
      <c r="X3247" s="1">
        <f t="shared" si="103"/>
        <v>5</v>
      </c>
      <c r="Z3247" s="3">
        <v>0</v>
      </c>
    </row>
    <row r="3248" spans="1:26" ht="12.75" customHeight="1" x14ac:dyDescent="0.25">
      <c r="A3248" s="2">
        <v>43591.588634571803</v>
      </c>
      <c r="B3248" s="1" t="s">
        <v>414</v>
      </c>
      <c r="C3248" s="1" t="s">
        <v>415</v>
      </c>
      <c r="D3248" s="1" t="s">
        <v>57</v>
      </c>
      <c r="E3248" s="1" t="s">
        <v>416</v>
      </c>
      <c r="F3248" s="3">
        <v>4</v>
      </c>
      <c r="G3248" s="1" t="s">
        <v>29</v>
      </c>
      <c r="H3248" s="3">
        <v>15.06</v>
      </c>
      <c r="I3248" s="3">
        <v>60.24</v>
      </c>
      <c r="J3248" s="1" t="s">
        <v>42</v>
      </c>
      <c r="L3248" s="1" t="s">
        <v>43</v>
      </c>
      <c r="M3248" s="1" t="s">
        <v>2030</v>
      </c>
      <c r="N3248" s="1" t="s">
        <v>33</v>
      </c>
      <c r="O3248" s="1" t="s">
        <v>321</v>
      </c>
      <c r="P3248" s="1" t="s">
        <v>35</v>
      </c>
      <c r="Q3248" s="1" t="s">
        <v>106</v>
      </c>
      <c r="R3248" s="1" t="s">
        <v>107</v>
      </c>
      <c r="U3248" s="1" t="s">
        <v>61</v>
      </c>
      <c r="W3248" s="1">
        <f t="shared" si="102"/>
        <v>2019</v>
      </c>
      <c r="X3248" s="1">
        <f t="shared" si="103"/>
        <v>5</v>
      </c>
      <c r="Z3248" s="3">
        <v>0</v>
      </c>
    </row>
    <row r="3249" spans="1:26" ht="12.75" customHeight="1" x14ac:dyDescent="0.25">
      <c r="A3249" s="2">
        <v>43591.5892584838</v>
      </c>
      <c r="B3249" s="1" t="s">
        <v>214</v>
      </c>
      <c r="C3249" s="1" t="s">
        <v>215</v>
      </c>
      <c r="D3249" s="1" t="s">
        <v>27</v>
      </c>
      <c r="E3249" s="1" t="s">
        <v>216</v>
      </c>
      <c r="F3249" s="3">
        <v>10</v>
      </c>
      <c r="G3249" s="1" t="s">
        <v>29</v>
      </c>
      <c r="H3249" s="3">
        <v>15.8</v>
      </c>
      <c r="I3249" s="3">
        <v>158.02000000000001</v>
      </c>
      <c r="J3249" s="1" t="s">
        <v>30</v>
      </c>
      <c r="L3249" s="1" t="s">
        <v>31</v>
      </c>
      <c r="M3249" s="1" t="s">
        <v>2031</v>
      </c>
      <c r="N3249" s="1" t="s">
        <v>33</v>
      </c>
      <c r="O3249" s="1" t="s">
        <v>321</v>
      </c>
      <c r="P3249" s="1" t="s">
        <v>35</v>
      </c>
      <c r="Q3249" s="1" t="s">
        <v>112</v>
      </c>
      <c r="R3249" s="1" t="s">
        <v>113</v>
      </c>
      <c r="U3249" s="1" t="s">
        <v>114</v>
      </c>
      <c r="W3249" s="1">
        <f t="shared" si="102"/>
        <v>2019</v>
      </c>
      <c r="X3249" s="1">
        <f t="shared" si="103"/>
        <v>5</v>
      </c>
      <c r="Z3249" s="3">
        <v>0</v>
      </c>
    </row>
    <row r="3250" spans="1:26" ht="12.75" customHeight="1" x14ac:dyDescent="0.25">
      <c r="A3250" s="2">
        <v>43591.5898010069</v>
      </c>
      <c r="B3250" s="1" t="s">
        <v>214</v>
      </c>
      <c r="C3250" s="1" t="s">
        <v>215</v>
      </c>
      <c r="D3250" s="1" t="s">
        <v>27</v>
      </c>
      <c r="E3250" s="1" t="s">
        <v>216</v>
      </c>
      <c r="F3250" s="3">
        <v>58</v>
      </c>
      <c r="G3250" s="1" t="s">
        <v>29</v>
      </c>
      <c r="H3250" s="3">
        <v>15.8</v>
      </c>
      <c r="I3250" s="3">
        <v>916.49</v>
      </c>
      <c r="J3250" s="1" t="s">
        <v>200</v>
      </c>
      <c r="L3250" s="1" t="s">
        <v>201</v>
      </c>
      <c r="M3250" s="1" t="s">
        <v>2032</v>
      </c>
      <c r="N3250" s="1" t="s">
        <v>33</v>
      </c>
      <c r="O3250" s="1" t="s">
        <v>321</v>
      </c>
      <c r="P3250" s="1" t="s">
        <v>35</v>
      </c>
      <c r="Q3250" s="1" t="s">
        <v>112</v>
      </c>
      <c r="R3250" s="1" t="s">
        <v>113</v>
      </c>
      <c r="U3250" s="1" t="s">
        <v>114</v>
      </c>
      <c r="W3250" s="1">
        <f t="shared" si="102"/>
        <v>2019</v>
      </c>
      <c r="X3250" s="1">
        <f t="shared" si="103"/>
        <v>5</v>
      </c>
      <c r="Z3250" s="3">
        <v>0</v>
      </c>
    </row>
    <row r="3251" spans="1:26" ht="12.75" customHeight="1" x14ac:dyDescent="0.25">
      <c r="A3251" s="2">
        <v>43591.590401076399</v>
      </c>
      <c r="B3251" s="1" t="s">
        <v>481</v>
      </c>
      <c r="C3251" s="1" t="s">
        <v>482</v>
      </c>
      <c r="D3251" s="1" t="s">
        <v>57</v>
      </c>
      <c r="E3251" s="1" t="s">
        <v>483</v>
      </c>
      <c r="F3251" s="3">
        <v>4</v>
      </c>
      <c r="G3251" s="1" t="s">
        <v>29</v>
      </c>
      <c r="H3251" s="3">
        <v>6.66</v>
      </c>
      <c r="I3251" s="3">
        <v>26.64</v>
      </c>
      <c r="J3251" s="1" t="s">
        <v>318</v>
      </c>
      <c r="L3251" s="1" t="s">
        <v>319</v>
      </c>
      <c r="M3251" s="1" t="s">
        <v>2033</v>
      </c>
      <c r="N3251" s="1" t="s">
        <v>33</v>
      </c>
      <c r="O3251" s="1" t="s">
        <v>321</v>
      </c>
      <c r="P3251" s="1" t="s">
        <v>1001</v>
      </c>
      <c r="Q3251" s="1" t="s">
        <v>59</v>
      </c>
      <c r="R3251" s="1" t="s">
        <v>60</v>
      </c>
      <c r="U3251" s="1" t="s">
        <v>61</v>
      </c>
      <c r="W3251" s="1">
        <f t="shared" si="102"/>
        <v>2019</v>
      </c>
      <c r="X3251" s="1">
        <f t="shared" si="103"/>
        <v>5</v>
      </c>
      <c r="Z3251" s="3">
        <v>0</v>
      </c>
    </row>
    <row r="3252" spans="1:26" ht="12.75" customHeight="1" x14ac:dyDescent="0.25">
      <c r="A3252" s="2">
        <v>43591.590401076399</v>
      </c>
      <c r="C3252" s="1" t="s">
        <v>791</v>
      </c>
      <c r="D3252" s="1" t="s">
        <v>40</v>
      </c>
      <c r="E3252" s="1" t="s">
        <v>792</v>
      </c>
      <c r="F3252" s="3">
        <v>1</v>
      </c>
      <c r="G3252" s="1" t="s">
        <v>29</v>
      </c>
      <c r="H3252" s="3">
        <v>25</v>
      </c>
      <c r="I3252" s="3">
        <v>25</v>
      </c>
      <c r="J3252" s="1" t="s">
        <v>318</v>
      </c>
      <c r="L3252" s="1" t="s">
        <v>319</v>
      </c>
      <c r="M3252" s="1" t="s">
        <v>2033</v>
      </c>
      <c r="N3252" s="1" t="s">
        <v>33</v>
      </c>
      <c r="O3252" s="1" t="s">
        <v>321</v>
      </c>
      <c r="P3252" s="1" t="s">
        <v>1001</v>
      </c>
      <c r="Q3252" s="1" t="s">
        <v>79</v>
      </c>
      <c r="R3252" s="1" t="s">
        <v>80</v>
      </c>
      <c r="W3252" s="1">
        <f t="shared" si="102"/>
        <v>2019</v>
      </c>
      <c r="X3252" s="1">
        <f t="shared" si="103"/>
        <v>5</v>
      </c>
      <c r="Z3252" s="3">
        <v>0</v>
      </c>
    </row>
    <row r="3253" spans="1:26" ht="12.75" customHeight="1" x14ac:dyDescent="0.25">
      <c r="A3253" s="2">
        <v>43591.5915935995</v>
      </c>
      <c r="B3253" s="1" t="s">
        <v>481</v>
      </c>
      <c r="C3253" s="1" t="s">
        <v>482</v>
      </c>
      <c r="D3253" s="1" t="s">
        <v>57</v>
      </c>
      <c r="E3253" s="1" t="s">
        <v>483</v>
      </c>
      <c r="F3253" s="3">
        <v>-4</v>
      </c>
      <c r="G3253" s="1" t="s">
        <v>29</v>
      </c>
      <c r="H3253" s="3">
        <v>6.66</v>
      </c>
      <c r="I3253" s="3">
        <v>-26.64</v>
      </c>
      <c r="J3253" s="1" t="s">
        <v>318</v>
      </c>
      <c r="L3253" s="1" t="s">
        <v>319</v>
      </c>
      <c r="M3253" s="1" t="s">
        <v>2034</v>
      </c>
      <c r="N3253" s="1" t="s">
        <v>33</v>
      </c>
      <c r="O3253" s="1" t="s">
        <v>873</v>
      </c>
      <c r="P3253" s="1" t="s">
        <v>1003</v>
      </c>
      <c r="Q3253" s="1" t="s">
        <v>59</v>
      </c>
      <c r="R3253" s="1" t="s">
        <v>60</v>
      </c>
      <c r="U3253" s="1" t="s">
        <v>61</v>
      </c>
      <c r="W3253" s="1">
        <f t="shared" si="102"/>
        <v>2019</v>
      </c>
      <c r="X3253" s="1">
        <f t="shared" si="103"/>
        <v>5</v>
      </c>
      <c r="Z3253" s="3">
        <v>0</v>
      </c>
    </row>
    <row r="3254" spans="1:26" ht="12.75" customHeight="1" x14ac:dyDescent="0.25">
      <c r="A3254" s="2">
        <v>43591.5915935995</v>
      </c>
      <c r="C3254" s="1" t="s">
        <v>791</v>
      </c>
      <c r="D3254" s="1" t="s">
        <v>40</v>
      </c>
      <c r="E3254" s="1" t="s">
        <v>792</v>
      </c>
      <c r="F3254" s="3">
        <v>-1</v>
      </c>
      <c r="G3254" s="1" t="s">
        <v>29</v>
      </c>
      <c r="H3254" s="3">
        <v>25</v>
      </c>
      <c r="I3254" s="3">
        <v>-25</v>
      </c>
      <c r="J3254" s="1" t="s">
        <v>318</v>
      </c>
      <c r="L3254" s="1" t="s">
        <v>319</v>
      </c>
      <c r="M3254" s="1" t="s">
        <v>2034</v>
      </c>
      <c r="N3254" s="1" t="s">
        <v>33</v>
      </c>
      <c r="O3254" s="1" t="s">
        <v>873</v>
      </c>
      <c r="P3254" s="1" t="s">
        <v>1003</v>
      </c>
      <c r="Q3254" s="1" t="s">
        <v>79</v>
      </c>
      <c r="R3254" s="1" t="s">
        <v>80</v>
      </c>
      <c r="W3254" s="1">
        <f t="shared" si="102"/>
        <v>2019</v>
      </c>
      <c r="X3254" s="1">
        <f t="shared" si="103"/>
        <v>5</v>
      </c>
      <c r="Z3254" s="3">
        <v>0</v>
      </c>
    </row>
    <row r="3255" spans="1:26" ht="12.75" customHeight="1" x14ac:dyDescent="0.25">
      <c r="A3255" s="2">
        <v>43591.593186956001</v>
      </c>
      <c r="B3255" s="1" t="s">
        <v>481</v>
      </c>
      <c r="C3255" s="1" t="s">
        <v>482</v>
      </c>
      <c r="D3255" s="1" t="s">
        <v>57</v>
      </c>
      <c r="E3255" s="1" t="s">
        <v>483</v>
      </c>
      <c r="F3255" s="3">
        <v>4</v>
      </c>
      <c r="G3255" s="1" t="s">
        <v>29</v>
      </c>
      <c r="H3255" s="3">
        <v>6.66</v>
      </c>
      <c r="I3255" s="3">
        <v>26.64</v>
      </c>
      <c r="J3255" s="1" t="s">
        <v>318</v>
      </c>
      <c r="L3255" s="1" t="s">
        <v>319</v>
      </c>
      <c r="M3255" s="1" t="s">
        <v>2035</v>
      </c>
      <c r="N3255" s="1" t="s">
        <v>33</v>
      </c>
      <c r="O3255" s="1" t="s">
        <v>321</v>
      </c>
      <c r="P3255" s="1" t="s">
        <v>35</v>
      </c>
      <c r="Q3255" s="1" t="s">
        <v>59</v>
      </c>
      <c r="R3255" s="1" t="s">
        <v>60</v>
      </c>
      <c r="U3255" s="1" t="s">
        <v>61</v>
      </c>
      <c r="W3255" s="1">
        <f t="shared" si="102"/>
        <v>2019</v>
      </c>
      <c r="X3255" s="1">
        <f t="shared" si="103"/>
        <v>5</v>
      </c>
      <c r="Z3255" s="3">
        <v>0</v>
      </c>
    </row>
    <row r="3256" spans="1:26" ht="12.75" customHeight="1" x14ac:dyDescent="0.25">
      <c r="A3256" s="2">
        <v>43592.479412187502</v>
      </c>
      <c r="B3256" s="1" t="s">
        <v>161</v>
      </c>
      <c r="C3256" s="1" t="s">
        <v>162</v>
      </c>
      <c r="D3256" s="1" t="s">
        <v>57</v>
      </c>
      <c r="E3256" s="1" t="s">
        <v>163</v>
      </c>
      <c r="F3256" s="3">
        <v>1</v>
      </c>
      <c r="G3256" s="1" t="s">
        <v>29</v>
      </c>
      <c r="H3256" s="3">
        <v>67.16</v>
      </c>
      <c r="I3256" s="3">
        <v>67.16</v>
      </c>
      <c r="J3256" s="1" t="s">
        <v>235</v>
      </c>
      <c r="L3256" s="1" t="s">
        <v>236</v>
      </c>
      <c r="M3256" s="1" t="s">
        <v>2036</v>
      </c>
      <c r="N3256" s="1" t="s">
        <v>33</v>
      </c>
      <c r="O3256" s="1" t="s">
        <v>321</v>
      </c>
      <c r="P3256" s="1" t="s">
        <v>35</v>
      </c>
      <c r="Q3256" s="1" t="s">
        <v>121</v>
      </c>
      <c r="R3256" s="1" t="s">
        <v>122</v>
      </c>
      <c r="U3256" s="1" t="s">
        <v>164</v>
      </c>
      <c r="W3256" s="1">
        <f t="shared" si="102"/>
        <v>2019</v>
      </c>
      <c r="X3256" s="1">
        <f t="shared" si="103"/>
        <v>5</v>
      </c>
      <c r="Z3256" s="3">
        <v>0</v>
      </c>
    </row>
    <row r="3257" spans="1:26" ht="12.75" customHeight="1" x14ac:dyDescent="0.25">
      <c r="A3257" s="2">
        <v>43592.479962118101</v>
      </c>
      <c r="C3257" s="1" t="s">
        <v>184</v>
      </c>
      <c r="D3257" s="1" t="s">
        <v>27</v>
      </c>
      <c r="E3257" s="1" t="s">
        <v>185</v>
      </c>
      <c r="F3257" s="3">
        <v>1</v>
      </c>
      <c r="G3257" s="1" t="s">
        <v>29</v>
      </c>
      <c r="H3257" s="3">
        <v>181.65</v>
      </c>
      <c r="I3257" s="3">
        <v>181.65</v>
      </c>
      <c r="J3257" s="1" t="s">
        <v>30</v>
      </c>
      <c r="L3257" s="1" t="s">
        <v>31</v>
      </c>
      <c r="M3257" s="1" t="s">
        <v>2037</v>
      </c>
      <c r="N3257" s="1" t="s">
        <v>33</v>
      </c>
      <c r="O3257" s="1" t="s">
        <v>321</v>
      </c>
      <c r="P3257" s="1" t="s">
        <v>35</v>
      </c>
      <c r="Q3257" s="1" t="s">
        <v>112</v>
      </c>
      <c r="R3257" s="1" t="s">
        <v>113</v>
      </c>
      <c r="U3257" s="1" t="s">
        <v>114</v>
      </c>
      <c r="W3257" s="1">
        <f t="shared" si="102"/>
        <v>2019</v>
      </c>
      <c r="X3257" s="1">
        <f t="shared" si="103"/>
        <v>5</v>
      </c>
      <c r="Z3257" s="3">
        <v>0</v>
      </c>
    </row>
    <row r="3258" spans="1:26" ht="12.75" customHeight="1" x14ac:dyDescent="0.25">
      <c r="A3258" s="2">
        <v>43592.480434340301</v>
      </c>
      <c r="C3258" s="1" t="s">
        <v>184</v>
      </c>
      <c r="D3258" s="1" t="s">
        <v>27</v>
      </c>
      <c r="E3258" s="1" t="s">
        <v>185</v>
      </c>
      <c r="F3258" s="3">
        <v>3</v>
      </c>
      <c r="G3258" s="1" t="s">
        <v>29</v>
      </c>
      <c r="H3258" s="3">
        <v>181.65</v>
      </c>
      <c r="I3258" s="3">
        <v>544.94000000000005</v>
      </c>
      <c r="J3258" s="1" t="s">
        <v>42</v>
      </c>
      <c r="L3258" s="1" t="s">
        <v>43</v>
      </c>
      <c r="M3258" s="1" t="s">
        <v>2038</v>
      </c>
      <c r="N3258" s="1" t="s">
        <v>33</v>
      </c>
      <c r="O3258" s="1" t="s">
        <v>321</v>
      </c>
      <c r="P3258" s="1" t="s">
        <v>35</v>
      </c>
      <c r="Q3258" s="1" t="s">
        <v>112</v>
      </c>
      <c r="R3258" s="1" t="s">
        <v>113</v>
      </c>
      <c r="U3258" s="1" t="s">
        <v>114</v>
      </c>
      <c r="W3258" s="1">
        <f t="shared" si="102"/>
        <v>2019</v>
      </c>
      <c r="X3258" s="1">
        <f t="shared" si="103"/>
        <v>5</v>
      </c>
      <c r="Z3258" s="3">
        <v>0</v>
      </c>
    </row>
    <row r="3259" spans="1:26" ht="12.75" customHeight="1" x14ac:dyDescent="0.25">
      <c r="A3259" s="2">
        <v>43592.480922071802</v>
      </c>
      <c r="C3259" s="1" t="s">
        <v>184</v>
      </c>
      <c r="D3259" s="1" t="s">
        <v>27</v>
      </c>
      <c r="E3259" s="1" t="s">
        <v>185</v>
      </c>
      <c r="F3259" s="3">
        <v>1</v>
      </c>
      <c r="G3259" s="1" t="s">
        <v>29</v>
      </c>
      <c r="H3259" s="3">
        <v>181.65</v>
      </c>
      <c r="I3259" s="3">
        <v>181.65</v>
      </c>
      <c r="J3259" s="1" t="s">
        <v>200</v>
      </c>
      <c r="L3259" s="1" t="s">
        <v>201</v>
      </c>
      <c r="M3259" s="1" t="s">
        <v>2039</v>
      </c>
      <c r="N3259" s="1" t="s">
        <v>33</v>
      </c>
      <c r="O3259" s="1" t="s">
        <v>321</v>
      </c>
      <c r="P3259" s="1" t="s">
        <v>35</v>
      </c>
      <c r="Q3259" s="1" t="s">
        <v>112</v>
      </c>
      <c r="R3259" s="1" t="s">
        <v>113</v>
      </c>
      <c r="U3259" s="1" t="s">
        <v>114</v>
      </c>
      <c r="W3259" s="1">
        <f t="shared" si="102"/>
        <v>2019</v>
      </c>
      <c r="X3259" s="1">
        <f t="shared" si="103"/>
        <v>5</v>
      </c>
      <c r="Z3259" s="3">
        <v>0</v>
      </c>
    </row>
    <row r="3260" spans="1:26" ht="12.75" customHeight="1" x14ac:dyDescent="0.25">
      <c r="A3260" s="2">
        <v>43592.490564120402</v>
      </c>
      <c r="C3260" s="1" t="s">
        <v>2040</v>
      </c>
      <c r="D3260" s="1" t="s">
        <v>27</v>
      </c>
      <c r="E3260" s="1" t="s">
        <v>2041</v>
      </c>
      <c r="F3260" s="3">
        <v>1</v>
      </c>
      <c r="G3260" s="1" t="s">
        <v>29</v>
      </c>
      <c r="J3260" s="1" t="s">
        <v>318</v>
      </c>
      <c r="L3260" s="1" t="s">
        <v>319</v>
      </c>
      <c r="M3260" s="1" t="s">
        <v>2042</v>
      </c>
      <c r="N3260" s="1" t="s">
        <v>33</v>
      </c>
      <c r="O3260" s="1" t="s">
        <v>34</v>
      </c>
      <c r="P3260" s="1" t="s">
        <v>1428</v>
      </c>
      <c r="Q3260" s="1" t="s">
        <v>84</v>
      </c>
      <c r="R3260" s="1" t="s">
        <v>85</v>
      </c>
      <c r="W3260" s="1">
        <f t="shared" si="102"/>
        <v>2019</v>
      </c>
      <c r="X3260" s="1">
        <f t="shared" si="103"/>
        <v>5</v>
      </c>
      <c r="Z3260" s="3">
        <v>0</v>
      </c>
    </row>
    <row r="3261" spans="1:26" ht="12.75" customHeight="1" x14ac:dyDescent="0.25">
      <c r="A3261" s="2">
        <v>43594.490890821799</v>
      </c>
      <c r="C3261" s="1" t="s">
        <v>791</v>
      </c>
      <c r="D3261" s="1" t="s">
        <v>40</v>
      </c>
      <c r="E3261" s="1" t="s">
        <v>792</v>
      </c>
      <c r="F3261" s="3">
        <v>1</v>
      </c>
      <c r="G3261" s="1" t="s">
        <v>29</v>
      </c>
      <c r="H3261" s="3">
        <v>22.5</v>
      </c>
      <c r="I3261" s="3">
        <v>22.5</v>
      </c>
      <c r="J3261" s="1" t="s">
        <v>318</v>
      </c>
      <c r="L3261" s="1" t="s">
        <v>319</v>
      </c>
      <c r="M3261" s="1" t="s">
        <v>2043</v>
      </c>
      <c r="N3261" s="1" t="s">
        <v>33</v>
      </c>
      <c r="O3261" s="1" t="s">
        <v>34</v>
      </c>
      <c r="P3261" s="1" t="s">
        <v>35</v>
      </c>
      <c r="Q3261" s="1" t="s">
        <v>79</v>
      </c>
      <c r="R3261" s="1" t="s">
        <v>80</v>
      </c>
      <c r="W3261" s="1">
        <f t="shared" si="102"/>
        <v>2019</v>
      </c>
      <c r="X3261" s="1">
        <f t="shared" si="103"/>
        <v>5</v>
      </c>
      <c r="Z3261" s="3">
        <v>0</v>
      </c>
    </row>
    <row r="3262" spans="1:26" ht="12.75" customHeight="1" x14ac:dyDescent="0.25">
      <c r="A3262" s="2">
        <v>43594.491171678201</v>
      </c>
      <c r="C3262" s="1" t="s">
        <v>186</v>
      </c>
      <c r="D3262" s="1" t="s">
        <v>27</v>
      </c>
      <c r="E3262" s="1" t="s">
        <v>187</v>
      </c>
      <c r="F3262" s="3">
        <v>1</v>
      </c>
      <c r="G3262" s="1" t="s">
        <v>105</v>
      </c>
      <c r="H3262" s="3">
        <v>225</v>
      </c>
      <c r="I3262" s="3">
        <v>225</v>
      </c>
      <c r="J3262" s="1" t="s">
        <v>42</v>
      </c>
      <c r="L3262" s="1" t="s">
        <v>43</v>
      </c>
      <c r="M3262" s="1" t="s">
        <v>2044</v>
      </c>
      <c r="N3262" s="1" t="s">
        <v>33</v>
      </c>
      <c r="O3262" s="1" t="s">
        <v>34</v>
      </c>
      <c r="P3262" s="1" t="s">
        <v>35</v>
      </c>
      <c r="Q3262" s="1" t="s">
        <v>112</v>
      </c>
      <c r="R3262" s="1" t="s">
        <v>113</v>
      </c>
      <c r="W3262" s="1">
        <f t="shared" si="102"/>
        <v>2019</v>
      </c>
      <c r="X3262" s="1">
        <f t="shared" si="103"/>
        <v>5</v>
      </c>
      <c r="Z3262" s="3">
        <v>0</v>
      </c>
    </row>
    <row r="3263" spans="1:26" ht="12.75" customHeight="1" x14ac:dyDescent="0.25">
      <c r="A3263" s="2">
        <v>43594.551162766198</v>
      </c>
      <c r="C3263" s="1" t="s">
        <v>2045</v>
      </c>
      <c r="D3263" s="1" t="s">
        <v>40</v>
      </c>
      <c r="E3263" s="1" t="s">
        <v>2046</v>
      </c>
      <c r="F3263" s="3">
        <v>2</v>
      </c>
      <c r="G3263" s="1" t="s">
        <v>29</v>
      </c>
      <c r="H3263" s="3">
        <v>3.18</v>
      </c>
      <c r="I3263" s="3">
        <v>6.36</v>
      </c>
      <c r="J3263" s="1" t="s">
        <v>235</v>
      </c>
      <c r="L3263" s="1" t="s">
        <v>236</v>
      </c>
      <c r="M3263" s="1" t="s">
        <v>2047</v>
      </c>
      <c r="N3263" s="1" t="s">
        <v>33</v>
      </c>
      <c r="O3263" s="1" t="s">
        <v>737</v>
      </c>
      <c r="P3263" s="1" t="s">
        <v>35</v>
      </c>
      <c r="Q3263" s="1" t="s">
        <v>67</v>
      </c>
      <c r="R3263" s="1" t="s">
        <v>68</v>
      </c>
      <c r="S3263" s="1" t="s">
        <v>2048</v>
      </c>
      <c r="U3263" s="1" t="s">
        <v>2048</v>
      </c>
      <c r="W3263" s="1">
        <f t="shared" si="102"/>
        <v>2019</v>
      </c>
      <c r="X3263" s="1">
        <f t="shared" si="103"/>
        <v>5</v>
      </c>
      <c r="Z3263" s="3">
        <v>0</v>
      </c>
    </row>
    <row r="3264" spans="1:26" ht="12.75" customHeight="1" x14ac:dyDescent="0.25">
      <c r="A3264" s="2">
        <v>43598.334506828702</v>
      </c>
      <c r="B3264" s="1" t="s">
        <v>920</v>
      </c>
      <c r="C3264" s="1" t="s">
        <v>921</v>
      </c>
      <c r="D3264" s="1" t="s">
        <v>27</v>
      </c>
      <c r="E3264" s="1" t="s">
        <v>922</v>
      </c>
      <c r="F3264" s="3">
        <v>3</v>
      </c>
      <c r="G3264" s="1" t="s">
        <v>29</v>
      </c>
      <c r="H3264" s="3">
        <v>484</v>
      </c>
      <c r="I3264" s="3">
        <v>1452</v>
      </c>
      <c r="J3264" s="1" t="s">
        <v>30</v>
      </c>
      <c r="L3264" s="1" t="s">
        <v>31</v>
      </c>
      <c r="M3264" s="1" t="s">
        <v>2049</v>
      </c>
      <c r="N3264" s="1" t="s">
        <v>362</v>
      </c>
      <c r="O3264" s="1" t="s">
        <v>363</v>
      </c>
      <c r="P3264" s="1" t="s">
        <v>35</v>
      </c>
      <c r="Q3264" s="1" t="s">
        <v>84</v>
      </c>
      <c r="R3264" s="1" t="s">
        <v>85</v>
      </c>
      <c r="U3264" s="1" t="s">
        <v>713</v>
      </c>
      <c r="W3264" s="1">
        <f t="shared" si="102"/>
        <v>2019</v>
      </c>
      <c r="X3264" s="1">
        <f t="shared" si="103"/>
        <v>5</v>
      </c>
      <c r="Z3264" s="3">
        <v>0</v>
      </c>
    </row>
    <row r="3265" spans="1:26" ht="12.75" customHeight="1" x14ac:dyDescent="0.25">
      <c r="A3265" s="2">
        <v>43598.390588854199</v>
      </c>
      <c r="C3265" s="1" t="s">
        <v>2050</v>
      </c>
      <c r="D3265" s="1" t="s">
        <v>2051</v>
      </c>
      <c r="E3265" s="1" t="s">
        <v>2052</v>
      </c>
      <c r="F3265" s="3">
        <v>1</v>
      </c>
      <c r="G3265" s="1" t="s">
        <v>105</v>
      </c>
      <c r="H3265" s="3">
        <v>487.42</v>
      </c>
      <c r="I3265" s="3">
        <v>487.42</v>
      </c>
      <c r="J3265" s="1" t="s">
        <v>318</v>
      </c>
      <c r="L3265" s="1" t="s">
        <v>319</v>
      </c>
      <c r="M3265" s="1" t="s">
        <v>2053</v>
      </c>
      <c r="N3265" s="1" t="s">
        <v>33</v>
      </c>
      <c r="O3265" s="1" t="s">
        <v>321</v>
      </c>
      <c r="P3265" s="1" t="s">
        <v>35</v>
      </c>
      <c r="Q3265" s="1" t="s">
        <v>2054</v>
      </c>
      <c r="R3265" s="1" t="s">
        <v>719</v>
      </c>
      <c r="U3265" s="1" t="s">
        <v>2055</v>
      </c>
      <c r="W3265" s="1">
        <f t="shared" si="102"/>
        <v>2019</v>
      </c>
      <c r="X3265" s="1">
        <f t="shared" si="103"/>
        <v>5</v>
      </c>
      <c r="Z3265" s="3">
        <v>0</v>
      </c>
    </row>
    <row r="3266" spans="1:26" ht="12.75" customHeight="1" x14ac:dyDescent="0.25">
      <c r="A3266" s="2">
        <v>43598.434708414301</v>
      </c>
      <c r="C3266" s="1" t="s">
        <v>1920</v>
      </c>
      <c r="D3266" s="1" t="s">
        <v>27</v>
      </c>
      <c r="E3266" s="1" t="s">
        <v>589</v>
      </c>
      <c r="F3266" s="3">
        <v>-2</v>
      </c>
      <c r="G3266" s="1" t="s">
        <v>105</v>
      </c>
      <c r="H3266" s="3">
        <v>42.36</v>
      </c>
      <c r="I3266" s="3">
        <v>-84.71</v>
      </c>
      <c r="J3266" s="1" t="s">
        <v>235</v>
      </c>
      <c r="L3266" s="1" t="s">
        <v>236</v>
      </c>
      <c r="M3266" s="1" t="s">
        <v>2056</v>
      </c>
      <c r="N3266" s="1" t="s">
        <v>33</v>
      </c>
      <c r="O3266" s="1" t="s">
        <v>34</v>
      </c>
      <c r="P3266" s="1" t="s">
        <v>35</v>
      </c>
      <c r="Q3266" s="1" t="s">
        <v>112</v>
      </c>
      <c r="R3266" s="1" t="s">
        <v>113</v>
      </c>
      <c r="U3266" s="1" t="s">
        <v>1907</v>
      </c>
      <c r="W3266" s="1">
        <f t="shared" si="102"/>
        <v>2019</v>
      </c>
      <c r="X3266" s="1">
        <f t="shared" si="103"/>
        <v>5</v>
      </c>
      <c r="Z3266" s="3">
        <v>0</v>
      </c>
    </row>
    <row r="3267" spans="1:26" ht="12.75" customHeight="1" x14ac:dyDescent="0.25">
      <c r="A3267" s="2">
        <v>43598.436480011602</v>
      </c>
      <c r="C3267" s="1" t="s">
        <v>2023</v>
      </c>
      <c r="D3267" s="1" t="s">
        <v>27</v>
      </c>
      <c r="E3267" s="1" t="s">
        <v>263</v>
      </c>
      <c r="F3267" s="3">
        <v>5</v>
      </c>
      <c r="G3267" s="1" t="s">
        <v>105</v>
      </c>
      <c r="H3267" s="3">
        <v>5.82</v>
      </c>
      <c r="I3267" s="3">
        <v>29.1</v>
      </c>
      <c r="J3267" s="1" t="s">
        <v>235</v>
      </c>
      <c r="L3267" s="1" t="s">
        <v>236</v>
      </c>
      <c r="M3267" s="1" t="s">
        <v>2057</v>
      </c>
      <c r="N3267" s="1" t="s">
        <v>33</v>
      </c>
      <c r="O3267" s="1" t="s">
        <v>34</v>
      </c>
      <c r="P3267" s="1" t="s">
        <v>35</v>
      </c>
      <c r="Q3267" s="1" t="s">
        <v>112</v>
      </c>
      <c r="R3267" s="1" t="s">
        <v>113</v>
      </c>
      <c r="S3267" s="1" t="s">
        <v>1907</v>
      </c>
      <c r="U3267" s="1" t="s">
        <v>1907</v>
      </c>
      <c r="W3267" s="1">
        <f t="shared" si="102"/>
        <v>2019</v>
      </c>
      <c r="X3267" s="1">
        <f t="shared" si="103"/>
        <v>5</v>
      </c>
      <c r="Z3267" s="3">
        <v>0</v>
      </c>
    </row>
    <row r="3268" spans="1:26" ht="12.75" customHeight="1" x14ac:dyDescent="0.25">
      <c r="A3268" s="2">
        <v>43599.616839733797</v>
      </c>
      <c r="B3268" s="1" t="s">
        <v>256</v>
      </c>
      <c r="C3268" s="1" t="s">
        <v>257</v>
      </c>
      <c r="D3268" s="1" t="s">
        <v>27</v>
      </c>
      <c r="E3268" s="1" t="s">
        <v>258</v>
      </c>
      <c r="F3268" s="3">
        <v>3</v>
      </c>
      <c r="G3268" s="1" t="s">
        <v>29</v>
      </c>
      <c r="H3268" s="3">
        <v>6.0332999999999997</v>
      </c>
      <c r="I3268" s="3">
        <v>18.100000000000001</v>
      </c>
      <c r="J3268" s="1" t="s">
        <v>42</v>
      </c>
      <c r="L3268" s="1" t="s">
        <v>43</v>
      </c>
      <c r="M3268" s="1" t="s">
        <v>2058</v>
      </c>
      <c r="N3268" s="1" t="s">
        <v>33</v>
      </c>
      <c r="O3268" s="1" t="s">
        <v>34</v>
      </c>
      <c r="P3268" s="1" t="s">
        <v>35</v>
      </c>
      <c r="Q3268" s="1" t="s">
        <v>84</v>
      </c>
      <c r="R3268" s="1" t="s">
        <v>85</v>
      </c>
      <c r="U3268" s="1" t="s">
        <v>86</v>
      </c>
      <c r="W3268" s="1">
        <f t="shared" si="102"/>
        <v>2019</v>
      </c>
      <c r="X3268" s="1">
        <f t="shared" si="103"/>
        <v>5</v>
      </c>
      <c r="Z3268" s="3">
        <v>0</v>
      </c>
    </row>
    <row r="3269" spans="1:26" ht="12.75" customHeight="1" x14ac:dyDescent="0.25">
      <c r="A3269" s="2">
        <v>43599.617110798601</v>
      </c>
      <c r="C3269" s="1" t="s">
        <v>2025</v>
      </c>
      <c r="D3269" s="1" t="s">
        <v>27</v>
      </c>
      <c r="E3269" s="1" t="s">
        <v>2026</v>
      </c>
      <c r="F3269" s="3">
        <v>1</v>
      </c>
      <c r="G3269" s="1" t="s">
        <v>29</v>
      </c>
      <c r="H3269" s="3">
        <v>6.2</v>
      </c>
      <c r="I3269" s="3">
        <v>6.2</v>
      </c>
      <c r="J3269" s="1" t="s">
        <v>318</v>
      </c>
      <c r="L3269" s="1" t="s">
        <v>319</v>
      </c>
      <c r="M3269" s="1" t="s">
        <v>2059</v>
      </c>
      <c r="N3269" s="1" t="s">
        <v>33</v>
      </c>
      <c r="O3269" s="1" t="s">
        <v>34</v>
      </c>
      <c r="P3269" s="1" t="s">
        <v>1001</v>
      </c>
      <c r="Q3269" s="1" t="s">
        <v>84</v>
      </c>
      <c r="R3269" s="1" t="s">
        <v>85</v>
      </c>
      <c r="W3269" s="1">
        <f t="shared" si="102"/>
        <v>2019</v>
      </c>
      <c r="X3269" s="1">
        <f t="shared" si="103"/>
        <v>5</v>
      </c>
      <c r="Z3269" s="3">
        <v>0</v>
      </c>
    </row>
    <row r="3270" spans="1:26" ht="12.75" customHeight="1" x14ac:dyDescent="0.25">
      <c r="A3270" s="2">
        <v>43599.617382442098</v>
      </c>
      <c r="B3270" s="1" t="s">
        <v>256</v>
      </c>
      <c r="C3270" s="1" t="s">
        <v>257</v>
      </c>
      <c r="D3270" s="1" t="s">
        <v>27</v>
      </c>
      <c r="E3270" s="1" t="s">
        <v>258</v>
      </c>
      <c r="F3270" s="3">
        <v>1</v>
      </c>
      <c r="G3270" s="1" t="s">
        <v>29</v>
      </c>
      <c r="H3270" s="3">
        <v>6.03</v>
      </c>
      <c r="I3270" s="3">
        <v>6.03</v>
      </c>
      <c r="J3270" s="1" t="s">
        <v>235</v>
      </c>
      <c r="L3270" s="1" t="s">
        <v>236</v>
      </c>
      <c r="M3270" s="1" t="s">
        <v>2060</v>
      </c>
      <c r="N3270" s="1" t="s">
        <v>33</v>
      </c>
      <c r="O3270" s="1" t="s">
        <v>34</v>
      </c>
      <c r="P3270" s="1" t="s">
        <v>35</v>
      </c>
      <c r="Q3270" s="1" t="s">
        <v>84</v>
      </c>
      <c r="R3270" s="1" t="s">
        <v>85</v>
      </c>
      <c r="U3270" s="1" t="s">
        <v>86</v>
      </c>
      <c r="W3270" s="1">
        <f t="shared" si="102"/>
        <v>2019</v>
      </c>
      <c r="X3270" s="1">
        <f t="shared" si="103"/>
        <v>5</v>
      </c>
      <c r="Z3270" s="3">
        <v>0</v>
      </c>
    </row>
    <row r="3271" spans="1:26" ht="12.75" customHeight="1" x14ac:dyDescent="0.25">
      <c r="A3271" s="2">
        <v>43600.434994988398</v>
      </c>
      <c r="B3271" s="1" t="s">
        <v>367</v>
      </c>
      <c r="C3271" s="1" t="s">
        <v>368</v>
      </c>
      <c r="D3271" s="1" t="s">
        <v>40</v>
      </c>
      <c r="E3271" s="1" t="s">
        <v>369</v>
      </c>
      <c r="F3271" s="3">
        <v>24</v>
      </c>
      <c r="G3271" s="1" t="s">
        <v>29</v>
      </c>
      <c r="H3271" s="3">
        <v>20.81</v>
      </c>
      <c r="I3271" s="3">
        <v>499.49</v>
      </c>
      <c r="J3271" s="1" t="s">
        <v>318</v>
      </c>
      <c r="L3271" s="1" t="s">
        <v>319</v>
      </c>
      <c r="M3271" s="1" t="s">
        <v>2061</v>
      </c>
      <c r="N3271" s="1" t="s">
        <v>33</v>
      </c>
      <c r="O3271" s="1" t="s">
        <v>321</v>
      </c>
      <c r="P3271" s="1" t="s">
        <v>35</v>
      </c>
      <c r="Q3271" s="1" t="s">
        <v>67</v>
      </c>
      <c r="R3271" s="1" t="s">
        <v>68</v>
      </c>
      <c r="U3271" s="1" t="s">
        <v>69</v>
      </c>
      <c r="W3271" s="1">
        <f t="shared" si="102"/>
        <v>2019</v>
      </c>
      <c r="X3271" s="1">
        <f t="shared" si="103"/>
        <v>5</v>
      </c>
      <c r="Z3271" s="3">
        <v>0</v>
      </c>
    </row>
    <row r="3272" spans="1:26" ht="12.75" customHeight="1" x14ac:dyDescent="0.25">
      <c r="A3272" s="2">
        <v>43600.437537696802</v>
      </c>
      <c r="C3272" s="1" t="s">
        <v>975</v>
      </c>
      <c r="D3272" s="1" t="s">
        <v>40</v>
      </c>
      <c r="E3272" s="1" t="s">
        <v>976</v>
      </c>
      <c r="F3272" s="3">
        <v>23</v>
      </c>
      <c r="G3272" s="1" t="s">
        <v>29</v>
      </c>
      <c r="H3272" s="3">
        <v>3.48</v>
      </c>
      <c r="I3272" s="3">
        <v>80.040000000000006</v>
      </c>
      <c r="J3272" s="1" t="s">
        <v>235</v>
      </c>
      <c r="L3272" s="1" t="s">
        <v>236</v>
      </c>
      <c r="M3272" s="1" t="s">
        <v>2062</v>
      </c>
      <c r="N3272" s="1" t="s">
        <v>33</v>
      </c>
      <c r="O3272" s="1" t="s">
        <v>321</v>
      </c>
      <c r="P3272" s="1" t="s">
        <v>35</v>
      </c>
      <c r="Q3272" s="1" t="s">
        <v>282</v>
      </c>
      <c r="R3272" s="1" t="s">
        <v>283</v>
      </c>
      <c r="U3272" s="1" t="s">
        <v>183</v>
      </c>
      <c r="W3272" s="1">
        <f t="shared" si="102"/>
        <v>2019</v>
      </c>
      <c r="X3272" s="1">
        <f t="shared" si="103"/>
        <v>5</v>
      </c>
      <c r="Z3272" s="3">
        <v>0</v>
      </c>
    </row>
    <row r="3273" spans="1:26" ht="12.75" customHeight="1" x14ac:dyDescent="0.25">
      <c r="A3273" s="2">
        <v>43600.437537696802</v>
      </c>
      <c r="B3273" s="1" t="s">
        <v>247</v>
      </c>
      <c r="C3273" s="1" t="s">
        <v>248</v>
      </c>
      <c r="D3273" s="1" t="s">
        <v>40</v>
      </c>
      <c r="E3273" s="1" t="s">
        <v>249</v>
      </c>
      <c r="F3273" s="3">
        <v>8</v>
      </c>
      <c r="G3273" s="1" t="s">
        <v>29</v>
      </c>
      <c r="H3273" s="3">
        <v>3.99</v>
      </c>
      <c r="I3273" s="3">
        <v>31.94</v>
      </c>
      <c r="J3273" s="1" t="s">
        <v>235</v>
      </c>
      <c r="L3273" s="1" t="s">
        <v>236</v>
      </c>
      <c r="M3273" s="1" t="s">
        <v>2062</v>
      </c>
      <c r="N3273" s="1" t="s">
        <v>33</v>
      </c>
      <c r="O3273" s="1" t="s">
        <v>321</v>
      </c>
      <c r="P3273" s="1" t="s">
        <v>35</v>
      </c>
      <c r="Q3273" s="1" t="s">
        <v>67</v>
      </c>
      <c r="R3273" s="1" t="s">
        <v>68</v>
      </c>
      <c r="U3273" s="1" t="s">
        <v>69</v>
      </c>
      <c r="W3273" s="1">
        <f t="shared" si="102"/>
        <v>2019</v>
      </c>
      <c r="X3273" s="1">
        <f t="shared" si="103"/>
        <v>5</v>
      </c>
      <c r="Z3273" s="3">
        <v>0</v>
      </c>
    </row>
    <row r="3274" spans="1:26" ht="12.75" customHeight="1" x14ac:dyDescent="0.25">
      <c r="A3274" s="2">
        <v>43602.259752118101</v>
      </c>
      <c r="C3274" s="1" t="s">
        <v>2025</v>
      </c>
      <c r="D3274" s="1" t="s">
        <v>27</v>
      </c>
      <c r="E3274" s="1" t="s">
        <v>2026</v>
      </c>
      <c r="F3274" s="3">
        <v>-1</v>
      </c>
      <c r="G3274" s="1" t="s">
        <v>29</v>
      </c>
      <c r="H3274" s="3">
        <v>6.2</v>
      </c>
      <c r="I3274" s="3">
        <v>-6.2</v>
      </c>
      <c r="J3274" s="1" t="s">
        <v>318</v>
      </c>
      <c r="L3274" s="1" t="s">
        <v>319</v>
      </c>
      <c r="M3274" s="1" t="s">
        <v>2063</v>
      </c>
      <c r="N3274" s="1" t="s">
        <v>33</v>
      </c>
      <c r="O3274" s="1" t="s">
        <v>363</v>
      </c>
      <c r="P3274" s="1" t="s">
        <v>1003</v>
      </c>
      <c r="Q3274" s="1" t="s">
        <v>84</v>
      </c>
      <c r="R3274" s="1" t="s">
        <v>85</v>
      </c>
      <c r="W3274" s="1">
        <f t="shared" si="102"/>
        <v>2019</v>
      </c>
      <c r="X3274" s="1">
        <f t="shared" si="103"/>
        <v>5</v>
      </c>
      <c r="Z3274" s="3">
        <v>0</v>
      </c>
    </row>
    <row r="3275" spans="1:26" ht="12.75" customHeight="1" x14ac:dyDescent="0.25">
      <c r="A3275" s="2">
        <v>43606.489951388903</v>
      </c>
      <c r="C3275" s="1" t="s">
        <v>316</v>
      </c>
      <c r="D3275" s="1" t="s">
        <v>40</v>
      </c>
      <c r="E3275" s="1" t="s">
        <v>317</v>
      </c>
      <c r="F3275" s="3">
        <v>580</v>
      </c>
      <c r="G3275" s="1" t="s">
        <v>29</v>
      </c>
      <c r="H3275" s="3">
        <v>0.15</v>
      </c>
      <c r="I3275" s="3">
        <v>84.22</v>
      </c>
      <c r="J3275" s="1" t="s">
        <v>318</v>
      </c>
      <c r="L3275" s="1" t="s">
        <v>319</v>
      </c>
      <c r="M3275" s="1" t="s">
        <v>2064</v>
      </c>
      <c r="N3275" s="1" t="s">
        <v>33</v>
      </c>
      <c r="O3275" s="1" t="s">
        <v>321</v>
      </c>
      <c r="P3275" s="1" t="s">
        <v>35</v>
      </c>
      <c r="Q3275" s="1" t="s">
        <v>322</v>
      </c>
      <c r="R3275" s="1" t="s">
        <v>323</v>
      </c>
      <c r="U3275" s="1" t="s">
        <v>139</v>
      </c>
      <c r="W3275" s="1">
        <f t="shared" si="102"/>
        <v>2019</v>
      </c>
      <c r="X3275" s="1">
        <f t="shared" si="103"/>
        <v>5</v>
      </c>
      <c r="Z3275" s="3">
        <v>0</v>
      </c>
    </row>
    <row r="3276" spans="1:26" ht="12.75" customHeight="1" x14ac:dyDescent="0.25">
      <c r="A3276" s="2">
        <v>43608.278860150502</v>
      </c>
      <c r="C3276" s="1" t="s">
        <v>2025</v>
      </c>
      <c r="D3276" s="1" t="s">
        <v>27</v>
      </c>
      <c r="E3276" s="1" t="s">
        <v>2026</v>
      </c>
      <c r="F3276" s="3">
        <v>1</v>
      </c>
      <c r="G3276" s="1" t="s">
        <v>29</v>
      </c>
      <c r="H3276" s="3">
        <v>65</v>
      </c>
      <c r="I3276" s="3">
        <v>65</v>
      </c>
      <c r="J3276" s="1" t="s">
        <v>318</v>
      </c>
      <c r="L3276" s="1" t="s">
        <v>319</v>
      </c>
      <c r="M3276" s="1" t="s">
        <v>2065</v>
      </c>
      <c r="N3276" s="1" t="s">
        <v>33</v>
      </c>
      <c r="O3276" s="1" t="s">
        <v>321</v>
      </c>
      <c r="P3276" s="1" t="s">
        <v>35</v>
      </c>
      <c r="Q3276" s="1" t="s">
        <v>84</v>
      </c>
      <c r="R3276" s="1" t="s">
        <v>85</v>
      </c>
      <c r="W3276" s="1">
        <f t="shared" si="102"/>
        <v>2019</v>
      </c>
      <c r="X3276" s="1">
        <f t="shared" si="103"/>
        <v>5</v>
      </c>
      <c r="Z3276" s="3">
        <v>0</v>
      </c>
    </row>
    <row r="3277" spans="1:26" ht="12.75" customHeight="1" x14ac:dyDescent="0.25">
      <c r="A3277" s="2">
        <v>43615.3887602662</v>
      </c>
      <c r="C3277" s="1" t="s">
        <v>2025</v>
      </c>
      <c r="D3277" s="1" t="s">
        <v>27</v>
      </c>
      <c r="E3277" s="1" t="s">
        <v>2026</v>
      </c>
      <c r="F3277" s="3">
        <v>1</v>
      </c>
      <c r="G3277" s="1" t="s">
        <v>29</v>
      </c>
      <c r="H3277" s="3">
        <v>65</v>
      </c>
      <c r="I3277" s="3">
        <v>65</v>
      </c>
      <c r="J3277" s="1" t="s">
        <v>318</v>
      </c>
      <c r="L3277" s="1" t="s">
        <v>319</v>
      </c>
      <c r="M3277" s="1" t="s">
        <v>2066</v>
      </c>
      <c r="N3277" s="1" t="s">
        <v>33</v>
      </c>
      <c r="O3277" s="1" t="s">
        <v>321</v>
      </c>
      <c r="P3277" s="1" t="s">
        <v>35</v>
      </c>
      <c r="Q3277" s="1" t="s">
        <v>84</v>
      </c>
      <c r="R3277" s="1" t="s">
        <v>85</v>
      </c>
      <c r="W3277" s="1">
        <f t="shared" si="102"/>
        <v>2019</v>
      </c>
      <c r="X3277" s="1">
        <f t="shared" si="103"/>
        <v>5</v>
      </c>
      <c r="Z3277" s="3">
        <v>0</v>
      </c>
    </row>
    <row r="3278" spans="1:26" ht="12.75" customHeight="1" x14ac:dyDescent="0.25">
      <c r="A3278" s="2">
        <v>43615.453484803198</v>
      </c>
      <c r="C3278" s="1" t="s">
        <v>2067</v>
      </c>
      <c r="D3278" s="1" t="s">
        <v>40</v>
      </c>
      <c r="E3278" s="1" t="s">
        <v>2068</v>
      </c>
      <c r="F3278" s="3">
        <v>2</v>
      </c>
      <c r="G3278" s="1" t="s">
        <v>29</v>
      </c>
      <c r="H3278" s="3">
        <v>16.239999999999998</v>
      </c>
      <c r="I3278" s="3">
        <v>32.479999999999997</v>
      </c>
      <c r="J3278" s="1" t="s">
        <v>235</v>
      </c>
      <c r="L3278" s="1" t="s">
        <v>236</v>
      </c>
      <c r="M3278" s="1" t="s">
        <v>2069</v>
      </c>
      <c r="N3278" s="1" t="s">
        <v>33</v>
      </c>
      <c r="O3278" s="1" t="s">
        <v>34</v>
      </c>
      <c r="P3278" s="1" t="s">
        <v>35</v>
      </c>
      <c r="Q3278" s="1" t="s">
        <v>282</v>
      </c>
      <c r="R3278" s="1" t="s">
        <v>283</v>
      </c>
      <c r="U3278" s="1" t="s">
        <v>183</v>
      </c>
      <c r="W3278" s="1">
        <f t="shared" si="102"/>
        <v>2019</v>
      </c>
      <c r="X3278" s="1">
        <f t="shared" si="103"/>
        <v>5</v>
      </c>
      <c r="Z3278" s="3">
        <v>0</v>
      </c>
    </row>
    <row r="3279" spans="1:26" ht="12.75" customHeight="1" x14ac:dyDescent="0.25">
      <c r="A3279" s="2">
        <v>43615.455740705998</v>
      </c>
      <c r="B3279" s="1" t="s">
        <v>253</v>
      </c>
      <c r="C3279" s="1" t="s">
        <v>254</v>
      </c>
      <c r="D3279" s="1" t="s">
        <v>40</v>
      </c>
      <c r="E3279" s="1" t="s">
        <v>255</v>
      </c>
      <c r="F3279" s="3">
        <v>10</v>
      </c>
      <c r="G3279" s="1" t="s">
        <v>29</v>
      </c>
      <c r="H3279" s="3">
        <v>4.3600000000000003</v>
      </c>
      <c r="I3279" s="3">
        <v>43.56</v>
      </c>
      <c r="J3279" s="1" t="s">
        <v>354</v>
      </c>
      <c r="L3279" s="1" t="s">
        <v>355</v>
      </c>
      <c r="M3279" s="1" t="s">
        <v>2070</v>
      </c>
      <c r="N3279" s="1" t="s">
        <v>33</v>
      </c>
      <c r="O3279" s="1" t="s">
        <v>34</v>
      </c>
      <c r="P3279" s="1" t="s">
        <v>35</v>
      </c>
      <c r="Q3279" s="1" t="s">
        <v>79</v>
      </c>
      <c r="R3279" s="1" t="s">
        <v>80</v>
      </c>
      <c r="U3279" s="1" t="s">
        <v>69</v>
      </c>
      <c r="W3279" s="1">
        <f t="shared" si="102"/>
        <v>2019</v>
      </c>
      <c r="X3279" s="1">
        <f t="shared" si="103"/>
        <v>5</v>
      </c>
      <c r="Z3279" s="3">
        <v>0</v>
      </c>
    </row>
    <row r="3280" spans="1:26" ht="12.75" customHeight="1" x14ac:dyDescent="0.25">
      <c r="A3280" s="2">
        <v>43615.455740705998</v>
      </c>
      <c r="B3280" s="1" t="s">
        <v>799</v>
      </c>
      <c r="C3280" s="1" t="s">
        <v>800</v>
      </c>
      <c r="D3280" s="1" t="s">
        <v>40</v>
      </c>
      <c r="E3280" s="1" t="s">
        <v>801</v>
      </c>
      <c r="F3280" s="3">
        <v>5</v>
      </c>
      <c r="G3280" s="1" t="s">
        <v>29</v>
      </c>
      <c r="H3280" s="3">
        <v>6.12</v>
      </c>
      <c r="I3280" s="3">
        <v>30.61</v>
      </c>
      <c r="J3280" s="1" t="s">
        <v>354</v>
      </c>
      <c r="L3280" s="1" t="s">
        <v>355</v>
      </c>
      <c r="M3280" s="1" t="s">
        <v>2070</v>
      </c>
      <c r="N3280" s="1" t="s">
        <v>33</v>
      </c>
      <c r="O3280" s="1" t="s">
        <v>34</v>
      </c>
      <c r="P3280" s="1" t="s">
        <v>35</v>
      </c>
      <c r="Q3280" s="1" t="s">
        <v>79</v>
      </c>
      <c r="R3280" s="1" t="s">
        <v>80</v>
      </c>
      <c r="U3280" s="1" t="s">
        <v>69</v>
      </c>
      <c r="W3280" s="1">
        <f t="shared" si="102"/>
        <v>2019</v>
      </c>
      <c r="X3280" s="1">
        <f t="shared" si="103"/>
        <v>5</v>
      </c>
      <c r="Z3280" s="3">
        <v>0</v>
      </c>
    </row>
    <row r="3281" spans="1:26" ht="12.75" customHeight="1" x14ac:dyDescent="0.25">
      <c r="A3281" s="2">
        <v>43615.455740705998</v>
      </c>
      <c r="C3281" s="1" t="s">
        <v>1854</v>
      </c>
      <c r="D3281" s="1" t="s">
        <v>40</v>
      </c>
      <c r="E3281" s="1" t="s">
        <v>1855</v>
      </c>
      <c r="F3281" s="3">
        <v>10</v>
      </c>
      <c r="G3281" s="1" t="s">
        <v>105</v>
      </c>
      <c r="H3281" s="3">
        <v>74.48</v>
      </c>
      <c r="I3281" s="3">
        <v>744.75</v>
      </c>
      <c r="J3281" s="1" t="s">
        <v>354</v>
      </c>
      <c r="L3281" s="1" t="s">
        <v>355</v>
      </c>
      <c r="M3281" s="1" t="s">
        <v>2070</v>
      </c>
      <c r="N3281" s="1" t="s">
        <v>33</v>
      </c>
      <c r="O3281" s="1" t="s">
        <v>34</v>
      </c>
      <c r="P3281" s="1" t="s">
        <v>35</v>
      </c>
      <c r="Q3281" s="1" t="s">
        <v>181</v>
      </c>
      <c r="R3281" s="1" t="s">
        <v>182</v>
      </c>
      <c r="U3281" s="1" t="s">
        <v>1857</v>
      </c>
      <c r="W3281" s="1">
        <f t="shared" si="102"/>
        <v>2019</v>
      </c>
      <c r="X3281" s="1">
        <f t="shared" si="103"/>
        <v>5</v>
      </c>
      <c r="Z3281" s="3">
        <v>0</v>
      </c>
    </row>
    <row r="3282" spans="1:26" ht="12.75" customHeight="1" x14ac:dyDescent="0.25">
      <c r="A3282" s="2">
        <v>43615.468109340298</v>
      </c>
      <c r="C3282" s="1" t="s">
        <v>2067</v>
      </c>
      <c r="D3282" s="1" t="s">
        <v>40</v>
      </c>
      <c r="E3282" s="1" t="s">
        <v>2068</v>
      </c>
      <c r="F3282" s="3">
        <v>3</v>
      </c>
      <c r="G3282" s="1" t="s">
        <v>29</v>
      </c>
      <c r="H3282" s="3">
        <v>16.239999999999998</v>
      </c>
      <c r="I3282" s="3">
        <v>48.72</v>
      </c>
      <c r="J3282" s="1" t="s">
        <v>200</v>
      </c>
      <c r="L3282" s="1" t="s">
        <v>201</v>
      </c>
      <c r="M3282" s="1" t="s">
        <v>2071</v>
      </c>
      <c r="N3282" s="1" t="s">
        <v>33</v>
      </c>
      <c r="O3282" s="1" t="s">
        <v>34</v>
      </c>
      <c r="P3282" s="1" t="s">
        <v>35</v>
      </c>
      <c r="Q3282" s="1" t="s">
        <v>282</v>
      </c>
      <c r="R3282" s="1" t="s">
        <v>283</v>
      </c>
      <c r="U3282" s="1" t="s">
        <v>183</v>
      </c>
      <c r="W3282" s="1">
        <f t="shared" si="102"/>
        <v>2019</v>
      </c>
      <c r="X3282" s="1">
        <f t="shared" si="103"/>
        <v>5</v>
      </c>
      <c r="Z3282" s="3">
        <v>0</v>
      </c>
    </row>
    <row r="3283" spans="1:26" ht="12.75" customHeight="1" x14ac:dyDescent="0.25">
      <c r="A3283" s="2">
        <v>43615.468109340298</v>
      </c>
      <c r="C3283" s="1" t="s">
        <v>2072</v>
      </c>
      <c r="D3283" s="1" t="s">
        <v>27</v>
      </c>
      <c r="E3283" s="1" t="s">
        <v>2073</v>
      </c>
      <c r="F3283" s="3">
        <v>1</v>
      </c>
      <c r="G3283" s="1" t="s">
        <v>105</v>
      </c>
      <c r="H3283" s="3">
        <v>58.43</v>
      </c>
      <c r="I3283" s="3">
        <v>58.43</v>
      </c>
      <c r="J3283" s="1" t="s">
        <v>200</v>
      </c>
      <c r="L3283" s="1" t="s">
        <v>201</v>
      </c>
      <c r="M3283" s="1" t="s">
        <v>2071</v>
      </c>
      <c r="N3283" s="1" t="s">
        <v>33</v>
      </c>
      <c r="O3283" s="1" t="s">
        <v>34</v>
      </c>
      <c r="P3283" s="1" t="s">
        <v>35</v>
      </c>
      <c r="Q3283" s="1" t="s">
        <v>112</v>
      </c>
      <c r="R3283" s="1" t="s">
        <v>113</v>
      </c>
      <c r="U3283" s="1" t="s">
        <v>1907</v>
      </c>
      <c r="W3283" s="1">
        <f t="shared" si="102"/>
        <v>2019</v>
      </c>
      <c r="X3283" s="1">
        <f t="shared" si="103"/>
        <v>5</v>
      </c>
      <c r="Z3283" s="3">
        <v>0</v>
      </c>
    </row>
    <row r="3284" spans="1:26" ht="12.75" customHeight="1" x14ac:dyDescent="0.25">
      <c r="A3284" s="2">
        <v>43619.457449687499</v>
      </c>
      <c r="C3284" s="1" t="s">
        <v>867</v>
      </c>
      <c r="D3284" s="1" t="s">
        <v>27</v>
      </c>
      <c r="E3284" s="1" t="s">
        <v>868</v>
      </c>
      <c r="F3284" s="3">
        <v>1</v>
      </c>
      <c r="G3284" s="1" t="s">
        <v>29</v>
      </c>
      <c r="H3284" s="3">
        <v>27</v>
      </c>
      <c r="I3284" s="3">
        <v>27</v>
      </c>
      <c r="J3284" s="1" t="s">
        <v>354</v>
      </c>
      <c r="L3284" s="1" t="s">
        <v>355</v>
      </c>
      <c r="M3284" s="1" t="s">
        <v>2074</v>
      </c>
      <c r="N3284" s="1" t="s">
        <v>33</v>
      </c>
      <c r="O3284" s="1" t="s">
        <v>363</v>
      </c>
      <c r="P3284" s="1" t="s">
        <v>35</v>
      </c>
      <c r="Q3284" s="1" t="s">
        <v>36</v>
      </c>
      <c r="R3284" s="1" t="s">
        <v>37</v>
      </c>
      <c r="S3284" s="1" t="s">
        <v>2075</v>
      </c>
      <c r="W3284" s="1">
        <f t="shared" si="102"/>
        <v>2019</v>
      </c>
      <c r="X3284" s="1">
        <f t="shared" si="103"/>
        <v>6</v>
      </c>
      <c r="Z3284" s="3">
        <v>0</v>
      </c>
    </row>
    <row r="3285" spans="1:26" ht="12.75" customHeight="1" x14ac:dyDescent="0.25">
      <c r="A3285" s="2">
        <v>43619.457449687499</v>
      </c>
      <c r="C3285" s="1" t="s">
        <v>867</v>
      </c>
      <c r="D3285" s="1" t="s">
        <v>27</v>
      </c>
      <c r="E3285" s="1" t="s">
        <v>868</v>
      </c>
      <c r="F3285" s="3">
        <v>1</v>
      </c>
      <c r="G3285" s="1" t="s">
        <v>29</v>
      </c>
      <c r="H3285" s="3">
        <v>27</v>
      </c>
      <c r="I3285" s="3">
        <v>27</v>
      </c>
      <c r="J3285" s="1" t="s">
        <v>354</v>
      </c>
      <c r="L3285" s="1" t="s">
        <v>355</v>
      </c>
      <c r="M3285" s="1" t="s">
        <v>2074</v>
      </c>
      <c r="N3285" s="1" t="s">
        <v>33</v>
      </c>
      <c r="O3285" s="1" t="s">
        <v>363</v>
      </c>
      <c r="P3285" s="1" t="s">
        <v>35</v>
      </c>
      <c r="Q3285" s="1" t="s">
        <v>36</v>
      </c>
      <c r="R3285" s="1" t="s">
        <v>37</v>
      </c>
      <c r="S3285" s="1" t="s">
        <v>2076</v>
      </c>
      <c r="W3285" s="1">
        <f t="shared" si="102"/>
        <v>2019</v>
      </c>
      <c r="X3285" s="1">
        <f t="shared" si="103"/>
        <v>6</v>
      </c>
      <c r="Z3285" s="3">
        <v>0</v>
      </c>
    </row>
    <row r="3286" spans="1:26" ht="12.75" customHeight="1" x14ac:dyDescent="0.25">
      <c r="A3286" s="2">
        <v>43621.391221493097</v>
      </c>
      <c r="B3286" s="1" t="s">
        <v>197</v>
      </c>
      <c r="C3286" s="1" t="s">
        <v>198</v>
      </c>
      <c r="D3286" s="1" t="s">
        <v>150</v>
      </c>
      <c r="E3286" s="1" t="s">
        <v>199</v>
      </c>
      <c r="F3286" s="3">
        <v>100</v>
      </c>
      <c r="G3286" s="1" t="s">
        <v>29</v>
      </c>
      <c r="H3286" s="3">
        <v>0.23</v>
      </c>
      <c r="I3286" s="3">
        <v>22.69</v>
      </c>
      <c r="J3286" s="1" t="s">
        <v>200</v>
      </c>
      <c r="L3286" s="1" t="s">
        <v>201</v>
      </c>
      <c r="M3286" s="1" t="s">
        <v>2077</v>
      </c>
      <c r="N3286" s="1" t="s">
        <v>33</v>
      </c>
      <c r="O3286" s="1" t="s">
        <v>34</v>
      </c>
      <c r="P3286" s="1" t="s">
        <v>35</v>
      </c>
      <c r="Q3286" s="1" t="s">
        <v>152</v>
      </c>
      <c r="R3286" s="1" t="s">
        <v>153</v>
      </c>
      <c r="U3286" s="1" t="s">
        <v>203</v>
      </c>
      <c r="W3286" s="1">
        <f t="shared" si="102"/>
        <v>2019</v>
      </c>
      <c r="X3286" s="1">
        <f t="shared" si="103"/>
        <v>6</v>
      </c>
      <c r="Z3286" s="3">
        <v>0</v>
      </c>
    </row>
    <row r="3287" spans="1:26" ht="12.75" customHeight="1" x14ac:dyDescent="0.25">
      <c r="A3287" s="2">
        <v>43621.391221493097</v>
      </c>
      <c r="C3287" s="1" t="s">
        <v>324</v>
      </c>
      <c r="D3287" s="1" t="s">
        <v>40</v>
      </c>
      <c r="E3287" s="1" t="s">
        <v>325</v>
      </c>
      <c r="F3287" s="3">
        <v>50</v>
      </c>
      <c r="G3287" s="1" t="s">
        <v>29</v>
      </c>
      <c r="H3287" s="3">
        <v>0.55000000000000004</v>
      </c>
      <c r="I3287" s="3">
        <v>27.5</v>
      </c>
      <c r="J3287" s="1" t="s">
        <v>200</v>
      </c>
      <c r="L3287" s="1" t="s">
        <v>201</v>
      </c>
      <c r="M3287" s="1" t="s">
        <v>2077</v>
      </c>
      <c r="N3287" s="1" t="s">
        <v>33</v>
      </c>
      <c r="O3287" s="1" t="s">
        <v>34</v>
      </c>
      <c r="P3287" s="1" t="s">
        <v>35</v>
      </c>
      <c r="Q3287" s="1" t="s">
        <v>67</v>
      </c>
      <c r="R3287" s="1" t="s">
        <v>68</v>
      </c>
      <c r="U3287" s="1" t="s">
        <v>326</v>
      </c>
      <c r="W3287" s="1">
        <f t="shared" si="102"/>
        <v>2019</v>
      </c>
      <c r="X3287" s="1">
        <f t="shared" si="103"/>
        <v>6</v>
      </c>
      <c r="Z3287" s="3">
        <v>0</v>
      </c>
    </row>
    <row r="3288" spans="1:26" ht="12.75" customHeight="1" x14ac:dyDescent="0.25">
      <c r="A3288" s="2">
        <v>43621.391221493097</v>
      </c>
      <c r="C3288" s="1" t="s">
        <v>50</v>
      </c>
      <c r="D3288" s="1" t="s">
        <v>27</v>
      </c>
      <c r="E3288" s="1" t="s">
        <v>51</v>
      </c>
      <c r="F3288" s="3">
        <v>30</v>
      </c>
      <c r="G3288" s="1" t="s">
        <v>29</v>
      </c>
      <c r="H3288" s="3">
        <v>1.1499999999999999</v>
      </c>
      <c r="I3288" s="3">
        <v>34.5</v>
      </c>
      <c r="J3288" s="1" t="s">
        <v>200</v>
      </c>
      <c r="L3288" s="1" t="s">
        <v>201</v>
      </c>
      <c r="M3288" s="1" t="s">
        <v>2077</v>
      </c>
      <c r="N3288" s="1" t="s">
        <v>33</v>
      </c>
      <c r="O3288" s="1" t="s">
        <v>34</v>
      </c>
      <c r="P3288" s="1" t="s">
        <v>35</v>
      </c>
      <c r="Q3288" s="1" t="s">
        <v>52</v>
      </c>
      <c r="R3288" s="1" t="s">
        <v>53</v>
      </c>
      <c r="U3288" s="1" t="s">
        <v>54</v>
      </c>
      <c r="W3288" s="1">
        <f t="shared" si="102"/>
        <v>2019</v>
      </c>
      <c r="X3288" s="1">
        <f t="shared" si="103"/>
        <v>6</v>
      </c>
      <c r="Z3288" s="3">
        <v>0</v>
      </c>
    </row>
    <row r="3289" spans="1:26" ht="12.75" customHeight="1" x14ac:dyDescent="0.25">
      <c r="A3289" s="2">
        <v>43621.391221493097</v>
      </c>
      <c r="C3289" s="1" t="s">
        <v>70</v>
      </c>
      <c r="D3289" s="1" t="s">
        <v>71</v>
      </c>
      <c r="E3289" s="1" t="s">
        <v>72</v>
      </c>
      <c r="F3289" s="3">
        <v>200</v>
      </c>
      <c r="G3289" s="1" t="s">
        <v>29</v>
      </c>
      <c r="H3289" s="3">
        <v>2.35</v>
      </c>
      <c r="I3289" s="3">
        <v>469.48</v>
      </c>
      <c r="J3289" s="1" t="s">
        <v>200</v>
      </c>
      <c r="L3289" s="1" t="s">
        <v>201</v>
      </c>
      <c r="M3289" s="1" t="s">
        <v>2077</v>
      </c>
      <c r="N3289" s="1" t="s">
        <v>33</v>
      </c>
      <c r="O3289" s="1" t="s">
        <v>34</v>
      </c>
      <c r="P3289" s="1" t="s">
        <v>35</v>
      </c>
      <c r="Q3289" s="1" t="s">
        <v>73</v>
      </c>
      <c r="R3289" s="1" t="s">
        <v>74</v>
      </c>
      <c r="U3289" s="1" t="s">
        <v>75</v>
      </c>
      <c r="W3289" s="1">
        <f t="shared" si="102"/>
        <v>2019</v>
      </c>
      <c r="X3289" s="1">
        <f t="shared" si="103"/>
        <v>6</v>
      </c>
      <c r="Z3289" s="3">
        <v>0</v>
      </c>
    </row>
    <row r="3290" spans="1:26" ht="12.75" customHeight="1" x14ac:dyDescent="0.25">
      <c r="A3290" s="2">
        <v>43621.391221493097</v>
      </c>
      <c r="B3290" s="1" t="s">
        <v>64</v>
      </c>
      <c r="C3290" s="1" t="s">
        <v>65</v>
      </c>
      <c r="D3290" s="1" t="s">
        <v>40</v>
      </c>
      <c r="E3290" s="1" t="s">
        <v>66</v>
      </c>
      <c r="F3290" s="3">
        <v>30</v>
      </c>
      <c r="G3290" s="1" t="s">
        <v>29</v>
      </c>
      <c r="H3290" s="3">
        <v>2.66</v>
      </c>
      <c r="I3290" s="3">
        <v>79.86</v>
      </c>
      <c r="J3290" s="1" t="s">
        <v>200</v>
      </c>
      <c r="L3290" s="1" t="s">
        <v>201</v>
      </c>
      <c r="M3290" s="1" t="s">
        <v>2077</v>
      </c>
      <c r="N3290" s="1" t="s">
        <v>33</v>
      </c>
      <c r="O3290" s="1" t="s">
        <v>34</v>
      </c>
      <c r="P3290" s="1" t="s">
        <v>35</v>
      </c>
      <c r="Q3290" s="1" t="s">
        <v>67</v>
      </c>
      <c r="R3290" s="1" t="s">
        <v>68</v>
      </c>
      <c r="U3290" s="1" t="s">
        <v>69</v>
      </c>
      <c r="W3290" s="1">
        <f t="shared" ref="W3290:W3353" si="104">YEAR(A3290)</f>
        <v>2019</v>
      </c>
      <c r="X3290" s="1">
        <f t="shared" ref="X3290:X3353" si="105">MONTH(A3290)</f>
        <v>6</v>
      </c>
      <c r="Z3290" s="3">
        <v>0</v>
      </c>
    </row>
    <row r="3291" spans="1:26" ht="12.75" customHeight="1" x14ac:dyDescent="0.25">
      <c r="A3291" s="2">
        <v>43621.391221493097</v>
      </c>
      <c r="B3291" s="1" t="s">
        <v>253</v>
      </c>
      <c r="C3291" s="1" t="s">
        <v>254</v>
      </c>
      <c r="D3291" s="1" t="s">
        <v>40</v>
      </c>
      <c r="E3291" s="1" t="s">
        <v>255</v>
      </c>
      <c r="F3291" s="3">
        <v>20</v>
      </c>
      <c r="G3291" s="1" t="s">
        <v>29</v>
      </c>
      <c r="H3291" s="3">
        <v>4.3600000000000003</v>
      </c>
      <c r="I3291" s="3">
        <v>87.12</v>
      </c>
      <c r="J3291" s="1" t="s">
        <v>200</v>
      </c>
      <c r="L3291" s="1" t="s">
        <v>201</v>
      </c>
      <c r="M3291" s="1" t="s">
        <v>2077</v>
      </c>
      <c r="N3291" s="1" t="s">
        <v>33</v>
      </c>
      <c r="O3291" s="1" t="s">
        <v>34</v>
      </c>
      <c r="P3291" s="1" t="s">
        <v>35</v>
      </c>
      <c r="Q3291" s="1" t="s">
        <v>79</v>
      </c>
      <c r="R3291" s="1" t="s">
        <v>80</v>
      </c>
      <c r="U3291" s="1" t="s">
        <v>69</v>
      </c>
      <c r="W3291" s="1">
        <f t="shared" si="104"/>
        <v>2019</v>
      </c>
      <c r="X3291" s="1">
        <f t="shared" si="105"/>
        <v>6</v>
      </c>
      <c r="Z3291" s="3">
        <v>0</v>
      </c>
    </row>
    <row r="3292" spans="1:26" ht="12.75" customHeight="1" x14ac:dyDescent="0.25">
      <c r="A3292" s="2">
        <v>43621.391221493097</v>
      </c>
      <c r="B3292" s="1" t="s">
        <v>206</v>
      </c>
      <c r="C3292" s="1" t="s">
        <v>207</v>
      </c>
      <c r="D3292" s="1" t="s">
        <v>40</v>
      </c>
      <c r="E3292" s="1" t="s">
        <v>208</v>
      </c>
      <c r="F3292" s="3">
        <v>20</v>
      </c>
      <c r="G3292" s="1" t="s">
        <v>29</v>
      </c>
      <c r="H3292" s="3">
        <v>4.84</v>
      </c>
      <c r="I3292" s="3">
        <v>96.8</v>
      </c>
      <c r="J3292" s="1" t="s">
        <v>200</v>
      </c>
      <c r="L3292" s="1" t="s">
        <v>201</v>
      </c>
      <c r="M3292" s="1" t="s">
        <v>2077</v>
      </c>
      <c r="N3292" s="1" t="s">
        <v>33</v>
      </c>
      <c r="O3292" s="1" t="s">
        <v>34</v>
      </c>
      <c r="P3292" s="1" t="s">
        <v>35</v>
      </c>
      <c r="Q3292" s="1" t="s">
        <v>79</v>
      </c>
      <c r="R3292" s="1" t="s">
        <v>80</v>
      </c>
      <c r="U3292" s="1" t="s">
        <v>69</v>
      </c>
      <c r="W3292" s="1">
        <f t="shared" si="104"/>
        <v>2019</v>
      </c>
      <c r="X3292" s="1">
        <f t="shared" si="105"/>
        <v>6</v>
      </c>
      <c r="Z3292" s="3">
        <v>0</v>
      </c>
    </row>
    <row r="3293" spans="1:26" ht="12.75" customHeight="1" x14ac:dyDescent="0.25">
      <c r="A3293" s="2">
        <v>43621.391221493097</v>
      </c>
      <c r="C3293" s="1" t="s">
        <v>2018</v>
      </c>
      <c r="D3293" s="1" t="s">
        <v>27</v>
      </c>
      <c r="E3293" s="1" t="s">
        <v>2019</v>
      </c>
      <c r="F3293" s="3">
        <v>4</v>
      </c>
      <c r="G3293" s="1" t="s">
        <v>105</v>
      </c>
      <c r="H3293" s="3">
        <v>6.09</v>
      </c>
      <c r="I3293" s="3">
        <v>24.36</v>
      </c>
      <c r="J3293" s="1" t="s">
        <v>200</v>
      </c>
      <c r="L3293" s="1" t="s">
        <v>201</v>
      </c>
      <c r="M3293" s="1" t="s">
        <v>2077</v>
      </c>
      <c r="N3293" s="1" t="s">
        <v>33</v>
      </c>
      <c r="O3293" s="1" t="s">
        <v>34</v>
      </c>
      <c r="P3293" s="1" t="s">
        <v>35</v>
      </c>
      <c r="Q3293" s="1" t="s">
        <v>112</v>
      </c>
      <c r="R3293" s="1" t="s">
        <v>113</v>
      </c>
      <c r="U3293" s="1" t="s">
        <v>160</v>
      </c>
      <c r="W3293" s="1">
        <f t="shared" si="104"/>
        <v>2019</v>
      </c>
      <c r="X3293" s="1">
        <f t="shared" si="105"/>
        <v>6</v>
      </c>
      <c r="Z3293" s="3">
        <v>0</v>
      </c>
    </row>
    <row r="3294" spans="1:26" ht="12.75" customHeight="1" x14ac:dyDescent="0.25">
      <c r="A3294" s="2">
        <v>43621.391221493097</v>
      </c>
      <c r="B3294" s="1" t="s">
        <v>102</v>
      </c>
      <c r="C3294" s="1" t="s">
        <v>103</v>
      </c>
      <c r="D3294" s="1" t="s">
        <v>57</v>
      </c>
      <c r="E3294" s="1" t="s">
        <v>104</v>
      </c>
      <c r="F3294" s="3">
        <v>10</v>
      </c>
      <c r="G3294" s="1" t="s">
        <v>105</v>
      </c>
      <c r="H3294" s="3">
        <v>14.52</v>
      </c>
      <c r="I3294" s="3">
        <v>145.19</v>
      </c>
      <c r="J3294" s="1" t="s">
        <v>200</v>
      </c>
      <c r="L3294" s="1" t="s">
        <v>201</v>
      </c>
      <c r="M3294" s="1" t="s">
        <v>2077</v>
      </c>
      <c r="N3294" s="1" t="s">
        <v>33</v>
      </c>
      <c r="O3294" s="1" t="s">
        <v>34</v>
      </c>
      <c r="P3294" s="1" t="s">
        <v>35</v>
      </c>
      <c r="Q3294" s="1" t="s">
        <v>106</v>
      </c>
      <c r="R3294" s="1" t="s">
        <v>107</v>
      </c>
      <c r="U3294" s="1" t="s">
        <v>61</v>
      </c>
      <c r="W3294" s="1">
        <f t="shared" si="104"/>
        <v>2019</v>
      </c>
      <c r="X3294" s="1">
        <f t="shared" si="105"/>
        <v>6</v>
      </c>
      <c r="Z3294" s="3">
        <v>0</v>
      </c>
    </row>
    <row r="3295" spans="1:26" ht="12.75" customHeight="1" x14ac:dyDescent="0.25">
      <c r="A3295" s="2">
        <v>43621.391221493097</v>
      </c>
      <c r="B3295" s="1" t="s">
        <v>1161</v>
      </c>
      <c r="C3295" s="1" t="s">
        <v>1162</v>
      </c>
      <c r="D3295" s="1" t="s">
        <v>27</v>
      </c>
      <c r="E3295" s="1" t="s">
        <v>1163</v>
      </c>
      <c r="F3295" s="3">
        <v>1</v>
      </c>
      <c r="G3295" s="1" t="s">
        <v>29</v>
      </c>
      <c r="H3295" s="3">
        <v>20.45</v>
      </c>
      <c r="I3295" s="3">
        <v>20.45</v>
      </c>
      <c r="J3295" s="1" t="s">
        <v>200</v>
      </c>
      <c r="L3295" s="1" t="s">
        <v>201</v>
      </c>
      <c r="M3295" s="1" t="s">
        <v>2077</v>
      </c>
      <c r="N3295" s="1" t="s">
        <v>33</v>
      </c>
      <c r="O3295" s="1" t="s">
        <v>34</v>
      </c>
      <c r="P3295" s="1" t="s">
        <v>35</v>
      </c>
      <c r="Q3295" s="1" t="s">
        <v>84</v>
      </c>
      <c r="R3295" s="1" t="s">
        <v>85</v>
      </c>
      <c r="U3295" s="1" t="s">
        <v>86</v>
      </c>
      <c r="W3295" s="1">
        <f t="shared" si="104"/>
        <v>2019</v>
      </c>
      <c r="X3295" s="1">
        <f t="shared" si="105"/>
        <v>6</v>
      </c>
      <c r="Z3295" s="3">
        <v>0</v>
      </c>
    </row>
    <row r="3296" spans="1:26" ht="12.75" customHeight="1" x14ac:dyDescent="0.25">
      <c r="A3296" s="2">
        <v>43621.391221493097</v>
      </c>
      <c r="B3296" s="1" t="s">
        <v>448</v>
      </c>
      <c r="C3296" s="1" t="s">
        <v>449</v>
      </c>
      <c r="D3296" s="1" t="s">
        <v>57</v>
      </c>
      <c r="E3296" s="1" t="s">
        <v>450</v>
      </c>
      <c r="F3296" s="3">
        <v>1</v>
      </c>
      <c r="G3296" s="1" t="s">
        <v>29</v>
      </c>
      <c r="H3296" s="3">
        <v>23.76</v>
      </c>
      <c r="I3296" s="3">
        <v>23.76</v>
      </c>
      <c r="J3296" s="1" t="s">
        <v>200</v>
      </c>
      <c r="L3296" s="1" t="s">
        <v>201</v>
      </c>
      <c r="M3296" s="1" t="s">
        <v>2077</v>
      </c>
      <c r="N3296" s="1" t="s">
        <v>33</v>
      </c>
      <c r="O3296" s="1" t="s">
        <v>34</v>
      </c>
      <c r="P3296" s="1" t="s">
        <v>35</v>
      </c>
      <c r="Q3296" s="1" t="s">
        <v>59</v>
      </c>
      <c r="R3296" s="1" t="s">
        <v>60</v>
      </c>
      <c r="U3296" s="1" t="s">
        <v>61</v>
      </c>
      <c r="W3296" s="1">
        <f t="shared" si="104"/>
        <v>2019</v>
      </c>
      <c r="X3296" s="1">
        <f t="shared" si="105"/>
        <v>6</v>
      </c>
      <c r="Z3296" s="3">
        <v>0</v>
      </c>
    </row>
    <row r="3297" spans="1:26" ht="12.75" customHeight="1" x14ac:dyDescent="0.25">
      <c r="A3297" s="2">
        <v>43621.391221493097</v>
      </c>
      <c r="B3297" s="1" t="s">
        <v>805</v>
      </c>
      <c r="C3297" s="1" t="s">
        <v>806</v>
      </c>
      <c r="D3297" s="1" t="s">
        <v>57</v>
      </c>
      <c r="E3297" s="1" t="s">
        <v>807</v>
      </c>
      <c r="F3297" s="3">
        <v>1</v>
      </c>
      <c r="G3297" s="1" t="s">
        <v>29</v>
      </c>
      <c r="H3297" s="3">
        <v>28</v>
      </c>
      <c r="I3297" s="3">
        <v>28</v>
      </c>
      <c r="J3297" s="1" t="s">
        <v>200</v>
      </c>
      <c r="L3297" s="1" t="s">
        <v>201</v>
      </c>
      <c r="M3297" s="1" t="s">
        <v>2077</v>
      </c>
      <c r="N3297" s="1" t="s">
        <v>33</v>
      </c>
      <c r="O3297" s="1" t="s">
        <v>34</v>
      </c>
      <c r="P3297" s="1" t="s">
        <v>35</v>
      </c>
      <c r="Q3297" s="1" t="s">
        <v>59</v>
      </c>
      <c r="R3297" s="1" t="s">
        <v>60</v>
      </c>
      <c r="U3297" s="1" t="s">
        <v>61</v>
      </c>
      <c r="W3297" s="1">
        <f t="shared" si="104"/>
        <v>2019</v>
      </c>
      <c r="X3297" s="1">
        <f t="shared" si="105"/>
        <v>6</v>
      </c>
      <c r="Z3297" s="3">
        <v>0</v>
      </c>
    </row>
    <row r="3298" spans="1:26" ht="12.75" customHeight="1" x14ac:dyDescent="0.25">
      <c r="A3298" s="2">
        <v>43621.391221493097</v>
      </c>
      <c r="B3298" s="1" t="s">
        <v>574</v>
      </c>
      <c r="C3298" s="1" t="s">
        <v>575</v>
      </c>
      <c r="D3298" s="1" t="s">
        <v>150</v>
      </c>
      <c r="E3298" s="1" t="s">
        <v>576</v>
      </c>
      <c r="F3298" s="3">
        <v>4</v>
      </c>
      <c r="G3298" s="1" t="s">
        <v>29</v>
      </c>
      <c r="H3298" s="3">
        <v>28.38</v>
      </c>
      <c r="I3298" s="3">
        <v>113.5</v>
      </c>
      <c r="J3298" s="1" t="s">
        <v>200</v>
      </c>
      <c r="L3298" s="1" t="s">
        <v>201</v>
      </c>
      <c r="M3298" s="1" t="s">
        <v>2077</v>
      </c>
      <c r="N3298" s="1" t="s">
        <v>33</v>
      </c>
      <c r="O3298" s="1" t="s">
        <v>34</v>
      </c>
      <c r="P3298" s="1" t="s">
        <v>35</v>
      </c>
      <c r="Q3298" s="1" t="s">
        <v>152</v>
      </c>
      <c r="R3298" s="1" t="s">
        <v>153</v>
      </c>
      <c r="U3298" s="1" t="s">
        <v>577</v>
      </c>
      <c r="W3298" s="1">
        <f t="shared" si="104"/>
        <v>2019</v>
      </c>
      <c r="X3298" s="1">
        <f t="shared" si="105"/>
        <v>6</v>
      </c>
      <c r="Z3298" s="3">
        <v>0</v>
      </c>
    </row>
    <row r="3299" spans="1:26" ht="12.75" customHeight="1" x14ac:dyDescent="0.25">
      <c r="A3299" s="2">
        <v>43621.391221493097</v>
      </c>
      <c r="B3299" s="1" t="s">
        <v>1029</v>
      </c>
      <c r="C3299" s="1" t="s">
        <v>1030</v>
      </c>
      <c r="D3299" s="1" t="s">
        <v>57</v>
      </c>
      <c r="E3299" s="1" t="s">
        <v>1031</v>
      </c>
      <c r="F3299" s="3">
        <v>1</v>
      </c>
      <c r="G3299" s="1" t="s">
        <v>29</v>
      </c>
      <c r="H3299" s="3">
        <v>31</v>
      </c>
      <c r="I3299" s="3">
        <v>31</v>
      </c>
      <c r="J3299" s="1" t="s">
        <v>200</v>
      </c>
      <c r="L3299" s="1" t="s">
        <v>201</v>
      </c>
      <c r="M3299" s="1" t="s">
        <v>2077</v>
      </c>
      <c r="N3299" s="1" t="s">
        <v>33</v>
      </c>
      <c r="O3299" s="1" t="s">
        <v>34</v>
      </c>
      <c r="P3299" s="1" t="s">
        <v>35</v>
      </c>
      <c r="Q3299" s="1" t="s">
        <v>97</v>
      </c>
      <c r="R3299" s="1" t="s">
        <v>98</v>
      </c>
      <c r="U3299" s="1" t="s">
        <v>61</v>
      </c>
      <c r="W3299" s="1">
        <f t="shared" si="104"/>
        <v>2019</v>
      </c>
      <c r="X3299" s="1">
        <f t="shared" si="105"/>
        <v>6</v>
      </c>
      <c r="Z3299" s="3">
        <v>0</v>
      </c>
    </row>
    <row r="3300" spans="1:26" ht="12.75" customHeight="1" x14ac:dyDescent="0.25">
      <c r="A3300" s="2">
        <v>43621.391221493097</v>
      </c>
      <c r="B3300" s="1" t="s">
        <v>220</v>
      </c>
      <c r="C3300" s="1" t="s">
        <v>221</v>
      </c>
      <c r="D3300" s="1" t="s">
        <v>57</v>
      </c>
      <c r="E3300" s="1" t="s">
        <v>222</v>
      </c>
      <c r="F3300" s="3">
        <v>4</v>
      </c>
      <c r="G3300" s="1" t="s">
        <v>29</v>
      </c>
      <c r="H3300" s="3">
        <v>34.78</v>
      </c>
      <c r="I3300" s="3">
        <v>139.12</v>
      </c>
      <c r="J3300" s="1" t="s">
        <v>200</v>
      </c>
      <c r="L3300" s="1" t="s">
        <v>201</v>
      </c>
      <c r="M3300" s="1" t="s">
        <v>2077</v>
      </c>
      <c r="N3300" s="1" t="s">
        <v>33</v>
      </c>
      <c r="O3300" s="1" t="s">
        <v>34</v>
      </c>
      <c r="P3300" s="1" t="s">
        <v>35</v>
      </c>
      <c r="Q3300" s="1" t="s">
        <v>59</v>
      </c>
      <c r="R3300" s="1" t="s">
        <v>60</v>
      </c>
      <c r="U3300" s="1" t="s">
        <v>61</v>
      </c>
      <c r="W3300" s="1">
        <f t="shared" si="104"/>
        <v>2019</v>
      </c>
      <c r="X3300" s="1">
        <f t="shared" si="105"/>
        <v>6</v>
      </c>
      <c r="Z3300" s="3">
        <v>0</v>
      </c>
    </row>
    <row r="3301" spans="1:26" ht="12.75" customHeight="1" x14ac:dyDescent="0.25">
      <c r="A3301" s="2">
        <v>43621.391221493097</v>
      </c>
      <c r="B3301" s="1" t="s">
        <v>274</v>
      </c>
      <c r="C3301" s="1" t="s">
        <v>275</v>
      </c>
      <c r="D3301" s="1" t="s">
        <v>57</v>
      </c>
      <c r="E3301" s="1" t="s">
        <v>276</v>
      </c>
      <c r="F3301" s="3">
        <v>1</v>
      </c>
      <c r="G3301" s="1" t="s">
        <v>29</v>
      </c>
      <c r="H3301" s="3">
        <v>37.51</v>
      </c>
      <c r="I3301" s="3">
        <v>37.51</v>
      </c>
      <c r="J3301" s="1" t="s">
        <v>200</v>
      </c>
      <c r="L3301" s="1" t="s">
        <v>201</v>
      </c>
      <c r="M3301" s="1" t="s">
        <v>2077</v>
      </c>
      <c r="N3301" s="1" t="s">
        <v>33</v>
      </c>
      <c r="O3301" s="1" t="s">
        <v>34</v>
      </c>
      <c r="P3301" s="1" t="s">
        <v>35</v>
      </c>
      <c r="Q3301" s="1" t="s">
        <v>59</v>
      </c>
      <c r="R3301" s="1" t="s">
        <v>60</v>
      </c>
      <c r="U3301" s="1" t="s">
        <v>61</v>
      </c>
      <c r="W3301" s="1">
        <f t="shared" si="104"/>
        <v>2019</v>
      </c>
      <c r="X3301" s="1">
        <f t="shared" si="105"/>
        <v>6</v>
      </c>
      <c r="Z3301" s="3">
        <v>0</v>
      </c>
    </row>
    <row r="3302" spans="1:26" ht="12.75" customHeight="1" x14ac:dyDescent="0.25">
      <c r="A3302" s="2">
        <v>43621.391221493097</v>
      </c>
      <c r="B3302" s="1" t="s">
        <v>118</v>
      </c>
      <c r="C3302" s="1" t="s">
        <v>119</v>
      </c>
      <c r="D3302" s="1" t="s">
        <v>57</v>
      </c>
      <c r="E3302" s="1" t="s">
        <v>120</v>
      </c>
      <c r="F3302" s="3">
        <v>4</v>
      </c>
      <c r="G3302" s="1" t="s">
        <v>29</v>
      </c>
      <c r="H3302" s="3">
        <v>37.82</v>
      </c>
      <c r="I3302" s="3">
        <v>151.29</v>
      </c>
      <c r="J3302" s="1" t="s">
        <v>200</v>
      </c>
      <c r="L3302" s="1" t="s">
        <v>201</v>
      </c>
      <c r="M3302" s="1" t="s">
        <v>2077</v>
      </c>
      <c r="N3302" s="1" t="s">
        <v>33</v>
      </c>
      <c r="O3302" s="1" t="s">
        <v>34</v>
      </c>
      <c r="P3302" s="1" t="s">
        <v>35</v>
      </c>
      <c r="Q3302" s="1" t="s">
        <v>121</v>
      </c>
      <c r="R3302" s="1" t="s">
        <v>122</v>
      </c>
      <c r="U3302" s="1" t="s">
        <v>123</v>
      </c>
      <c r="W3302" s="1">
        <f t="shared" si="104"/>
        <v>2019</v>
      </c>
      <c r="X3302" s="1">
        <f t="shared" si="105"/>
        <v>6</v>
      </c>
      <c r="Z3302" s="3">
        <v>0</v>
      </c>
    </row>
    <row r="3303" spans="1:26" ht="12.75" customHeight="1" x14ac:dyDescent="0.25">
      <c r="A3303" s="2">
        <v>43621.391221493097</v>
      </c>
      <c r="C3303" s="1" t="s">
        <v>501</v>
      </c>
      <c r="D3303" s="1" t="s">
        <v>40</v>
      </c>
      <c r="E3303" s="1" t="s">
        <v>502</v>
      </c>
      <c r="F3303" s="3">
        <v>1</v>
      </c>
      <c r="G3303" s="1" t="s">
        <v>105</v>
      </c>
      <c r="H3303" s="3">
        <v>45</v>
      </c>
      <c r="I3303" s="3">
        <v>45</v>
      </c>
      <c r="J3303" s="1" t="s">
        <v>200</v>
      </c>
      <c r="L3303" s="1" t="s">
        <v>201</v>
      </c>
      <c r="M3303" s="1" t="s">
        <v>2077</v>
      </c>
      <c r="N3303" s="1" t="s">
        <v>33</v>
      </c>
      <c r="O3303" s="1" t="s">
        <v>34</v>
      </c>
      <c r="P3303" s="1" t="s">
        <v>35</v>
      </c>
      <c r="Q3303" s="1" t="s">
        <v>282</v>
      </c>
      <c r="R3303" s="1" t="s">
        <v>283</v>
      </c>
      <c r="W3303" s="1">
        <f t="shared" si="104"/>
        <v>2019</v>
      </c>
      <c r="X3303" s="1">
        <f t="shared" si="105"/>
        <v>6</v>
      </c>
      <c r="Z3303" s="3">
        <v>0</v>
      </c>
    </row>
    <row r="3304" spans="1:26" ht="12.75" customHeight="1" x14ac:dyDescent="0.25">
      <c r="A3304" s="2">
        <v>43621.391221493097</v>
      </c>
      <c r="B3304" s="1" t="s">
        <v>291</v>
      </c>
      <c r="C3304" s="1" t="s">
        <v>292</v>
      </c>
      <c r="D3304" s="1" t="s">
        <v>57</v>
      </c>
      <c r="E3304" s="1" t="s">
        <v>293</v>
      </c>
      <c r="F3304" s="3">
        <v>6</v>
      </c>
      <c r="G3304" s="1" t="s">
        <v>105</v>
      </c>
      <c r="H3304" s="3">
        <v>45.98</v>
      </c>
      <c r="I3304" s="3">
        <v>275.88</v>
      </c>
      <c r="J3304" s="1" t="s">
        <v>200</v>
      </c>
      <c r="L3304" s="1" t="s">
        <v>201</v>
      </c>
      <c r="M3304" s="1" t="s">
        <v>2077</v>
      </c>
      <c r="N3304" s="1" t="s">
        <v>33</v>
      </c>
      <c r="O3304" s="1" t="s">
        <v>34</v>
      </c>
      <c r="P3304" s="1" t="s">
        <v>35</v>
      </c>
      <c r="Q3304" s="1" t="s">
        <v>121</v>
      </c>
      <c r="R3304" s="1" t="s">
        <v>122</v>
      </c>
      <c r="U3304" s="1" t="s">
        <v>295</v>
      </c>
      <c r="W3304" s="1">
        <f t="shared" si="104"/>
        <v>2019</v>
      </c>
      <c r="X3304" s="1">
        <f t="shared" si="105"/>
        <v>6</v>
      </c>
      <c r="Z3304" s="3">
        <v>0</v>
      </c>
    </row>
    <row r="3305" spans="1:26" ht="12.75" customHeight="1" x14ac:dyDescent="0.25">
      <c r="A3305" s="2">
        <v>43621.391221493097</v>
      </c>
      <c r="B3305" s="1" t="s">
        <v>134</v>
      </c>
      <c r="C3305" s="1" t="s">
        <v>135</v>
      </c>
      <c r="D3305" s="1" t="s">
        <v>40</v>
      </c>
      <c r="E3305" s="1" t="s">
        <v>136</v>
      </c>
      <c r="F3305" s="3">
        <v>2</v>
      </c>
      <c r="G3305" s="1" t="s">
        <v>29</v>
      </c>
      <c r="H3305" s="3">
        <v>54.45</v>
      </c>
      <c r="I3305" s="3">
        <v>108.9</v>
      </c>
      <c r="J3305" s="1" t="s">
        <v>200</v>
      </c>
      <c r="L3305" s="1" t="s">
        <v>201</v>
      </c>
      <c r="M3305" s="1" t="s">
        <v>2077</v>
      </c>
      <c r="N3305" s="1" t="s">
        <v>33</v>
      </c>
      <c r="O3305" s="1" t="s">
        <v>34</v>
      </c>
      <c r="P3305" s="1" t="s">
        <v>35</v>
      </c>
      <c r="Q3305" s="1" t="s">
        <v>137</v>
      </c>
      <c r="R3305" s="1" t="s">
        <v>138</v>
      </c>
      <c r="U3305" s="1" t="s">
        <v>139</v>
      </c>
      <c r="W3305" s="1">
        <f t="shared" si="104"/>
        <v>2019</v>
      </c>
      <c r="X3305" s="1">
        <f t="shared" si="105"/>
        <v>6</v>
      </c>
      <c r="Z3305" s="3">
        <v>0</v>
      </c>
    </row>
    <row r="3306" spans="1:26" ht="12.75" customHeight="1" x14ac:dyDescent="0.25">
      <c r="A3306" s="2">
        <v>43621.391221493097</v>
      </c>
      <c r="B3306" s="1" t="s">
        <v>560</v>
      </c>
      <c r="C3306" s="1" t="s">
        <v>561</v>
      </c>
      <c r="D3306" s="1" t="s">
        <v>57</v>
      </c>
      <c r="E3306" s="1" t="s">
        <v>562</v>
      </c>
      <c r="F3306" s="3">
        <v>1</v>
      </c>
      <c r="G3306" s="1" t="s">
        <v>29</v>
      </c>
      <c r="H3306" s="3">
        <v>55.33</v>
      </c>
      <c r="I3306" s="3">
        <v>55.33</v>
      </c>
      <c r="J3306" s="1" t="s">
        <v>200</v>
      </c>
      <c r="L3306" s="1" t="s">
        <v>201</v>
      </c>
      <c r="M3306" s="1" t="s">
        <v>2077</v>
      </c>
      <c r="N3306" s="1" t="s">
        <v>33</v>
      </c>
      <c r="O3306" s="1" t="s">
        <v>34</v>
      </c>
      <c r="P3306" s="1" t="s">
        <v>35</v>
      </c>
      <c r="Q3306" s="1" t="s">
        <v>59</v>
      </c>
      <c r="R3306" s="1" t="s">
        <v>60</v>
      </c>
      <c r="U3306" s="1" t="s">
        <v>61</v>
      </c>
      <c r="W3306" s="1">
        <f t="shared" si="104"/>
        <v>2019</v>
      </c>
      <c r="X3306" s="1">
        <f t="shared" si="105"/>
        <v>6</v>
      </c>
      <c r="Z3306" s="3">
        <v>0</v>
      </c>
    </row>
    <row r="3307" spans="1:26" ht="12.75" customHeight="1" x14ac:dyDescent="0.25">
      <c r="A3307" s="2">
        <v>43621.391221493097</v>
      </c>
      <c r="C3307" s="1" t="s">
        <v>2072</v>
      </c>
      <c r="D3307" s="1" t="s">
        <v>27</v>
      </c>
      <c r="E3307" s="1" t="s">
        <v>2073</v>
      </c>
      <c r="F3307" s="3">
        <v>2</v>
      </c>
      <c r="G3307" s="1" t="s">
        <v>105</v>
      </c>
      <c r="H3307" s="3">
        <v>58.43</v>
      </c>
      <c r="I3307" s="3">
        <v>116.86</v>
      </c>
      <c r="J3307" s="1" t="s">
        <v>200</v>
      </c>
      <c r="L3307" s="1" t="s">
        <v>201</v>
      </c>
      <c r="M3307" s="1" t="s">
        <v>2077</v>
      </c>
      <c r="N3307" s="1" t="s">
        <v>33</v>
      </c>
      <c r="O3307" s="1" t="s">
        <v>34</v>
      </c>
      <c r="P3307" s="1" t="s">
        <v>35</v>
      </c>
      <c r="Q3307" s="1" t="s">
        <v>112</v>
      </c>
      <c r="R3307" s="1" t="s">
        <v>113</v>
      </c>
      <c r="U3307" s="1" t="s">
        <v>1907</v>
      </c>
      <c r="W3307" s="1">
        <f t="shared" si="104"/>
        <v>2019</v>
      </c>
      <c r="X3307" s="1">
        <f t="shared" si="105"/>
        <v>6</v>
      </c>
      <c r="Z3307" s="3">
        <v>0</v>
      </c>
    </row>
    <row r="3308" spans="1:26" ht="12.75" customHeight="1" x14ac:dyDescent="0.25">
      <c r="A3308" s="2">
        <v>43621.391221493097</v>
      </c>
      <c r="C3308" s="1" t="s">
        <v>1904</v>
      </c>
      <c r="D3308" s="1" t="s">
        <v>27</v>
      </c>
      <c r="E3308" s="1" t="s">
        <v>1905</v>
      </c>
      <c r="F3308" s="3">
        <v>4</v>
      </c>
      <c r="G3308" s="1" t="s">
        <v>105</v>
      </c>
      <c r="H3308" s="3">
        <v>58.44</v>
      </c>
      <c r="I3308" s="3">
        <v>233.76</v>
      </c>
      <c r="J3308" s="1" t="s">
        <v>200</v>
      </c>
      <c r="L3308" s="1" t="s">
        <v>201</v>
      </c>
      <c r="M3308" s="1" t="s">
        <v>2077</v>
      </c>
      <c r="N3308" s="1" t="s">
        <v>33</v>
      </c>
      <c r="O3308" s="1" t="s">
        <v>34</v>
      </c>
      <c r="P3308" s="1" t="s">
        <v>35</v>
      </c>
      <c r="Q3308" s="1" t="s">
        <v>112</v>
      </c>
      <c r="R3308" s="1" t="s">
        <v>113</v>
      </c>
      <c r="U3308" s="1" t="s">
        <v>1907</v>
      </c>
      <c r="W3308" s="1">
        <f t="shared" si="104"/>
        <v>2019</v>
      </c>
      <c r="X3308" s="1">
        <f t="shared" si="105"/>
        <v>6</v>
      </c>
      <c r="Z3308" s="3">
        <v>0</v>
      </c>
    </row>
    <row r="3309" spans="1:26" ht="12.75" customHeight="1" x14ac:dyDescent="0.25">
      <c r="A3309" s="2">
        <v>43621.391221493097</v>
      </c>
      <c r="B3309" s="1" t="s">
        <v>144</v>
      </c>
      <c r="C3309" s="1" t="s">
        <v>145</v>
      </c>
      <c r="D3309" s="1" t="s">
        <v>40</v>
      </c>
      <c r="E3309" s="1" t="s">
        <v>146</v>
      </c>
      <c r="F3309" s="3">
        <v>1</v>
      </c>
      <c r="G3309" s="1" t="s">
        <v>29</v>
      </c>
      <c r="H3309" s="3">
        <v>59.29</v>
      </c>
      <c r="I3309" s="3">
        <v>59.29</v>
      </c>
      <c r="J3309" s="1" t="s">
        <v>200</v>
      </c>
      <c r="L3309" s="1" t="s">
        <v>201</v>
      </c>
      <c r="M3309" s="1" t="s">
        <v>2077</v>
      </c>
      <c r="N3309" s="1" t="s">
        <v>33</v>
      </c>
      <c r="O3309" s="1" t="s">
        <v>34</v>
      </c>
      <c r="P3309" s="1" t="s">
        <v>35</v>
      </c>
      <c r="Q3309" s="1" t="s">
        <v>147</v>
      </c>
      <c r="R3309" s="1" t="s">
        <v>148</v>
      </c>
      <c r="U3309" s="1" t="s">
        <v>139</v>
      </c>
      <c r="W3309" s="1">
        <f t="shared" si="104"/>
        <v>2019</v>
      </c>
      <c r="X3309" s="1">
        <f t="shared" si="105"/>
        <v>6</v>
      </c>
      <c r="Z3309" s="3">
        <v>0</v>
      </c>
    </row>
    <row r="3310" spans="1:26" ht="12.75" customHeight="1" x14ac:dyDescent="0.25">
      <c r="A3310" s="2">
        <v>43621.391221493097</v>
      </c>
      <c r="C3310" s="1" t="s">
        <v>743</v>
      </c>
      <c r="D3310" s="1" t="s">
        <v>57</v>
      </c>
      <c r="E3310" s="1" t="s">
        <v>744</v>
      </c>
      <c r="F3310" s="3">
        <v>2</v>
      </c>
      <c r="G3310" s="1" t="s">
        <v>29</v>
      </c>
      <c r="H3310" s="3">
        <v>95.83</v>
      </c>
      <c r="I3310" s="3">
        <v>191.65</v>
      </c>
      <c r="J3310" s="1" t="s">
        <v>200</v>
      </c>
      <c r="L3310" s="1" t="s">
        <v>201</v>
      </c>
      <c r="M3310" s="1" t="s">
        <v>2077</v>
      </c>
      <c r="N3310" s="1" t="s">
        <v>33</v>
      </c>
      <c r="O3310" s="1" t="s">
        <v>34</v>
      </c>
      <c r="P3310" s="1" t="s">
        <v>35</v>
      </c>
      <c r="Q3310" s="1" t="s">
        <v>121</v>
      </c>
      <c r="R3310" s="1" t="s">
        <v>122</v>
      </c>
      <c r="U3310" s="1" t="s">
        <v>123</v>
      </c>
      <c r="W3310" s="1">
        <f t="shared" si="104"/>
        <v>2019</v>
      </c>
      <c r="X3310" s="1">
        <f t="shared" si="105"/>
        <v>6</v>
      </c>
      <c r="Z3310" s="3">
        <v>0</v>
      </c>
    </row>
    <row r="3311" spans="1:26" ht="12.75" customHeight="1" x14ac:dyDescent="0.25">
      <c r="A3311" s="2">
        <v>43621.391221493097</v>
      </c>
      <c r="B3311" s="1" t="s">
        <v>372</v>
      </c>
      <c r="C3311" s="1" t="s">
        <v>373</v>
      </c>
      <c r="D3311" s="1" t="s">
        <v>40</v>
      </c>
      <c r="E3311" s="1" t="s">
        <v>374</v>
      </c>
      <c r="F3311" s="3">
        <v>2</v>
      </c>
      <c r="G3311" s="1" t="s">
        <v>105</v>
      </c>
      <c r="H3311" s="3">
        <v>108.9</v>
      </c>
      <c r="I3311" s="3">
        <v>217.8</v>
      </c>
      <c r="J3311" s="1" t="s">
        <v>200</v>
      </c>
      <c r="L3311" s="1" t="s">
        <v>201</v>
      </c>
      <c r="M3311" s="1" t="s">
        <v>2077</v>
      </c>
      <c r="N3311" s="1" t="s">
        <v>33</v>
      </c>
      <c r="O3311" s="1" t="s">
        <v>34</v>
      </c>
      <c r="P3311" s="1" t="s">
        <v>35</v>
      </c>
      <c r="Q3311" s="1" t="s">
        <v>282</v>
      </c>
      <c r="R3311" s="1" t="s">
        <v>283</v>
      </c>
      <c r="U3311" s="1" t="s">
        <v>69</v>
      </c>
      <c r="W3311" s="1">
        <f t="shared" si="104"/>
        <v>2019</v>
      </c>
      <c r="X3311" s="1">
        <f t="shared" si="105"/>
        <v>6</v>
      </c>
      <c r="Z3311" s="3">
        <v>0</v>
      </c>
    </row>
    <row r="3312" spans="1:26" ht="12.75" customHeight="1" x14ac:dyDescent="0.25">
      <c r="A3312" s="2">
        <v>43621.391221493097</v>
      </c>
      <c r="B3312" s="1" t="s">
        <v>504</v>
      </c>
      <c r="C3312" s="1" t="s">
        <v>505</v>
      </c>
      <c r="D3312" s="1" t="s">
        <v>57</v>
      </c>
      <c r="E3312" s="1" t="s">
        <v>506</v>
      </c>
      <c r="F3312" s="3">
        <v>1</v>
      </c>
      <c r="G3312" s="1" t="s">
        <v>29</v>
      </c>
      <c r="H3312" s="3">
        <v>154.22</v>
      </c>
      <c r="I3312" s="3">
        <v>154.22</v>
      </c>
      <c r="J3312" s="1" t="s">
        <v>200</v>
      </c>
      <c r="L3312" s="1" t="s">
        <v>201</v>
      </c>
      <c r="M3312" s="1" t="s">
        <v>2077</v>
      </c>
      <c r="N3312" s="1" t="s">
        <v>33</v>
      </c>
      <c r="O3312" s="1" t="s">
        <v>34</v>
      </c>
      <c r="P3312" s="1" t="s">
        <v>35</v>
      </c>
      <c r="Q3312" s="1" t="s">
        <v>121</v>
      </c>
      <c r="R3312" s="1" t="s">
        <v>122</v>
      </c>
      <c r="U3312" s="1" t="s">
        <v>508</v>
      </c>
      <c r="W3312" s="1">
        <f t="shared" si="104"/>
        <v>2019</v>
      </c>
      <c r="X3312" s="1">
        <f t="shared" si="105"/>
        <v>6</v>
      </c>
      <c r="Z3312" s="3">
        <v>0</v>
      </c>
    </row>
    <row r="3313" spans="1:26" ht="12.75" customHeight="1" x14ac:dyDescent="0.25">
      <c r="A3313" s="2">
        <v>43621.391221493097</v>
      </c>
      <c r="C3313" s="1" t="s">
        <v>184</v>
      </c>
      <c r="D3313" s="1" t="s">
        <v>27</v>
      </c>
      <c r="E3313" s="1" t="s">
        <v>185</v>
      </c>
      <c r="F3313" s="3">
        <v>3</v>
      </c>
      <c r="G3313" s="1" t="s">
        <v>29</v>
      </c>
      <c r="H3313" s="3">
        <v>181.63</v>
      </c>
      <c r="I3313" s="3">
        <v>544.88</v>
      </c>
      <c r="J3313" s="1" t="s">
        <v>200</v>
      </c>
      <c r="L3313" s="1" t="s">
        <v>201</v>
      </c>
      <c r="M3313" s="1" t="s">
        <v>2077</v>
      </c>
      <c r="N3313" s="1" t="s">
        <v>33</v>
      </c>
      <c r="O3313" s="1" t="s">
        <v>34</v>
      </c>
      <c r="P3313" s="1" t="s">
        <v>35</v>
      </c>
      <c r="Q3313" s="1" t="s">
        <v>112</v>
      </c>
      <c r="R3313" s="1" t="s">
        <v>113</v>
      </c>
      <c r="U3313" s="1" t="s">
        <v>114</v>
      </c>
      <c r="W3313" s="1">
        <f t="shared" si="104"/>
        <v>2019</v>
      </c>
      <c r="X3313" s="1">
        <f t="shared" si="105"/>
        <v>6</v>
      </c>
      <c r="Z3313" s="3">
        <v>0</v>
      </c>
    </row>
    <row r="3314" spans="1:26" ht="12.75" customHeight="1" x14ac:dyDescent="0.25">
      <c r="A3314" s="2">
        <v>43621.391221493097</v>
      </c>
      <c r="C3314" s="1" t="s">
        <v>226</v>
      </c>
      <c r="D3314" s="1" t="s">
        <v>27</v>
      </c>
      <c r="E3314" s="1" t="s">
        <v>227</v>
      </c>
      <c r="F3314" s="3">
        <v>1</v>
      </c>
      <c r="G3314" s="1" t="s">
        <v>29</v>
      </c>
      <c r="H3314" s="3">
        <v>205.7</v>
      </c>
      <c r="I3314" s="3">
        <v>205.7</v>
      </c>
      <c r="J3314" s="1" t="s">
        <v>200</v>
      </c>
      <c r="L3314" s="1" t="s">
        <v>201</v>
      </c>
      <c r="M3314" s="1" t="s">
        <v>2077</v>
      </c>
      <c r="N3314" s="1" t="s">
        <v>33</v>
      </c>
      <c r="O3314" s="1" t="s">
        <v>34</v>
      </c>
      <c r="P3314" s="1" t="s">
        <v>35</v>
      </c>
      <c r="Q3314" s="1" t="s">
        <v>36</v>
      </c>
      <c r="R3314" s="1" t="s">
        <v>37</v>
      </c>
      <c r="U3314" s="1" t="s">
        <v>228</v>
      </c>
      <c r="W3314" s="1">
        <f t="shared" si="104"/>
        <v>2019</v>
      </c>
      <c r="X3314" s="1">
        <f t="shared" si="105"/>
        <v>6</v>
      </c>
      <c r="Z3314" s="3">
        <v>0</v>
      </c>
    </row>
    <row r="3315" spans="1:26" ht="12.75" customHeight="1" x14ac:dyDescent="0.25">
      <c r="A3315" s="2">
        <v>43621.391221493097</v>
      </c>
      <c r="B3315" s="1" t="s">
        <v>229</v>
      </c>
      <c r="C3315" s="1" t="s">
        <v>230</v>
      </c>
      <c r="D3315" s="1" t="s">
        <v>57</v>
      </c>
      <c r="E3315" s="1" t="s">
        <v>231</v>
      </c>
      <c r="F3315" s="3">
        <v>1</v>
      </c>
      <c r="G3315" s="1" t="s">
        <v>105</v>
      </c>
      <c r="H3315" s="3">
        <v>219.01</v>
      </c>
      <c r="I3315" s="3">
        <v>219.01</v>
      </c>
      <c r="J3315" s="1" t="s">
        <v>200</v>
      </c>
      <c r="L3315" s="1" t="s">
        <v>201</v>
      </c>
      <c r="M3315" s="1" t="s">
        <v>2077</v>
      </c>
      <c r="N3315" s="1" t="s">
        <v>33</v>
      </c>
      <c r="O3315" s="1" t="s">
        <v>34</v>
      </c>
      <c r="P3315" s="1" t="s">
        <v>35</v>
      </c>
      <c r="Q3315" s="1" t="s">
        <v>59</v>
      </c>
      <c r="R3315" s="1" t="s">
        <v>60</v>
      </c>
      <c r="U3315" s="1" t="s">
        <v>61</v>
      </c>
      <c r="W3315" s="1">
        <f t="shared" si="104"/>
        <v>2019</v>
      </c>
      <c r="X3315" s="1">
        <f t="shared" si="105"/>
        <v>6</v>
      </c>
      <c r="Z3315" s="3">
        <v>0</v>
      </c>
    </row>
    <row r="3316" spans="1:26" ht="12.75" customHeight="1" x14ac:dyDescent="0.25">
      <c r="A3316" s="2">
        <v>43621.391221493097</v>
      </c>
      <c r="B3316" s="1" t="s">
        <v>232</v>
      </c>
      <c r="C3316" s="1" t="s">
        <v>233</v>
      </c>
      <c r="D3316" s="1" t="s">
        <v>27</v>
      </c>
      <c r="E3316" s="1" t="s">
        <v>234</v>
      </c>
      <c r="F3316" s="3">
        <v>2</v>
      </c>
      <c r="G3316" s="1" t="s">
        <v>105</v>
      </c>
      <c r="H3316" s="3">
        <v>326.70999999999998</v>
      </c>
      <c r="I3316" s="3">
        <v>653.41999999999996</v>
      </c>
      <c r="J3316" s="1" t="s">
        <v>200</v>
      </c>
      <c r="L3316" s="1" t="s">
        <v>201</v>
      </c>
      <c r="M3316" s="1" t="s">
        <v>2077</v>
      </c>
      <c r="N3316" s="1" t="s">
        <v>33</v>
      </c>
      <c r="O3316" s="1" t="s">
        <v>34</v>
      </c>
      <c r="P3316" s="1" t="s">
        <v>35</v>
      </c>
      <c r="Q3316" s="1" t="s">
        <v>112</v>
      </c>
      <c r="R3316" s="1" t="s">
        <v>113</v>
      </c>
      <c r="U3316" s="1" t="s">
        <v>164</v>
      </c>
      <c r="W3316" s="1">
        <f t="shared" si="104"/>
        <v>2019</v>
      </c>
      <c r="X3316" s="1">
        <f t="shared" si="105"/>
        <v>6</v>
      </c>
      <c r="Z3316" s="3">
        <v>0</v>
      </c>
    </row>
    <row r="3317" spans="1:26" ht="12.75" customHeight="1" x14ac:dyDescent="0.25">
      <c r="A3317" s="2">
        <v>43621.391221493097</v>
      </c>
      <c r="B3317" s="1" t="s">
        <v>190</v>
      </c>
      <c r="C3317" s="1" t="s">
        <v>191</v>
      </c>
      <c r="D3317" s="1" t="s">
        <v>27</v>
      </c>
      <c r="E3317" s="1" t="s">
        <v>192</v>
      </c>
      <c r="F3317" s="3">
        <v>1</v>
      </c>
      <c r="G3317" s="1" t="s">
        <v>29</v>
      </c>
      <c r="H3317" s="3">
        <v>716.32</v>
      </c>
      <c r="I3317" s="3">
        <v>716.32</v>
      </c>
      <c r="J3317" s="1" t="s">
        <v>200</v>
      </c>
      <c r="L3317" s="1" t="s">
        <v>201</v>
      </c>
      <c r="M3317" s="1" t="s">
        <v>2077</v>
      </c>
      <c r="N3317" s="1" t="s">
        <v>33</v>
      </c>
      <c r="O3317" s="1" t="s">
        <v>34</v>
      </c>
      <c r="P3317" s="1" t="s">
        <v>35</v>
      </c>
      <c r="Q3317" s="1" t="s">
        <v>36</v>
      </c>
      <c r="R3317" s="1" t="s">
        <v>37</v>
      </c>
      <c r="U3317" s="1" t="s">
        <v>193</v>
      </c>
      <c r="W3317" s="1">
        <f t="shared" si="104"/>
        <v>2019</v>
      </c>
      <c r="X3317" s="1">
        <f t="shared" si="105"/>
        <v>6</v>
      </c>
      <c r="Z3317" s="3">
        <v>0</v>
      </c>
    </row>
    <row r="3318" spans="1:26" ht="12.75" customHeight="1" x14ac:dyDescent="0.25">
      <c r="A3318" s="2">
        <v>43621.393159108797</v>
      </c>
      <c r="C3318" s="1" t="s">
        <v>316</v>
      </c>
      <c r="D3318" s="1" t="s">
        <v>40</v>
      </c>
      <c r="E3318" s="1" t="s">
        <v>317</v>
      </c>
      <c r="F3318" s="3">
        <v>1000</v>
      </c>
      <c r="G3318" s="1" t="s">
        <v>29</v>
      </c>
      <c r="H3318" s="3">
        <v>0.15</v>
      </c>
      <c r="I3318" s="3">
        <v>145.19999999999999</v>
      </c>
      <c r="J3318" s="1" t="s">
        <v>318</v>
      </c>
      <c r="L3318" s="1" t="s">
        <v>319</v>
      </c>
      <c r="M3318" s="1" t="s">
        <v>2078</v>
      </c>
      <c r="N3318" s="1" t="s">
        <v>33</v>
      </c>
      <c r="O3318" s="1" t="s">
        <v>34</v>
      </c>
      <c r="P3318" s="1" t="s">
        <v>35</v>
      </c>
      <c r="Q3318" s="1" t="s">
        <v>322</v>
      </c>
      <c r="R3318" s="1" t="s">
        <v>323</v>
      </c>
      <c r="U3318" s="1" t="s">
        <v>139</v>
      </c>
      <c r="W3318" s="1">
        <f t="shared" si="104"/>
        <v>2019</v>
      </c>
      <c r="X3318" s="1">
        <f t="shared" si="105"/>
        <v>6</v>
      </c>
      <c r="Z3318" s="3">
        <v>0</v>
      </c>
    </row>
    <row r="3319" spans="1:26" ht="12.75" customHeight="1" x14ac:dyDescent="0.25">
      <c r="A3319" s="2">
        <v>43621.393159108797</v>
      </c>
      <c r="C3319" s="1" t="s">
        <v>70</v>
      </c>
      <c r="D3319" s="1" t="s">
        <v>71</v>
      </c>
      <c r="E3319" s="1" t="s">
        <v>72</v>
      </c>
      <c r="F3319" s="3">
        <v>200</v>
      </c>
      <c r="G3319" s="1" t="s">
        <v>29</v>
      </c>
      <c r="H3319" s="3">
        <v>2.35</v>
      </c>
      <c r="I3319" s="3">
        <v>469.48</v>
      </c>
      <c r="J3319" s="1" t="s">
        <v>318</v>
      </c>
      <c r="L3319" s="1" t="s">
        <v>319</v>
      </c>
      <c r="M3319" s="1" t="s">
        <v>2078</v>
      </c>
      <c r="N3319" s="1" t="s">
        <v>33</v>
      </c>
      <c r="O3319" s="1" t="s">
        <v>34</v>
      </c>
      <c r="P3319" s="1" t="s">
        <v>35</v>
      </c>
      <c r="Q3319" s="1" t="s">
        <v>73</v>
      </c>
      <c r="R3319" s="1" t="s">
        <v>74</v>
      </c>
      <c r="U3319" s="1" t="s">
        <v>75</v>
      </c>
      <c r="W3319" s="1">
        <f t="shared" si="104"/>
        <v>2019</v>
      </c>
      <c r="X3319" s="1">
        <f t="shared" si="105"/>
        <v>6</v>
      </c>
      <c r="Z3319" s="3">
        <v>0</v>
      </c>
    </row>
    <row r="3320" spans="1:26" ht="12.75" customHeight="1" x14ac:dyDescent="0.25">
      <c r="A3320" s="2">
        <v>43621.393159108797</v>
      </c>
      <c r="B3320" s="1" t="s">
        <v>64</v>
      </c>
      <c r="C3320" s="1" t="s">
        <v>65</v>
      </c>
      <c r="D3320" s="1" t="s">
        <v>40</v>
      </c>
      <c r="E3320" s="1" t="s">
        <v>66</v>
      </c>
      <c r="F3320" s="3">
        <v>200</v>
      </c>
      <c r="G3320" s="1" t="s">
        <v>29</v>
      </c>
      <c r="H3320" s="3">
        <v>2.66</v>
      </c>
      <c r="I3320" s="3">
        <v>532.4</v>
      </c>
      <c r="J3320" s="1" t="s">
        <v>318</v>
      </c>
      <c r="L3320" s="1" t="s">
        <v>319</v>
      </c>
      <c r="M3320" s="1" t="s">
        <v>2078</v>
      </c>
      <c r="N3320" s="1" t="s">
        <v>33</v>
      </c>
      <c r="O3320" s="1" t="s">
        <v>34</v>
      </c>
      <c r="P3320" s="1" t="s">
        <v>35</v>
      </c>
      <c r="Q3320" s="1" t="s">
        <v>67</v>
      </c>
      <c r="R3320" s="1" t="s">
        <v>68</v>
      </c>
      <c r="U3320" s="1" t="s">
        <v>69</v>
      </c>
      <c r="W3320" s="1">
        <f t="shared" si="104"/>
        <v>2019</v>
      </c>
      <c r="X3320" s="1">
        <f t="shared" si="105"/>
        <v>6</v>
      </c>
      <c r="Z3320" s="3">
        <v>0</v>
      </c>
    </row>
    <row r="3321" spans="1:26" ht="12.75" customHeight="1" x14ac:dyDescent="0.25">
      <c r="A3321" s="2">
        <v>43621.393159108797</v>
      </c>
      <c r="B3321" s="1" t="s">
        <v>2005</v>
      </c>
      <c r="C3321" s="1" t="s">
        <v>2006</v>
      </c>
      <c r="D3321" s="1" t="s">
        <v>40</v>
      </c>
      <c r="E3321" s="1" t="s">
        <v>2007</v>
      </c>
      <c r="F3321" s="3">
        <v>10</v>
      </c>
      <c r="G3321" s="1" t="s">
        <v>29</v>
      </c>
      <c r="H3321" s="3">
        <v>3.75</v>
      </c>
      <c r="I3321" s="3">
        <v>37.49</v>
      </c>
      <c r="J3321" s="1" t="s">
        <v>318</v>
      </c>
      <c r="L3321" s="1" t="s">
        <v>319</v>
      </c>
      <c r="M3321" s="1" t="s">
        <v>2078</v>
      </c>
      <c r="N3321" s="1" t="s">
        <v>33</v>
      </c>
      <c r="O3321" s="1" t="s">
        <v>34</v>
      </c>
      <c r="P3321" s="1" t="s">
        <v>35</v>
      </c>
      <c r="Q3321" s="1" t="s">
        <v>181</v>
      </c>
      <c r="R3321" s="1" t="s">
        <v>182</v>
      </c>
      <c r="U3321" s="1" t="s">
        <v>69</v>
      </c>
      <c r="W3321" s="1">
        <f t="shared" si="104"/>
        <v>2019</v>
      </c>
      <c r="X3321" s="1">
        <f t="shared" si="105"/>
        <v>6</v>
      </c>
      <c r="Z3321" s="3">
        <v>0</v>
      </c>
    </row>
    <row r="3322" spans="1:26" ht="12.75" customHeight="1" x14ac:dyDescent="0.25">
      <c r="A3322" s="2">
        <v>43621.393159108797</v>
      </c>
      <c r="B3322" s="1" t="s">
        <v>253</v>
      </c>
      <c r="C3322" s="1" t="s">
        <v>254</v>
      </c>
      <c r="D3322" s="1" t="s">
        <v>40</v>
      </c>
      <c r="E3322" s="1" t="s">
        <v>255</v>
      </c>
      <c r="F3322" s="3">
        <v>20</v>
      </c>
      <c r="G3322" s="1" t="s">
        <v>29</v>
      </c>
      <c r="H3322" s="3">
        <v>4.3600000000000003</v>
      </c>
      <c r="I3322" s="3">
        <v>87.12</v>
      </c>
      <c r="J3322" s="1" t="s">
        <v>318</v>
      </c>
      <c r="L3322" s="1" t="s">
        <v>319</v>
      </c>
      <c r="M3322" s="1" t="s">
        <v>2078</v>
      </c>
      <c r="N3322" s="1" t="s">
        <v>33</v>
      </c>
      <c r="O3322" s="1" t="s">
        <v>34</v>
      </c>
      <c r="P3322" s="1" t="s">
        <v>35</v>
      </c>
      <c r="Q3322" s="1" t="s">
        <v>79</v>
      </c>
      <c r="R3322" s="1" t="s">
        <v>80</v>
      </c>
      <c r="U3322" s="1" t="s">
        <v>69</v>
      </c>
      <c r="W3322" s="1">
        <f t="shared" si="104"/>
        <v>2019</v>
      </c>
      <c r="X3322" s="1">
        <f t="shared" si="105"/>
        <v>6</v>
      </c>
      <c r="Z3322" s="3">
        <v>0</v>
      </c>
    </row>
    <row r="3323" spans="1:26" ht="12.75" customHeight="1" x14ac:dyDescent="0.25">
      <c r="A3323" s="2">
        <v>43621.393159108797</v>
      </c>
      <c r="B3323" s="1" t="s">
        <v>408</v>
      </c>
      <c r="C3323" s="1" t="s">
        <v>409</v>
      </c>
      <c r="D3323" s="1" t="s">
        <v>40</v>
      </c>
      <c r="E3323" s="1" t="s">
        <v>410</v>
      </c>
      <c r="F3323" s="3">
        <v>10</v>
      </c>
      <c r="G3323" s="1" t="s">
        <v>29</v>
      </c>
      <c r="H3323" s="3">
        <v>6.9</v>
      </c>
      <c r="I3323" s="3">
        <v>68.97</v>
      </c>
      <c r="J3323" s="1" t="s">
        <v>318</v>
      </c>
      <c r="L3323" s="1" t="s">
        <v>319</v>
      </c>
      <c r="M3323" s="1" t="s">
        <v>2078</v>
      </c>
      <c r="N3323" s="1" t="s">
        <v>33</v>
      </c>
      <c r="O3323" s="1" t="s">
        <v>34</v>
      </c>
      <c r="P3323" s="1" t="s">
        <v>35</v>
      </c>
      <c r="Q3323" s="1" t="s">
        <v>79</v>
      </c>
      <c r="R3323" s="1" t="s">
        <v>80</v>
      </c>
      <c r="U3323" s="1" t="s">
        <v>69</v>
      </c>
      <c r="W3323" s="1">
        <f t="shared" si="104"/>
        <v>2019</v>
      </c>
      <c r="X3323" s="1">
        <f t="shared" si="105"/>
        <v>6</v>
      </c>
      <c r="Z3323" s="3">
        <v>0</v>
      </c>
    </row>
    <row r="3324" spans="1:26" ht="12.75" customHeight="1" x14ac:dyDescent="0.25">
      <c r="A3324" s="2">
        <v>43621.393159108797</v>
      </c>
      <c r="B3324" s="1" t="s">
        <v>956</v>
      </c>
      <c r="C3324" s="1" t="s">
        <v>957</v>
      </c>
      <c r="D3324" s="1" t="s">
        <v>40</v>
      </c>
      <c r="E3324" s="1" t="s">
        <v>958</v>
      </c>
      <c r="F3324" s="3">
        <v>10</v>
      </c>
      <c r="G3324" s="1" t="s">
        <v>29</v>
      </c>
      <c r="H3324" s="3">
        <v>6.9</v>
      </c>
      <c r="I3324" s="3">
        <v>68.98</v>
      </c>
      <c r="J3324" s="1" t="s">
        <v>318</v>
      </c>
      <c r="L3324" s="1" t="s">
        <v>319</v>
      </c>
      <c r="M3324" s="1" t="s">
        <v>2078</v>
      </c>
      <c r="N3324" s="1" t="s">
        <v>33</v>
      </c>
      <c r="O3324" s="1" t="s">
        <v>34</v>
      </c>
      <c r="P3324" s="1" t="s">
        <v>35</v>
      </c>
      <c r="Q3324" s="1" t="s">
        <v>79</v>
      </c>
      <c r="R3324" s="1" t="s">
        <v>80</v>
      </c>
      <c r="U3324" s="1" t="s">
        <v>69</v>
      </c>
      <c r="W3324" s="1">
        <f t="shared" si="104"/>
        <v>2019</v>
      </c>
      <c r="X3324" s="1">
        <f t="shared" si="105"/>
        <v>6</v>
      </c>
      <c r="Z3324" s="3">
        <v>0</v>
      </c>
    </row>
    <row r="3325" spans="1:26" ht="12.75" customHeight="1" x14ac:dyDescent="0.25">
      <c r="A3325" s="2">
        <v>43621.393159108797</v>
      </c>
      <c r="B3325" s="1" t="s">
        <v>332</v>
      </c>
      <c r="C3325" s="1" t="s">
        <v>333</v>
      </c>
      <c r="D3325" s="1" t="s">
        <v>27</v>
      </c>
      <c r="E3325" s="1" t="s">
        <v>334</v>
      </c>
      <c r="F3325" s="3">
        <v>6</v>
      </c>
      <c r="G3325" s="1" t="s">
        <v>29</v>
      </c>
      <c r="H3325" s="3">
        <v>11.55</v>
      </c>
      <c r="I3325" s="3">
        <v>69.319999999999993</v>
      </c>
      <c r="J3325" s="1" t="s">
        <v>318</v>
      </c>
      <c r="L3325" s="1" t="s">
        <v>319</v>
      </c>
      <c r="M3325" s="1" t="s">
        <v>2078</v>
      </c>
      <c r="N3325" s="1" t="s">
        <v>33</v>
      </c>
      <c r="O3325" s="1" t="s">
        <v>34</v>
      </c>
      <c r="P3325" s="1" t="s">
        <v>35</v>
      </c>
      <c r="Q3325" s="1" t="s">
        <v>112</v>
      </c>
      <c r="R3325" s="1" t="s">
        <v>113</v>
      </c>
      <c r="U3325" s="1" t="s">
        <v>114</v>
      </c>
      <c r="W3325" s="1">
        <f t="shared" si="104"/>
        <v>2019</v>
      </c>
      <c r="X3325" s="1">
        <f t="shared" si="105"/>
        <v>6</v>
      </c>
      <c r="Z3325" s="3">
        <v>0</v>
      </c>
    </row>
    <row r="3326" spans="1:26" ht="12.75" customHeight="1" x14ac:dyDescent="0.25">
      <c r="A3326" s="2">
        <v>43621.393159108797</v>
      </c>
      <c r="C3326" s="1" t="s">
        <v>110</v>
      </c>
      <c r="D3326" s="1" t="s">
        <v>27</v>
      </c>
      <c r="E3326" s="1" t="s">
        <v>111</v>
      </c>
      <c r="F3326" s="3">
        <v>6</v>
      </c>
      <c r="G3326" s="1" t="s">
        <v>29</v>
      </c>
      <c r="H3326" s="3">
        <v>23.96</v>
      </c>
      <c r="I3326" s="3">
        <v>143.76</v>
      </c>
      <c r="J3326" s="1" t="s">
        <v>318</v>
      </c>
      <c r="L3326" s="1" t="s">
        <v>319</v>
      </c>
      <c r="M3326" s="1" t="s">
        <v>2078</v>
      </c>
      <c r="N3326" s="1" t="s">
        <v>33</v>
      </c>
      <c r="O3326" s="1" t="s">
        <v>34</v>
      </c>
      <c r="P3326" s="1" t="s">
        <v>35</v>
      </c>
      <c r="Q3326" s="1" t="s">
        <v>112</v>
      </c>
      <c r="R3326" s="1" t="s">
        <v>113</v>
      </c>
      <c r="U3326" s="1" t="s">
        <v>114</v>
      </c>
      <c r="W3326" s="1">
        <f t="shared" si="104"/>
        <v>2019</v>
      </c>
      <c r="X3326" s="1">
        <f t="shared" si="105"/>
        <v>6</v>
      </c>
      <c r="Z3326" s="3">
        <v>0</v>
      </c>
    </row>
    <row r="3327" spans="1:26" ht="12.75" customHeight="1" x14ac:dyDescent="0.25">
      <c r="A3327" s="2">
        <v>43621.393159108797</v>
      </c>
      <c r="C3327" s="1" t="s">
        <v>947</v>
      </c>
      <c r="D3327" s="1" t="s">
        <v>27</v>
      </c>
      <c r="E3327" s="1" t="s">
        <v>948</v>
      </c>
      <c r="F3327" s="3">
        <v>3</v>
      </c>
      <c r="G3327" s="1" t="s">
        <v>29</v>
      </c>
      <c r="H3327" s="3">
        <v>26.62</v>
      </c>
      <c r="I3327" s="3">
        <v>79.86</v>
      </c>
      <c r="J3327" s="1" t="s">
        <v>318</v>
      </c>
      <c r="L3327" s="1" t="s">
        <v>319</v>
      </c>
      <c r="M3327" s="1" t="s">
        <v>2078</v>
      </c>
      <c r="N3327" s="1" t="s">
        <v>33</v>
      </c>
      <c r="O3327" s="1" t="s">
        <v>34</v>
      </c>
      <c r="P3327" s="1" t="s">
        <v>35</v>
      </c>
      <c r="Q3327" s="1" t="s">
        <v>142</v>
      </c>
      <c r="R3327" s="1" t="s">
        <v>143</v>
      </c>
      <c r="U3327" s="1" t="s">
        <v>54</v>
      </c>
      <c r="W3327" s="1">
        <f t="shared" si="104"/>
        <v>2019</v>
      </c>
      <c r="X3327" s="1">
        <f t="shared" si="105"/>
        <v>6</v>
      </c>
      <c r="Z3327" s="3">
        <v>0</v>
      </c>
    </row>
    <row r="3328" spans="1:26" ht="12.75" customHeight="1" x14ac:dyDescent="0.25">
      <c r="A3328" s="2">
        <v>43621.393159108797</v>
      </c>
      <c r="C3328" s="1" t="s">
        <v>1927</v>
      </c>
      <c r="D3328" s="1" t="s">
        <v>40</v>
      </c>
      <c r="E3328" s="1" t="s">
        <v>1928</v>
      </c>
      <c r="F3328" s="3">
        <v>20</v>
      </c>
      <c r="G3328" s="1" t="s">
        <v>105</v>
      </c>
      <c r="H3328" s="3">
        <v>37.270000000000003</v>
      </c>
      <c r="I3328" s="3">
        <v>745.4</v>
      </c>
      <c r="J3328" s="1" t="s">
        <v>318</v>
      </c>
      <c r="L3328" s="1" t="s">
        <v>319</v>
      </c>
      <c r="M3328" s="1" t="s">
        <v>2078</v>
      </c>
      <c r="N3328" s="1" t="s">
        <v>33</v>
      </c>
      <c r="O3328" s="1" t="s">
        <v>34</v>
      </c>
      <c r="P3328" s="1" t="s">
        <v>35</v>
      </c>
      <c r="Q3328" s="1" t="s">
        <v>181</v>
      </c>
      <c r="R3328" s="1" t="s">
        <v>182</v>
      </c>
      <c r="U3328" s="1" t="s">
        <v>1857</v>
      </c>
      <c r="W3328" s="1">
        <f t="shared" si="104"/>
        <v>2019</v>
      </c>
      <c r="X3328" s="1">
        <f t="shared" si="105"/>
        <v>6</v>
      </c>
      <c r="Z3328" s="3">
        <v>0</v>
      </c>
    </row>
    <row r="3329" spans="1:26" ht="12.75" customHeight="1" x14ac:dyDescent="0.25">
      <c r="A3329" s="2">
        <v>43621.393159108797</v>
      </c>
      <c r="B3329" s="1" t="s">
        <v>232</v>
      </c>
      <c r="C3329" s="1" t="s">
        <v>233</v>
      </c>
      <c r="D3329" s="1" t="s">
        <v>27</v>
      </c>
      <c r="E3329" s="1" t="s">
        <v>234</v>
      </c>
      <c r="F3329" s="3">
        <v>1</v>
      </c>
      <c r="G3329" s="1" t="s">
        <v>105</v>
      </c>
      <c r="H3329" s="3">
        <v>326.70999999999998</v>
      </c>
      <c r="I3329" s="3">
        <v>326.70999999999998</v>
      </c>
      <c r="J3329" s="1" t="s">
        <v>318</v>
      </c>
      <c r="L3329" s="1" t="s">
        <v>319</v>
      </c>
      <c r="M3329" s="1" t="s">
        <v>2078</v>
      </c>
      <c r="N3329" s="1" t="s">
        <v>33</v>
      </c>
      <c r="O3329" s="1" t="s">
        <v>34</v>
      </c>
      <c r="P3329" s="1" t="s">
        <v>35</v>
      </c>
      <c r="Q3329" s="1" t="s">
        <v>112</v>
      </c>
      <c r="R3329" s="1" t="s">
        <v>113</v>
      </c>
      <c r="U3329" s="1" t="s">
        <v>164</v>
      </c>
      <c r="W3329" s="1">
        <f t="shared" si="104"/>
        <v>2019</v>
      </c>
      <c r="X3329" s="1">
        <f t="shared" si="105"/>
        <v>6</v>
      </c>
      <c r="Z3329" s="3">
        <v>0</v>
      </c>
    </row>
    <row r="3330" spans="1:26" ht="12.75" customHeight="1" x14ac:dyDescent="0.25">
      <c r="A3330" s="2">
        <v>43621.393159108797</v>
      </c>
      <c r="C3330" s="1" t="s">
        <v>617</v>
      </c>
      <c r="D3330" s="1" t="s">
        <v>27</v>
      </c>
      <c r="E3330" s="1" t="s">
        <v>618</v>
      </c>
      <c r="F3330" s="3">
        <v>1</v>
      </c>
      <c r="G3330" s="1" t="s">
        <v>105</v>
      </c>
      <c r="H3330" s="3">
        <v>350.22</v>
      </c>
      <c r="I3330" s="3">
        <v>350.22</v>
      </c>
      <c r="J3330" s="1" t="s">
        <v>318</v>
      </c>
      <c r="L3330" s="1" t="s">
        <v>319</v>
      </c>
      <c r="M3330" s="1" t="s">
        <v>2078</v>
      </c>
      <c r="N3330" s="1" t="s">
        <v>33</v>
      </c>
      <c r="O3330" s="1" t="s">
        <v>34</v>
      </c>
      <c r="P3330" s="1" t="s">
        <v>35</v>
      </c>
      <c r="Q3330" s="1" t="s">
        <v>112</v>
      </c>
      <c r="R3330" s="1" t="s">
        <v>113</v>
      </c>
      <c r="U3330" s="1" t="s">
        <v>114</v>
      </c>
      <c r="W3330" s="1">
        <f t="shared" si="104"/>
        <v>2019</v>
      </c>
      <c r="X3330" s="1">
        <f t="shared" si="105"/>
        <v>6</v>
      </c>
      <c r="Z3330" s="3">
        <v>0</v>
      </c>
    </row>
    <row r="3331" spans="1:26" ht="12.75" customHeight="1" x14ac:dyDescent="0.25">
      <c r="A3331" s="2">
        <v>43621.398293252299</v>
      </c>
      <c r="B3331" s="1" t="s">
        <v>1018</v>
      </c>
      <c r="C3331" s="1" t="s">
        <v>1019</v>
      </c>
      <c r="D3331" s="1" t="s">
        <v>40</v>
      </c>
      <c r="E3331" s="1" t="s">
        <v>1020</v>
      </c>
      <c r="F3331" s="3">
        <v>100</v>
      </c>
      <c r="G3331" s="1" t="s">
        <v>29</v>
      </c>
      <c r="H3331" s="3">
        <v>0</v>
      </c>
      <c r="I3331" s="3">
        <v>0</v>
      </c>
      <c r="J3331" s="1" t="s">
        <v>42</v>
      </c>
      <c r="L3331" s="1" t="s">
        <v>43</v>
      </c>
      <c r="M3331" s="1" t="s">
        <v>2079</v>
      </c>
      <c r="N3331" s="1" t="s">
        <v>33</v>
      </c>
      <c r="O3331" s="1" t="s">
        <v>34</v>
      </c>
      <c r="P3331" s="1" t="s">
        <v>35</v>
      </c>
      <c r="Q3331" s="1" t="s">
        <v>1022</v>
      </c>
      <c r="R3331" s="1" t="s">
        <v>1023</v>
      </c>
      <c r="W3331" s="1">
        <f t="shared" si="104"/>
        <v>2019</v>
      </c>
      <c r="X3331" s="1">
        <f t="shared" si="105"/>
        <v>6</v>
      </c>
      <c r="Z3331" s="3">
        <v>0</v>
      </c>
    </row>
    <row r="3332" spans="1:26" ht="12.75" customHeight="1" x14ac:dyDescent="0.25">
      <c r="A3332" s="2">
        <v>43621.398293252299</v>
      </c>
      <c r="C3332" s="1" t="s">
        <v>316</v>
      </c>
      <c r="D3332" s="1" t="s">
        <v>40</v>
      </c>
      <c r="E3332" s="1" t="s">
        <v>317</v>
      </c>
      <c r="F3332" s="3">
        <v>50</v>
      </c>
      <c r="G3332" s="1" t="s">
        <v>29</v>
      </c>
      <c r="H3332" s="3">
        <v>0.15</v>
      </c>
      <c r="I3332" s="3">
        <v>7.26</v>
      </c>
      <c r="J3332" s="1" t="s">
        <v>42</v>
      </c>
      <c r="L3332" s="1" t="s">
        <v>43</v>
      </c>
      <c r="M3332" s="1" t="s">
        <v>2079</v>
      </c>
      <c r="N3332" s="1" t="s">
        <v>33</v>
      </c>
      <c r="O3332" s="1" t="s">
        <v>34</v>
      </c>
      <c r="P3332" s="1" t="s">
        <v>35</v>
      </c>
      <c r="Q3332" s="1" t="s">
        <v>322</v>
      </c>
      <c r="R3332" s="1" t="s">
        <v>323</v>
      </c>
      <c r="U3332" s="1" t="s">
        <v>139</v>
      </c>
      <c r="W3332" s="1">
        <f t="shared" si="104"/>
        <v>2019</v>
      </c>
      <c r="X3332" s="1">
        <f t="shared" si="105"/>
        <v>6</v>
      </c>
      <c r="Z3332" s="3">
        <v>0</v>
      </c>
    </row>
    <row r="3333" spans="1:26" ht="12.75" customHeight="1" x14ac:dyDescent="0.25">
      <c r="A3333" s="2">
        <v>43621.398293252299</v>
      </c>
      <c r="B3333" s="1" t="s">
        <v>197</v>
      </c>
      <c r="C3333" s="1" t="s">
        <v>198</v>
      </c>
      <c r="D3333" s="1" t="s">
        <v>150</v>
      </c>
      <c r="E3333" s="1" t="s">
        <v>199</v>
      </c>
      <c r="F3333" s="3">
        <v>50</v>
      </c>
      <c r="G3333" s="1" t="s">
        <v>29</v>
      </c>
      <c r="H3333" s="3">
        <v>0.23</v>
      </c>
      <c r="I3333" s="3">
        <v>11.35</v>
      </c>
      <c r="J3333" s="1" t="s">
        <v>42</v>
      </c>
      <c r="L3333" s="1" t="s">
        <v>43</v>
      </c>
      <c r="M3333" s="1" t="s">
        <v>2079</v>
      </c>
      <c r="N3333" s="1" t="s">
        <v>33</v>
      </c>
      <c r="O3333" s="1" t="s">
        <v>34</v>
      </c>
      <c r="P3333" s="1" t="s">
        <v>35</v>
      </c>
      <c r="Q3333" s="1" t="s">
        <v>152</v>
      </c>
      <c r="R3333" s="1" t="s">
        <v>153</v>
      </c>
      <c r="U3333" s="1" t="s">
        <v>203</v>
      </c>
      <c r="W3333" s="1">
        <f t="shared" si="104"/>
        <v>2019</v>
      </c>
      <c r="X3333" s="1">
        <f t="shared" si="105"/>
        <v>6</v>
      </c>
      <c r="Z3333" s="3">
        <v>0</v>
      </c>
    </row>
    <row r="3334" spans="1:26" ht="12.75" customHeight="1" x14ac:dyDescent="0.25">
      <c r="A3334" s="2">
        <v>43621.398293252299</v>
      </c>
      <c r="C3334" s="1" t="s">
        <v>324</v>
      </c>
      <c r="D3334" s="1" t="s">
        <v>40</v>
      </c>
      <c r="E3334" s="1" t="s">
        <v>325</v>
      </c>
      <c r="F3334" s="3">
        <v>100</v>
      </c>
      <c r="G3334" s="1" t="s">
        <v>29</v>
      </c>
      <c r="H3334" s="3">
        <v>0.55000000000000004</v>
      </c>
      <c r="I3334" s="3">
        <v>55</v>
      </c>
      <c r="J3334" s="1" t="s">
        <v>42</v>
      </c>
      <c r="L3334" s="1" t="s">
        <v>43</v>
      </c>
      <c r="M3334" s="1" t="s">
        <v>2079</v>
      </c>
      <c r="N3334" s="1" t="s">
        <v>33</v>
      </c>
      <c r="O3334" s="1" t="s">
        <v>34</v>
      </c>
      <c r="P3334" s="1" t="s">
        <v>35</v>
      </c>
      <c r="Q3334" s="1" t="s">
        <v>67</v>
      </c>
      <c r="R3334" s="1" t="s">
        <v>68</v>
      </c>
      <c r="U3334" s="1" t="s">
        <v>326</v>
      </c>
      <c r="W3334" s="1">
        <f t="shared" si="104"/>
        <v>2019</v>
      </c>
      <c r="X3334" s="1">
        <f t="shared" si="105"/>
        <v>6</v>
      </c>
      <c r="Z3334" s="3">
        <v>0</v>
      </c>
    </row>
    <row r="3335" spans="1:26" ht="12.75" customHeight="1" x14ac:dyDescent="0.25">
      <c r="A3335" s="2">
        <v>43621.398293252299</v>
      </c>
      <c r="B3335" s="1" t="s">
        <v>47</v>
      </c>
      <c r="C3335" s="1" t="s">
        <v>48</v>
      </c>
      <c r="D3335" s="1" t="s">
        <v>40</v>
      </c>
      <c r="E3335" s="1" t="s">
        <v>49</v>
      </c>
      <c r="F3335" s="3">
        <v>300</v>
      </c>
      <c r="G3335" s="1" t="s">
        <v>29</v>
      </c>
      <c r="H3335" s="3">
        <v>1.05</v>
      </c>
      <c r="I3335" s="3">
        <v>315.77999999999997</v>
      </c>
      <c r="J3335" s="1" t="s">
        <v>42</v>
      </c>
      <c r="L3335" s="1" t="s">
        <v>43</v>
      </c>
      <c r="M3335" s="1" t="s">
        <v>2079</v>
      </c>
      <c r="N3335" s="1" t="s">
        <v>33</v>
      </c>
      <c r="O3335" s="1" t="s">
        <v>34</v>
      </c>
      <c r="P3335" s="1" t="s">
        <v>35</v>
      </c>
      <c r="Q3335" s="1" t="s">
        <v>45</v>
      </c>
      <c r="R3335" s="1" t="s">
        <v>46</v>
      </c>
      <c r="W3335" s="1">
        <f t="shared" si="104"/>
        <v>2019</v>
      </c>
      <c r="X3335" s="1">
        <f t="shared" si="105"/>
        <v>6</v>
      </c>
      <c r="Z3335" s="3">
        <v>0</v>
      </c>
    </row>
    <row r="3336" spans="1:26" ht="12.75" customHeight="1" x14ac:dyDescent="0.25">
      <c r="A3336" s="2">
        <v>43621.398293252299</v>
      </c>
      <c r="C3336" s="1" t="s">
        <v>204</v>
      </c>
      <c r="D3336" s="1" t="s">
        <v>40</v>
      </c>
      <c r="E3336" s="1" t="s">
        <v>205</v>
      </c>
      <c r="F3336" s="3">
        <v>30</v>
      </c>
      <c r="G3336" s="1" t="s">
        <v>29</v>
      </c>
      <c r="H3336" s="3">
        <v>1.19</v>
      </c>
      <c r="I3336" s="3">
        <v>35.57</v>
      </c>
      <c r="J3336" s="1" t="s">
        <v>42</v>
      </c>
      <c r="L3336" s="1" t="s">
        <v>43</v>
      </c>
      <c r="M3336" s="1" t="s">
        <v>2079</v>
      </c>
      <c r="N3336" s="1" t="s">
        <v>33</v>
      </c>
      <c r="O3336" s="1" t="s">
        <v>34</v>
      </c>
      <c r="P3336" s="1" t="s">
        <v>35</v>
      </c>
      <c r="Q3336" s="1" t="s">
        <v>67</v>
      </c>
      <c r="R3336" s="1" t="s">
        <v>68</v>
      </c>
      <c r="U3336" s="1" t="s">
        <v>183</v>
      </c>
      <c r="W3336" s="1">
        <f t="shared" si="104"/>
        <v>2019</v>
      </c>
      <c r="X3336" s="1">
        <f t="shared" si="105"/>
        <v>6</v>
      </c>
      <c r="Z3336" s="3">
        <v>0</v>
      </c>
    </row>
    <row r="3337" spans="1:26" ht="12.75" customHeight="1" x14ac:dyDescent="0.25">
      <c r="A3337" s="2">
        <v>43621.398293252299</v>
      </c>
      <c r="B3337" s="1" t="s">
        <v>460</v>
      </c>
      <c r="C3337" s="1" t="s">
        <v>461</v>
      </c>
      <c r="D3337" s="1" t="s">
        <v>40</v>
      </c>
      <c r="E3337" s="1" t="s">
        <v>462</v>
      </c>
      <c r="F3337" s="3">
        <v>50</v>
      </c>
      <c r="G3337" s="1" t="s">
        <v>29</v>
      </c>
      <c r="H3337" s="3">
        <v>1.21</v>
      </c>
      <c r="I3337" s="3">
        <v>60.5</v>
      </c>
      <c r="J3337" s="1" t="s">
        <v>42</v>
      </c>
      <c r="L3337" s="1" t="s">
        <v>43</v>
      </c>
      <c r="M3337" s="1" t="s">
        <v>2079</v>
      </c>
      <c r="N3337" s="1" t="s">
        <v>33</v>
      </c>
      <c r="O3337" s="1" t="s">
        <v>34</v>
      </c>
      <c r="P3337" s="1" t="s">
        <v>35</v>
      </c>
      <c r="Q3337" s="1" t="s">
        <v>463</v>
      </c>
      <c r="R3337" s="1" t="s">
        <v>464</v>
      </c>
      <c r="U3337" s="1" t="s">
        <v>139</v>
      </c>
      <c r="W3337" s="1">
        <f t="shared" si="104"/>
        <v>2019</v>
      </c>
      <c r="X3337" s="1">
        <f t="shared" si="105"/>
        <v>6</v>
      </c>
      <c r="Z3337" s="3">
        <v>0</v>
      </c>
    </row>
    <row r="3338" spans="1:26" ht="12.75" customHeight="1" x14ac:dyDescent="0.25">
      <c r="A3338" s="2">
        <v>43621.398293252299</v>
      </c>
      <c r="B3338" s="1" t="s">
        <v>442</v>
      </c>
      <c r="C3338" s="1" t="s">
        <v>443</v>
      </c>
      <c r="D3338" s="1" t="s">
        <v>40</v>
      </c>
      <c r="E3338" s="1" t="s">
        <v>444</v>
      </c>
      <c r="F3338" s="3">
        <v>1</v>
      </c>
      <c r="G3338" s="1" t="s">
        <v>29</v>
      </c>
      <c r="H3338" s="3">
        <v>1.22</v>
      </c>
      <c r="I3338" s="3">
        <v>1.22</v>
      </c>
      <c r="J3338" s="1" t="s">
        <v>42</v>
      </c>
      <c r="L3338" s="1" t="s">
        <v>43</v>
      </c>
      <c r="M3338" s="1" t="s">
        <v>2079</v>
      </c>
      <c r="N3338" s="1" t="s">
        <v>33</v>
      </c>
      <c r="O3338" s="1" t="s">
        <v>34</v>
      </c>
      <c r="P3338" s="1" t="s">
        <v>35</v>
      </c>
      <c r="Q3338" s="1" t="s">
        <v>67</v>
      </c>
      <c r="R3338" s="1" t="s">
        <v>68</v>
      </c>
      <c r="U3338" s="1" t="s">
        <v>69</v>
      </c>
      <c r="W3338" s="1">
        <f t="shared" si="104"/>
        <v>2019</v>
      </c>
      <c r="X3338" s="1">
        <f t="shared" si="105"/>
        <v>6</v>
      </c>
      <c r="Z3338" s="3">
        <v>0</v>
      </c>
    </row>
    <row r="3339" spans="1:26" ht="12.75" customHeight="1" x14ac:dyDescent="0.25">
      <c r="A3339" s="2">
        <v>43621.398293252299</v>
      </c>
      <c r="C3339" s="1" t="s">
        <v>70</v>
      </c>
      <c r="D3339" s="1" t="s">
        <v>71</v>
      </c>
      <c r="E3339" s="1" t="s">
        <v>72</v>
      </c>
      <c r="F3339" s="3">
        <v>200</v>
      </c>
      <c r="G3339" s="1" t="s">
        <v>29</v>
      </c>
      <c r="H3339" s="3">
        <v>2.35</v>
      </c>
      <c r="I3339" s="3">
        <v>469.48</v>
      </c>
      <c r="J3339" s="1" t="s">
        <v>42</v>
      </c>
      <c r="L3339" s="1" t="s">
        <v>43</v>
      </c>
      <c r="M3339" s="1" t="s">
        <v>2079</v>
      </c>
      <c r="N3339" s="1" t="s">
        <v>33</v>
      </c>
      <c r="O3339" s="1" t="s">
        <v>34</v>
      </c>
      <c r="P3339" s="1" t="s">
        <v>35</v>
      </c>
      <c r="Q3339" s="1" t="s">
        <v>73</v>
      </c>
      <c r="R3339" s="1" t="s">
        <v>74</v>
      </c>
      <c r="U3339" s="1" t="s">
        <v>75</v>
      </c>
      <c r="W3339" s="1">
        <f t="shared" si="104"/>
        <v>2019</v>
      </c>
      <c r="X3339" s="1">
        <f t="shared" si="105"/>
        <v>6</v>
      </c>
      <c r="Z3339" s="3">
        <v>0</v>
      </c>
    </row>
    <row r="3340" spans="1:26" ht="12.75" customHeight="1" x14ac:dyDescent="0.25">
      <c r="A3340" s="2">
        <v>43621.398293252299</v>
      </c>
      <c r="B3340" s="1" t="s">
        <v>55</v>
      </c>
      <c r="C3340" s="1" t="s">
        <v>62</v>
      </c>
      <c r="D3340" s="1" t="s">
        <v>57</v>
      </c>
      <c r="E3340" s="1" t="s">
        <v>63</v>
      </c>
      <c r="F3340" s="3">
        <v>30</v>
      </c>
      <c r="G3340" s="1" t="s">
        <v>29</v>
      </c>
      <c r="H3340" s="3">
        <v>2.4900000000000002</v>
      </c>
      <c r="I3340" s="3">
        <v>74.739999999999995</v>
      </c>
      <c r="J3340" s="1" t="s">
        <v>42</v>
      </c>
      <c r="L3340" s="1" t="s">
        <v>43</v>
      </c>
      <c r="M3340" s="1" t="s">
        <v>2079</v>
      </c>
      <c r="N3340" s="1" t="s">
        <v>33</v>
      </c>
      <c r="O3340" s="1" t="s">
        <v>34</v>
      </c>
      <c r="P3340" s="1" t="s">
        <v>35</v>
      </c>
      <c r="Q3340" s="1" t="s">
        <v>59</v>
      </c>
      <c r="R3340" s="1" t="s">
        <v>60</v>
      </c>
      <c r="U3340" s="1" t="s">
        <v>61</v>
      </c>
      <c r="W3340" s="1">
        <f t="shared" si="104"/>
        <v>2019</v>
      </c>
      <c r="X3340" s="1">
        <f t="shared" si="105"/>
        <v>6</v>
      </c>
      <c r="Z3340" s="3">
        <v>0</v>
      </c>
    </row>
    <row r="3341" spans="1:26" ht="12.75" customHeight="1" x14ac:dyDescent="0.25">
      <c r="A3341" s="2">
        <v>43621.398293252299</v>
      </c>
      <c r="B3341" s="1" t="s">
        <v>55</v>
      </c>
      <c r="C3341" s="1" t="s">
        <v>56</v>
      </c>
      <c r="D3341" s="1" t="s">
        <v>57</v>
      </c>
      <c r="E3341" s="1" t="s">
        <v>58</v>
      </c>
      <c r="F3341" s="3">
        <v>30</v>
      </c>
      <c r="G3341" s="1" t="s">
        <v>29</v>
      </c>
      <c r="H3341" s="3">
        <v>2.4900000000000002</v>
      </c>
      <c r="I3341" s="3">
        <v>74.7</v>
      </c>
      <c r="J3341" s="1" t="s">
        <v>42</v>
      </c>
      <c r="L3341" s="1" t="s">
        <v>43</v>
      </c>
      <c r="M3341" s="1" t="s">
        <v>2079</v>
      </c>
      <c r="N3341" s="1" t="s">
        <v>33</v>
      </c>
      <c r="O3341" s="1" t="s">
        <v>34</v>
      </c>
      <c r="P3341" s="1" t="s">
        <v>35</v>
      </c>
      <c r="Q3341" s="1" t="s">
        <v>59</v>
      </c>
      <c r="R3341" s="1" t="s">
        <v>60</v>
      </c>
      <c r="U3341" s="1" t="s">
        <v>61</v>
      </c>
      <c r="W3341" s="1">
        <f t="shared" si="104"/>
        <v>2019</v>
      </c>
      <c r="X3341" s="1">
        <f t="shared" si="105"/>
        <v>6</v>
      </c>
      <c r="Z3341" s="3">
        <v>0</v>
      </c>
    </row>
    <row r="3342" spans="1:26" ht="12.75" customHeight="1" x14ac:dyDescent="0.25">
      <c r="A3342" s="2">
        <v>43621.398293252299</v>
      </c>
      <c r="B3342" s="1" t="s">
        <v>64</v>
      </c>
      <c r="C3342" s="1" t="s">
        <v>65</v>
      </c>
      <c r="D3342" s="1" t="s">
        <v>40</v>
      </c>
      <c r="E3342" s="1" t="s">
        <v>66</v>
      </c>
      <c r="F3342" s="3">
        <v>20</v>
      </c>
      <c r="G3342" s="1" t="s">
        <v>29</v>
      </c>
      <c r="H3342" s="3">
        <v>2.66</v>
      </c>
      <c r="I3342" s="3">
        <v>53.24</v>
      </c>
      <c r="J3342" s="1" t="s">
        <v>42</v>
      </c>
      <c r="L3342" s="1" t="s">
        <v>43</v>
      </c>
      <c r="M3342" s="1" t="s">
        <v>2079</v>
      </c>
      <c r="N3342" s="1" t="s">
        <v>33</v>
      </c>
      <c r="O3342" s="1" t="s">
        <v>34</v>
      </c>
      <c r="P3342" s="1" t="s">
        <v>35</v>
      </c>
      <c r="Q3342" s="1" t="s">
        <v>67</v>
      </c>
      <c r="R3342" s="1" t="s">
        <v>68</v>
      </c>
      <c r="U3342" s="1" t="s">
        <v>69</v>
      </c>
      <c r="W3342" s="1">
        <f t="shared" si="104"/>
        <v>2019</v>
      </c>
      <c r="X3342" s="1">
        <f t="shared" si="105"/>
        <v>6</v>
      </c>
      <c r="Z3342" s="3">
        <v>0</v>
      </c>
    </row>
    <row r="3343" spans="1:26" ht="12.75" customHeight="1" x14ac:dyDescent="0.25">
      <c r="A3343" s="2">
        <v>43621.398293252299</v>
      </c>
      <c r="B3343" s="1" t="s">
        <v>241</v>
      </c>
      <c r="C3343" s="1" t="s">
        <v>242</v>
      </c>
      <c r="D3343" s="1" t="s">
        <v>40</v>
      </c>
      <c r="E3343" s="1" t="s">
        <v>243</v>
      </c>
      <c r="F3343" s="3">
        <v>4</v>
      </c>
      <c r="G3343" s="1" t="s">
        <v>105</v>
      </c>
      <c r="H3343" s="3">
        <v>4.4800000000000004</v>
      </c>
      <c r="I3343" s="3">
        <v>17.91</v>
      </c>
      <c r="J3343" s="1" t="s">
        <v>42</v>
      </c>
      <c r="L3343" s="1" t="s">
        <v>43</v>
      </c>
      <c r="M3343" s="1" t="s">
        <v>2079</v>
      </c>
      <c r="N3343" s="1" t="s">
        <v>33</v>
      </c>
      <c r="O3343" s="1" t="s">
        <v>34</v>
      </c>
      <c r="P3343" s="1" t="s">
        <v>35</v>
      </c>
      <c r="Q3343" s="1" t="s">
        <v>90</v>
      </c>
      <c r="R3343" s="1" t="s">
        <v>91</v>
      </c>
      <c r="U3343" s="1" t="s">
        <v>69</v>
      </c>
      <c r="W3343" s="1">
        <f t="shared" si="104"/>
        <v>2019</v>
      </c>
      <c r="X3343" s="1">
        <f t="shared" si="105"/>
        <v>6</v>
      </c>
      <c r="Z3343" s="3">
        <v>0</v>
      </c>
    </row>
    <row r="3344" spans="1:26" ht="12.75" customHeight="1" x14ac:dyDescent="0.25">
      <c r="A3344" s="2">
        <v>43621.398293252299</v>
      </c>
      <c r="B3344" s="1" t="s">
        <v>206</v>
      </c>
      <c r="C3344" s="1" t="s">
        <v>207</v>
      </c>
      <c r="D3344" s="1" t="s">
        <v>40</v>
      </c>
      <c r="E3344" s="1" t="s">
        <v>208</v>
      </c>
      <c r="F3344" s="3">
        <v>20</v>
      </c>
      <c r="G3344" s="1" t="s">
        <v>29</v>
      </c>
      <c r="H3344" s="3">
        <v>4.84</v>
      </c>
      <c r="I3344" s="3">
        <v>96.8</v>
      </c>
      <c r="J3344" s="1" t="s">
        <v>42</v>
      </c>
      <c r="L3344" s="1" t="s">
        <v>43</v>
      </c>
      <c r="M3344" s="1" t="s">
        <v>2079</v>
      </c>
      <c r="N3344" s="1" t="s">
        <v>33</v>
      </c>
      <c r="O3344" s="1" t="s">
        <v>34</v>
      </c>
      <c r="P3344" s="1" t="s">
        <v>35</v>
      </c>
      <c r="Q3344" s="1" t="s">
        <v>79</v>
      </c>
      <c r="R3344" s="1" t="s">
        <v>80</v>
      </c>
      <c r="U3344" s="1" t="s">
        <v>69</v>
      </c>
      <c r="W3344" s="1">
        <f t="shared" si="104"/>
        <v>2019</v>
      </c>
      <c r="X3344" s="1">
        <f t="shared" si="105"/>
        <v>6</v>
      </c>
      <c r="Z3344" s="3">
        <v>0</v>
      </c>
    </row>
    <row r="3345" spans="1:26" ht="12.75" customHeight="1" x14ac:dyDescent="0.25">
      <c r="A3345" s="2">
        <v>43621.398293252299</v>
      </c>
      <c r="C3345" s="1" t="s">
        <v>445</v>
      </c>
      <c r="D3345" s="1" t="s">
        <v>150</v>
      </c>
      <c r="E3345" s="1" t="s">
        <v>446</v>
      </c>
      <c r="F3345" s="3">
        <v>10</v>
      </c>
      <c r="G3345" s="1" t="s">
        <v>29</v>
      </c>
      <c r="H3345" s="3">
        <v>5.99</v>
      </c>
      <c r="I3345" s="3">
        <v>59.9</v>
      </c>
      <c r="J3345" s="1" t="s">
        <v>42</v>
      </c>
      <c r="L3345" s="1" t="s">
        <v>43</v>
      </c>
      <c r="M3345" s="1" t="s">
        <v>2079</v>
      </c>
      <c r="N3345" s="1" t="s">
        <v>33</v>
      </c>
      <c r="O3345" s="1" t="s">
        <v>34</v>
      </c>
      <c r="P3345" s="1" t="s">
        <v>35</v>
      </c>
      <c r="Q3345" s="1" t="s">
        <v>152</v>
      </c>
      <c r="R3345" s="1" t="s">
        <v>153</v>
      </c>
      <c r="U3345" s="1" t="s">
        <v>447</v>
      </c>
      <c r="W3345" s="1">
        <f t="shared" si="104"/>
        <v>2019</v>
      </c>
      <c r="X3345" s="1">
        <f t="shared" si="105"/>
        <v>6</v>
      </c>
      <c r="Z3345" s="3">
        <v>0</v>
      </c>
    </row>
    <row r="3346" spans="1:26" ht="12.75" customHeight="1" x14ac:dyDescent="0.25">
      <c r="A3346" s="2">
        <v>43621.398293252299</v>
      </c>
      <c r="C3346" s="1" t="s">
        <v>209</v>
      </c>
      <c r="D3346" s="1" t="s">
        <v>27</v>
      </c>
      <c r="E3346" s="1" t="s">
        <v>210</v>
      </c>
      <c r="F3346" s="3">
        <v>5</v>
      </c>
      <c r="G3346" s="1" t="s">
        <v>105</v>
      </c>
      <c r="H3346" s="3">
        <v>6.29</v>
      </c>
      <c r="I3346" s="3">
        <v>31.45</v>
      </c>
      <c r="J3346" s="1" t="s">
        <v>42</v>
      </c>
      <c r="L3346" s="1" t="s">
        <v>43</v>
      </c>
      <c r="M3346" s="1" t="s">
        <v>2079</v>
      </c>
      <c r="N3346" s="1" t="s">
        <v>33</v>
      </c>
      <c r="O3346" s="1" t="s">
        <v>34</v>
      </c>
      <c r="P3346" s="1" t="s">
        <v>35</v>
      </c>
      <c r="Q3346" s="1" t="s">
        <v>52</v>
      </c>
      <c r="R3346" s="1" t="s">
        <v>53</v>
      </c>
      <c r="U3346" s="1" t="s">
        <v>54</v>
      </c>
      <c r="W3346" s="1">
        <f t="shared" si="104"/>
        <v>2019</v>
      </c>
      <c r="X3346" s="1">
        <f t="shared" si="105"/>
        <v>6</v>
      </c>
      <c r="Z3346" s="3">
        <v>0</v>
      </c>
    </row>
    <row r="3347" spans="1:26" ht="12.75" customHeight="1" x14ac:dyDescent="0.25">
      <c r="A3347" s="2">
        <v>43621.398293252299</v>
      </c>
      <c r="B3347" s="1" t="s">
        <v>1024</v>
      </c>
      <c r="C3347" s="1" t="s">
        <v>1025</v>
      </c>
      <c r="D3347" s="1" t="s">
        <v>57</v>
      </c>
      <c r="E3347" s="1" t="s">
        <v>1026</v>
      </c>
      <c r="F3347" s="3">
        <v>1</v>
      </c>
      <c r="G3347" s="1" t="s">
        <v>29</v>
      </c>
      <c r="H3347" s="3">
        <v>9.3800000000000008</v>
      </c>
      <c r="I3347" s="3">
        <v>9.3800000000000008</v>
      </c>
      <c r="J3347" s="1" t="s">
        <v>42</v>
      </c>
      <c r="L3347" s="1" t="s">
        <v>43</v>
      </c>
      <c r="M3347" s="1" t="s">
        <v>2079</v>
      </c>
      <c r="N3347" s="1" t="s">
        <v>33</v>
      </c>
      <c r="O3347" s="1" t="s">
        <v>34</v>
      </c>
      <c r="P3347" s="1" t="s">
        <v>35</v>
      </c>
      <c r="Q3347" s="1" t="s">
        <v>106</v>
      </c>
      <c r="R3347" s="1" t="s">
        <v>107</v>
      </c>
      <c r="U3347" s="1" t="s">
        <v>61</v>
      </c>
      <c r="W3347" s="1">
        <f t="shared" si="104"/>
        <v>2019</v>
      </c>
      <c r="X3347" s="1">
        <f t="shared" si="105"/>
        <v>6</v>
      </c>
      <c r="Z3347" s="3">
        <v>0</v>
      </c>
    </row>
    <row r="3348" spans="1:26" ht="12.75" customHeight="1" x14ac:dyDescent="0.25">
      <c r="A3348" s="2">
        <v>43621.398293252299</v>
      </c>
      <c r="B3348" s="1" t="s">
        <v>94</v>
      </c>
      <c r="C3348" s="1" t="s">
        <v>95</v>
      </c>
      <c r="D3348" s="1" t="s">
        <v>57</v>
      </c>
      <c r="E3348" s="1" t="s">
        <v>96</v>
      </c>
      <c r="F3348" s="3">
        <v>3</v>
      </c>
      <c r="G3348" s="1" t="s">
        <v>29</v>
      </c>
      <c r="H3348" s="3">
        <v>15.13</v>
      </c>
      <c r="I3348" s="3">
        <v>45.38</v>
      </c>
      <c r="J3348" s="1" t="s">
        <v>42</v>
      </c>
      <c r="L3348" s="1" t="s">
        <v>43</v>
      </c>
      <c r="M3348" s="1" t="s">
        <v>2079</v>
      </c>
      <c r="N3348" s="1" t="s">
        <v>33</v>
      </c>
      <c r="O3348" s="1" t="s">
        <v>34</v>
      </c>
      <c r="P3348" s="1" t="s">
        <v>35</v>
      </c>
      <c r="Q3348" s="1" t="s">
        <v>97</v>
      </c>
      <c r="R3348" s="1" t="s">
        <v>98</v>
      </c>
      <c r="U3348" s="1" t="s">
        <v>61</v>
      </c>
      <c r="W3348" s="1">
        <f t="shared" si="104"/>
        <v>2019</v>
      </c>
      <c r="X3348" s="1">
        <f t="shared" si="105"/>
        <v>6</v>
      </c>
      <c r="Z3348" s="3">
        <v>0</v>
      </c>
    </row>
    <row r="3349" spans="1:26" ht="12.75" customHeight="1" x14ac:dyDescent="0.25">
      <c r="A3349" s="2">
        <v>43621.398293252299</v>
      </c>
      <c r="B3349" s="1" t="s">
        <v>267</v>
      </c>
      <c r="C3349" s="1" t="s">
        <v>268</v>
      </c>
      <c r="D3349" s="1" t="s">
        <v>27</v>
      </c>
      <c r="E3349" s="1" t="s">
        <v>269</v>
      </c>
      <c r="F3349" s="3">
        <v>5</v>
      </c>
      <c r="G3349" s="1" t="s">
        <v>105</v>
      </c>
      <c r="H3349" s="3">
        <v>18.45</v>
      </c>
      <c r="I3349" s="3">
        <v>92.27</v>
      </c>
      <c r="J3349" s="1" t="s">
        <v>42</v>
      </c>
      <c r="L3349" s="1" t="s">
        <v>43</v>
      </c>
      <c r="M3349" s="1" t="s">
        <v>2079</v>
      </c>
      <c r="N3349" s="1" t="s">
        <v>33</v>
      </c>
      <c r="O3349" s="1" t="s">
        <v>34</v>
      </c>
      <c r="P3349" s="1" t="s">
        <v>35</v>
      </c>
      <c r="Q3349" s="1" t="s">
        <v>36</v>
      </c>
      <c r="R3349" s="1" t="s">
        <v>37</v>
      </c>
      <c r="U3349" s="1" t="s">
        <v>61</v>
      </c>
      <c r="W3349" s="1">
        <f t="shared" si="104"/>
        <v>2019</v>
      </c>
      <c r="X3349" s="1">
        <f t="shared" si="105"/>
        <v>6</v>
      </c>
      <c r="Z3349" s="3">
        <v>0</v>
      </c>
    </row>
    <row r="3350" spans="1:26" ht="12.75" customHeight="1" x14ac:dyDescent="0.25">
      <c r="A3350" s="2">
        <v>43621.398293252299</v>
      </c>
      <c r="C3350" s="1" t="s">
        <v>697</v>
      </c>
      <c r="D3350" s="1" t="s">
        <v>27</v>
      </c>
      <c r="E3350" s="1" t="s">
        <v>698</v>
      </c>
      <c r="F3350" s="3">
        <v>6</v>
      </c>
      <c r="G3350" s="1" t="s">
        <v>105</v>
      </c>
      <c r="H3350" s="3">
        <v>22.69</v>
      </c>
      <c r="I3350" s="3">
        <v>136.13999999999999</v>
      </c>
      <c r="J3350" s="1" t="s">
        <v>42</v>
      </c>
      <c r="L3350" s="1" t="s">
        <v>43</v>
      </c>
      <c r="M3350" s="1" t="s">
        <v>2079</v>
      </c>
      <c r="N3350" s="1" t="s">
        <v>33</v>
      </c>
      <c r="O3350" s="1" t="s">
        <v>34</v>
      </c>
      <c r="P3350" s="1" t="s">
        <v>35</v>
      </c>
      <c r="Q3350" s="1" t="s">
        <v>112</v>
      </c>
      <c r="R3350" s="1" t="s">
        <v>113</v>
      </c>
      <c r="U3350" s="1" t="s">
        <v>160</v>
      </c>
      <c r="W3350" s="1">
        <f t="shared" si="104"/>
        <v>2019</v>
      </c>
      <c r="X3350" s="1">
        <f t="shared" si="105"/>
        <v>6</v>
      </c>
      <c r="Z3350" s="3">
        <v>0</v>
      </c>
    </row>
    <row r="3351" spans="1:26" ht="12.75" customHeight="1" x14ac:dyDescent="0.25">
      <c r="A3351" s="2">
        <v>43621.398293252299</v>
      </c>
      <c r="B3351" s="1" t="s">
        <v>217</v>
      </c>
      <c r="C3351" s="1" t="s">
        <v>218</v>
      </c>
      <c r="D3351" s="1" t="s">
        <v>57</v>
      </c>
      <c r="E3351" s="1" t="s">
        <v>219</v>
      </c>
      <c r="F3351" s="3">
        <v>6</v>
      </c>
      <c r="G3351" s="1" t="s">
        <v>105</v>
      </c>
      <c r="H3351" s="3">
        <v>23.17</v>
      </c>
      <c r="I3351" s="3">
        <v>139.02000000000001</v>
      </c>
      <c r="J3351" s="1" t="s">
        <v>42</v>
      </c>
      <c r="L3351" s="1" t="s">
        <v>43</v>
      </c>
      <c r="M3351" s="1" t="s">
        <v>2079</v>
      </c>
      <c r="N3351" s="1" t="s">
        <v>33</v>
      </c>
      <c r="O3351" s="1" t="s">
        <v>34</v>
      </c>
      <c r="P3351" s="1" t="s">
        <v>35</v>
      </c>
      <c r="Q3351" s="1" t="s">
        <v>106</v>
      </c>
      <c r="R3351" s="1" t="s">
        <v>107</v>
      </c>
      <c r="U3351" s="1" t="s">
        <v>61</v>
      </c>
      <c r="W3351" s="1">
        <f t="shared" si="104"/>
        <v>2019</v>
      </c>
      <c r="X3351" s="1">
        <f t="shared" si="105"/>
        <v>6</v>
      </c>
      <c r="Z3351" s="3">
        <v>0</v>
      </c>
    </row>
    <row r="3352" spans="1:26" ht="12.75" customHeight="1" x14ac:dyDescent="0.25">
      <c r="A3352" s="2">
        <v>43621.398293252299</v>
      </c>
      <c r="B3352" s="1" t="s">
        <v>448</v>
      </c>
      <c r="C3352" s="1" t="s">
        <v>449</v>
      </c>
      <c r="D3352" s="1" t="s">
        <v>57</v>
      </c>
      <c r="E3352" s="1" t="s">
        <v>450</v>
      </c>
      <c r="F3352" s="3">
        <v>5</v>
      </c>
      <c r="G3352" s="1" t="s">
        <v>29</v>
      </c>
      <c r="H3352" s="3">
        <v>23.76</v>
      </c>
      <c r="I3352" s="3">
        <v>118.8</v>
      </c>
      <c r="J3352" s="1" t="s">
        <v>42</v>
      </c>
      <c r="L3352" s="1" t="s">
        <v>43</v>
      </c>
      <c r="M3352" s="1" t="s">
        <v>2079</v>
      </c>
      <c r="N3352" s="1" t="s">
        <v>33</v>
      </c>
      <c r="O3352" s="1" t="s">
        <v>34</v>
      </c>
      <c r="P3352" s="1" t="s">
        <v>35</v>
      </c>
      <c r="Q3352" s="1" t="s">
        <v>59</v>
      </c>
      <c r="R3352" s="1" t="s">
        <v>60</v>
      </c>
      <c r="U3352" s="1" t="s">
        <v>61</v>
      </c>
      <c r="W3352" s="1">
        <f t="shared" si="104"/>
        <v>2019</v>
      </c>
      <c r="X3352" s="1">
        <f t="shared" si="105"/>
        <v>6</v>
      </c>
      <c r="Z3352" s="3">
        <v>0</v>
      </c>
    </row>
    <row r="3353" spans="1:26" ht="12.75" customHeight="1" x14ac:dyDescent="0.25">
      <c r="A3353" s="2">
        <v>43621.398293252299</v>
      </c>
      <c r="C3353" s="1" t="s">
        <v>110</v>
      </c>
      <c r="D3353" s="1" t="s">
        <v>27</v>
      </c>
      <c r="E3353" s="1" t="s">
        <v>111</v>
      </c>
      <c r="F3353" s="3">
        <v>30</v>
      </c>
      <c r="G3353" s="1" t="s">
        <v>29</v>
      </c>
      <c r="H3353" s="3">
        <v>23.96</v>
      </c>
      <c r="I3353" s="3">
        <v>718.81</v>
      </c>
      <c r="J3353" s="1" t="s">
        <v>42</v>
      </c>
      <c r="L3353" s="1" t="s">
        <v>43</v>
      </c>
      <c r="M3353" s="1" t="s">
        <v>2079</v>
      </c>
      <c r="N3353" s="1" t="s">
        <v>33</v>
      </c>
      <c r="O3353" s="1" t="s">
        <v>34</v>
      </c>
      <c r="P3353" s="1" t="s">
        <v>35</v>
      </c>
      <c r="Q3353" s="1" t="s">
        <v>112</v>
      </c>
      <c r="R3353" s="1" t="s">
        <v>113</v>
      </c>
      <c r="U3353" s="1" t="s">
        <v>114</v>
      </c>
      <c r="W3353" s="1">
        <f t="shared" si="104"/>
        <v>2019</v>
      </c>
      <c r="X3353" s="1">
        <f t="shared" si="105"/>
        <v>6</v>
      </c>
      <c r="Z3353" s="3">
        <v>0</v>
      </c>
    </row>
    <row r="3354" spans="1:26" ht="12.75" customHeight="1" x14ac:dyDescent="0.25">
      <c r="A3354" s="2">
        <v>43621.398293252299</v>
      </c>
      <c r="B3354" s="1" t="s">
        <v>124</v>
      </c>
      <c r="C3354" s="1" t="s">
        <v>125</v>
      </c>
      <c r="D3354" s="1" t="s">
        <v>40</v>
      </c>
      <c r="E3354" s="1" t="s">
        <v>126</v>
      </c>
      <c r="F3354" s="3">
        <v>1</v>
      </c>
      <c r="G3354" s="1" t="s">
        <v>29</v>
      </c>
      <c r="H3354" s="3">
        <v>30.73</v>
      </c>
      <c r="I3354" s="3">
        <v>30.73</v>
      </c>
      <c r="J3354" s="1" t="s">
        <v>42</v>
      </c>
      <c r="L3354" s="1" t="s">
        <v>43</v>
      </c>
      <c r="M3354" s="1" t="s">
        <v>2079</v>
      </c>
      <c r="N3354" s="1" t="s">
        <v>33</v>
      </c>
      <c r="O3354" s="1" t="s">
        <v>34</v>
      </c>
      <c r="P3354" s="1" t="s">
        <v>35</v>
      </c>
      <c r="Q3354" s="1" t="s">
        <v>90</v>
      </c>
      <c r="R3354" s="1" t="s">
        <v>91</v>
      </c>
      <c r="U3354" s="1" t="s">
        <v>69</v>
      </c>
      <c r="W3354" s="1">
        <f t="shared" ref="W3354:W3417" si="106">YEAR(A3354)</f>
        <v>2019</v>
      </c>
      <c r="X3354" s="1">
        <f t="shared" ref="X3354:X3417" si="107">MONTH(A3354)</f>
        <v>6</v>
      </c>
      <c r="Z3354" s="3">
        <v>0</v>
      </c>
    </row>
    <row r="3355" spans="1:26" ht="12.75" customHeight="1" x14ac:dyDescent="0.25">
      <c r="A3355" s="2">
        <v>43621.398293252299</v>
      </c>
      <c r="B3355" s="1" t="s">
        <v>220</v>
      </c>
      <c r="C3355" s="1" t="s">
        <v>221</v>
      </c>
      <c r="D3355" s="1" t="s">
        <v>57</v>
      </c>
      <c r="E3355" s="1" t="s">
        <v>222</v>
      </c>
      <c r="F3355" s="3">
        <v>4</v>
      </c>
      <c r="G3355" s="1" t="s">
        <v>29</v>
      </c>
      <c r="H3355" s="3">
        <v>34.78</v>
      </c>
      <c r="I3355" s="3">
        <v>139.12</v>
      </c>
      <c r="J3355" s="1" t="s">
        <v>42</v>
      </c>
      <c r="L3355" s="1" t="s">
        <v>43</v>
      </c>
      <c r="M3355" s="1" t="s">
        <v>2079</v>
      </c>
      <c r="N3355" s="1" t="s">
        <v>33</v>
      </c>
      <c r="O3355" s="1" t="s">
        <v>34</v>
      </c>
      <c r="P3355" s="1" t="s">
        <v>35</v>
      </c>
      <c r="Q3355" s="1" t="s">
        <v>59</v>
      </c>
      <c r="R3355" s="1" t="s">
        <v>60</v>
      </c>
      <c r="U3355" s="1" t="s">
        <v>61</v>
      </c>
      <c r="W3355" s="1">
        <f t="shared" si="106"/>
        <v>2019</v>
      </c>
      <c r="X3355" s="1">
        <f t="shared" si="107"/>
        <v>6</v>
      </c>
      <c r="Z3355" s="3">
        <v>0</v>
      </c>
    </row>
    <row r="3356" spans="1:26" ht="12.75" customHeight="1" x14ac:dyDescent="0.25">
      <c r="A3356" s="2">
        <v>43621.398293252299</v>
      </c>
      <c r="C3356" s="1" t="s">
        <v>130</v>
      </c>
      <c r="D3356" s="1" t="s">
        <v>27</v>
      </c>
      <c r="E3356" s="1" t="s">
        <v>131</v>
      </c>
      <c r="F3356" s="3">
        <v>2</v>
      </c>
      <c r="G3356" s="1" t="s">
        <v>105</v>
      </c>
      <c r="H3356" s="3">
        <v>35.21</v>
      </c>
      <c r="I3356" s="3">
        <v>70.42</v>
      </c>
      <c r="J3356" s="1" t="s">
        <v>42</v>
      </c>
      <c r="L3356" s="1" t="s">
        <v>43</v>
      </c>
      <c r="M3356" s="1" t="s">
        <v>2079</v>
      </c>
      <c r="N3356" s="1" t="s">
        <v>33</v>
      </c>
      <c r="O3356" s="1" t="s">
        <v>34</v>
      </c>
      <c r="P3356" s="1" t="s">
        <v>35</v>
      </c>
      <c r="Q3356" s="1" t="s">
        <v>132</v>
      </c>
      <c r="R3356" s="1" t="s">
        <v>133</v>
      </c>
      <c r="W3356" s="1">
        <f t="shared" si="106"/>
        <v>2019</v>
      </c>
      <c r="X3356" s="1">
        <f t="shared" si="107"/>
        <v>6</v>
      </c>
      <c r="Z3356" s="3">
        <v>0</v>
      </c>
    </row>
    <row r="3357" spans="1:26" ht="12.75" customHeight="1" x14ac:dyDescent="0.25">
      <c r="A3357" s="2">
        <v>43621.398293252299</v>
      </c>
      <c r="B3357" s="1" t="s">
        <v>274</v>
      </c>
      <c r="C3357" s="1" t="s">
        <v>275</v>
      </c>
      <c r="D3357" s="1" t="s">
        <v>57</v>
      </c>
      <c r="E3357" s="1" t="s">
        <v>276</v>
      </c>
      <c r="F3357" s="3">
        <v>1</v>
      </c>
      <c r="G3357" s="1" t="s">
        <v>29</v>
      </c>
      <c r="H3357" s="3">
        <v>37.51</v>
      </c>
      <c r="I3357" s="3">
        <v>37.51</v>
      </c>
      <c r="J3357" s="1" t="s">
        <v>42</v>
      </c>
      <c r="L3357" s="1" t="s">
        <v>43</v>
      </c>
      <c r="M3357" s="1" t="s">
        <v>2079</v>
      </c>
      <c r="N3357" s="1" t="s">
        <v>33</v>
      </c>
      <c r="O3357" s="1" t="s">
        <v>34</v>
      </c>
      <c r="P3357" s="1" t="s">
        <v>35</v>
      </c>
      <c r="Q3357" s="1" t="s">
        <v>59</v>
      </c>
      <c r="R3357" s="1" t="s">
        <v>60</v>
      </c>
      <c r="U3357" s="1" t="s">
        <v>61</v>
      </c>
      <c r="W3357" s="1">
        <f t="shared" si="106"/>
        <v>2019</v>
      </c>
      <c r="X3357" s="1">
        <f t="shared" si="107"/>
        <v>6</v>
      </c>
      <c r="Z3357" s="3">
        <v>0</v>
      </c>
    </row>
    <row r="3358" spans="1:26" ht="12.75" customHeight="1" x14ac:dyDescent="0.25">
      <c r="A3358" s="2">
        <v>43621.398293252299</v>
      </c>
      <c r="B3358" s="1" t="s">
        <v>118</v>
      </c>
      <c r="C3358" s="1" t="s">
        <v>119</v>
      </c>
      <c r="D3358" s="1" t="s">
        <v>57</v>
      </c>
      <c r="E3358" s="1" t="s">
        <v>120</v>
      </c>
      <c r="F3358" s="3">
        <v>4</v>
      </c>
      <c r="G3358" s="1" t="s">
        <v>29</v>
      </c>
      <c r="H3358" s="3">
        <v>37.82</v>
      </c>
      <c r="I3358" s="3">
        <v>151.29</v>
      </c>
      <c r="J3358" s="1" t="s">
        <v>42</v>
      </c>
      <c r="L3358" s="1" t="s">
        <v>43</v>
      </c>
      <c r="M3358" s="1" t="s">
        <v>2079</v>
      </c>
      <c r="N3358" s="1" t="s">
        <v>33</v>
      </c>
      <c r="O3358" s="1" t="s">
        <v>34</v>
      </c>
      <c r="P3358" s="1" t="s">
        <v>35</v>
      </c>
      <c r="Q3358" s="1" t="s">
        <v>121</v>
      </c>
      <c r="R3358" s="1" t="s">
        <v>122</v>
      </c>
      <c r="U3358" s="1" t="s">
        <v>123</v>
      </c>
      <c r="W3358" s="1">
        <f t="shared" si="106"/>
        <v>2019</v>
      </c>
      <c r="X3358" s="1">
        <f t="shared" si="107"/>
        <v>6</v>
      </c>
      <c r="Z3358" s="3">
        <v>0</v>
      </c>
    </row>
    <row r="3359" spans="1:26" ht="12.75" customHeight="1" x14ac:dyDescent="0.25">
      <c r="A3359" s="2">
        <v>43621.398293252299</v>
      </c>
      <c r="B3359" s="1" t="s">
        <v>560</v>
      </c>
      <c r="C3359" s="1" t="s">
        <v>561</v>
      </c>
      <c r="D3359" s="1" t="s">
        <v>57</v>
      </c>
      <c r="E3359" s="1" t="s">
        <v>562</v>
      </c>
      <c r="F3359" s="3">
        <v>1</v>
      </c>
      <c r="G3359" s="1" t="s">
        <v>29</v>
      </c>
      <c r="H3359" s="3">
        <v>55.33</v>
      </c>
      <c r="I3359" s="3">
        <v>55.33</v>
      </c>
      <c r="J3359" s="1" t="s">
        <v>42</v>
      </c>
      <c r="L3359" s="1" t="s">
        <v>43</v>
      </c>
      <c r="M3359" s="1" t="s">
        <v>2079</v>
      </c>
      <c r="N3359" s="1" t="s">
        <v>33</v>
      </c>
      <c r="O3359" s="1" t="s">
        <v>34</v>
      </c>
      <c r="P3359" s="1" t="s">
        <v>35</v>
      </c>
      <c r="Q3359" s="1" t="s">
        <v>59</v>
      </c>
      <c r="R3359" s="1" t="s">
        <v>60</v>
      </c>
      <c r="U3359" s="1" t="s">
        <v>61</v>
      </c>
      <c r="W3359" s="1">
        <f t="shared" si="106"/>
        <v>2019</v>
      </c>
      <c r="X3359" s="1">
        <f t="shared" si="107"/>
        <v>6</v>
      </c>
      <c r="Z3359" s="3">
        <v>0</v>
      </c>
    </row>
    <row r="3360" spans="1:26" ht="12.75" customHeight="1" x14ac:dyDescent="0.25">
      <c r="A3360" s="2">
        <v>43621.398293252299</v>
      </c>
      <c r="B3360" s="1" t="s">
        <v>155</v>
      </c>
      <c r="C3360" s="1" t="s">
        <v>156</v>
      </c>
      <c r="D3360" s="1" t="s">
        <v>57</v>
      </c>
      <c r="E3360" s="1" t="s">
        <v>157</v>
      </c>
      <c r="F3360" s="3">
        <v>1</v>
      </c>
      <c r="G3360" s="1" t="s">
        <v>29</v>
      </c>
      <c r="H3360" s="3">
        <v>56.41</v>
      </c>
      <c r="I3360" s="3">
        <v>56.41</v>
      </c>
      <c r="J3360" s="1" t="s">
        <v>42</v>
      </c>
      <c r="L3360" s="1" t="s">
        <v>43</v>
      </c>
      <c r="M3360" s="1" t="s">
        <v>2079</v>
      </c>
      <c r="N3360" s="1" t="s">
        <v>33</v>
      </c>
      <c r="O3360" s="1" t="s">
        <v>34</v>
      </c>
      <c r="P3360" s="1" t="s">
        <v>35</v>
      </c>
      <c r="Q3360" s="1" t="s">
        <v>59</v>
      </c>
      <c r="R3360" s="1" t="s">
        <v>60</v>
      </c>
      <c r="U3360" s="1" t="s">
        <v>61</v>
      </c>
      <c r="W3360" s="1">
        <f t="shared" si="106"/>
        <v>2019</v>
      </c>
      <c r="X3360" s="1">
        <f t="shared" si="107"/>
        <v>6</v>
      </c>
      <c r="Z3360" s="3">
        <v>0</v>
      </c>
    </row>
    <row r="3361" spans="1:26" ht="12.75" customHeight="1" x14ac:dyDescent="0.25">
      <c r="A3361" s="2">
        <v>43621.398293252299</v>
      </c>
      <c r="B3361" s="1" t="s">
        <v>115</v>
      </c>
      <c r="C3361" s="1" t="s">
        <v>116</v>
      </c>
      <c r="D3361" s="1" t="s">
        <v>27</v>
      </c>
      <c r="E3361" s="1" t="s">
        <v>117</v>
      </c>
      <c r="F3361" s="3">
        <v>2</v>
      </c>
      <c r="G3361" s="1" t="s">
        <v>29</v>
      </c>
      <c r="H3361" s="3">
        <v>57.49</v>
      </c>
      <c r="I3361" s="3">
        <v>114.98</v>
      </c>
      <c r="J3361" s="1" t="s">
        <v>42</v>
      </c>
      <c r="L3361" s="1" t="s">
        <v>43</v>
      </c>
      <c r="M3361" s="1" t="s">
        <v>2079</v>
      </c>
      <c r="N3361" s="1" t="s">
        <v>33</v>
      </c>
      <c r="O3361" s="1" t="s">
        <v>34</v>
      </c>
      <c r="P3361" s="1" t="s">
        <v>35</v>
      </c>
      <c r="Q3361" s="1" t="s">
        <v>84</v>
      </c>
      <c r="R3361" s="1" t="s">
        <v>85</v>
      </c>
      <c r="U3361" s="1" t="s">
        <v>86</v>
      </c>
      <c r="W3361" s="1">
        <f t="shared" si="106"/>
        <v>2019</v>
      </c>
      <c r="X3361" s="1">
        <f t="shared" si="107"/>
        <v>6</v>
      </c>
      <c r="Z3361" s="3">
        <v>0</v>
      </c>
    </row>
    <row r="3362" spans="1:26" ht="12.75" customHeight="1" x14ac:dyDescent="0.25">
      <c r="A3362" s="2">
        <v>43621.398293252299</v>
      </c>
      <c r="C3362" s="1" t="s">
        <v>1904</v>
      </c>
      <c r="D3362" s="1" t="s">
        <v>27</v>
      </c>
      <c r="E3362" s="1" t="s">
        <v>1905</v>
      </c>
      <c r="F3362" s="3">
        <v>1</v>
      </c>
      <c r="G3362" s="1" t="s">
        <v>105</v>
      </c>
      <c r="H3362" s="3">
        <v>58.44</v>
      </c>
      <c r="I3362" s="3">
        <v>58.44</v>
      </c>
      <c r="J3362" s="1" t="s">
        <v>42</v>
      </c>
      <c r="L3362" s="1" t="s">
        <v>43</v>
      </c>
      <c r="M3362" s="1" t="s">
        <v>2079</v>
      </c>
      <c r="N3362" s="1" t="s">
        <v>33</v>
      </c>
      <c r="O3362" s="1" t="s">
        <v>34</v>
      </c>
      <c r="P3362" s="1" t="s">
        <v>35</v>
      </c>
      <c r="Q3362" s="1" t="s">
        <v>112</v>
      </c>
      <c r="R3362" s="1" t="s">
        <v>113</v>
      </c>
      <c r="U3362" s="1" t="s">
        <v>1907</v>
      </c>
      <c r="W3362" s="1">
        <f t="shared" si="106"/>
        <v>2019</v>
      </c>
      <c r="X3362" s="1">
        <f t="shared" si="107"/>
        <v>6</v>
      </c>
      <c r="Z3362" s="3">
        <v>0</v>
      </c>
    </row>
    <row r="3363" spans="1:26" ht="12.75" customHeight="1" x14ac:dyDescent="0.25">
      <c r="A3363" s="2">
        <v>43621.398293252299</v>
      </c>
      <c r="B3363" s="1" t="s">
        <v>144</v>
      </c>
      <c r="C3363" s="1" t="s">
        <v>145</v>
      </c>
      <c r="D3363" s="1" t="s">
        <v>40</v>
      </c>
      <c r="E3363" s="1" t="s">
        <v>146</v>
      </c>
      <c r="F3363" s="3">
        <v>1</v>
      </c>
      <c r="G3363" s="1" t="s">
        <v>29</v>
      </c>
      <c r="H3363" s="3">
        <v>59.29</v>
      </c>
      <c r="I3363" s="3">
        <v>59.29</v>
      </c>
      <c r="J3363" s="1" t="s">
        <v>42</v>
      </c>
      <c r="L3363" s="1" t="s">
        <v>43</v>
      </c>
      <c r="M3363" s="1" t="s">
        <v>2079</v>
      </c>
      <c r="N3363" s="1" t="s">
        <v>33</v>
      </c>
      <c r="O3363" s="1" t="s">
        <v>34</v>
      </c>
      <c r="P3363" s="1" t="s">
        <v>35</v>
      </c>
      <c r="Q3363" s="1" t="s">
        <v>147</v>
      </c>
      <c r="R3363" s="1" t="s">
        <v>148</v>
      </c>
      <c r="U3363" s="1" t="s">
        <v>139</v>
      </c>
      <c r="W3363" s="1">
        <f t="shared" si="106"/>
        <v>2019</v>
      </c>
      <c r="X3363" s="1">
        <f t="shared" si="107"/>
        <v>6</v>
      </c>
      <c r="Z3363" s="3">
        <v>0</v>
      </c>
    </row>
    <row r="3364" spans="1:26" ht="12.75" customHeight="1" x14ac:dyDescent="0.25">
      <c r="A3364" s="2">
        <v>43621.398293252299</v>
      </c>
      <c r="B3364" s="1" t="s">
        <v>161</v>
      </c>
      <c r="C3364" s="1" t="s">
        <v>162</v>
      </c>
      <c r="D3364" s="1" t="s">
        <v>57</v>
      </c>
      <c r="E3364" s="1" t="s">
        <v>163</v>
      </c>
      <c r="F3364" s="3">
        <v>1</v>
      </c>
      <c r="G3364" s="1" t="s">
        <v>29</v>
      </c>
      <c r="H3364" s="3">
        <v>67.16</v>
      </c>
      <c r="I3364" s="3">
        <v>67.16</v>
      </c>
      <c r="J3364" s="1" t="s">
        <v>42</v>
      </c>
      <c r="L3364" s="1" t="s">
        <v>43</v>
      </c>
      <c r="M3364" s="1" t="s">
        <v>2079</v>
      </c>
      <c r="N3364" s="1" t="s">
        <v>33</v>
      </c>
      <c r="O3364" s="1" t="s">
        <v>34</v>
      </c>
      <c r="P3364" s="1" t="s">
        <v>35</v>
      </c>
      <c r="Q3364" s="1" t="s">
        <v>121</v>
      </c>
      <c r="R3364" s="1" t="s">
        <v>122</v>
      </c>
      <c r="U3364" s="1" t="s">
        <v>164</v>
      </c>
      <c r="W3364" s="1">
        <f t="shared" si="106"/>
        <v>2019</v>
      </c>
      <c r="X3364" s="1">
        <f t="shared" si="107"/>
        <v>6</v>
      </c>
      <c r="Z3364" s="3">
        <v>0</v>
      </c>
    </row>
    <row r="3365" spans="1:26" ht="12.75" customHeight="1" x14ac:dyDescent="0.25">
      <c r="A3365" s="2">
        <v>43621.398293252299</v>
      </c>
      <c r="C3365" s="1" t="s">
        <v>1137</v>
      </c>
      <c r="D3365" s="1" t="s">
        <v>57</v>
      </c>
      <c r="E3365" s="1" t="s">
        <v>1138</v>
      </c>
      <c r="F3365" s="3">
        <v>2</v>
      </c>
      <c r="G3365" s="1" t="s">
        <v>29</v>
      </c>
      <c r="H3365" s="3">
        <v>76.239999999999995</v>
      </c>
      <c r="I3365" s="3">
        <v>152.47</v>
      </c>
      <c r="J3365" s="1" t="s">
        <v>42</v>
      </c>
      <c r="L3365" s="1" t="s">
        <v>43</v>
      </c>
      <c r="M3365" s="1" t="s">
        <v>2079</v>
      </c>
      <c r="N3365" s="1" t="s">
        <v>33</v>
      </c>
      <c r="O3365" s="1" t="s">
        <v>34</v>
      </c>
      <c r="P3365" s="1" t="s">
        <v>35</v>
      </c>
      <c r="Q3365" s="1" t="s">
        <v>121</v>
      </c>
      <c r="R3365" s="1" t="s">
        <v>122</v>
      </c>
      <c r="U3365" s="1" t="s">
        <v>1140</v>
      </c>
      <c r="W3365" s="1">
        <f t="shared" si="106"/>
        <v>2019</v>
      </c>
      <c r="X3365" s="1">
        <f t="shared" si="107"/>
        <v>6</v>
      </c>
      <c r="Z3365" s="3">
        <v>0</v>
      </c>
    </row>
    <row r="3366" spans="1:26" ht="12.75" customHeight="1" x14ac:dyDescent="0.25">
      <c r="A3366" s="2">
        <v>43621.398293252299</v>
      </c>
      <c r="B3366" s="1" t="s">
        <v>372</v>
      </c>
      <c r="C3366" s="1" t="s">
        <v>373</v>
      </c>
      <c r="D3366" s="1" t="s">
        <v>40</v>
      </c>
      <c r="E3366" s="1" t="s">
        <v>374</v>
      </c>
      <c r="F3366" s="3">
        <v>1</v>
      </c>
      <c r="G3366" s="1" t="s">
        <v>105</v>
      </c>
      <c r="H3366" s="3">
        <v>108.9</v>
      </c>
      <c r="I3366" s="3">
        <v>108.9</v>
      </c>
      <c r="J3366" s="1" t="s">
        <v>42</v>
      </c>
      <c r="L3366" s="1" t="s">
        <v>43</v>
      </c>
      <c r="M3366" s="1" t="s">
        <v>2079</v>
      </c>
      <c r="N3366" s="1" t="s">
        <v>33</v>
      </c>
      <c r="O3366" s="1" t="s">
        <v>34</v>
      </c>
      <c r="P3366" s="1" t="s">
        <v>35</v>
      </c>
      <c r="Q3366" s="1" t="s">
        <v>282</v>
      </c>
      <c r="R3366" s="1" t="s">
        <v>283</v>
      </c>
      <c r="U3366" s="1" t="s">
        <v>69</v>
      </c>
      <c r="W3366" s="1">
        <f t="shared" si="106"/>
        <v>2019</v>
      </c>
      <c r="X3366" s="1">
        <f t="shared" si="107"/>
        <v>6</v>
      </c>
      <c r="Z3366" s="3">
        <v>0</v>
      </c>
    </row>
    <row r="3367" spans="1:26" ht="12.75" customHeight="1" x14ac:dyDescent="0.25">
      <c r="A3367" s="2">
        <v>43621.398293252299</v>
      </c>
      <c r="B3367" s="1" t="s">
        <v>435</v>
      </c>
      <c r="C3367" s="1" t="s">
        <v>436</v>
      </c>
      <c r="D3367" s="1" t="s">
        <v>40</v>
      </c>
      <c r="E3367" s="1" t="s">
        <v>437</v>
      </c>
      <c r="F3367" s="3">
        <v>1</v>
      </c>
      <c r="G3367" s="1" t="s">
        <v>29</v>
      </c>
      <c r="H3367" s="3">
        <v>145.19999999999999</v>
      </c>
      <c r="I3367" s="3">
        <v>145.19999999999999</v>
      </c>
      <c r="J3367" s="1" t="s">
        <v>42</v>
      </c>
      <c r="L3367" s="1" t="s">
        <v>43</v>
      </c>
      <c r="M3367" s="1" t="s">
        <v>2079</v>
      </c>
      <c r="N3367" s="1" t="s">
        <v>33</v>
      </c>
      <c r="O3367" s="1" t="s">
        <v>34</v>
      </c>
      <c r="P3367" s="1" t="s">
        <v>35</v>
      </c>
      <c r="Q3367" s="1" t="s">
        <v>282</v>
      </c>
      <c r="R3367" s="1" t="s">
        <v>283</v>
      </c>
      <c r="U3367" s="1" t="s">
        <v>193</v>
      </c>
      <c r="W3367" s="1">
        <f t="shared" si="106"/>
        <v>2019</v>
      </c>
      <c r="X3367" s="1">
        <f t="shared" si="107"/>
        <v>6</v>
      </c>
      <c r="Z3367" s="3">
        <v>0</v>
      </c>
    </row>
    <row r="3368" spans="1:26" ht="12.75" customHeight="1" x14ac:dyDescent="0.25">
      <c r="A3368" s="2">
        <v>43621.398293252299</v>
      </c>
      <c r="B3368" s="1" t="s">
        <v>452</v>
      </c>
      <c r="C3368" s="1" t="s">
        <v>453</v>
      </c>
      <c r="D3368" s="1" t="s">
        <v>57</v>
      </c>
      <c r="E3368" s="1" t="s">
        <v>454</v>
      </c>
      <c r="F3368" s="3">
        <v>1</v>
      </c>
      <c r="G3368" s="1" t="s">
        <v>29</v>
      </c>
      <c r="H3368" s="3">
        <v>151.25</v>
      </c>
      <c r="I3368" s="3">
        <v>151.25</v>
      </c>
      <c r="J3368" s="1" t="s">
        <v>42</v>
      </c>
      <c r="L3368" s="1" t="s">
        <v>43</v>
      </c>
      <c r="M3368" s="1" t="s">
        <v>2079</v>
      </c>
      <c r="N3368" s="1" t="s">
        <v>33</v>
      </c>
      <c r="O3368" s="1" t="s">
        <v>34</v>
      </c>
      <c r="P3368" s="1" t="s">
        <v>35</v>
      </c>
      <c r="Q3368" s="1" t="s">
        <v>59</v>
      </c>
      <c r="R3368" s="1" t="s">
        <v>60</v>
      </c>
      <c r="U3368" s="1" t="s">
        <v>61</v>
      </c>
      <c r="W3368" s="1">
        <f t="shared" si="106"/>
        <v>2019</v>
      </c>
      <c r="X3368" s="1">
        <f t="shared" si="107"/>
        <v>6</v>
      </c>
      <c r="Z3368" s="3">
        <v>0</v>
      </c>
    </row>
    <row r="3369" spans="1:26" ht="12.75" customHeight="1" x14ac:dyDescent="0.25">
      <c r="A3369" s="2">
        <v>43621.398293252299</v>
      </c>
      <c r="C3369" s="1" t="s">
        <v>596</v>
      </c>
      <c r="D3369" s="1" t="s">
        <v>27</v>
      </c>
      <c r="E3369" s="1" t="s">
        <v>597</v>
      </c>
      <c r="F3369" s="3">
        <v>1</v>
      </c>
      <c r="G3369" s="1" t="s">
        <v>29</v>
      </c>
      <c r="H3369" s="3">
        <v>153.66999999999999</v>
      </c>
      <c r="I3369" s="3">
        <v>153.66999999999999</v>
      </c>
      <c r="J3369" s="1" t="s">
        <v>42</v>
      </c>
      <c r="L3369" s="1" t="s">
        <v>43</v>
      </c>
      <c r="M3369" s="1" t="s">
        <v>2079</v>
      </c>
      <c r="N3369" s="1" t="s">
        <v>33</v>
      </c>
      <c r="O3369" s="1" t="s">
        <v>34</v>
      </c>
      <c r="P3369" s="1" t="s">
        <v>35</v>
      </c>
      <c r="Q3369" s="1" t="s">
        <v>52</v>
      </c>
      <c r="R3369" s="1" t="s">
        <v>53</v>
      </c>
      <c r="U3369" s="1" t="s">
        <v>54</v>
      </c>
      <c r="W3369" s="1">
        <f t="shared" si="106"/>
        <v>2019</v>
      </c>
      <c r="X3369" s="1">
        <f t="shared" si="107"/>
        <v>6</v>
      </c>
      <c r="Z3369" s="3">
        <v>0</v>
      </c>
    </row>
    <row r="3370" spans="1:26" ht="12.75" customHeight="1" x14ac:dyDescent="0.25">
      <c r="A3370" s="2">
        <v>43621.398293252299</v>
      </c>
      <c r="C3370" s="1" t="s">
        <v>226</v>
      </c>
      <c r="D3370" s="1" t="s">
        <v>27</v>
      </c>
      <c r="E3370" s="1" t="s">
        <v>227</v>
      </c>
      <c r="F3370" s="3">
        <v>1</v>
      </c>
      <c r="G3370" s="1" t="s">
        <v>29</v>
      </c>
      <c r="H3370" s="3">
        <v>205.7</v>
      </c>
      <c r="I3370" s="3">
        <v>205.7</v>
      </c>
      <c r="J3370" s="1" t="s">
        <v>42</v>
      </c>
      <c r="L3370" s="1" t="s">
        <v>43</v>
      </c>
      <c r="M3370" s="1" t="s">
        <v>2079</v>
      </c>
      <c r="N3370" s="1" t="s">
        <v>33</v>
      </c>
      <c r="O3370" s="1" t="s">
        <v>34</v>
      </c>
      <c r="P3370" s="1" t="s">
        <v>35</v>
      </c>
      <c r="Q3370" s="1" t="s">
        <v>36</v>
      </c>
      <c r="R3370" s="1" t="s">
        <v>37</v>
      </c>
      <c r="U3370" s="1" t="s">
        <v>228</v>
      </c>
      <c r="W3370" s="1">
        <f t="shared" si="106"/>
        <v>2019</v>
      </c>
      <c r="X3370" s="1">
        <f t="shared" si="107"/>
        <v>6</v>
      </c>
      <c r="Z3370" s="3">
        <v>0</v>
      </c>
    </row>
    <row r="3371" spans="1:26" ht="12.75" customHeight="1" x14ac:dyDescent="0.25">
      <c r="A3371" s="2">
        <v>43621.398293252299</v>
      </c>
      <c r="C3371" s="1" t="s">
        <v>186</v>
      </c>
      <c r="D3371" s="1" t="s">
        <v>27</v>
      </c>
      <c r="E3371" s="1" t="s">
        <v>187</v>
      </c>
      <c r="F3371" s="3">
        <v>1</v>
      </c>
      <c r="G3371" s="1" t="s">
        <v>105</v>
      </c>
      <c r="H3371" s="3">
        <v>225</v>
      </c>
      <c r="I3371" s="3">
        <v>225</v>
      </c>
      <c r="J3371" s="1" t="s">
        <v>42</v>
      </c>
      <c r="L3371" s="1" t="s">
        <v>43</v>
      </c>
      <c r="M3371" s="1" t="s">
        <v>2079</v>
      </c>
      <c r="N3371" s="1" t="s">
        <v>33</v>
      </c>
      <c r="O3371" s="1" t="s">
        <v>34</v>
      </c>
      <c r="P3371" s="1" t="s">
        <v>35</v>
      </c>
      <c r="Q3371" s="1" t="s">
        <v>112</v>
      </c>
      <c r="R3371" s="1" t="s">
        <v>113</v>
      </c>
      <c r="W3371" s="1">
        <f t="shared" si="106"/>
        <v>2019</v>
      </c>
      <c r="X3371" s="1">
        <f t="shared" si="107"/>
        <v>6</v>
      </c>
      <c r="Z3371" s="3">
        <v>0</v>
      </c>
    </row>
    <row r="3372" spans="1:26" ht="12.75" customHeight="1" x14ac:dyDescent="0.25">
      <c r="A3372" s="2">
        <v>43621.398293252299</v>
      </c>
      <c r="B3372" s="1" t="s">
        <v>232</v>
      </c>
      <c r="C3372" s="1" t="s">
        <v>233</v>
      </c>
      <c r="D3372" s="1" t="s">
        <v>27</v>
      </c>
      <c r="E3372" s="1" t="s">
        <v>234</v>
      </c>
      <c r="F3372" s="3">
        <v>1</v>
      </c>
      <c r="G3372" s="1" t="s">
        <v>105</v>
      </c>
      <c r="H3372" s="3">
        <v>326.70999999999998</v>
      </c>
      <c r="I3372" s="3">
        <v>326.70999999999998</v>
      </c>
      <c r="J3372" s="1" t="s">
        <v>42</v>
      </c>
      <c r="L3372" s="1" t="s">
        <v>43</v>
      </c>
      <c r="M3372" s="1" t="s">
        <v>2079</v>
      </c>
      <c r="N3372" s="1" t="s">
        <v>33</v>
      </c>
      <c r="O3372" s="1" t="s">
        <v>34</v>
      </c>
      <c r="P3372" s="1" t="s">
        <v>35</v>
      </c>
      <c r="Q3372" s="1" t="s">
        <v>112</v>
      </c>
      <c r="R3372" s="1" t="s">
        <v>113</v>
      </c>
      <c r="U3372" s="1" t="s">
        <v>164</v>
      </c>
      <c r="W3372" s="1">
        <f t="shared" si="106"/>
        <v>2019</v>
      </c>
      <c r="X3372" s="1">
        <f t="shared" si="107"/>
        <v>6</v>
      </c>
      <c r="Z3372" s="3">
        <v>0</v>
      </c>
    </row>
    <row r="3373" spans="1:26" ht="12.75" customHeight="1" x14ac:dyDescent="0.25">
      <c r="A3373" s="2">
        <v>43621.398293252299</v>
      </c>
      <c r="B3373" s="1" t="s">
        <v>194</v>
      </c>
      <c r="C3373" s="1" t="s">
        <v>195</v>
      </c>
      <c r="D3373" s="1" t="s">
        <v>27</v>
      </c>
      <c r="E3373" s="1" t="s">
        <v>196</v>
      </c>
      <c r="F3373" s="3">
        <v>1</v>
      </c>
      <c r="G3373" s="1" t="s">
        <v>29</v>
      </c>
      <c r="H3373" s="3">
        <v>738.1</v>
      </c>
      <c r="I3373" s="3">
        <v>738.1</v>
      </c>
      <c r="J3373" s="1" t="s">
        <v>42</v>
      </c>
      <c r="L3373" s="1" t="s">
        <v>43</v>
      </c>
      <c r="M3373" s="1" t="s">
        <v>2079</v>
      </c>
      <c r="N3373" s="1" t="s">
        <v>33</v>
      </c>
      <c r="O3373" s="1" t="s">
        <v>34</v>
      </c>
      <c r="P3373" s="1" t="s">
        <v>35</v>
      </c>
      <c r="Q3373" s="1" t="s">
        <v>36</v>
      </c>
      <c r="R3373" s="1" t="s">
        <v>37</v>
      </c>
      <c r="U3373" s="1" t="s">
        <v>193</v>
      </c>
      <c r="W3373" s="1">
        <f t="shared" si="106"/>
        <v>2019</v>
      </c>
      <c r="X3373" s="1">
        <f t="shared" si="107"/>
        <v>6</v>
      </c>
      <c r="Z3373" s="3">
        <v>0</v>
      </c>
    </row>
    <row r="3374" spans="1:26" ht="12.75" customHeight="1" x14ac:dyDescent="0.25">
      <c r="A3374" s="2">
        <v>43621.400152743103</v>
      </c>
      <c r="B3374" s="1" t="s">
        <v>197</v>
      </c>
      <c r="C3374" s="1" t="s">
        <v>198</v>
      </c>
      <c r="D3374" s="1" t="s">
        <v>150</v>
      </c>
      <c r="E3374" s="1" t="s">
        <v>199</v>
      </c>
      <c r="F3374" s="3">
        <v>50</v>
      </c>
      <c r="G3374" s="1" t="s">
        <v>29</v>
      </c>
      <c r="H3374" s="3">
        <v>0.23</v>
      </c>
      <c r="I3374" s="3">
        <v>11.35</v>
      </c>
      <c r="J3374" s="1" t="s">
        <v>235</v>
      </c>
      <c r="L3374" s="1" t="s">
        <v>236</v>
      </c>
      <c r="M3374" s="1" t="s">
        <v>2080</v>
      </c>
      <c r="N3374" s="1" t="s">
        <v>33</v>
      </c>
      <c r="O3374" s="1" t="s">
        <v>34</v>
      </c>
      <c r="P3374" s="1" t="s">
        <v>35</v>
      </c>
      <c r="Q3374" s="1" t="s">
        <v>152</v>
      </c>
      <c r="R3374" s="1" t="s">
        <v>153</v>
      </c>
      <c r="U3374" s="1" t="s">
        <v>203</v>
      </c>
      <c r="W3374" s="1">
        <f t="shared" si="106"/>
        <v>2019</v>
      </c>
      <c r="X3374" s="1">
        <f t="shared" si="107"/>
        <v>6</v>
      </c>
      <c r="Z3374" s="3">
        <v>0</v>
      </c>
    </row>
    <row r="3375" spans="1:26" ht="12.75" customHeight="1" x14ac:dyDescent="0.25">
      <c r="A3375" s="2">
        <v>43621.400152743103</v>
      </c>
      <c r="C3375" s="1" t="s">
        <v>50</v>
      </c>
      <c r="D3375" s="1" t="s">
        <v>27</v>
      </c>
      <c r="E3375" s="1" t="s">
        <v>51</v>
      </c>
      <c r="F3375" s="3">
        <v>10</v>
      </c>
      <c r="G3375" s="1" t="s">
        <v>29</v>
      </c>
      <c r="H3375" s="3">
        <v>1.1499999999999999</v>
      </c>
      <c r="I3375" s="3">
        <v>11.5</v>
      </c>
      <c r="J3375" s="1" t="s">
        <v>235</v>
      </c>
      <c r="L3375" s="1" t="s">
        <v>236</v>
      </c>
      <c r="M3375" s="1" t="s">
        <v>2080</v>
      </c>
      <c r="N3375" s="1" t="s">
        <v>33</v>
      </c>
      <c r="O3375" s="1" t="s">
        <v>34</v>
      </c>
      <c r="P3375" s="1" t="s">
        <v>35</v>
      </c>
      <c r="Q3375" s="1" t="s">
        <v>52</v>
      </c>
      <c r="R3375" s="1" t="s">
        <v>53</v>
      </c>
      <c r="U3375" s="1" t="s">
        <v>54</v>
      </c>
      <c r="W3375" s="1">
        <f t="shared" si="106"/>
        <v>2019</v>
      </c>
      <c r="X3375" s="1">
        <f t="shared" si="107"/>
        <v>6</v>
      </c>
      <c r="Z3375" s="3">
        <v>0</v>
      </c>
    </row>
    <row r="3376" spans="1:26" ht="12.75" customHeight="1" x14ac:dyDescent="0.25">
      <c r="A3376" s="2">
        <v>43621.400152743103</v>
      </c>
      <c r="B3376" s="1" t="s">
        <v>460</v>
      </c>
      <c r="C3376" s="1" t="s">
        <v>461</v>
      </c>
      <c r="D3376" s="1" t="s">
        <v>40</v>
      </c>
      <c r="E3376" s="1" t="s">
        <v>462</v>
      </c>
      <c r="F3376" s="3">
        <v>20</v>
      </c>
      <c r="G3376" s="1" t="s">
        <v>29</v>
      </c>
      <c r="H3376" s="3">
        <v>1.21</v>
      </c>
      <c r="I3376" s="3">
        <v>24.2</v>
      </c>
      <c r="J3376" s="1" t="s">
        <v>235</v>
      </c>
      <c r="L3376" s="1" t="s">
        <v>236</v>
      </c>
      <c r="M3376" s="1" t="s">
        <v>2080</v>
      </c>
      <c r="N3376" s="1" t="s">
        <v>33</v>
      </c>
      <c r="O3376" s="1" t="s">
        <v>34</v>
      </c>
      <c r="P3376" s="1" t="s">
        <v>35</v>
      </c>
      <c r="Q3376" s="1" t="s">
        <v>463</v>
      </c>
      <c r="R3376" s="1" t="s">
        <v>464</v>
      </c>
      <c r="U3376" s="1" t="s">
        <v>139</v>
      </c>
      <c r="W3376" s="1">
        <f t="shared" si="106"/>
        <v>2019</v>
      </c>
      <c r="X3376" s="1">
        <f t="shared" si="107"/>
        <v>6</v>
      </c>
      <c r="Z3376" s="3">
        <v>0</v>
      </c>
    </row>
    <row r="3377" spans="1:26" ht="12.75" customHeight="1" x14ac:dyDescent="0.25">
      <c r="A3377" s="2">
        <v>43621.400152743103</v>
      </c>
      <c r="B3377" s="1" t="s">
        <v>952</v>
      </c>
      <c r="C3377" s="1" t="s">
        <v>953</v>
      </c>
      <c r="D3377" s="1" t="s">
        <v>40</v>
      </c>
      <c r="E3377" s="1" t="s">
        <v>954</v>
      </c>
      <c r="F3377" s="3">
        <v>2</v>
      </c>
      <c r="G3377" s="1" t="s">
        <v>29</v>
      </c>
      <c r="H3377" s="3">
        <v>1.33</v>
      </c>
      <c r="I3377" s="3">
        <v>2.66</v>
      </c>
      <c r="J3377" s="1" t="s">
        <v>235</v>
      </c>
      <c r="L3377" s="1" t="s">
        <v>236</v>
      </c>
      <c r="M3377" s="1" t="s">
        <v>2080</v>
      </c>
      <c r="N3377" s="1" t="s">
        <v>33</v>
      </c>
      <c r="O3377" s="1" t="s">
        <v>34</v>
      </c>
      <c r="P3377" s="1" t="s">
        <v>35</v>
      </c>
      <c r="Q3377" s="1" t="s">
        <v>79</v>
      </c>
      <c r="R3377" s="1" t="s">
        <v>80</v>
      </c>
      <c r="U3377" s="1" t="s">
        <v>69</v>
      </c>
      <c r="W3377" s="1">
        <f t="shared" si="106"/>
        <v>2019</v>
      </c>
      <c r="X3377" s="1">
        <f t="shared" si="107"/>
        <v>6</v>
      </c>
      <c r="Z3377" s="3">
        <v>0</v>
      </c>
    </row>
    <row r="3378" spans="1:26" ht="12.75" customHeight="1" x14ac:dyDescent="0.25">
      <c r="A3378" s="2">
        <v>43621.400152743103</v>
      </c>
      <c r="B3378" s="1" t="s">
        <v>422</v>
      </c>
      <c r="C3378" s="1" t="s">
        <v>423</v>
      </c>
      <c r="D3378" s="1" t="s">
        <v>40</v>
      </c>
      <c r="E3378" s="1" t="s">
        <v>424</v>
      </c>
      <c r="F3378" s="3">
        <v>4</v>
      </c>
      <c r="G3378" s="1" t="s">
        <v>29</v>
      </c>
      <c r="H3378" s="3">
        <v>1.33</v>
      </c>
      <c r="I3378" s="3">
        <v>5.32</v>
      </c>
      <c r="J3378" s="1" t="s">
        <v>235</v>
      </c>
      <c r="L3378" s="1" t="s">
        <v>236</v>
      </c>
      <c r="M3378" s="1" t="s">
        <v>2080</v>
      </c>
      <c r="N3378" s="1" t="s">
        <v>33</v>
      </c>
      <c r="O3378" s="1" t="s">
        <v>34</v>
      </c>
      <c r="P3378" s="1" t="s">
        <v>35</v>
      </c>
      <c r="Q3378" s="1" t="s">
        <v>79</v>
      </c>
      <c r="R3378" s="1" t="s">
        <v>80</v>
      </c>
      <c r="U3378" s="1" t="s">
        <v>69</v>
      </c>
      <c r="W3378" s="1">
        <f t="shared" si="106"/>
        <v>2019</v>
      </c>
      <c r="X3378" s="1">
        <f t="shared" si="107"/>
        <v>6</v>
      </c>
      <c r="Z3378" s="3">
        <v>0</v>
      </c>
    </row>
    <row r="3379" spans="1:26" ht="12.75" customHeight="1" x14ac:dyDescent="0.25">
      <c r="A3379" s="2">
        <v>43621.400152743103</v>
      </c>
      <c r="C3379" s="1" t="s">
        <v>70</v>
      </c>
      <c r="D3379" s="1" t="s">
        <v>71</v>
      </c>
      <c r="E3379" s="1" t="s">
        <v>72</v>
      </c>
      <c r="F3379" s="3">
        <v>200</v>
      </c>
      <c r="G3379" s="1" t="s">
        <v>29</v>
      </c>
      <c r="H3379" s="3">
        <v>2.35</v>
      </c>
      <c r="I3379" s="3">
        <v>469.48</v>
      </c>
      <c r="J3379" s="1" t="s">
        <v>235</v>
      </c>
      <c r="L3379" s="1" t="s">
        <v>236</v>
      </c>
      <c r="M3379" s="1" t="s">
        <v>2080</v>
      </c>
      <c r="N3379" s="1" t="s">
        <v>33</v>
      </c>
      <c r="O3379" s="1" t="s">
        <v>34</v>
      </c>
      <c r="P3379" s="1" t="s">
        <v>35</v>
      </c>
      <c r="Q3379" s="1" t="s">
        <v>73</v>
      </c>
      <c r="R3379" s="1" t="s">
        <v>74</v>
      </c>
      <c r="U3379" s="1" t="s">
        <v>75</v>
      </c>
      <c r="W3379" s="1">
        <f t="shared" si="106"/>
        <v>2019</v>
      </c>
      <c r="X3379" s="1">
        <f t="shared" si="107"/>
        <v>6</v>
      </c>
      <c r="Z3379" s="3">
        <v>0</v>
      </c>
    </row>
    <row r="3380" spans="1:26" ht="12.75" customHeight="1" x14ac:dyDescent="0.25">
      <c r="A3380" s="2">
        <v>43621.400152743103</v>
      </c>
      <c r="B3380" s="1" t="s">
        <v>55</v>
      </c>
      <c r="C3380" s="1" t="s">
        <v>62</v>
      </c>
      <c r="D3380" s="1" t="s">
        <v>57</v>
      </c>
      <c r="E3380" s="1" t="s">
        <v>63</v>
      </c>
      <c r="F3380" s="3">
        <v>30</v>
      </c>
      <c r="G3380" s="1" t="s">
        <v>29</v>
      </c>
      <c r="H3380" s="3">
        <v>2.4900000000000002</v>
      </c>
      <c r="I3380" s="3">
        <v>74.72</v>
      </c>
      <c r="J3380" s="1" t="s">
        <v>235</v>
      </c>
      <c r="L3380" s="1" t="s">
        <v>236</v>
      </c>
      <c r="M3380" s="1" t="s">
        <v>2080</v>
      </c>
      <c r="N3380" s="1" t="s">
        <v>33</v>
      </c>
      <c r="O3380" s="1" t="s">
        <v>34</v>
      </c>
      <c r="P3380" s="1" t="s">
        <v>35</v>
      </c>
      <c r="Q3380" s="1" t="s">
        <v>59</v>
      </c>
      <c r="R3380" s="1" t="s">
        <v>60</v>
      </c>
      <c r="U3380" s="1" t="s">
        <v>61</v>
      </c>
      <c r="W3380" s="1">
        <f t="shared" si="106"/>
        <v>2019</v>
      </c>
      <c r="X3380" s="1">
        <f t="shared" si="107"/>
        <v>6</v>
      </c>
      <c r="Z3380" s="3">
        <v>0</v>
      </c>
    </row>
    <row r="3381" spans="1:26" ht="12.75" customHeight="1" x14ac:dyDescent="0.25">
      <c r="A3381" s="2">
        <v>43621.400152743103</v>
      </c>
      <c r="B3381" s="1" t="s">
        <v>64</v>
      </c>
      <c r="C3381" s="1" t="s">
        <v>65</v>
      </c>
      <c r="D3381" s="1" t="s">
        <v>40</v>
      </c>
      <c r="E3381" s="1" t="s">
        <v>66</v>
      </c>
      <c r="F3381" s="3">
        <v>20</v>
      </c>
      <c r="G3381" s="1" t="s">
        <v>29</v>
      </c>
      <c r="H3381" s="3">
        <v>2.66</v>
      </c>
      <c r="I3381" s="3">
        <v>53.24</v>
      </c>
      <c r="J3381" s="1" t="s">
        <v>235</v>
      </c>
      <c r="L3381" s="1" t="s">
        <v>236</v>
      </c>
      <c r="M3381" s="1" t="s">
        <v>2080</v>
      </c>
      <c r="N3381" s="1" t="s">
        <v>33</v>
      </c>
      <c r="O3381" s="1" t="s">
        <v>34</v>
      </c>
      <c r="P3381" s="1" t="s">
        <v>35</v>
      </c>
      <c r="Q3381" s="1" t="s">
        <v>67</v>
      </c>
      <c r="R3381" s="1" t="s">
        <v>68</v>
      </c>
      <c r="U3381" s="1" t="s">
        <v>69</v>
      </c>
      <c r="W3381" s="1">
        <f t="shared" si="106"/>
        <v>2019</v>
      </c>
      <c r="X3381" s="1">
        <f t="shared" si="107"/>
        <v>6</v>
      </c>
      <c r="Z3381" s="3">
        <v>0</v>
      </c>
    </row>
    <row r="3382" spans="1:26" ht="12.75" customHeight="1" x14ac:dyDescent="0.25">
      <c r="A3382" s="2">
        <v>43621.400152743103</v>
      </c>
      <c r="B3382" s="1" t="s">
        <v>296</v>
      </c>
      <c r="C3382" s="1" t="s">
        <v>297</v>
      </c>
      <c r="D3382" s="1" t="s">
        <v>40</v>
      </c>
      <c r="E3382" s="1" t="s">
        <v>298</v>
      </c>
      <c r="F3382" s="3">
        <v>300</v>
      </c>
      <c r="G3382" s="1" t="s">
        <v>29</v>
      </c>
      <c r="H3382" s="3">
        <v>2.88</v>
      </c>
      <c r="I3382" s="3">
        <v>862.86</v>
      </c>
      <c r="J3382" s="1" t="s">
        <v>235</v>
      </c>
      <c r="L3382" s="1" t="s">
        <v>236</v>
      </c>
      <c r="M3382" s="1" t="s">
        <v>2080</v>
      </c>
      <c r="N3382" s="1" t="s">
        <v>33</v>
      </c>
      <c r="O3382" s="1" t="s">
        <v>34</v>
      </c>
      <c r="P3382" s="1" t="s">
        <v>35</v>
      </c>
      <c r="Q3382" s="1" t="s">
        <v>300</v>
      </c>
      <c r="R3382" s="1" t="s">
        <v>301</v>
      </c>
      <c r="U3382" s="1" t="s">
        <v>302</v>
      </c>
      <c r="W3382" s="1">
        <f t="shared" si="106"/>
        <v>2019</v>
      </c>
      <c r="X3382" s="1">
        <f t="shared" si="107"/>
        <v>6</v>
      </c>
      <c r="Z3382" s="3">
        <v>0</v>
      </c>
    </row>
    <row r="3383" spans="1:26" ht="12.75" customHeight="1" x14ac:dyDescent="0.25">
      <c r="A3383" s="2">
        <v>43621.400152743103</v>
      </c>
      <c r="B3383" s="1" t="s">
        <v>250</v>
      </c>
      <c r="C3383" s="1" t="s">
        <v>251</v>
      </c>
      <c r="D3383" s="1" t="s">
        <v>40</v>
      </c>
      <c r="E3383" s="1" t="s">
        <v>252</v>
      </c>
      <c r="F3383" s="3">
        <v>2</v>
      </c>
      <c r="G3383" s="1" t="s">
        <v>105</v>
      </c>
      <c r="H3383" s="3">
        <v>3.87</v>
      </c>
      <c r="I3383" s="3">
        <v>7.74</v>
      </c>
      <c r="J3383" s="1" t="s">
        <v>235</v>
      </c>
      <c r="L3383" s="1" t="s">
        <v>236</v>
      </c>
      <c r="M3383" s="1" t="s">
        <v>2080</v>
      </c>
      <c r="N3383" s="1" t="s">
        <v>33</v>
      </c>
      <c r="O3383" s="1" t="s">
        <v>34</v>
      </c>
      <c r="P3383" s="1" t="s">
        <v>35</v>
      </c>
      <c r="Q3383" s="1" t="s">
        <v>90</v>
      </c>
      <c r="R3383" s="1" t="s">
        <v>91</v>
      </c>
      <c r="U3383" s="1" t="s">
        <v>69</v>
      </c>
      <c r="W3383" s="1">
        <f t="shared" si="106"/>
        <v>2019</v>
      </c>
      <c r="X3383" s="1">
        <f t="shared" si="107"/>
        <v>6</v>
      </c>
      <c r="Z3383" s="3">
        <v>0</v>
      </c>
    </row>
    <row r="3384" spans="1:26" ht="12.75" customHeight="1" x14ac:dyDescent="0.25">
      <c r="A3384" s="2">
        <v>43621.400152743103</v>
      </c>
      <c r="B3384" s="1" t="s">
        <v>247</v>
      </c>
      <c r="C3384" s="1" t="s">
        <v>248</v>
      </c>
      <c r="D3384" s="1" t="s">
        <v>40</v>
      </c>
      <c r="E3384" s="1" t="s">
        <v>249</v>
      </c>
      <c r="F3384" s="3">
        <v>10</v>
      </c>
      <c r="G3384" s="1" t="s">
        <v>29</v>
      </c>
      <c r="H3384" s="3">
        <v>3.99</v>
      </c>
      <c r="I3384" s="3">
        <v>39.92</v>
      </c>
      <c r="J3384" s="1" t="s">
        <v>235</v>
      </c>
      <c r="L3384" s="1" t="s">
        <v>236</v>
      </c>
      <c r="M3384" s="1" t="s">
        <v>2080</v>
      </c>
      <c r="N3384" s="1" t="s">
        <v>33</v>
      </c>
      <c r="O3384" s="1" t="s">
        <v>34</v>
      </c>
      <c r="P3384" s="1" t="s">
        <v>35</v>
      </c>
      <c r="Q3384" s="1" t="s">
        <v>67</v>
      </c>
      <c r="R3384" s="1" t="s">
        <v>68</v>
      </c>
      <c r="U3384" s="1" t="s">
        <v>69</v>
      </c>
      <c r="W3384" s="1">
        <f t="shared" si="106"/>
        <v>2019</v>
      </c>
      <c r="X3384" s="1">
        <f t="shared" si="107"/>
        <v>6</v>
      </c>
      <c r="Z3384" s="3">
        <v>0</v>
      </c>
    </row>
    <row r="3385" spans="1:26" ht="12.75" customHeight="1" x14ac:dyDescent="0.25">
      <c r="A3385" s="2">
        <v>43621.400152743103</v>
      </c>
      <c r="B3385" s="1" t="s">
        <v>253</v>
      </c>
      <c r="C3385" s="1" t="s">
        <v>254</v>
      </c>
      <c r="D3385" s="1" t="s">
        <v>40</v>
      </c>
      <c r="E3385" s="1" t="s">
        <v>255</v>
      </c>
      <c r="F3385" s="3">
        <v>20</v>
      </c>
      <c r="G3385" s="1" t="s">
        <v>29</v>
      </c>
      <c r="H3385" s="3">
        <v>4.3600000000000003</v>
      </c>
      <c r="I3385" s="3">
        <v>87.12</v>
      </c>
      <c r="J3385" s="1" t="s">
        <v>235</v>
      </c>
      <c r="L3385" s="1" t="s">
        <v>236</v>
      </c>
      <c r="M3385" s="1" t="s">
        <v>2080</v>
      </c>
      <c r="N3385" s="1" t="s">
        <v>33</v>
      </c>
      <c r="O3385" s="1" t="s">
        <v>34</v>
      </c>
      <c r="P3385" s="1" t="s">
        <v>35</v>
      </c>
      <c r="Q3385" s="1" t="s">
        <v>79</v>
      </c>
      <c r="R3385" s="1" t="s">
        <v>80</v>
      </c>
      <c r="U3385" s="1" t="s">
        <v>69</v>
      </c>
      <c r="W3385" s="1">
        <f t="shared" si="106"/>
        <v>2019</v>
      </c>
      <c r="X3385" s="1">
        <f t="shared" si="107"/>
        <v>6</v>
      </c>
      <c r="Z3385" s="3">
        <v>0</v>
      </c>
    </row>
    <row r="3386" spans="1:26" ht="12.75" customHeight="1" x14ac:dyDescent="0.25">
      <c r="A3386" s="2">
        <v>43621.400152743103</v>
      </c>
      <c r="B3386" s="1" t="s">
        <v>206</v>
      </c>
      <c r="C3386" s="1" t="s">
        <v>207</v>
      </c>
      <c r="D3386" s="1" t="s">
        <v>40</v>
      </c>
      <c r="E3386" s="1" t="s">
        <v>208</v>
      </c>
      <c r="F3386" s="3">
        <v>10</v>
      </c>
      <c r="G3386" s="1" t="s">
        <v>29</v>
      </c>
      <c r="H3386" s="3">
        <v>4.84</v>
      </c>
      <c r="I3386" s="3">
        <v>48.4</v>
      </c>
      <c r="J3386" s="1" t="s">
        <v>235</v>
      </c>
      <c r="L3386" s="1" t="s">
        <v>236</v>
      </c>
      <c r="M3386" s="1" t="s">
        <v>2080</v>
      </c>
      <c r="N3386" s="1" t="s">
        <v>33</v>
      </c>
      <c r="O3386" s="1" t="s">
        <v>34</v>
      </c>
      <c r="P3386" s="1" t="s">
        <v>35</v>
      </c>
      <c r="Q3386" s="1" t="s">
        <v>79</v>
      </c>
      <c r="R3386" s="1" t="s">
        <v>80</v>
      </c>
      <c r="U3386" s="1" t="s">
        <v>69</v>
      </c>
      <c r="W3386" s="1">
        <f t="shared" si="106"/>
        <v>2019</v>
      </c>
      <c r="X3386" s="1">
        <f t="shared" si="107"/>
        <v>6</v>
      </c>
      <c r="Z3386" s="3">
        <v>0</v>
      </c>
    </row>
    <row r="3387" spans="1:26" ht="12.75" customHeight="1" x14ac:dyDescent="0.25">
      <c r="A3387" s="2">
        <v>43621.400152743103</v>
      </c>
      <c r="C3387" s="1" t="s">
        <v>445</v>
      </c>
      <c r="D3387" s="1" t="s">
        <v>150</v>
      </c>
      <c r="E3387" s="1" t="s">
        <v>446</v>
      </c>
      <c r="F3387" s="3">
        <v>10</v>
      </c>
      <c r="G3387" s="1" t="s">
        <v>29</v>
      </c>
      <c r="H3387" s="3">
        <v>5.99</v>
      </c>
      <c r="I3387" s="3">
        <v>59.9</v>
      </c>
      <c r="J3387" s="1" t="s">
        <v>235</v>
      </c>
      <c r="L3387" s="1" t="s">
        <v>236</v>
      </c>
      <c r="M3387" s="1" t="s">
        <v>2080</v>
      </c>
      <c r="N3387" s="1" t="s">
        <v>33</v>
      </c>
      <c r="O3387" s="1" t="s">
        <v>34</v>
      </c>
      <c r="P3387" s="1" t="s">
        <v>35</v>
      </c>
      <c r="Q3387" s="1" t="s">
        <v>152</v>
      </c>
      <c r="R3387" s="1" t="s">
        <v>153</v>
      </c>
      <c r="U3387" s="1" t="s">
        <v>447</v>
      </c>
      <c r="W3387" s="1">
        <f t="shared" si="106"/>
        <v>2019</v>
      </c>
      <c r="X3387" s="1">
        <f t="shared" si="107"/>
        <v>6</v>
      </c>
      <c r="Z3387" s="3">
        <v>0</v>
      </c>
    </row>
    <row r="3388" spans="1:26" ht="12.75" customHeight="1" x14ac:dyDescent="0.25">
      <c r="A3388" s="2">
        <v>43621.400152743103</v>
      </c>
      <c r="C3388" s="1" t="s">
        <v>209</v>
      </c>
      <c r="D3388" s="1" t="s">
        <v>27</v>
      </c>
      <c r="E3388" s="1" t="s">
        <v>210</v>
      </c>
      <c r="F3388" s="3">
        <v>4</v>
      </c>
      <c r="G3388" s="1" t="s">
        <v>105</v>
      </c>
      <c r="H3388" s="3">
        <v>6.29</v>
      </c>
      <c r="I3388" s="3">
        <v>25.16</v>
      </c>
      <c r="J3388" s="1" t="s">
        <v>235</v>
      </c>
      <c r="L3388" s="1" t="s">
        <v>236</v>
      </c>
      <c r="M3388" s="1" t="s">
        <v>2080</v>
      </c>
      <c r="N3388" s="1" t="s">
        <v>33</v>
      </c>
      <c r="O3388" s="1" t="s">
        <v>34</v>
      </c>
      <c r="P3388" s="1" t="s">
        <v>35</v>
      </c>
      <c r="Q3388" s="1" t="s">
        <v>52</v>
      </c>
      <c r="R3388" s="1" t="s">
        <v>53</v>
      </c>
      <c r="U3388" s="1" t="s">
        <v>54</v>
      </c>
      <c r="W3388" s="1">
        <f t="shared" si="106"/>
        <v>2019</v>
      </c>
      <c r="X3388" s="1">
        <f t="shared" si="107"/>
        <v>6</v>
      </c>
      <c r="Z3388" s="3">
        <v>0</v>
      </c>
    </row>
    <row r="3389" spans="1:26" ht="12.75" customHeight="1" x14ac:dyDescent="0.25">
      <c r="A3389" s="2">
        <v>43621.400152743103</v>
      </c>
      <c r="B3389" s="1" t="s">
        <v>244</v>
      </c>
      <c r="C3389" s="1" t="s">
        <v>245</v>
      </c>
      <c r="D3389" s="1" t="s">
        <v>40</v>
      </c>
      <c r="E3389" s="1" t="s">
        <v>246</v>
      </c>
      <c r="F3389" s="3">
        <v>8</v>
      </c>
      <c r="G3389" s="1" t="s">
        <v>29</v>
      </c>
      <c r="H3389" s="3">
        <v>9.44</v>
      </c>
      <c r="I3389" s="3">
        <v>75.5</v>
      </c>
      <c r="J3389" s="1" t="s">
        <v>235</v>
      </c>
      <c r="L3389" s="1" t="s">
        <v>236</v>
      </c>
      <c r="M3389" s="1" t="s">
        <v>2080</v>
      </c>
      <c r="N3389" s="1" t="s">
        <v>33</v>
      </c>
      <c r="O3389" s="1" t="s">
        <v>34</v>
      </c>
      <c r="P3389" s="1" t="s">
        <v>35</v>
      </c>
      <c r="Q3389" s="1" t="s">
        <v>79</v>
      </c>
      <c r="R3389" s="1" t="s">
        <v>80</v>
      </c>
      <c r="U3389" s="1" t="s">
        <v>69</v>
      </c>
      <c r="W3389" s="1">
        <f t="shared" si="106"/>
        <v>2019</v>
      </c>
      <c r="X3389" s="1">
        <f t="shared" si="107"/>
        <v>6</v>
      </c>
      <c r="Z3389" s="3">
        <v>0</v>
      </c>
    </row>
    <row r="3390" spans="1:26" ht="12.75" customHeight="1" x14ac:dyDescent="0.25">
      <c r="A3390" s="2">
        <v>43621.400152743103</v>
      </c>
      <c r="B3390" s="1" t="s">
        <v>2011</v>
      </c>
      <c r="C3390" s="1" t="s">
        <v>2012</v>
      </c>
      <c r="D3390" s="1" t="s">
        <v>40</v>
      </c>
      <c r="E3390" s="1" t="s">
        <v>2013</v>
      </c>
      <c r="F3390" s="3">
        <v>1</v>
      </c>
      <c r="G3390" s="1" t="s">
        <v>29</v>
      </c>
      <c r="H3390" s="3">
        <v>13.92</v>
      </c>
      <c r="I3390" s="3">
        <v>13.92</v>
      </c>
      <c r="J3390" s="1" t="s">
        <v>235</v>
      </c>
      <c r="L3390" s="1" t="s">
        <v>236</v>
      </c>
      <c r="M3390" s="1" t="s">
        <v>2080</v>
      </c>
      <c r="N3390" s="1" t="s">
        <v>33</v>
      </c>
      <c r="O3390" s="1" t="s">
        <v>34</v>
      </c>
      <c r="P3390" s="1" t="s">
        <v>35</v>
      </c>
      <c r="Q3390" s="1" t="s">
        <v>322</v>
      </c>
      <c r="R3390" s="1" t="s">
        <v>323</v>
      </c>
      <c r="U3390" s="1" t="s">
        <v>69</v>
      </c>
      <c r="W3390" s="1">
        <f t="shared" si="106"/>
        <v>2019</v>
      </c>
      <c r="X3390" s="1">
        <f t="shared" si="107"/>
        <v>6</v>
      </c>
      <c r="Z3390" s="3">
        <v>0</v>
      </c>
    </row>
    <row r="3391" spans="1:26" ht="12.75" customHeight="1" x14ac:dyDescent="0.25">
      <c r="A3391" s="2">
        <v>43621.400152743103</v>
      </c>
      <c r="B3391" s="1" t="s">
        <v>94</v>
      </c>
      <c r="C3391" s="1" t="s">
        <v>95</v>
      </c>
      <c r="D3391" s="1" t="s">
        <v>57</v>
      </c>
      <c r="E3391" s="1" t="s">
        <v>96</v>
      </c>
      <c r="F3391" s="3">
        <v>2</v>
      </c>
      <c r="G3391" s="1" t="s">
        <v>29</v>
      </c>
      <c r="H3391" s="3">
        <v>15.13</v>
      </c>
      <c r="I3391" s="3">
        <v>30.26</v>
      </c>
      <c r="J3391" s="1" t="s">
        <v>235</v>
      </c>
      <c r="L3391" s="1" t="s">
        <v>236</v>
      </c>
      <c r="M3391" s="1" t="s">
        <v>2080</v>
      </c>
      <c r="N3391" s="1" t="s">
        <v>33</v>
      </c>
      <c r="O3391" s="1" t="s">
        <v>34</v>
      </c>
      <c r="P3391" s="1" t="s">
        <v>35</v>
      </c>
      <c r="Q3391" s="1" t="s">
        <v>97</v>
      </c>
      <c r="R3391" s="1" t="s">
        <v>98</v>
      </c>
      <c r="U3391" s="1" t="s">
        <v>61</v>
      </c>
      <c r="W3391" s="1">
        <f t="shared" si="106"/>
        <v>2019</v>
      </c>
      <c r="X3391" s="1">
        <f t="shared" si="107"/>
        <v>6</v>
      </c>
      <c r="Z3391" s="3">
        <v>0</v>
      </c>
    </row>
    <row r="3392" spans="1:26" ht="12.75" customHeight="1" x14ac:dyDescent="0.25">
      <c r="A3392" s="2">
        <v>43621.400152743103</v>
      </c>
      <c r="C3392" s="1" t="s">
        <v>2067</v>
      </c>
      <c r="D3392" s="1" t="s">
        <v>40</v>
      </c>
      <c r="E3392" s="1" t="s">
        <v>2068</v>
      </c>
      <c r="F3392" s="3">
        <v>2</v>
      </c>
      <c r="G3392" s="1" t="s">
        <v>29</v>
      </c>
      <c r="H3392" s="3">
        <v>16.239999999999998</v>
      </c>
      <c r="I3392" s="3">
        <v>32.479999999999997</v>
      </c>
      <c r="J3392" s="1" t="s">
        <v>235</v>
      </c>
      <c r="L3392" s="1" t="s">
        <v>236</v>
      </c>
      <c r="M3392" s="1" t="s">
        <v>2080</v>
      </c>
      <c r="N3392" s="1" t="s">
        <v>33</v>
      </c>
      <c r="O3392" s="1" t="s">
        <v>34</v>
      </c>
      <c r="P3392" s="1" t="s">
        <v>35</v>
      </c>
      <c r="Q3392" s="1" t="s">
        <v>282</v>
      </c>
      <c r="R3392" s="1" t="s">
        <v>283</v>
      </c>
      <c r="U3392" s="1" t="s">
        <v>183</v>
      </c>
      <c r="W3392" s="1">
        <f t="shared" si="106"/>
        <v>2019</v>
      </c>
      <c r="X3392" s="1">
        <f t="shared" si="107"/>
        <v>6</v>
      </c>
      <c r="Z3392" s="3">
        <v>0</v>
      </c>
    </row>
    <row r="3393" spans="1:26" ht="12.75" customHeight="1" x14ac:dyDescent="0.25">
      <c r="A3393" s="2">
        <v>43621.400152743103</v>
      </c>
      <c r="C3393" s="1" t="s">
        <v>2014</v>
      </c>
      <c r="D3393" s="1" t="s">
        <v>27</v>
      </c>
      <c r="E3393" s="1" t="s">
        <v>2015</v>
      </c>
      <c r="F3393" s="3">
        <v>12</v>
      </c>
      <c r="G3393" s="1" t="s">
        <v>105</v>
      </c>
      <c r="H3393" s="3">
        <v>17.239999999999998</v>
      </c>
      <c r="I3393" s="3">
        <v>206.91</v>
      </c>
      <c r="J3393" s="1" t="s">
        <v>235</v>
      </c>
      <c r="L3393" s="1" t="s">
        <v>236</v>
      </c>
      <c r="M3393" s="1" t="s">
        <v>2080</v>
      </c>
      <c r="N3393" s="1" t="s">
        <v>33</v>
      </c>
      <c r="O3393" s="1" t="s">
        <v>34</v>
      </c>
      <c r="P3393" s="1" t="s">
        <v>35</v>
      </c>
      <c r="Q3393" s="1" t="s">
        <v>112</v>
      </c>
      <c r="R3393" s="1" t="s">
        <v>113</v>
      </c>
      <c r="U3393" s="1" t="s">
        <v>1907</v>
      </c>
      <c r="W3393" s="1">
        <f t="shared" si="106"/>
        <v>2019</v>
      </c>
      <c r="X3393" s="1">
        <f t="shared" si="107"/>
        <v>6</v>
      </c>
      <c r="Z3393" s="3">
        <v>0</v>
      </c>
    </row>
    <row r="3394" spans="1:26" ht="12.75" customHeight="1" x14ac:dyDescent="0.25">
      <c r="A3394" s="2">
        <v>43621.400152743103</v>
      </c>
      <c r="B3394" s="1" t="s">
        <v>267</v>
      </c>
      <c r="C3394" s="1" t="s">
        <v>268</v>
      </c>
      <c r="D3394" s="1" t="s">
        <v>27</v>
      </c>
      <c r="E3394" s="1" t="s">
        <v>269</v>
      </c>
      <c r="F3394" s="3">
        <v>24</v>
      </c>
      <c r="G3394" s="1" t="s">
        <v>105</v>
      </c>
      <c r="H3394" s="3">
        <v>18.45</v>
      </c>
      <c r="I3394" s="3">
        <v>442.89</v>
      </c>
      <c r="J3394" s="1" t="s">
        <v>235</v>
      </c>
      <c r="L3394" s="1" t="s">
        <v>236</v>
      </c>
      <c r="M3394" s="1" t="s">
        <v>2080</v>
      </c>
      <c r="N3394" s="1" t="s">
        <v>33</v>
      </c>
      <c r="O3394" s="1" t="s">
        <v>34</v>
      </c>
      <c r="P3394" s="1" t="s">
        <v>35</v>
      </c>
      <c r="Q3394" s="1" t="s">
        <v>36</v>
      </c>
      <c r="R3394" s="1" t="s">
        <v>37</v>
      </c>
      <c r="U3394" s="1" t="s">
        <v>61</v>
      </c>
      <c r="W3394" s="1">
        <f t="shared" si="106"/>
        <v>2019</v>
      </c>
      <c r="X3394" s="1">
        <f t="shared" si="107"/>
        <v>6</v>
      </c>
      <c r="Z3394" s="3">
        <v>0</v>
      </c>
    </row>
    <row r="3395" spans="1:26" ht="12.75" customHeight="1" x14ac:dyDescent="0.25">
      <c r="A3395" s="2">
        <v>43621.400152743103</v>
      </c>
      <c r="B3395" s="1" t="s">
        <v>217</v>
      </c>
      <c r="C3395" s="1" t="s">
        <v>218</v>
      </c>
      <c r="D3395" s="1" t="s">
        <v>57</v>
      </c>
      <c r="E3395" s="1" t="s">
        <v>219</v>
      </c>
      <c r="F3395" s="3">
        <v>1</v>
      </c>
      <c r="G3395" s="1" t="s">
        <v>105</v>
      </c>
      <c r="H3395" s="3">
        <v>23.17</v>
      </c>
      <c r="I3395" s="3">
        <v>23.17</v>
      </c>
      <c r="J3395" s="1" t="s">
        <v>235</v>
      </c>
      <c r="L3395" s="1" t="s">
        <v>236</v>
      </c>
      <c r="M3395" s="1" t="s">
        <v>2080</v>
      </c>
      <c r="N3395" s="1" t="s">
        <v>33</v>
      </c>
      <c r="O3395" s="1" t="s">
        <v>34</v>
      </c>
      <c r="P3395" s="1" t="s">
        <v>35</v>
      </c>
      <c r="Q3395" s="1" t="s">
        <v>106</v>
      </c>
      <c r="R3395" s="1" t="s">
        <v>107</v>
      </c>
      <c r="U3395" s="1" t="s">
        <v>61</v>
      </c>
      <c r="W3395" s="1">
        <f t="shared" si="106"/>
        <v>2019</v>
      </c>
      <c r="X3395" s="1">
        <f t="shared" si="107"/>
        <v>6</v>
      </c>
      <c r="Z3395" s="3">
        <v>0</v>
      </c>
    </row>
    <row r="3396" spans="1:26" ht="12.75" customHeight="1" x14ac:dyDescent="0.25">
      <c r="A3396" s="2">
        <v>43621.400152743103</v>
      </c>
      <c r="C3396" s="1" t="s">
        <v>272</v>
      </c>
      <c r="D3396" s="1" t="s">
        <v>27</v>
      </c>
      <c r="E3396" s="1" t="s">
        <v>273</v>
      </c>
      <c r="F3396" s="3">
        <v>1</v>
      </c>
      <c r="G3396" s="1" t="s">
        <v>105</v>
      </c>
      <c r="H3396" s="3">
        <v>23.59</v>
      </c>
      <c r="I3396" s="3">
        <v>23.59</v>
      </c>
      <c r="J3396" s="1" t="s">
        <v>235</v>
      </c>
      <c r="L3396" s="1" t="s">
        <v>236</v>
      </c>
      <c r="M3396" s="1" t="s">
        <v>2080</v>
      </c>
      <c r="N3396" s="1" t="s">
        <v>33</v>
      </c>
      <c r="O3396" s="1" t="s">
        <v>34</v>
      </c>
      <c r="P3396" s="1" t="s">
        <v>35</v>
      </c>
      <c r="Q3396" s="1" t="s">
        <v>112</v>
      </c>
      <c r="R3396" s="1" t="s">
        <v>113</v>
      </c>
      <c r="U3396" s="1" t="s">
        <v>160</v>
      </c>
      <c r="W3396" s="1">
        <f t="shared" si="106"/>
        <v>2019</v>
      </c>
      <c r="X3396" s="1">
        <f t="shared" si="107"/>
        <v>6</v>
      </c>
      <c r="Z3396" s="3">
        <v>0</v>
      </c>
    </row>
    <row r="3397" spans="1:26" ht="12.75" customHeight="1" x14ac:dyDescent="0.25">
      <c r="A3397" s="2">
        <v>43621.400152743103</v>
      </c>
      <c r="C3397" s="1" t="s">
        <v>110</v>
      </c>
      <c r="D3397" s="1" t="s">
        <v>27</v>
      </c>
      <c r="E3397" s="1" t="s">
        <v>111</v>
      </c>
      <c r="F3397" s="3">
        <v>8</v>
      </c>
      <c r="G3397" s="1" t="s">
        <v>29</v>
      </c>
      <c r="H3397" s="3">
        <v>23.96</v>
      </c>
      <c r="I3397" s="3">
        <v>191.68</v>
      </c>
      <c r="J3397" s="1" t="s">
        <v>235</v>
      </c>
      <c r="L3397" s="1" t="s">
        <v>236</v>
      </c>
      <c r="M3397" s="1" t="s">
        <v>2080</v>
      </c>
      <c r="N3397" s="1" t="s">
        <v>33</v>
      </c>
      <c r="O3397" s="1" t="s">
        <v>34</v>
      </c>
      <c r="P3397" s="1" t="s">
        <v>35</v>
      </c>
      <c r="Q3397" s="1" t="s">
        <v>112</v>
      </c>
      <c r="R3397" s="1" t="s">
        <v>113</v>
      </c>
      <c r="U3397" s="1" t="s">
        <v>114</v>
      </c>
      <c r="W3397" s="1">
        <f t="shared" si="106"/>
        <v>2019</v>
      </c>
      <c r="X3397" s="1">
        <f t="shared" si="107"/>
        <v>6</v>
      </c>
      <c r="Z3397" s="3">
        <v>0</v>
      </c>
    </row>
    <row r="3398" spans="1:26" ht="12.75" customHeight="1" x14ac:dyDescent="0.25">
      <c r="A3398" s="2">
        <v>43621.400152743103</v>
      </c>
      <c r="B3398" s="1" t="s">
        <v>548</v>
      </c>
      <c r="C3398" s="1" t="s">
        <v>549</v>
      </c>
      <c r="D3398" s="1" t="s">
        <v>40</v>
      </c>
      <c r="E3398" s="1" t="s">
        <v>550</v>
      </c>
      <c r="F3398" s="3">
        <v>4</v>
      </c>
      <c r="G3398" s="1" t="s">
        <v>29</v>
      </c>
      <c r="H3398" s="3">
        <v>28.01</v>
      </c>
      <c r="I3398" s="3">
        <v>112.03</v>
      </c>
      <c r="J3398" s="1" t="s">
        <v>235</v>
      </c>
      <c r="L3398" s="1" t="s">
        <v>236</v>
      </c>
      <c r="M3398" s="1" t="s">
        <v>2080</v>
      </c>
      <c r="N3398" s="1" t="s">
        <v>33</v>
      </c>
      <c r="O3398" s="1" t="s">
        <v>34</v>
      </c>
      <c r="P3398" s="1" t="s">
        <v>35</v>
      </c>
      <c r="Q3398" s="1" t="s">
        <v>67</v>
      </c>
      <c r="R3398" s="1" t="s">
        <v>68</v>
      </c>
      <c r="U3398" s="1" t="s">
        <v>69</v>
      </c>
      <c r="W3398" s="1">
        <f t="shared" si="106"/>
        <v>2019</v>
      </c>
      <c r="X3398" s="1">
        <f t="shared" si="107"/>
        <v>6</v>
      </c>
      <c r="Z3398" s="3">
        <v>0</v>
      </c>
    </row>
    <row r="3399" spans="1:26" ht="12.75" customHeight="1" x14ac:dyDescent="0.25">
      <c r="A3399" s="2">
        <v>43621.400152743103</v>
      </c>
      <c r="B3399" s="1" t="s">
        <v>124</v>
      </c>
      <c r="C3399" s="1" t="s">
        <v>125</v>
      </c>
      <c r="D3399" s="1" t="s">
        <v>40</v>
      </c>
      <c r="E3399" s="1" t="s">
        <v>126</v>
      </c>
      <c r="F3399" s="3">
        <v>1</v>
      </c>
      <c r="G3399" s="1" t="s">
        <v>29</v>
      </c>
      <c r="H3399" s="3">
        <v>30.73</v>
      </c>
      <c r="I3399" s="3">
        <v>30.73</v>
      </c>
      <c r="J3399" s="1" t="s">
        <v>235</v>
      </c>
      <c r="L3399" s="1" t="s">
        <v>236</v>
      </c>
      <c r="M3399" s="1" t="s">
        <v>2080</v>
      </c>
      <c r="N3399" s="1" t="s">
        <v>33</v>
      </c>
      <c r="O3399" s="1" t="s">
        <v>34</v>
      </c>
      <c r="P3399" s="1" t="s">
        <v>35</v>
      </c>
      <c r="Q3399" s="1" t="s">
        <v>90</v>
      </c>
      <c r="R3399" s="1" t="s">
        <v>91</v>
      </c>
      <c r="U3399" s="1" t="s">
        <v>69</v>
      </c>
      <c r="W3399" s="1">
        <f t="shared" si="106"/>
        <v>2019</v>
      </c>
      <c r="X3399" s="1">
        <f t="shared" si="107"/>
        <v>6</v>
      </c>
      <c r="Z3399" s="3">
        <v>0</v>
      </c>
    </row>
    <row r="3400" spans="1:26" ht="12.75" customHeight="1" x14ac:dyDescent="0.25">
      <c r="A3400" s="2">
        <v>43621.400152743103</v>
      </c>
      <c r="B3400" s="1" t="s">
        <v>220</v>
      </c>
      <c r="C3400" s="1" t="s">
        <v>221</v>
      </c>
      <c r="D3400" s="1" t="s">
        <v>57</v>
      </c>
      <c r="E3400" s="1" t="s">
        <v>222</v>
      </c>
      <c r="F3400" s="3">
        <v>4</v>
      </c>
      <c r="G3400" s="1" t="s">
        <v>29</v>
      </c>
      <c r="H3400" s="3">
        <v>34.78</v>
      </c>
      <c r="I3400" s="3">
        <v>139.12</v>
      </c>
      <c r="J3400" s="1" t="s">
        <v>235</v>
      </c>
      <c r="L3400" s="1" t="s">
        <v>236</v>
      </c>
      <c r="M3400" s="1" t="s">
        <v>2080</v>
      </c>
      <c r="N3400" s="1" t="s">
        <v>33</v>
      </c>
      <c r="O3400" s="1" t="s">
        <v>34</v>
      </c>
      <c r="P3400" s="1" t="s">
        <v>35</v>
      </c>
      <c r="Q3400" s="1" t="s">
        <v>59</v>
      </c>
      <c r="R3400" s="1" t="s">
        <v>60</v>
      </c>
      <c r="U3400" s="1" t="s">
        <v>61</v>
      </c>
      <c r="W3400" s="1">
        <f t="shared" si="106"/>
        <v>2019</v>
      </c>
      <c r="X3400" s="1">
        <f t="shared" si="107"/>
        <v>6</v>
      </c>
      <c r="Z3400" s="3">
        <v>0</v>
      </c>
    </row>
    <row r="3401" spans="1:26" ht="12.75" customHeight="1" x14ac:dyDescent="0.25">
      <c r="A3401" s="2">
        <v>43621.400152743103</v>
      </c>
      <c r="B3401" s="1" t="s">
        <v>127</v>
      </c>
      <c r="C3401" s="1" t="s">
        <v>128</v>
      </c>
      <c r="D3401" s="1" t="s">
        <v>40</v>
      </c>
      <c r="E3401" s="1" t="s">
        <v>129</v>
      </c>
      <c r="F3401" s="3">
        <v>2</v>
      </c>
      <c r="G3401" s="1" t="s">
        <v>29</v>
      </c>
      <c r="H3401" s="3">
        <v>37.270000000000003</v>
      </c>
      <c r="I3401" s="3">
        <v>74.53</v>
      </c>
      <c r="J3401" s="1" t="s">
        <v>235</v>
      </c>
      <c r="L3401" s="1" t="s">
        <v>236</v>
      </c>
      <c r="M3401" s="1" t="s">
        <v>2080</v>
      </c>
      <c r="N3401" s="1" t="s">
        <v>33</v>
      </c>
      <c r="O3401" s="1" t="s">
        <v>34</v>
      </c>
      <c r="P3401" s="1" t="s">
        <v>35</v>
      </c>
      <c r="Q3401" s="1" t="s">
        <v>90</v>
      </c>
      <c r="R3401" s="1" t="s">
        <v>91</v>
      </c>
      <c r="U3401" s="1" t="s">
        <v>69</v>
      </c>
      <c r="W3401" s="1">
        <f t="shared" si="106"/>
        <v>2019</v>
      </c>
      <c r="X3401" s="1">
        <f t="shared" si="107"/>
        <v>6</v>
      </c>
      <c r="Z3401" s="3">
        <v>0</v>
      </c>
    </row>
    <row r="3402" spans="1:26" ht="12.75" customHeight="1" x14ac:dyDescent="0.25">
      <c r="A3402" s="2">
        <v>43621.400152743103</v>
      </c>
      <c r="C3402" s="1" t="s">
        <v>1921</v>
      </c>
      <c r="D3402" s="1" t="s">
        <v>27</v>
      </c>
      <c r="E3402" s="1" t="s">
        <v>1922</v>
      </c>
      <c r="F3402" s="3">
        <v>3</v>
      </c>
      <c r="G3402" s="1" t="s">
        <v>29</v>
      </c>
      <c r="H3402" s="3">
        <v>47.79</v>
      </c>
      <c r="I3402" s="3">
        <v>143.38</v>
      </c>
      <c r="J3402" s="1" t="s">
        <v>235</v>
      </c>
      <c r="L3402" s="1" t="s">
        <v>236</v>
      </c>
      <c r="M3402" s="1" t="s">
        <v>2080</v>
      </c>
      <c r="N3402" s="1" t="s">
        <v>33</v>
      </c>
      <c r="O3402" s="1" t="s">
        <v>34</v>
      </c>
      <c r="P3402" s="1" t="s">
        <v>35</v>
      </c>
      <c r="Q3402" s="1" t="s">
        <v>1167</v>
      </c>
      <c r="R3402" s="1" t="s">
        <v>1168</v>
      </c>
      <c r="U3402" s="1" t="s">
        <v>447</v>
      </c>
      <c r="W3402" s="1">
        <f t="shared" si="106"/>
        <v>2019</v>
      </c>
      <c r="X3402" s="1">
        <f t="shared" si="107"/>
        <v>6</v>
      </c>
      <c r="Z3402" s="3">
        <v>0</v>
      </c>
    </row>
    <row r="3403" spans="1:26" ht="12.75" customHeight="1" x14ac:dyDescent="0.25">
      <c r="A3403" s="2">
        <v>43621.400152743103</v>
      </c>
      <c r="C3403" s="1" t="s">
        <v>349</v>
      </c>
      <c r="D3403" s="1" t="s">
        <v>27</v>
      </c>
      <c r="E3403" s="1" t="s">
        <v>350</v>
      </c>
      <c r="F3403" s="3">
        <v>2</v>
      </c>
      <c r="G3403" s="1" t="s">
        <v>29</v>
      </c>
      <c r="H3403" s="3">
        <v>54.45</v>
      </c>
      <c r="I3403" s="3">
        <v>108.9</v>
      </c>
      <c r="J3403" s="1" t="s">
        <v>235</v>
      </c>
      <c r="L3403" s="1" t="s">
        <v>236</v>
      </c>
      <c r="M3403" s="1" t="s">
        <v>2080</v>
      </c>
      <c r="N3403" s="1" t="s">
        <v>33</v>
      </c>
      <c r="O3403" s="1" t="s">
        <v>34</v>
      </c>
      <c r="P3403" s="1" t="s">
        <v>35</v>
      </c>
      <c r="Q3403" s="1" t="s">
        <v>52</v>
      </c>
      <c r="R3403" s="1" t="s">
        <v>53</v>
      </c>
      <c r="U3403" s="1" t="s">
        <v>54</v>
      </c>
      <c r="W3403" s="1">
        <f t="shared" si="106"/>
        <v>2019</v>
      </c>
      <c r="X3403" s="1">
        <f t="shared" si="107"/>
        <v>6</v>
      </c>
      <c r="Z3403" s="3">
        <v>0</v>
      </c>
    </row>
    <row r="3404" spans="1:26" ht="12.75" customHeight="1" x14ac:dyDescent="0.25">
      <c r="A3404" s="2">
        <v>43621.400152743103</v>
      </c>
      <c r="C3404" s="1" t="s">
        <v>1904</v>
      </c>
      <c r="D3404" s="1" t="s">
        <v>27</v>
      </c>
      <c r="E3404" s="1" t="s">
        <v>1905</v>
      </c>
      <c r="F3404" s="3">
        <v>4</v>
      </c>
      <c r="G3404" s="1" t="s">
        <v>105</v>
      </c>
      <c r="H3404" s="3">
        <v>58.44</v>
      </c>
      <c r="I3404" s="3">
        <v>233.76</v>
      </c>
      <c r="J3404" s="1" t="s">
        <v>235</v>
      </c>
      <c r="L3404" s="1" t="s">
        <v>236</v>
      </c>
      <c r="M3404" s="1" t="s">
        <v>2080</v>
      </c>
      <c r="N3404" s="1" t="s">
        <v>33</v>
      </c>
      <c r="O3404" s="1" t="s">
        <v>34</v>
      </c>
      <c r="P3404" s="1" t="s">
        <v>35</v>
      </c>
      <c r="Q3404" s="1" t="s">
        <v>112</v>
      </c>
      <c r="R3404" s="1" t="s">
        <v>113</v>
      </c>
      <c r="U3404" s="1" t="s">
        <v>1907</v>
      </c>
      <c r="W3404" s="1">
        <f t="shared" si="106"/>
        <v>2019</v>
      </c>
      <c r="X3404" s="1">
        <f t="shared" si="107"/>
        <v>6</v>
      </c>
      <c r="Z3404" s="3">
        <v>0</v>
      </c>
    </row>
    <row r="3405" spans="1:26" ht="12.75" customHeight="1" x14ac:dyDescent="0.25">
      <c r="A3405" s="2">
        <v>43621.400152743103</v>
      </c>
      <c r="B3405" s="1" t="s">
        <v>144</v>
      </c>
      <c r="C3405" s="1" t="s">
        <v>145</v>
      </c>
      <c r="D3405" s="1" t="s">
        <v>40</v>
      </c>
      <c r="E3405" s="1" t="s">
        <v>146</v>
      </c>
      <c r="F3405" s="3">
        <v>1</v>
      </c>
      <c r="G3405" s="1" t="s">
        <v>29</v>
      </c>
      <c r="H3405" s="3">
        <v>59.29</v>
      </c>
      <c r="I3405" s="3">
        <v>59.29</v>
      </c>
      <c r="J3405" s="1" t="s">
        <v>235</v>
      </c>
      <c r="L3405" s="1" t="s">
        <v>236</v>
      </c>
      <c r="M3405" s="1" t="s">
        <v>2080</v>
      </c>
      <c r="N3405" s="1" t="s">
        <v>33</v>
      </c>
      <c r="O3405" s="1" t="s">
        <v>34</v>
      </c>
      <c r="P3405" s="1" t="s">
        <v>35</v>
      </c>
      <c r="Q3405" s="1" t="s">
        <v>147</v>
      </c>
      <c r="R3405" s="1" t="s">
        <v>148</v>
      </c>
      <c r="U3405" s="1" t="s">
        <v>139</v>
      </c>
      <c r="W3405" s="1">
        <f t="shared" si="106"/>
        <v>2019</v>
      </c>
      <c r="X3405" s="1">
        <f t="shared" si="107"/>
        <v>6</v>
      </c>
      <c r="Z3405" s="3">
        <v>0</v>
      </c>
    </row>
    <row r="3406" spans="1:26" ht="12.75" customHeight="1" x14ac:dyDescent="0.25">
      <c r="A3406" s="2">
        <v>43621.400152743103</v>
      </c>
      <c r="C3406" s="1" t="s">
        <v>758</v>
      </c>
      <c r="D3406" s="1" t="s">
        <v>40</v>
      </c>
      <c r="E3406" s="1" t="s">
        <v>759</v>
      </c>
      <c r="F3406" s="3">
        <v>8</v>
      </c>
      <c r="G3406" s="1" t="s">
        <v>29</v>
      </c>
      <c r="H3406" s="3">
        <v>69</v>
      </c>
      <c r="I3406" s="3">
        <v>552</v>
      </c>
      <c r="J3406" s="1" t="s">
        <v>235</v>
      </c>
      <c r="L3406" s="1" t="s">
        <v>236</v>
      </c>
      <c r="M3406" s="1" t="s">
        <v>2080</v>
      </c>
      <c r="N3406" s="1" t="s">
        <v>33</v>
      </c>
      <c r="O3406" s="1" t="s">
        <v>34</v>
      </c>
      <c r="P3406" s="1" t="s">
        <v>35</v>
      </c>
      <c r="Q3406" s="1" t="s">
        <v>67</v>
      </c>
      <c r="R3406" s="1" t="s">
        <v>68</v>
      </c>
      <c r="W3406" s="1">
        <f t="shared" si="106"/>
        <v>2019</v>
      </c>
      <c r="X3406" s="1">
        <f t="shared" si="107"/>
        <v>6</v>
      </c>
      <c r="Z3406" s="3">
        <v>0</v>
      </c>
    </row>
    <row r="3407" spans="1:26" ht="12.75" customHeight="1" x14ac:dyDescent="0.25">
      <c r="A3407" s="2">
        <v>43621.400152743103</v>
      </c>
      <c r="C3407" s="1" t="s">
        <v>1137</v>
      </c>
      <c r="D3407" s="1" t="s">
        <v>57</v>
      </c>
      <c r="E3407" s="1" t="s">
        <v>1138</v>
      </c>
      <c r="F3407" s="3">
        <v>2</v>
      </c>
      <c r="G3407" s="1" t="s">
        <v>29</v>
      </c>
      <c r="H3407" s="3">
        <v>76.239999999999995</v>
      </c>
      <c r="I3407" s="3">
        <v>152.47</v>
      </c>
      <c r="J3407" s="1" t="s">
        <v>235</v>
      </c>
      <c r="L3407" s="1" t="s">
        <v>236</v>
      </c>
      <c r="M3407" s="1" t="s">
        <v>2080</v>
      </c>
      <c r="N3407" s="1" t="s">
        <v>33</v>
      </c>
      <c r="O3407" s="1" t="s">
        <v>34</v>
      </c>
      <c r="P3407" s="1" t="s">
        <v>35</v>
      </c>
      <c r="Q3407" s="1" t="s">
        <v>121</v>
      </c>
      <c r="R3407" s="1" t="s">
        <v>122</v>
      </c>
      <c r="U3407" s="1" t="s">
        <v>1140</v>
      </c>
      <c r="W3407" s="1">
        <f t="shared" si="106"/>
        <v>2019</v>
      </c>
      <c r="X3407" s="1">
        <f t="shared" si="107"/>
        <v>6</v>
      </c>
      <c r="Z3407" s="3">
        <v>0</v>
      </c>
    </row>
    <row r="3408" spans="1:26" ht="12.75" customHeight="1" x14ac:dyDescent="0.25">
      <c r="A3408" s="2">
        <v>43621.400152743103</v>
      </c>
      <c r="B3408" s="1" t="s">
        <v>277</v>
      </c>
      <c r="C3408" s="1" t="s">
        <v>278</v>
      </c>
      <c r="D3408" s="1" t="s">
        <v>57</v>
      </c>
      <c r="E3408" s="1" t="s">
        <v>279</v>
      </c>
      <c r="F3408" s="3">
        <v>3</v>
      </c>
      <c r="G3408" s="1" t="s">
        <v>29</v>
      </c>
      <c r="H3408" s="3">
        <v>84</v>
      </c>
      <c r="I3408" s="3">
        <v>252</v>
      </c>
      <c r="J3408" s="1" t="s">
        <v>235</v>
      </c>
      <c r="L3408" s="1" t="s">
        <v>236</v>
      </c>
      <c r="M3408" s="1" t="s">
        <v>2080</v>
      </c>
      <c r="N3408" s="1" t="s">
        <v>33</v>
      </c>
      <c r="O3408" s="1" t="s">
        <v>34</v>
      </c>
      <c r="P3408" s="1" t="s">
        <v>35</v>
      </c>
      <c r="Q3408" s="1" t="s">
        <v>97</v>
      </c>
      <c r="R3408" s="1" t="s">
        <v>98</v>
      </c>
      <c r="U3408" s="1" t="s">
        <v>175</v>
      </c>
      <c r="W3408" s="1">
        <f t="shared" si="106"/>
        <v>2019</v>
      </c>
      <c r="X3408" s="1">
        <f t="shared" si="107"/>
        <v>6</v>
      </c>
      <c r="Z3408" s="3">
        <v>0</v>
      </c>
    </row>
    <row r="3409" spans="1:26" ht="12.75" customHeight="1" x14ac:dyDescent="0.25">
      <c r="A3409" s="2">
        <v>43621.400152743103</v>
      </c>
      <c r="B3409" s="1" t="s">
        <v>435</v>
      </c>
      <c r="C3409" s="1" t="s">
        <v>436</v>
      </c>
      <c r="D3409" s="1" t="s">
        <v>40</v>
      </c>
      <c r="E3409" s="1" t="s">
        <v>437</v>
      </c>
      <c r="F3409" s="3">
        <v>2</v>
      </c>
      <c r="G3409" s="1" t="s">
        <v>29</v>
      </c>
      <c r="H3409" s="3">
        <v>145.19999999999999</v>
      </c>
      <c r="I3409" s="3">
        <v>290.39999999999998</v>
      </c>
      <c r="J3409" s="1" t="s">
        <v>235</v>
      </c>
      <c r="L3409" s="1" t="s">
        <v>236</v>
      </c>
      <c r="M3409" s="1" t="s">
        <v>2080</v>
      </c>
      <c r="N3409" s="1" t="s">
        <v>33</v>
      </c>
      <c r="O3409" s="1" t="s">
        <v>34</v>
      </c>
      <c r="P3409" s="1" t="s">
        <v>35</v>
      </c>
      <c r="Q3409" s="1" t="s">
        <v>282</v>
      </c>
      <c r="R3409" s="1" t="s">
        <v>283</v>
      </c>
      <c r="U3409" s="1" t="s">
        <v>193</v>
      </c>
      <c r="W3409" s="1">
        <f t="shared" si="106"/>
        <v>2019</v>
      </c>
      <c r="X3409" s="1">
        <f t="shared" si="107"/>
        <v>6</v>
      </c>
      <c r="Z3409" s="3">
        <v>0</v>
      </c>
    </row>
    <row r="3410" spans="1:26" ht="12.75" customHeight="1" x14ac:dyDescent="0.25">
      <c r="A3410" s="2">
        <v>43621.400152743103</v>
      </c>
      <c r="C3410" s="1" t="s">
        <v>280</v>
      </c>
      <c r="D3410" s="1" t="s">
        <v>40</v>
      </c>
      <c r="E3410" s="1" t="s">
        <v>281</v>
      </c>
      <c r="F3410" s="3">
        <v>1</v>
      </c>
      <c r="G3410" s="1" t="s">
        <v>105</v>
      </c>
      <c r="H3410" s="3">
        <v>218.28</v>
      </c>
      <c r="I3410" s="3">
        <v>218.28</v>
      </c>
      <c r="J3410" s="1" t="s">
        <v>235</v>
      </c>
      <c r="L3410" s="1" t="s">
        <v>236</v>
      </c>
      <c r="M3410" s="1" t="s">
        <v>2080</v>
      </c>
      <c r="N3410" s="1" t="s">
        <v>33</v>
      </c>
      <c r="O3410" s="1" t="s">
        <v>34</v>
      </c>
      <c r="P3410" s="1" t="s">
        <v>35</v>
      </c>
      <c r="Q3410" s="1" t="s">
        <v>282</v>
      </c>
      <c r="R3410" s="1" t="s">
        <v>283</v>
      </c>
      <c r="W3410" s="1">
        <f t="shared" si="106"/>
        <v>2019</v>
      </c>
      <c r="X3410" s="1">
        <f t="shared" si="107"/>
        <v>6</v>
      </c>
      <c r="Z3410" s="3">
        <v>0</v>
      </c>
    </row>
    <row r="3411" spans="1:26" ht="12.75" customHeight="1" x14ac:dyDescent="0.25">
      <c r="A3411" s="2">
        <v>43621.400152743103</v>
      </c>
      <c r="B3411" s="1" t="s">
        <v>1432</v>
      </c>
      <c r="C3411" s="1" t="s">
        <v>1433</v>
      </c>
      <c r="D3411" s="1" t="s">
        <v>57</v>
      </c>
      <c r="E3411" s="1" t="s">
        <v>1434</v>
      </c>
      <c r="F3411" s="3">
        <v>3</v>
      </c>
      <c r="G3411" s="1" t="s">
        <v>29</v>
      </c>
      <c r="H3411" s="3">
        <v>267</v>
      </c>
      <c r="I3411" s="3">
        <v>801</v>
      </c>
      <c r="J3411" s="1" t="s">
        <v>235</v>
      </c>
      <c r="L3411" s="1" t="s">
        <v>236</v>
      </c>
      <c r="M3411" s="1" t="s">
        <v>2080</v>
      </c>
      <c r="N3411" s="1" t="s">
        <v>33</v>
      </c>
      <c r="O3411" s="1" t="s">
        <v>34</v>
      </c>
      <c r="P3411" s="1" t="s">
        <v>35</v>
      </c>
      <c r="Q3411" s="1" t="s">
        <v>97</v>
      </c>
      <c r="R3411" s="1" t="s">
        <v>98</v>
      </c>
      <c r="U3411" s="1" t="s">
        <v>1436</v>
      </c>
      <c r="W3411" s="1">
        <f t="shared" si="106"/>
        <v>2019</v>
      </c>
      <c r="X3411" s="1">
        <f t="shared" si="107"/>
        <v>6</v>
      </c>
      <c r="Z3411" s="3">
        <v>0</v>
      </c>
    </row>
    <row r="3412" spans="1:26" ht="12.75" customHeight="1" x14ac:dyDescent="0.25">
      <c r="A3412" s="2">
        <v>43621.400152743103</v>
      </c>
      <c r="B3412" s="1" t="s">
        <v>232</v>
      </c>
      <c r="C3412" s="1" t="s">
        <v>233</v>
      </c>
      <c r="D3412" s="1" t="s">
        <v>27</v>
      </c>
      <c r="E3412" s="1" t="s">
        <v>234</v>
      </c>
      <c r="F3412" s="3">
        <v>1</v>
      </c>
      <c r="G3412" s="1" t="s">
        <v>105</v>
      </c>
      <c r="H3412" s="3">
        <v>326.70999999999998</v>
      </c>
      <c r="I3412" s="3">
        <v>326.70999999999998</v>
      </c>
      <c r="J3412" s="1" t="s">
        <v>235</v>
      </c>
      <c r="L3412" s="1" t="s">
        <v>236</v>
      </c>
      <c r="M3412" s="1" t="s">
        <v>2080</v>
      </c>
      <c r="N3412" s="1" t="s">
        <v>33</v>
      </c>
      <c r="O3412" s="1" t="s">
        <v>34</v>
      </c>
      <c r="P3412" s="1" t="s">
        <v>35</v>
      </c>
      <c r="Q3412" s="1" t="s">
        <v>112</v>
      </c>
      <c r="R3412" s="1" t="s">
        <v>113</v>
      </c>
      <c r="U3412" s="1" t="s">
        <v>164</v>
      </c>
      <c r="W3412" s="1">
        <f t="shared" si="106"/>
        <v>2019</v>
      </c>
      <c r="X3412" s="1">
        <f t="shared" si="107"/>
        <v>6</v>
      </c>
      <c r="Z3412" s="3">
        <v>0</v>
      </c>
    </row>
    <row r="3413" spans="1:26" ht="12.75" customHeight="1" x14ac:dyDescent="0.25">
      <c r="A3413" s="2">
        <v>43621.401513622703</v>
      </c>
      <c r="B3413" s="1" t="s">
        <v>197</v>
      </c>
      <c r="C3413" s="1" t="s">
        <v>198</v>
      </c>
      <c r="D3413" s="1" t="s">
        <v>150</v>
      </c>
      <c r="E3413" s="1" t="s">
        <v>199</v>
      </c>
      <c r="F3413" s="3">
        <v>60</v>
      </c>
      <c r="G3413" s="1" t="s">
        <v>29</v>
      </c>
      <c r="H3413" s="3">
        <v>0.23</v>
      </c>
      <c r="I3413" s="3">
        <v>13.61</v>
      </c>
      <c r="J3413" s="1" t="s">
        <v>30</v>
      </c>
      <c r="L3413" s="1" t="s">
        <v>31</v>
      </c>
      <c r="M3413" s="1" t="s">
        <v>2081</v>
      </c>
      <c r="N3413" s="1" t="s">
        <v>33</v>
      </c>
      <c r="O3413" s="1" t="s">
        <v>34</v>
      </c>
      <c r="P3413" s="1" t="s">
        <v>35</v>
      </c>
      <c r="Q3413" s="1" t="s">
        <v>152</v>
      </c>
      <c r="R3413" s="1" t="s">
        <v>153</v>
      </c>
      <c r="U3413" s="1" t="s">
        <v>203</v>
      </c>
      <c r="W3413" s="1">
        <f t="shared" si="106"/>
        <v>2019</v>
      </c>
      <c r="X3413" s="1">
        <f t="shared" si="107"/>
        <v>6</v>
      </c>
      <c r="Z3413" s="3">
        <v>0</v>
      </c>
    </row>
    <row r="3414" spans="1:26" ht="12.75" customHeight="1" x14ac:dyDescent="0.25">
      <c r="A3414" s="2">
        <v>43621.401513622703</v>
      </c>
      <c r="B3414" s="1" t="s">
        <v>47</v>
      </c>
      <c r="C3414" s="1" t="s">
        <v>48</v>
      </c>
      <c r="D3414" s="1" t="s">
        <v>40</v>
      </c>
      <c r="E3414" s="1" t="s">
        <v>49</v>
      </c>
      <c r="F3414" s="3">
        <v>300</v>
      </c>
      <c r="G3414" s="1" t="s">
        <v>29</v>
      </c>
      <c r="H3414" s="3">
        <v>1.05</v>
      </c>
      <c r="I3414" s="3">
        <v>315.77999999999997</v>
      </c>
      <c r="J3414" s="1" t="s">
        <v>30</v>
      </c>
      <c r="L3414" s="1" t="s">
        <v>31</v>
      </c>
      <c r="M3414" s="1" t="s">
        <v>2081</v>
      </c>
      <c r="N3414" s="1" t="s">
        <v>33</v>
      </c>
      <c r="O3414" s="1" t="s">
        <v>34</v>
      </c>
      <c r="P3414" s="1" t="s">
        <v>35</v>
      </c>
      <c r="Q3414" s="1" t="s">
        <v>45</v>
      </c>
      <c r="R3414" s="1" t="s">
        <v>46</v>
      </c>
      <c r="W3414" s="1">
        <f t="shared" si="106"/>
        <v>2019</v>
      </c>
      <c r="X3414" s="1">
        <f t="shared" si="107"/>
        <v>6</v>
      </c>
      <c r="Z3414" s="3">
        <v>0</v>
      </c>
    </row>
    <row r="3415" spans="1:26" ht="12.75" customHeight="1" x14ac:dyDescent="0.25">
      <c r="A3415" s="2">
        <v>43621.401513622703</v>
      </c>
      <c r="B3415" s="1" t="s">
        <v>591</v>
      </c>
      <c r="C3415" s="1" t="s">
        <v>592</v>
      </c>
      <c r="D3415" s="1" t="s">
        <v>40</v>
      </c>
      <c r="E3415" s="1" t="s">
        <v>593</v>
      </c>
      <c r="F3415" s="3">
        <v>20</v>
      </c>
      <c r="G3415" s="1" t="s">
        <v>29</v>
      </c>
      <c r="H3415" s="3">
        <v>1.1299999999999999</v>
      </c>
      <c r="I3415" s="3">
        <v>22.51</v>
      </c>
      <c r="J3415" s="1" t="s">
        <v>30</v>
      </c>
      <c r="L3415" s="1" t="s">
        <v>31</v>
      </c>
      <c r="M3415" s="1" t="s">
        <v>2081</v>
      </c>
      <c r="N3415" s="1" t="s">
        <v>33</v>
      </c>
      <c r="O3415" s="1" t="s">
        <v>34</v>
      </c>
      <c r="P3415" s="1" t="s">
        <v>35</v>
      </c>
      <c r="Q3415" s="1" t="s">
        <v>67</v>
      </c>
      <c r="R3415" s="1" t="s">
        <v>68</v>
      </c>
      <c r="U3415" s="1" t="s">
        <v>69</v>
      </c>
      <c r="W3415" s="1">
        <f t="shared" si="106"/>
        <v>2019</v>
      </c>
      <c r="X3415" s="1">
        <f t="shared" si="107"/>
        <v>6</v>
      </c>
      <c r="Z3415" s="3">
        <v>0</v>
      </c>
    </row>
    <row r="3416" spans="1:26" ht="12.75" customHeight="1" x14ac:dyDescent="0.25">
      <c r="A3416" s="2">
        <v>43621.401513622703</v>
      </c>
      <c r="C3416" s="1" t="s">
        <v>50</v>
      </c>
      <c r="D3416" s="1" t="s">
        <v>27</v>
      </c>
      <c r="E3416" s="1" t="s">
        <v>51</v>
      </c>
      <c r="F3416" s="3">
        <v>30</v>
      </c>
      <c r="G3416" s="1" t="s">
        <v>29</v>
      </c>
      <c r="H3416" s="3">
        <v>1.1499999999999999</v>
      </c>
      <c r="I3416" s="3">
        <v>34.5</v>
      </c>
      <c r="J3416" s="1" t="s">
        <v>30</v>
      </c>
      <c r="L3416" s="1" t="s">
        <v>31</v>
      </c>
      <c r="M3416" s="1" t="s">
        <v>2081</v>
      </c>
      <c r="N3416" s="1" t="s">
        <v>33</v>
      </c>
      <c r="O3416" s="1" t="s">
        <v>34</v>
      </c>
      <c r="P3416" s="1" t="s">
        <v>35</v>
      </c>
      <c r="Q3416" s="1" t="s">
        <v>52</v>
      </c>
      <c r="R3416" s="1" t="s">
        <v>53</v>
      </c>
      <c r="U3416" s="1" t="s">
        <v>54</v>
      </c>
      <c r="W3416" s="1">
        <f t="shared" si="106"/>
        <v>2019</v>
      </c>
      <c r="X3416" s="1">
        <f t="shared" si="107"/>
        <v>6</v>
      </c>
      <c r="Z3416" s="3">
        <v>0</v>
      </c>
    </row>
    <row r="3417" spans="1:26" ht="12.75" customHeight="1" x14ac:dyDescent="0.25">
      <c r="A3417" s="2">
        <v>43621.401513622703</v>
      </c>
      <c r="B3417" s="1" t="s">
        <v>749</v>
      </c>
      <c r="C3417" s="1" t="s">
        <v>750</v>
      </c>
      <c r="D3417" s="1" t="s">
        <v>40</v>
      </c>
      <c r="E3417" s="1" t="s">
        <v>751</v>
      </c>
      <c r="F3417" s="3">
        <v>20</v>
      </c>
      <c r="G3417" s="1" t="s">
        <v>29</v>
      </c>
      <c r="H3417" s="3">
        <v>2.0099999999999998</v>
      </c>
      <c r="I3417" s="3">
        <v>40.200000000000003</v>
      </c>
      <c r="J3417" s="1" t="s">
        <v>30</v>
      </c>
      <c r="L3417" s="1" t="s">
        <v>31</v>
      </c>
      <c r="M3417" s="1" t="s">
        <v>2081</v>
      </c>
      <c r="N3417" s="1" t="s">
        <v>33</v>
      </c>
      <c r="O3417" s="1" t="s">
        <v>34</v>
      </c>
      <c r="P3417" s="1" t="s">
        <v>35</v>
      </c>
      <c r="Q3417" s="1" t="s">
        <v>90</v>
      </c>
      <c r="R3417" s="1" t="s">
        <v>91</v>
      </c>
      <c r="S3417" s="1" t="s">
        <v>1831</v>
      </c>
      <c r="U3417" s="1" t="s">
        <v>69</v>
      </c>
      <c r="W3417" s="1">
        <f t="shared" si="106"/>
        <v>2019</v>
      </c>
      <c r="X3417" s="1">
        <f t="shared" si="107"/>
        <v>6</v>
      </c>
      <c r="Z3417" s="3">
        <v>0</v>
      </c>
    </row>
    <row r="3418" spans="1:26" ht="12.75" customHeight="1" x14ac:dyDescent="0.25">
      <c r="A3418" s="2">
        <v>43621.401513622703</v>
      </c>
      <c r="B3418" s="1" t="s">
        <v>55</v>
      </c>
      <c r="C3418" s="1" t="s">
        <v>56</v>
      </c>
      <c r="D3418" s="1" t="s">
        <v>57</v>
      </c>
      <c r="E3418" s="1" t="s">
        <v>58</v>
      </c>
      <c r="F3418" s="3">
        <v>20</v>
      </c>
      <c r="G3418" s="1" t="s">
        <v>29</v>
      </c>
      <c r="H3418" s="3">
        <v>2.4900000000000002</v>
      </c>
      <c r="I3418" s="3">
        <v>49.8</v>
      </c>
      <c r="J3418" s="1" t="s">
        <v>30</v>
      </c>
      <c r="L3418" s="1" t="s">
        <v>31</v>
      </c>
      <c r="M3418" s="1" t="s">
        <v>2081</v>
      </c>
      <c r="N3418" s="1" t="s">
        <v>33</v>
      </c>
      <c r="O3418" s="1" t="s">
        <v>34</v>
      </c>
      <c r="P3418" s="1" t="s">
        <v>35</v>
      </c>
      <c r="Q3418" s="1" t="s">
        <v>59</v>
      </c>
      <c r="R3418" s="1" t="s">
        <v>60</v>
      </c>
      <c r="U3418" s="1" t="s">
        <v>61</v>
      </c>
      <c r="W3418" s="1">
        <f t="shared" ref="W3418:W3481" si="108">YEAR(A3418)</f>
        <v>2019</v>
      </c>
      <c r="X3418" s="1">
        <f t="shared" ref="X3418:X3481" si="109">MONTH(A3418)</f>
        <v>6</v>
      </c>
      <c r="Z3418" s="3">
        <v>0</v>
      </c>
    </row>
    <row r="3419" spans="1:26" ht="12.75" customHeight="1" x14ac:dyDescent="0.25">
      <c r="A3419" s="2">
        <v>43621.401513622703</v>
      </c>
      <c r="B3419" s="1" t="s">
        <v>64</v>
      </c>
      <c r="C3419" s="1" t="s">
        <v>65</v>
      </c>
      <c r="D3419" s="1" t="s">
        <v>40</v>
      </c>
      <c r="E3419" s="1" t="s">
        <v>66</v>
      </c>
      <c r="F3419" s="3">
        <v>50</v>
      </c>
      <c r="G3419" s="1" t="s">
        <v>29</v>
      </c>
      <c r="H3419" s="3">
        <v>2.66</v>
      </c>
      <c r="I3419" s="3">
        <v>133.1</v>
      </c>
      <c r="J3419" s="1" t="s">
        <v>30</v>
      </c>
      <c r="L3419" s="1" t="s">
        <v>31</v>
      </c>
      <c r="M3419" s="1" t="s">
        <v>2081</v>
      </c>
      <c r="N3419" s="1" t="s">
        <v>33</v>
      </c>
      <c r="O3419" s="1" t="s">
        <v>34</v>
      </c>
      <c r="P3419" s="1" t="s">
        <v>35</v>
      </c>
      <c r="Q3419" s="1" t="s">
        <v>67</v>
      </c>
      <c r="R3419" s="1" t="s">
        <v>68</v>
      </c>
      <c r="U3419" s="1" t="s">
        <v>69</v>
      </c>
      <c r="W3419" s="1">
        <f t="shared" si="108"/>
        <v>2019</v>
      </c>
      <c r="X3419" s="1">
        <f t="shared" si="109"/>
        <v>6</v>
      </c>
      <c r="Z3419" s="3">
        <v>0</v>
      </c>
    </row>
    <row r="3420" spans="1:26" ht="12.75" customHeight="1" x14ac:dyDescent="0.25">
      <c r="A3420" s="2">
        <v>43621.401513622703</v>
      </c>
      <c r="B3420" s="1" t="s">
        <v>206</v>
      </c>
      <c r="C3420" s="1" t="s">
        <v>207</v>
      </c>
      <c r="D3420" s="1" t="s">
        <v>40</v>
      </c>
      <c r="E3420" s="1" t="s">
        <v>208</v>
      </c>
      <c r="F3420" s="3">
        <v>10</v>
      </c>
      <c r="G3420" s="1" t="s">
        <v>29</v>
      </c>
      <c r="H3420" s="3">
        <v>4.84</v>
      </c>
      <c r="I3420" s="3">
        <v>48.4</v>
      </c>
      <c r="J3420" s="1" t="s">
        <v>30</v>
      </c>
      <c r="L3420" s="1" t="s">
        <v>31</v>
      </c>
      <c r="M3420" s="1" t="s">
        <v>2081</v>
      </c>
      <c r="N3420" s="1" t="s">
        <v>33</v>
      </c>
      <c r="O3420" s="1" t="s">
        <v>34</v>
      </c>
      <c r="P3420" s="1" t="s">
        <v>35</v>
      </c>
      <c r="Q3420" s="1" t="s">
        <v>79</v>
      </c>
      <c r="R3420" s="1" t="s">
        <v>80</v>
      </c>
      <c r="U3420" s="1" t="s">
        <v>69</v>
      </c>
      <c r="W3420" s="1">
        <f t="shared" si="108"/>
        <v>2019</v>
      </c>
      <c r="X3420" s="1">
        <f t="shared" si="109"/>
        <v>6</v>
      </c>
      <c r="Z3420" s="3">
        <v>0</v>
      </c>
    </row>
    <row r="3421" spans="1:26" ht="12.75" customHeight="1" x14ac:dyDescent="0.25">
      <c r="A3421" s="2">
        <v>43621.401513622703</v>
      </c>
      <c r="C3421" s="1" t="s">
        <v>209</v>
      </c>
      <c r="D3421" s="1" t="s">
        <v>27</v>
      </c>
      <c r="E3421" s="1" t="s">
        <v>210</v>
      </c>
      <c r="F3421" s="3">
        <v>6</v>
      </c>
      <c r="G3421" s="1" t="s">
        <v>105</v>
      </c>
      <c r="H3421" s="3">
        <v>6.29</v>
      </c>
      <c r="I3421" s="3">
        <v>37.74</v>
      </c>
      <c r="J3421" s="1" t="s">
        <v>30</v>
      </c>
      <c r="L3421" s="1" t="s">
        <v>31</v>
      </c>
      <c r="M3421" s="1" t="s">
        <v>2081</v>
      </c>
      <c r="N3421" s="1" t="s">
        <v>33</v>
      </c>
      <c r="O3421" s="1" t="s">
        <v>34</v>
      </c>
      <c r="P3421" s="1" t="s">
        <v>35</v>
      </c>
      <c r="Q3421" s="1" t="s">
        <v>52</v>
      </c>
      <c r="R3421" s="1" t="s">
        <v>53</v>
      </c>
      <c r="U3421" s="1" t="s">
        <v>54</v>
      </c>
      <c r="W3421" s="1">
        <f t="shared" si="108"/>
        <v>2019</v>
      </c>
      <c r="X3421" s="1">
        <f t="shared" si="109"/>
        <v>6</v>
      </c>
      <c r="Z3421" s="3">
        <v>0</v>
      </c>
    </row>
    <row r="3422" spans="1:26" ht="12.75" customHeight="1" x14ac:dyDescent="0.25">
      <c r="A3422" s="2">
        <v>43621.401513622703</v>
      </c>
      <c r="B3422" s="1" t="s">
        <v>304</v>
      </c>
      <c r="C3422" s="1" t="s">
        <v>305</v>
      </c>
      <c r="D3422" s="1" t="s">
        <v>27</v>
      </c>
      <c r="E3422" s="1" t="s">
        <v>306</v>
      </c>
      <c r="F3422" s="3">
        <v>60</v>
      </c>
      <c r="G3422" s="1" t="s">
        <v>29</v>
      </c>
      <c r="H3422" s="3">
        <v>8.1</v>
      </c>
      <c r="I3422" s="3">
        <v>486.19</v>
      </c>
      <c r="J3422" s="1" t="s">
        <v>30</v>
      </c>
      <c r="L3422" s="1" t="s">
        <v>31</v>
      </c>
      <c r="M3422" s="1" t="s">
        <v>2081</v>
      </c>
      <c r="N3422" s="1" t="s">
        <v>33</v>
      </c>
      <c r="O3422" s="1" t="s">
        <v>34</v>
      </c>
      <c r="P3422" s="1" t="s">
        <v>35</v>
      </c>
      <c r="Q3422" s="1" t="s">
        <v>112</v>
      </c>
      <c r="R3422" s="1" t="s">
        <v>113</v>
      </c>
      <c r="U3422" s="1" t="s">
        <v>114</v>
      </c>
      <c r="W3422" s="1">
        <f t="shared" si="108"/>
        <v>2019</v>
      </c>
      <c r="X3422" s="1">
        <f t="shared" si="109"/>
        <v>6</v>
      </c>
      <c r="Z3422" s="3">
        <v>0</v>
      </c>
    </row>
    <row r="3423" spans="1:26" ht="12.75" customHeight="1" x14ac:dyDescent="0.25">
      <c r="A3423" s="2">
        <v>43621.401513622703</v>
      </c>
      <c r="B3423" s="1" t="s">
        <v>944</v>
      </c>
      <c r="C3423" s="1" t="s">
        <v>945</v>
      </c>
      <c r="D3423" s="1" t="s">
        <v>57</v>
      </c>
      <c r="E3423" s="1" t="s">
        <v>946</v>
      </c>
      <c r="F3423" s="3">
        <v>8</v>
      </c>
      <c r="G3423" s="1" t="s">
        <v>29</v>
      </c>
      <c r="H3423" s="3">
        <v>14.76</v>
      </c>
      <c r="I3423" s="3">
        <v>118.08</v>
      </c>
      <c r="J3423" s="1" t="s">
        <v>30</v>
      </c>
      <c r="L3423" s="1" t="s">
        <v>31</v>
      </c>
      <c r="M3423" s="1" t="s">
        <v>2081</v>
      </c>
      <c r="N3423" s="1" t="s">
        <v>33</v>
      </c>
      <c r="O3423" s="1" t="s">
        <v>34</v>
      </c>
      <c r="P3423" s="1" t="s">
        <v>35</v>
      </c>
      <c r="Q3423" s="1" t="s">
        <v>59</v>
      </c>
      <c r="R3423" s="1" t="s">
        <v>60</v>
      </c>
      <c r="U3423" s="1" t="s">
        <v>61</v>
      </c>
      <c r="W3423" s="1">
        <f t="shared" si="108"/>
        <v>2019</v>
      </c>
      <c r="X3423" s="1">
        <f t="shared" si="109"/>
        <v>6</v>
      </c>
      <c r="Z3423" s="3">
        <v>0</v>
      </c>
    </row>
    <row r="3424" spans="1:26" ht="12.75" customHeight="1" x14ac:dyDescent="0.25">
      <c r="A3424" s="2">
        <v>43621.401513622703</v>
      </c>
      <c r="B3424" s="1" t="s">
        <v>267</v>
      </c>
      <c r="C3424" s="1" t="s">
        <v>268</v>
      </c>
      <c r="D3424" s="1" t="s">
        <v>27</v>
      </c>
      <c r="E3424" s="1" t="s">
        <v>269</v>
      </c>
      <c r="F3424" s="3">
        <v>6</v>
      </c>
      <c r="G3424" s="1" t="s">
        <v>105</v>
      </c>
      <c r="H3424" s="3">
        <v>18.45</v>
      </c>
      <c r="I3424" s="3">
        <v>110.72</v>
      </c>
      <c r="J3424" s="1" t="s">
        <v>30</v>
      </c>
      <c r="L3424" s="1" t="s">
        <v>31</v>
      </c>
      <c r="M3424" s="1" t="s">
        <v>2081</v>
      </c>
      <c r="N3424" s="1" t="s">
        <v>33</v>
      </c>
      <c r="O3424" s="1" t="s">
        <v>34</v>
      </c>
      <c r="P3424" s="1" t="s">
        <v>35</v>
      </c>
      <c r="Q3424" s="1" t="s">
        <v>36</v>
      </c>
      <c r="R3424" s="1" t="s">
        <v>37</v>
      </c>
      <c r="U3424" s="1" t="s">
        <v>61</v>
      </c>
      <c r="W3424" s="1">
        <f t="shared" si="108"/>
        <v>2019</v>
      </c>
      <c r="X3424" s="1">
        <f t="shared" si="109"/>
        <v>6</v>
      </c>
      <c r="Z3424" s="3">
        <v>0</v>
      </c>
    </row>
    <row r="3425" spans="1:26" ht="12.75" customHeight="1" x14ac:dyDescent="0.25">
      <c r="A3425" s="2">
        <v>43621.401513622703</v>
      </c>
      <c r="B3425" s="1" t="s">
        <v>2082</v>
      </c>
      <c r="C3425" s="1" t="s">
        <v>2083</v>
      </c>
      <c r="D3425" s="1" t="s">
        <v>57</v>
      </c>
      <c r="E3425" s="1" t="s">
        <v>2084</v>
      </c>
      <c r="F3425" s="3">
        <v>1</v>
      </c>
      <c r="G3425" s="1" t="s">
        <v>29</v>
      </c>
      <c r="H3425" s="3">
        <v>21.85</v>
      </c>
      <c r="I3425" s="3">
        <v>21.85</v>
      </c>
      <c r="J3425" s="1" t="s">
        <v>30</v>
      </c>
      <c r="L3425" s="1" t="s">
        <v>31</v>
      </c>
      <c r="M3425" s="1" t="s">
        <v>2081</v>
      </c>
      <c r="N3425" s="1" t="s">
        <v>33</v>
      </c>
      <c r="O3425" s="1" t="s">
        <v>34</v>
      </c>
      <c r="P3425" s="1" t="s">
        <v>35</v>
      </c>
      <c r="Q3425" s="1" t="s">
        <v>59</v>
      </c>
      <c r="R3425" s="1" t="s">
        <v>60</v>
      </c>
      <c r="U3425" s="1" t="s">
        <v>61</v>
      </c>
      <c r="W3425" s="1">
        <f t="shared" si="108"/>
        <v>2019</v>
      </c>
      <c r="X3425" s="1">
        <f t="shared" si="109"/>
        <v>6</v>
      </c>
      <c r="Z3425" s="3">
        <v>0</v>
      </c>
    </row>
    <row r="3426" spans="1:26" ht="12.75" customHeight="1" x14ac:dyDescent="0.25">
      <c r="A3426" s="2">
        <v>43621.401513622703</v>
      </c>
      <c r="B3426" s="1" t="s">
        <v>124</v>
      </c>
      <c r="C3426" s="1" t="s">
        <v>125</v>
      </c>
      <c r="D3426" s="1" t="s">
        <v>40</v>
      </c>
      <c r="E3426" s="1" t="s">
        <v>126</v>
      </c>
      <c r="F3426" s="3">
        <v>1</v>
      </c>
      <c r="G3426" s="1" t="s">
        <v>29</v>
      </c>
      <c r="H3426" s="3">
        <v>30.73</v>
      </c>
      <c r="I3426" s="3">
        <v>30.73</v>
      </c>
      <c r="J3426" s="1" t="s">
        <v>30</v>
      </c>
      <c r="L3426" s="1" t="s">
        <v>31</v>
      </c>
      <c r="M3426" s="1" t="s">
        <v>2081</v>
      </c>
      <c r="N3426" s="1" t="s">
        <v>33</v>
      </c>
      <c r="O3426" s="1" t="s">
        <v>34</v>
      </c>
      <c r="P3426" s="1" t="s">
        <v>35</v>
      </c>
      <c r="Q3426" s="1" t="s">
        <v>90</v>
      </c>
      <c r="R3426" s="1" t="s">
        <v>91</v>
      </c>
      <c r="U3426" s="1" t="s">
        <v>69</v>
      </c>
      <c r="W3426" s="1">
        <f t="shared" si="108"/>
        <v>2019</v>
      </c>
      <c r="X3426" s="1">
        <f t="shared" si="109"/>
        <v>6</v>
      </c>
      <c r="Z3426" s="3">
        <v>0</v>
      </c>
    </row>
    <row r="3427" spans="1:26" ht="12.75" customHeight="1" x14ac:dyDescent="0.25">
      <c r="A3427" s="2">
        <v>43621.401513622703</v>
      </c>
      <c r="B3427" s="1" t="s">
        <v>833</v>
      </c>
      <c r="C3427" s="1" t="s">
        <v>2085</v>
      </c>
      <c r="D3427" s="1" t="s">
        <v>57</v>
      </c>
      <c r="E3427" s="1" t="s">
        <v>2086</v>
      </c>
      <c r="F3427" s="3">
        <v>8</v>
      </c>
      <c r="G3427" s="1" t="s">
        <v>29</v>
      </c>
      <c r="H3427" s="3">
        <v>32.46</v>
      </c>
      <c r="I3427" s="3">
        <v>259.68</v>
      </c>
      <c r="J3427" s="1" t="s">
        <v>30</v>
      </c>
      <c r="L3427" s="1" t="s">
        <v>31</v>
      </c>
      <c r="M3427" s="1" t="s">
        <v>2081</v>
      </c>
      <c r="N3427" s="1" t="s">
        <v>33</v>
      </c>
      <c r="O3427" s="1" t="s">
        <v>34</v>
      </c>
      <c r="P3427" s="1" t="s">
        <v>35</v>
      </c>
      <c r="Q3427" s="1" t="s">
        <v>59</v>
      </c>
      <c r="R3427" s="1" t="s">
        <v>60</v>
      </c>
      <c r="U3427" s="1" t="s">
        <v>61</v>
      </c>
      <c r="W3427" s="1">
        <f t="shared" si="108"/>
        <v>2019</v>
      </c>
      <c r="X3427" s="1">
        <f t="shared" si="109"/>
        <v>6</v>
      </c>
      <c r="Z3427" s="3">
        <v>0</v>
      </c>
    </row>
    <row r="3428" spans="1:26" ht="12.75" customHeight="1" x14ac:dyDescent="0.25">
      <c r="A3428" s="2">
        <v>43621.401513622703</v>
      </c>
      <c r="B3428" s="1" t="s">
        <v>220</v>
      </c>
      <c r="C3428" s="1" t="s">
        <v>221</v>
      </c>
      <c r="D3428" s="1" t="s">
        <v>57</v>
      </c>
      <c r="E3428" s="1" t="s">
        <v>222</v>
      </c>
      <c r="F3428" s="3">
        <v>2</v>
      </c>
      <c r="G3428" s="1" t="s">
        <v>29</v>
      </c>
      <c r="H3428" s="3">
        <v>34.78</v>
      </c>
      <c r="I3428" s="3">
        <v>69.56</v>
      </c>
      <c r="J3428" s="1" t="s">
        <v>30</v>
      </c>
      <c r="L3428" s="1" t="s">
        <v>31</v>
      </c>
      <c r="M3428" s="1" t="s">
        <v>2081</v>
      </c>
      <c r="N3428" s="1" t="s">
        <v>33</v>
      </c>
      <c r="O3428" s="1" t="s">
        <v>34</v>
      </c>
      <c r="P3428" s="1" t="s">
        <v>35</v>
      </c>
      <c r="Q3428" s="1" t="s">
        <v>59</v>
      </c>
      <c r="R3428" s="1" t="s">
        <v>60</v>
      </c>
      <c r="U3428" s="1" t="s">
        <v>61</v>
      </c>
      <c r="W3428" s="1">
        <f t="shared" si="108"/>
        <v>2019</v>
      </c>
      <c r="X3428" s="1">
        <f t="shared" si="109"/>
        <v>6</v>
      </c>
      <c r="Z3428" s="3">
        <v>0</v>
      </c>
    </row>
    <row r="3429" spans="1:26" ht="12.75" customHeight="1" x14ac:dyDescent="0.25">
      <c r="A3429" s="2">
        <v>43621.401513622703</v>
      </c>
      <c r="B3429" s="1" t="s">
        <v>118</v>
      </c>
      <c r="C3429" s="1" t="s">
        <v>119</v>
      </c>
      <c r="D3429" s="1" t="s">
        <v>57</v>
      </c>
      <c r="E3429" s="1" t="s">
        <v>120</v>
      </c>
      <c r="F3429" s="3">
        <v>15</v>
      </c>
      <c r="G3429" s="1" t="s">
        <v>29</v>
      </c>
      <c r="H3429" s="3">
        <v>37.82</v>
      </c>
      <c r="I3429" s="3">
        <v>567.33000000000004</v>
      </c>
      <c r="J3429" s="1" t="s">
        <v>30</v>
      </c>
      <c r="L3429" s="1" t="s">
        <v>31</v>
      </c>
      <c r="M3429" s="1" t="s">
        <v>2081</v>
      </c>
      <c r="N3429" s="1" t="s">
        <v>33</v>
      </c>
      <c r="O3429" s="1" t="s">
        <v>34</v>
      </c>
      <c r="P3429" s="1" t="s">
        <v>35</v>
      </c>
      <c r="Q3429" s="1" t="s">
        <v>121</v>
      </c>
      <c r="R3429" s="1" t="s">
        <v>122</v>
      </c>
      <c r="U3429" s="1" t="s">
        <v>123</v>
      </c>
      <c r="W3429" s="1">
        <f t="shared" si="108"/>
        <v>2019</v>
      </c>
      <c r="X3429" s="1">
        <f t="shared" si="109"/>
        <v>6</v>
      </c>
      <c r="Z3429" s="3">
        <v>0</v>
      </c>
    </row>
    <row r="3430" spans="1:26" ht="12.75" customHeight="1" x14ac:dyDescent="0.25">
      <c r="A3430" s="2">
        <v>43621.401513622703</v>
      </c>
      <c r="B3430" s="1" t="s">
        <v>291</v>
      </c>
      <c r="C3430" s="1" t="s">
        <v>292</v>
      </c>
      <c r="D3430" s="1" t="s">
        <v>57</v>
      </c>
      <c r="E3430" s="1" t="s">
        <v>293</v>
      </c>
      <c r="F3430" s="3">
        <v>4</v>
      </c>
      <c r="G3430" s="1" t="s">
        <v>105</v>
      </c>
      <c r="H3430" s="3">
        <v>45.98</v>
      </c>
      <c r="I3430" s="3">
        <v>183.92</v>
      </c>
      <c r="J3430" s="1" t="s">
        <v>30</v>
      </c>
      <c r="L3430" s="1" t="s">
        <v>31</v>
      </c>
      <c r="M3430" s="1" t="s">
        <v>2081</v>
      </c>
      <c r="N3430" s="1" t="s">
        <v>33</v>
      </c>
      <c r="O3430" s="1" t="s">
        <v>34</v>
      </c>
      <c r="P3430" s="1" t="s">
        <v>35</v>
      </c>
      <c r="Q3430" s="1" t="s">
        <v>121</v>
      </c>
      <c r="R3430" s="1" t="s">
        <v>122</v>
      </c>
      <c r="U3430" s="1" t="s">
        <v>295</v>
      </c>
      <c r="W3430" s="1">
        <f t="shared" si="108"/>
        <v>2019</v>
      </c>
      <c r="X3430" s="1">
        <f t="shared" si="109"/>
        <v>6</v>
      </c>
      <c r="Z3430" s="3">
        <v>0</v>
      </c>
    </row>
    <row r="3431" spans="1:26" ht="12.75" customHeight="1" x14ac:dyDescent="0.25">
      <c r="A3431" s="2">
        <v>43621.401513622703</v>
      </c>
      <c r="B3431" s="1" t="s">
        <v>155</v>
      </c>
      <c r="C3431" s="1" t="s">
        <v>156</v>
      </c>
      <c r="D3431" s="1" t="s">
        <v>57</v>
      </c>
      <c r="E3431" s="1" t="s">
        <v>157</v>
      </c>
      <c r="F3431" s="3">
        <v>2</v>
      </c>
      <c r="G3431" s="1" t="s">
        <v>29</v>
      </c>
      <c r="H3431" s="3">
        <v>56.41</v>
      </c>
      <c r="I3431" s="3">
        <v>112.82</v>
      </c>
      <c r="J3431" s="1" t="s">
        <v>30</v>
      </c>
      <c r="L3431" s="1" t="s">
        <v>31</v>
      </c>
      <c r="M3431" s="1" t="s">
        <v>2081</v>
      </c>
      <c r="N3431" s="1" t="s">
        <v>33</v>
      </c>
      <c r="O3431" s="1" t="s">
        <v>34</v>
      </c>
      <c r="P3431" s="1" t="s">
        <v>35</v>
      </c>
      <c r="Q3431" s="1" t="s">
        <v>59</v>
      </c>
      <c r="R3431" s="1" t="s">
        <v>60</v>
      </c>
      <c r="U3431" s="1" t="s">
        <v>61</v>
      </c>
      <c r="W3431" s="1">
        <f t="shared" si="108"/>
        <v>2019</v>
      </c>
      <c r="X3431" s="1">
        <f t="shared" si="109"/>
        <v>6</v>
      </c>
      <c r="Z3431" s="3">
        <v>0</v>
      </c>
    </row>
    <row r="3432" spans="1:26" ht="12.75" customHeight="1" x14ac:dyDescent="0.25">
      <c r="A3432" s="2">
        <v>43621.401513622703</v>
      </c>
      <c r="C3432" s="1" t="s">
        <v>1137</v>
      </c>
      <c r="D3432" s="1" t="s">
        <v>57</v>
      </c>
      <c r="E3432" s="1" t="s">
        <v>1138</v>
      </c>
      <c r="F3432" s="3">
        <v>1</v>
      </c>
      <c r="G3432" s="1" t="s">
        <v>29</v>
      </c>
      <c r="H3432" s="3">
        <v>76.23</v>
      </c>
      <c r="I3432" s="3">
        <v>76.23</v>
      </c>
      <c r="J3432" s="1" t="s">
        <v>30</v>
      </c>
      <c r="L3432" s="1" t="s">
        <v>31</v>
      </c>
      <c r="M3432" s="1" t="s">
        <v>2081</v>
      </c>
      <c r="N3432" s="1" t="s">
        <v>33</v>
      </c>
      <c r="O3432" s="1" t="s">
        <v>34</v>
      </c>
      <c r="P3432" s="1" t="s">
        <v>35</v>
      </c>
      <c r="Q3432" s="1" t="s">
        <v>121</v>
      </c>
      <c r="R3432" s="1" t="s">
        <v>122</v>
      </c>
      <c r="U3432" s="1" t="s">
        <v>1140</v>
      </c>
      <c r="W3432" s="1">
        <f t="shared" si="108"/>
        <v>2019</v>
      </c>
      <c r="X3432" s="1">
        <f t="shared" si="109"/>
        <v>6</v>
      </c>
      <c r="Z3432" s="3">
        <v>0</v>
      </c>
    </row>
    <row r="3433" spans="1:26" ht="12.75" customHeight="1" x14ac:dyDescent="0.25">
      <c r="A3433" s="2">
        <v>43621.401513622703</v>
      </c>
      <c r="B3433" s="1" t="s">
        <v>168</v>
      </c>
      <c r="C3433" s="1" t="s">
        <v>169</v>
      </c>
      <c r="D3433" s="1" t="s">
        <v>57</v>
      </c>
      <c r="E3433" s="1" t="s">
        <v>170</v>
      </c>
      <c r="F3433" s="3">
        <v>2</v>
      </c>
      <c r="G3433" s="1" t="s">
        <v>29</v>
      </c>
      <c r="H3433" s="3">
        <v>83.95</v>
      </c>
      <c r="I3433" s="3">
        <v>167.9</v>
      </c>
      <c r="J3433" s="1" t="s">
        <v>30</v>
      </c>
      <c r="L3433" s="1" t="s">
        <v>31</v>
      </c>
      <c r="M3433" s="1" t="s">
        <v>2081</v>
      </c>
      <c r="N3433" s="1" t="s">
        <v>33</v>
      </c>
      <c r="O3433" s="1" t="s">
        <v>34</v>
      </c>
      <c r="P3433" s="1" t="s">
        <v>35</v>
      </c>
      <c r="Q3433" s="1" t="s">
        <v>106</v>
      </c>
      <c r="R3433" s="1" t="s">
        <v>107</v>
      </c>
      <c r="U3433" s="1" t="s">
        <v>171</v>
      </c>
      <c r="W3433" s="1">
        <f t="shared" si="108"/>
        <v>2019</v>
      </c>
      <c r="X3433" s="1">
        <f t="shared" si="109"/>
        <v>6</v>
      </c>
      <c r="Z3433" s="3">
        <v>0</v>
      </c>
    </row>
    <row r="3434" spans="1:26" ht="12.75" customHeight="1" x14ac:dyDescent="0.25">
      <c r="A3434" s="2">
        <v>43621.401513622703</v>
      </c>
      <c r="C3434" s="1" t="s">
        <v>743</v>
      </c>
      <c r="D3434" s="1" t="s">
        <v>57</v>
      </c>
      <c r="E3434" s="1" t="s">
        <v>744</v>
      </c>
      <c r="F3434" s="3">
        <v>1</v>
      </c>
      <c r="G3434" s="1" t="s">
        <v>29</v>
      </c>
      <c r="H3434" s="3">
        <v>95.83</v>
      </c>
      <c r="I3434" s="3">
        <v>95.83</v>
      </c>
      <c r="J3434" s="1" t="s">
        <v>30</v>
      </c>
      <c r="L3434" s="1" t="s">
        <v>31</v>
      </c>
      <c r="M3434" s="1" t="s">
        <v>2081</v>
      </c>
      <c r="N3434" s="1" t="s">
        <v>33</v>
      </c>
      <c r="O3434" s="1" t="s">
        <v>34</v>
      </c>
      <c r="P3434" s="1" t="s">
        <v>35</v>
      </c>
      <c r="Q3434" s="1" t="s">
        <v>121</v>
      </c>
      <c r="R3434" s="1" t="s">
        <v>122</v>
      </c>
      <c r="U3434" s="1" t="s">
        <v>123</v>
      </c>
      <c r="W3434" s="1">
        <f t="shared" si="108"/>
        <v>2019</v>
      </c>
      <c r="X3434" s="1">
        <f t="shared" si="109"/>
        <v>6</v>
      </c>
      <c r="Z3434" s="3">
        <v>0</v>
      </c>
    </row>
    <row r="3435" spans="1:26" ht="12.75" customHeight="1" x14ac:dyDescent="0.25">
      <c r="A3435" s="2">
        <v>43621.401513622703</v>
      </c>
      <c r="B3435" s="1" t="s">
        <v>372</v>
      </c>
      <c r="C3435" s="1" t="s">
        <v>373</v>
      </c>
      <c r="D3435" s="1" t="s">
        <v>40</v>
      </c>
      <c r="E3435" s="1" t="s">
        <v>374</v>
      </c>
      <c r="F3435" s="3">
        <v>3</v>
      </c>
      <c r="G3435" s="1" t="s">
        <v>105</v>
      </c>
      <c r="H3435" s="3">
        <v>108.9</v>
      </c>
      <c r="I3435" s="3">
        <v>326.7</v>
      </c>
      <c r="J3435" s="1" t="s">
        <v>30</v>
      </c>
      <c r="L3435" s="1" t="s">
        <v>31</v>
      </c>
      <c r="M3435" s="1" t="s">
        <v>2081</v>
      </c>
      <c r="N3435" s="1" t="s">
        <v>33</v>
      </c>
      <c r="O3435" s="1" t="s">
        <v>34</v>
      </c>
      <c r="P3435" s="1" t="s">
        <v>35</v>
      </c>
      <c r="Q3435" s="1" t="s">
        <v>282</v>
      </c>
      <c r="R3435" s="1" t="s">
        <v>283</v>
      </c>
      <c r="U3435" s="1" t="s">
        <v>69</v>
      </c>
      <c r="W3435" s="1">
        <f t="shared" si="108"/>
        <v>2019</v>
      </c>
      <c r="X3435" s="1">
        <f t="shared" si="109"/>
        <v>6</v>
      </c>
      <c r="Z3435" s="3">
        <v>0</v>
      </c>
    </row>
    <row r="3436" spans="1:26" ht="12.75" customHeight="1" x14ac:dyDescent="0.25">
      <c r="A3436" s="2">
        <v>43621.401513622703</v>
      </c>
      <c r="B3436" s="1" t="s">
        <v>1532</v>
      </c>
      <c r="C3436" s="1" t="s">
        <v>1533</v>
      </c>
      <c r="D3436" s="1" t="s">
        <v>40</v>
      </c>
      <c r="E3436" s="1" t="s">
        <v>1534</v>
      </c>
      <c r="F3436" s="3">
        <v>3</v>
      </c>
      <c r="G3436" s="1" t="s">
        <v>105</v>
      </c>
      <c r="H3436" s="3">
        <v>124.5</v>
      </c>
      <c r="I3436" s="3">
        <v>373.51</v>
      </c>
      <c r="J3436" s="1" t="s">
        <v>30</v>
      </c>
      <c r="L3436" s="1" t="s">
        <v>31</v>
      </c>
      <c r="M3436" s="1" t="s">
        <v>2081</v>
      </c>
      <c r="N3436" s="1" t="s">
        <v>33</v>
      </c>
      <c r="O3436" s="1" t="s">
        <v>34</v>
      </c>
      <c r="P3436" s="1" t="s">
        <v>35</v>
      </c>
      <c r="Q3436" s="1" t="s">
        <v>282</v>
      </c>
      <c r="R3436" s="1" t="s">
        <v>283</v>
      </c>
      <c r="U3436" s="1" t="s">
        <v>69</v>
      </c>
      <c r="W3436" s="1">
        <f t="shared" si="108"/>
        <v>2019</v>
      </c>
      <c r="X3436" s="1">
        <f t="shared" si="109"/>
        <v>6</v>
      </c>
      <c r="Z3436" s="3">
        <v>0</v>
      </c>
    </row>
    <row r="3437" spans="1:26" ht="12.75" customHeight="1" x14ac:dyDescent="0.25">
      <c r="A3437" s="2">
        <v>43621.401513622703</v>
      </c>
      <c r="C3437" s="1" t="s">
        <v>226</v>
      </c>
      <c r="D3437" s="1" t="s">
        <v>27</v>
      </c>
      <c r="E3437" s="1" t="s">
        <v>227</v>
      </c>
      <c r="F3437" s="3">
        <v>2</v>
      </c>
      <c r="G3437" s="1" t="s">
        <v>29</v>
      </c>
      <c r="H3437" s="3">
        <v>205.7</v>
      </c>
      <c r="I3437" s="3">
        <v>411.4</v>
      </c>
      <c r="J3437" s="1" t="s">
        <v>30</v>
      </c>
      <c r="L3437" s="1" t="s">
        <v>31</v>
      </c>
      <c r="M3437" s="1" t="s">
        <v>2081</v>
      </c>
      <c r="N3437" s="1" t="s">
        <v>33</v>
      </c>
      <c r="O3437" s="1" t="s">
        <v>34</v>
      </c>
      <c r="P3437" s="1" t="s">
        <v>35</v>
      </c>
      <c r="Q3437" s="1" t="s">
        <v>36</v>
      </c>
      <c r="R3437" s="1" t="s">
        <v>37</v>
      </c>
      <c r="U3437" s="1" t="s">
        <v>228</v>
      </c>
      <c r="W3437" s="1">
        <f t="shared" si="108"/>
        <v>2019</v>
      </c>
      <c r="X3437" s="1">
        <f t="shared" si="109"/>
        <v>6</v>
      </c>
      <c r="Z3437" s="3">
        <v>0</v>
      </c>
    </row>
    <row r="3438" spans="1:26" ht="12.75" customHeight="1" x14ac:dyDescent="0.25">
      <c r="A3438" s="2">
        <v>43621.401513622703</v>
      </c>
      <c r="B3438" s="1" t="s">
        <v>1432</v>
      </c>
      <c r="C3438" s="1" t="s">
        <v>1433</v>
      </c>
      <c r="D3438" s="1" t="s">
        <v>57</v>
      </c>
      <c r="E3438" s="1" t="s">
        <v>1434</v>
      </c>
      <c r="F3438" s="3">
        <v>2</v>
      </c>
      <c r="G3438" s="1" t="s">
        <v>29</v>
      </c>
      <c r="H3438" s="3">
        <v>267</v>
      </c>
      <c r="I3438" s="3">
        <v>534</v>
      </c>
      <c r="J3438" s="1" t="s">
        <v>30</v>
      </c>
      <c r="L3438" s="1" t="s">
        <v>31</v>
      </c>
      <c r="M3438" s="1" t="s">
        <v>2081</v>
      </c>
      <c r="N3438" s="1" t="s">
        <v>33</v>
      </c>
      <c r="O3438" s="1" t="s">
        <v>34</v>
      </c>
      <c r="P3438" s="1" t="s">
        <v>35</v>
      </c>
      <c r="Q3438" s="1" t="s">
        <v>97</v>
      </c>
      <c r="R3438" s="1" t="s">
        <v>98</v>
      </c>
      <c r="U3438" s="1" t="s">
        <v>1436</v>
      </c>
      <c r="W3438" s="1">
        <f t="shared" si="108"/>
        <v>2019</v>
      </c>
      <c r="X3438" s="1">
        <f t="shared" si="109"/>
        <v>6</v>
      </c>
      <c r="Z3438" s="3">
        <v>0</v>
      </c>
    </row>
    <row r="3439" spans="1:26" ht="12.75" customHeight="1" x14ac:dyDescent="0.25">
      <c r="A3439" s="2">
        <v>43621.401513622703</v>
      </c>
      <c r="B3439" s="1" t="s">
        <v>232</v>
      </c>
      <c r="C3439" s="1" t="s">
        <v>233</v>
      </c>
      <c r="D3439" s="1" t="s">
        <v>27</v>
      </c>
      <c r="E3439" s="1" t="s">
        <v>234</v>
      </c>
      <c r="F3439" s="3">
        <v>2</v>
      </c>
      <c r="G3439" s="1" t="s">
        <v>105</v>
      </c>
      <c r="H3439" s="3">
        <v>326.70999999999998</v>
      </c>
      <c r="I3439" s="3">
        <v>653.41999999999996</v>
      </c>
      <c r="J3439" s="1" t="s">
        <v>30</v>
      </c>
      <c r="L3439" s="1" t="s">
        <v>31</v>
      </c>
      <c r="M3439" s="1" t="s">
        <v>2081</v>
      </c>
      <c r="N3439" s="1" t="s">
        <v>33</v>
      </c>
      <c r="O3439" s="1" t="s">
        <v>34</v>
      </c>
      <c r="P3439" s="1" t="s">
        <v>35</v>
      </c>
      <c r="Q3439" s="1" t="s">
        <v>112</v>
      </c>
      <c r="R3439" s="1" t="s">
        <v>113</v>
      </c>
      <c r="U3439" s="1" t="s">
        <v>164</v>
      </c>
      <c r="W3439" s="1">
        <f t="shared" si="108"/>
        <v>2019</v>
      </c>
      <c r="X3439" s="1">
        <f t="shared" si="109"/>
        <v>6</v>
      </c>
      <c r="Z3439" s="3">
        <v>0</v>
      </c>
    </row>
    <row r="3440" spans="1:26" ht="12.75" customHeight="1" x14ac:dyDescent="0.25">
      <c r="A3440" s="2">
        <v>43621.444653969898</v>
      </c>
      <c r="C3440" s="1" t="s">
        <v>1792</v>
      </c>
      <c r="D3440" s="1" t="s">
        <v>40</v>
      </c>
      <c r="E3440" s="1" t="s">
        <v>1793</v>
      </c>
      <c r="F3440" s="3">
        <v>6</v>
      </c>
      <c r="G3440" s="1" t="s">
        <v>29</v>
      </c>
      <c r="H3440" s="3">
        <v>37.74</v>
      </c>
      <c r="I3440" s="3">
        <v>226.44</v>
      </c>
      <c r="J3440" s="1" t="s">
        <v>235</v>
      </c>
      <c r="L3440" s="1" t="s">
        <v>236</v>
      </c>
      <c r="M3440" s="1" t="s">
        <v>2087</v>
      </c>
      <c r="N3440" s="1" t="s">
        <v>33</v>
      </c>
      <c r="O3440" s="1" t="s">
        <v>34</v>
      </c>
      <c r="P3440" s="1" t="s">
        <v>35</v>
      </c>
      <c r="Q3440" s="1" t="s">
        <v>67</v>
      </c>
      <c r="R3440" s="1" t="s">
        <v>68</v>
      </c>
      <c r="W3440" s="1">
        <f t="shared" si="108"/>
        <v>2019</v>
      </c>
      <c r="X3440" s="1">
        <f t="shared" si="109"/>
        <v>6</v>
      </c>
      <c r="Z3440" s="3">
        <v>0</v>
      </c>
    </row>
    <row r="3441" spans="1:26" ht="12.75" customHeight="1" x14ac:dyDescent="0.25">
      <c r="A3441" s="2">
        <v>43621.608495219902</v>
      </c>
      <c r="C3441" s="1" t="s">
        <v>211</v>
      </c>
      <c r="D3441" s="1" t="s">
        <v>27</v>
      </c>
      <c r="E3441" s="1" t="s">
        <v>212</v>
      </c>
      <c r="F3441" s="3">
        <v>5</v>
      </c>
      <c r="G3441" s="1" t="s">
        <v>105</v>
      </c>
      <c r="H3441" s="3">
        <v>9.4499999999999993</v>
      </c>
      <c r="I3441" s="3">
        <v>47.25</v>
      </c>
      <c r="J3441" s="1" t="s">
        <v>42</v>
      </c>
      <c r="L3441" s="1" t="s">
        <v>43</v>
      </c>
      <c r="M3441" s="1" t="s">
        <v>2088</v>
      </c>
      <c r="N3441" s="1" t="s">
        <v>33</v>
      </c>
      <c r="O3441" s="1" t="s">
        <v>34</v>
      </c>
      <c r="P3441" s="1" t="s">
        <v>35</v>
      </c>
      <c r="Q3441" s="1" t="s">
        <v>112</v>
      </c>
      <c r="R3441" s="1" t="s">
        <v>113</v>
      </c>
      <c r="U3441" s="1" t="s">
        <v>213</v>
      </c>
      <c r="W3441" s="1">
        <f t="shared" si="108"/>
        <v>2019</v>
      </c>
      <c r="X3441" s="1">
        <f t="shared" si="109"/>
        <v>6</v>
      </c>
      <c r="Z3441" s="3">
        <v>0</v>
      </c>
    </row>
    <row r="3442" spans="1:26" ht="12.75" customHeight="1" x14ac:dyDescent="0.25">
      <c r="A3442" s="2">
        <v>43621.608786377299</v>
      </c>
      <c r="C3442" s="1" t="s">
        <v>211</v>
      </c>
      <c r="D3442" s="1" t="s">
        <v>27</v>
      </c>
      <c r="E3442" s="1" t="s">
        <v>212</v>
      </c>
      <c r="F3442" s="3">
        <v>3</v>
      </c>
      <c r="G3442" s="1" t="s">
        <v>105</v>
      </c>
      <c r="H3442" s="3">
        <v>9.4499999999999993</v>
      </c>
      <c r="I3442" s="3">
        <v>28.35</v>
      </c>
      <c r="J3442" s="1" t="s">
        <v>200</v>
      </c>
      <c r="L3442" s="1" t="s">
        <v>201</v>
      </c>
      <c r="M3442" s="1" t="s">
        <v>2089</v>
      </c>
      <c r="N3442" s="1" t="s">
        <v>33</v>
      </c>
      <c r="O3442" s="1" t="s">
        <v>34</v>
      </c>
      <c r="P3442" s="1" t="s">
        <v>35</v>
      </c>
      <c r="Q3442" s="1" t="s">
        <v>112</v>
      </c>
      <c r="R3442" s="1" t="s">
        <v>113</v>
      </c>
      <c r="U3442" s="1" t="s">
        <v>213</v>
      </c>
      <c r="W3442" s="1">
        <f t="shared" si="108"/>
        <v>2019</v>
      </c>
      <c r="X3442" s="1">
        <f t="shared" si="109"/>
        <v>6</v>
      </c>
      <c r="Z3442" s="3">
        <v>0</v>
      </c>
    </row>
    <row r="3443" spans="1:26" ht="12.75" customHeight="1" x14ac:dyDescent="0.25">
      <c r="A3443" s="2">
        <v>43621.6092404745</v>
      </c>
      <c r="B3443" s="1" t="s">
        <v>821</v>
      </c>
      <c r="C3443" s="1" t="s">
        <v>822</v>
      </c>
      <c r="D3443" s="1" t="s">
        <v>40</v>
      </c>
      <c r="E3443" s="1" t="s">
        <v>823</v>
      </c>
      <c r="F3443" s="3">
        <v>10</v>
      </c>
      <c r="G3443" s="1" t="s">
        <v>29</v>
      </c>
      <c r="H3443" s="3">
        <v>1.33</v>
      </c>
      <c r="I3443" s="3">
        <v>13.31</v>
      </c>
      <c r="J3443" s="1" t="s">
        <v>30</v>
      </c>
      <c r="L3443" s="1" t="s">
        <v>31</v>
      </c>
      <c r="M3443" s="1" t="s">
        <v>2090</v>
      </c>
      <c r="N3443" s="1" t="s">
        <v>33</v>
      </c>
      <c r="O3443" s="1" t="s">
        <v>34</v>
      </c>
      <c r="P3443" s="1" t="s">
        <v>35</v>
      </c>
      <c r="Q3443" s="1" t="s">
        <v>79</v>
      </c>
      <c r="R3443" s="1" t="s">
        <v>80</v>
      </c>
      <c r="U3443" s="1" t="s">
        <v>69</v>
      </c>
      <c r="W3443" s="1">
        <f t="shared" si="108"/>
        <v>2019</v>
      </c>
      <c r="X3443" s="1">
        <f t="shared" si="109"/>
        <v>6</v>
      </c>
      <c r="Z3443" s="3">
        <v>0</v>
      </c>
    </row>
    <row r="3444" spans="1:26" ht="12.75" customHeight="1" x14ac:dyDescent="0.25">
      <c r="A3444" s="2">
        <v>43621.6092404745</v>
      </c>
      <c r="C3444" s="1" t="s">
        <v>211</v>
      </c>
      <c r="D3444" s="1" t="s">
        <v>27</v>
      </c>
      <c r="E3444" s="1" t="s">
        <v>212</v>
      </c>
      <c r="F3444" s="3">
        <v>4</v>
      </c>
      <c r="G3444" s="1" t="s">
        <v>105</v>
      </c>
      <c r="H3444" s="3">
        <v>9.4499999999999993</v>
      </c>
      <c r="I3444" s="3">
        <v>37.799999999999997</v>
      </c>
      <c r="J3444" s="1" t="s">
        <v>30</v>
      </c>
      <c r="L3444" s="1" t="s">
        <v>31</v>
      </c>
      <c r="M3444" s="1" t="s">
        <v>2090</v>
      </c>
      <c r="N3444" s="1" t="s">
        <v>33</v>
      </c>
      <c r="O3444" s="1" t="s">
        <v>34</v>
      </c>
      <c r="P3444" s="1" t="s">
        <v>35</v>
      </c>
      <c r="Q3444" s="1" t="s">
        <v>112</v>
      </c>
      <c r="R3444" s="1" t="s">
        <v>113</v>
      </c>
      <c r="U3444" s="1" t="s">
        <v>213</v>
      </c>
      <c r="W3444" s="1">
        <f t="shared" si="108"/>
        <v>2019</v>
      </c>
      <c r="X3444" s="1">
        <f t="shared" si="109"/>
        <v>6</v>
      </c>
      <c r="Z3444" s="3">
        <v>0</v>
      </c>
    </row>
    <row r="3445" spans="1:26" ht="12.75" customHeight="1" x14ac:dyDescent="0.25">
      <c r="A3445" s="2">
        <v>43621.609594409703</v>
      </c>
      <c r="C3445" s="1" t="s">
        <v>1792</v>
      </c>
      <c r="D3445" s="1" t="s">
        <v>40</v>
      </c>
      <c r="E3445" s="1" t="s">
        <v>1793</v>
      </c>
      <c r="F3445" s="3">
        <v>1</v>
      </c>
      <c r="G3445" s="1" t="s">
        <v>29</v>
      </c>
      <c r="H3445" s="3">
        <v>37.74</v>
      </c>
      <c r="I3445" s="3">
        <v>37.74</v>
      </c>
      <c r="J3445" s="1" t="s">
        <v>318</v>
      </c>
      <c r="L3445" s="1" t="s">
        <v>319</v>
      </c>
      <c r="M3445" s="1" t="s">
        <v>2091</v>
      </c>
      <c r="N3445" s="1" t="s">
        <v>33</v>
      </c>
      <c r="O3445" s="1" t="s">
        <v>34</v>
      </c>
      <c r="P3445" s="1" t="s">
        <v>35</v>
      </c>
      <c r="Q3445" s="1" t="s">
        <v>67</v>
      </c>
      <c r="R3445" s="1" t="s">
        <v>68</v>
      </c>
      <c r="W3445" s="1">
        <f t="shared" si="108"/>
        <v>2019</v>
      </c>
      <c r="X3445" s="1">
        <f t="shared" si="109"/>
        <v>6</v>
      </c>
      <c r="Z3445" s="3">
        <v>0</v>
      </c>
    </row>
    <row r="3446" spans="1:26" ht="12.75" customHeight="1" x14ac:dyDescent="0.25">
      <c r="A3446" s="2">
        <v>43621.609894444402</v>
      </c>
      <c r="C3446" s="1" t="s">
        <v>211</v>
      </c>
      <c r="D3446" s="1" t="s">
        <v>27</v>
      </c>
      <c r="E3446" s="1" t="s">
        <v>212</v>
      </c>
      <c r="F3446" s="3">
        <v>8</v>
      </c>
      <c r="G3446" s="1" t="s">
        <v>105</v>
      </c>
      <c r="H3446" s="3">
        <v>9.4499999999999993</v>
      </c>
      <c r="I3446" s="3">
        <v>75.599999999999994</v>
      </c>
      <c r="J3446" s="1" t="s">
        <v>235</v>
      </c>
      <c r="L3446" s="1" t="s">
        <v>236</v>
      </c>
      <c r="M3446" s="1" t="s">
        <v>2092</v>
      </c>
      <c r="N3446" s="1" t="s">
        <v>33</v>
      </c>
      <c r="O3446" s="1" t="s">
        <v>34</v>
      </c>
      <c r="P3446" s="1" t="s">
        <v>35</v>
      </c>
      <c r="Q3446" s="1" t="s">
        <v>112</v>
      </c>
      <c r="R3446" s="1" t="s">
        <v>113</v>
      </c>
      <c r="U3446" s="1" t="s">
        <v>213</v>
      </c>
      <c r="W3446" s="1">
        <f t="shared" si="108"/>
        <v>2019</v>
      </c>
      <c r="X3446" s="1">
        <f t="shared" si="109"/>
        <v>6</v>
      </c>
      <c r="Z3446" s="3">
        <v>0</v>
      </c>
    </row>
    <row r="3447" spans="1:26" ht="12.75" customHeight="1" x14ac:dyDescent="0.25">
      <c r="A3447" s="2">
        <v>43622.4076712963</v>
      </c>
      <c r="C3447" s="1" t="s">
        <v>1854</v>
      </c>
      <c r="D3447" s="1" t="s">
        <v>40</v>
      </c>
      <c r="E3447" s="1" t="s">
        <v>1855</v>
      </c>
      <c r="F3447" s="3">
        <v>6</v>
      </c>
      <c r="G3447" s="1" t="s">
        <v>105</v>
      </c>
      <c r="H3447" s="3">
        <v>74.48</v>
      </c>
      <c r="I3447" s="3">
        <v>446.85</v>
      </c>
      <c r="J3447" s="1" t="s">
        <v>42</v>
      </c>
      <c r="L3447" s="1" t="s">
        <v>43</v>
      </c>
      <c r="M3447" s="1" t="s">
        <v>2093</v>
      </c>
      <c r="N3447" s="1" t="s">
        <v>33</v>
      </c>
      <c r="O3447" s="1" t="s">
        <v>34</v>
      </c>
      <c r="P3447" s="1" t="s">
        <v>35</v>
      </c>
      <c r="Q3447" s="1" t="s">
        <v>181</v>
      </c>
      <c r="R3447" s="1" t="s">
        <v>182</v>
      </c>
      <c r="U3447" s="1" t="s">
        <v>1857</v>
      </c>
      <c r="W3447" s="1">
        <f t="shared" si="108"/>
        <v>2019</v>
      </c>
      <c r="X3447" s="1">
        <f t="shared" si="109"/>
        <v>6</v>
      </c>
      <c r="Z3447" s="3">
        <v>0</v>
      </c>
    </row>
    <row r="3448" spans="1:26" ht="12.75" customHeight="1" x14ac:dyDescent="0.25">
      <c r="A3448" s="2">
        <v>43622.407951770801</v>
      </c>
      <c r="C3448" s="1" t="s">
        <v>1854</v>
      </c>
      <c r="D3448" s="1" t="s">
        <v>40</v>
      </c>
      <c r="E3448" s="1" t="s">
        <v>1855</v>
      </c>
      <c r="F3448" s="3">
        <v>7</v>
      </c>
      <c r="G3448" s="1" t="s">
        <v>105</v>
      </c>
      <c r="H3448" s="3">
        <v>74.48</v>
      </c>
      <c r="I3448" s="3">
        <v>521.33000000000004</v>
      </c>
      <c r="J3448" s="1" t="s">
        <v>200</v>
      </c>
      <c r="L3448" s="1" t="s">
        <v>201</v>
      </c>
      <c r="M3448" s="1" t="s">
        <v>2094</v>
      </c>
      <c r="N3448" s="1" t="s">
        <v>33</v>
      </c>
      <c r="O3448" s="1" t="s">
        <v>34</v>
      </c>
      <c r="P3448" s="1" t="s">
        <v>35</v>
      </c>
      <c r="Q3448" s="1" t="s">
        <v>181</v>
      </c>
      <c r="R3448" s="1" t="s">
        <v>182</v>
      </c>
      <c r="U3448" s="1" t="s">
        <v>1857</v>
      </c>
      <c r="W3448" s="1">
        <f t="shared" si="108"/>
        <v>2019</v>
      </c>
      <c r="X3448" s="1">
        <f t="shared" si="109"/>
        <v>6</v>
      </c>
      <c r="Z3448" s="3">
        <v>0</v>
      </c>
    </row>
    <row r="3449" spans="1:26" ht="12.75" customHeight="1" x14ac:dyDescent="0.25">
      <c r="A3449" s="2">
        <v>43622.408259756899</v>
      </c>
      <c r="C3449" s="1" t="s">
        <v>1854</v>
      </c>
      <c r="D3449" s="1" t="s">
        <v>40</v>
      </c>
      <c r="E3449" s="1" t="s">
        <v>1855</v>
      </c>
      <c r="F3449" s="3">
        <v>5</v>
      </c>
      <c r="G3449" s="1" t="s">
        <v>105</v>
      </c>
      <c r="H3449" s="3">
        <v>74.48</v>
      </c>
      <c r="I3449" s="3">
        <v>372.38</v>
      </c>
      <c r="J3449" s="1" t="s">
        <v>30</v>
      </c>
      <c r="L3449" s="1" t="s">
        <v>31</v>
      </c>
      <c r="M3449" s="1" t="s">
        <v>2095</v>
      </c>
      <c r="N3449" s="1" t="s">
        <v>33</v>
      </c>
      <c r="O3449" s="1" t="s">
        <v>34</v>
      </c>
      <c r="P3449" s="1" t="s">
        <v>35</v>
      </c>
      <c r="Q3449" s="1" t="s">
        <v>181</v>
      </c>
      <c r="R3449" s="1" t="s">
        <v>182</v>
      </c>
      <c r="S3449" s="1" t="s">
        <v>1857</v>
      </c>
      <c r="U3449" s="1" t="s">
        <v>1857</v>
      </c>
      <c r="W3449" s="1">
        <f t="shared" si="108"/>
        <v>2019</v>
      </c>
      <c r="X3449" s="1">
        <f t="shared" si="109"/>
        <v>6</v>
      </c>
      <c r="Z3449" s="3">
        <v>0</v>
      </c>
    </row>
    <row r="3450" spans="1:26" ht="12.75" customHeight="1" x14ac:dyDescent="0.25">
      <c r="A3450" s="2">
        <v>43622.408576238398</v>
      </c>
      <c r="C3450" s="1" t="s">
        <v>1854</v>
      </c>
      <c r="D3450" s="1" t="s">
        <v>40</v>
      </c>
      <c r="E3450" s="1" t="s">
        <v>1855</v>
      </c>
      <c r="F3450" s="3">
        <v>10</v>
      </c>
      <c r="G3450" s="1" t="s">
        <v>105</v>
      </c>
      <c r="H3450" s="3">
        <v>74.48</v>
      </c>
      <c r="I3450" s="3">
        <v>744.75</v>
      </c>
      <c r="J3450" s="1" t="s">
        <v>318</v>
      </c>
      <c r="L3450" s="1" t="s">
        <v>319</v>
      </c>
      <c r="M3450" s="1" t="s">
        <v>2096</v>
      </c>
      <c r="N3450" s="1" t="s">
        <v>33</v>
      </c>
      <c r="O3450" s="1" t="s">
        <v>34</v>
      </c>
      <c r="P3450" s="1" t="s">
        <v>35</v>
      </c>
      <c r="Q3450" s="1" t="s">
        <v>181</v>
      </c>
      <c r="R3450" s="1" t="s">
        <v>182</v>
      </c>
      <c r="U3450" s="1" t="s">
        <v>1857</v>
      </c>
      <c r="W3450" s="1">
        <f t="shared" si="108"/>
        <v>2019</v>
      </c>
      <c r="X3450" s="1">
        <f t="shared" si="109"/>
        <v>6</v>
      </c>
      <c r="Z3450" s="3">
        <v>0</v>
      </c>
    </row>
    <row r="3451" spans="1:26" ht="12.75" customHeight="1" x14ac:dyDescent="0.25">
      <c r="A3451" s="2">
        <v>43622.409067592598</v>
      </c>
      <c r="C3451" s="1" t="s">
        <v>1854</v>
      </c>
      <c r="D3451" s="1" t="s">
        <v>40</v>
      </c>
      <c r="E3451" s="1" t="s">
        <v>1855</v>
      </c>
      <c r="F3451" s="3">
        <v>4</v>
      </c>
      <c r="G3451" s="1" t="s">
        <v>105</v>
      </c>
      <c r="H3451" s="3">
        <v>74.48</v>
      </c>
      <c r="I3451" s="3">
        <v>297.89999999999998</v>
      </c>
      <c r="J3451" s="1" t="s">
        <v>235</v>
      </c>
      <c r="L3451" s="1" t="s">
        <v>236</v>
      </c>
      <c r="M3451" s="1" t="s">
        <v>2097</v>
      </c>
      <c r="N3451" s="1" t="s">
        <v>33</v>
      </c>
      <c r="O3451" s="1" t="s">
        <v>34</v>
      </c>
      <c r="P3451" s="1" t="s">
        <v>35</v>
      </c>
      <c r="Q3451" s="1" t="s">
        <v>181</v>
      </c>
      <c r="R3451" s="1" t="s">
        <v>182</v>
      </c>
      <c r="U3451" s="1" t="s">
        <v>1857</v>
      </c>
      <c r="W3451" s="1">
        <f t="shared" si="108"/>
        <v>2019</v>
      </c>
      <c r="X3451" s="1">
        <f t="shared" si="109"/>
        <v>6</v>
      </c>
      <c r="Z3451" s="3">
        <v>0</v>
      </c>
    </row>
    <row r="3452" spans="1:26" ht="12.75" customHeight="1" x14ac:dyDescent="0.25">
      <c r="A3452" s="2">
        <v>43622.4475839468</v>
      </c>
      <c r="C3452" s="1" t="s">
        <v>2023</v>
      </c>
      <c r="D3452" s="1" t="s">
        <v>27</v>
      </c>
      <c r="E3452" s="1" t="s">
        <v>263</v>
      </c>
      <c r="F3452" s="3">
        <v>2</v>
      </c>
      <c r="G3452" s="1" t="s">
        <v>105</v>
      </c>
      <c r="H3452" s="3">
        <v>5.81</v>
      </c>
      <c r="I3452" s="3">
        <v>11.62</v>
      </c>
      <c r="J3452" s="1" t="s">
        <v>42</v>
      </c>
      <c r="L3452" s="1" t="s">
        <v>43</v>
      </c>
      <c r="M3452" s="1" t="s">
        <v>2098</v>
      </c>
      <c r="N3452" s="1" t="s">
        <v>33</v>
      </c>
      <c r="O3452" s="1" t="s">
        <v>321</v>
      </c>
      <c r="P3452" s="1" t="s">
        <v>35</v>
      </c>
      <c r="Q3452" s="1" t="s">
        <v>112</v>
      </c>
      <c r="R3452" s="1" t="s">
        <v>113</v>
      </c>
      <c r="U3452" s="1" t="s">
        <v>1907</v>
      </c>
      <c r="W3452" s="1">
        <f t="shared" si="108"/>
        <v>2019</v>
      </c>
      <c r="X3452" s="1">
        <f t="shared" si="109"/>
        <v>6</v>
      </c>
      <c r="Z3452" s="3">
        <v>0</v>
      </c>
    </row>
    <row r="3453" spans="1:26" ht="12.75" customHeight="1" x14ac:dyDescent="0.25">
      <c r="A3453" s="2">
        <v>43622.448198460603</v>
      </c>
      <c r="C3453" s="1" t="s">
        <v>2023</v>
      </c>
      <c r="D3453" s="1" t="s">
        <v>27</v>
      </c>
      <c r="E3453" s="1" t="s">
        <v>263</v>
      </c>
      <c r="F3453" s="3">
        <v>4</v>
      </c>
      <c r="G3453" s="1" t="s">
        <v>105</v>
      </c>
      <c r="H3453" s="3">
        <v>5.81</v>
      </c>
      <c r="I3453" s="3">
        <v>23.23</v>
      </c>
      <c r="J3453" s="1" t="s">
        <v>235</v>
      </c>
      <c r="L3453" s="1" t="s">
        <v>236</v>
      </c>
      <c r="M3453" s="1" t="s">
        <v>2099</v>
      </c>
      <c r="N3453" s="1" t="s">
        <v>33</v>
      </c>
      <c r="O3453" s="1" t="s">
        <v>321</v>
      </c>
      <c r="P3453" s="1" t="s">
        <v>35</v>
      </c>
      <c r="Q3453" s="1" t="s">
        <v>112</v>
      </c>
      <c r="R3453" s="1" t="s">
        <v>113</v>
      </c>
      <c r="U3453" s="1" t="s">
        <v>1907</v>
      </c>
      <c r="W3453" s="1">
        <f t="shared" si="108"/>
        <v>2019</v>
      </c>
      <c r="X3453" s="1">
        <f t="shared" si="109"/>
        <v>6</v>
      </c>
      <c r="Z3453" s="3">
        <v>0</v>
      </c>
    </row>
    <row r="3454" spans="1:26" ht="12.75" customHeight="1" x14ac:dyDescent="0.25">
      <c r="A3454" s="2">
        <v>43622.519349270799</v>
      </c>
      <c r="B3454" s="1" t="s">
        <v>214</v>
      </c>
      <c r="C3454" s="1" t="s">
        <v>215</v>
      </c>
      <c r="D3454" s="1" t="s">
        <v>27</v>
      </c>
      <c r="E3454" s="1" t="s">
        <v>216</v>
      </c>
      <c r="F3454" s="3">
        <v>46</v>
      </c>
      <c r="G3454" s="1" t="s">
        <v>29</v>
      </c>
      <c r="H3454" s="3">
        <v>15.8</v>
      </c>
      <c r="I3454" s="3">
        <v>726.92</v>
      </c>
      <c r="J3454" s="1" t="s">
        <v>200</v>
      </c>
      <c r="L3454" s="1" t="s">
        <v>201</v>
      </c>
      <c r="M3454" s="1" t="s">
        <v>2100</v>
      </c>
      <c r="N3454" s="1" t="s">
        <v>33</v>
      </c>
      <c r="O3454" s="1" t="s">
        <v>321</v>
      </c>
      <c r="P3454" s="1" t="s">
        <v>35</v>
      </c>
      <c r="Q3454" s="1" t="s">
        <v>112</v>
      </c>
      <c r="R3454" s="1" t="s">
        <v>113</v>
      </c>
      <c r="U3454" s="1" t="s">
        <v>114</v>
      </c>
      <c r="W3454" s="1">
        <f t="shared" si="108"/>
        <v>2019</v>
      </c>
      <c r="X3454" s="1">
        <f t="shared" si="109"/>
        <v>6</v>
      </c>
      <c r="Z3454" s="3">
        <v>0</v>
      </c>
    </row>
    <row r="3455" spans="1:26" ht="12.75" customHeight="1" x14ac:dyDescent="0.25">
      <c r="A3455" s="2">
        <v>43622.520561423597</v>
      </c>
      <c r="B3455" s="1" t="s">
        <v>214</v>
      </c>
      <c r="C3455" s="1" t="s">
        <v>215</v>
      </c>
      <c r="D3455" s="1" t="s">
        <v>27</v>
      </c>
      <c r="E3455" s="1" t="s">
        <v>216</v>
      </c>
      <c r="F3455" s="3">
        <v>10</v>
      </c>
      <c r="G3455" s="1" t="s">
        <v>29</v>
      </c>
      <c r="H3455" s="3">
        <v>15.8</v>
      </c>
      <c r="I3455" s="3">
        <v>158.03</v>
      </c>
      <c r="J3455" s="1" t="s">
        <v>30</v>
      </c>
      <c r="L3455" s="1" t="s">
        <v>31</v>
      </c>
      <c r="M3455" s="1" t="s">
        <v>2101</v>
      </c>
      <c r="N3455" s="1" t="s">
        <v>33</v>
      </c>
      <c r="O3455" s="1" t="s">
        <v>321</v>
      </c>
      <c r="P3455" s="1" t="s">
        <v>35</v>
      </c>
      <c r="Q3455" s="1" t="s">
        <v>112</v>
      </c>
      <c r="R3455" s="1" t="s">
        <v>113</v>
      </c>
      <c r="U3455" s="1" t="s">
        <v>114</v>
      </c>
      <c r="W3455" s="1">
        <f t="shared" si="108"/>
        <v>2019</v>
      </c>
      <c r="X3455" s="1">
        <f t="shared" si="109"/>
        <v>6</v>
      </c>
      <c r="Z3455" s="3">
        <v>0</v>
      </c>
    </row>
    <row r="3456" spans="1:26" ht="12.75" customHeight="1" x14ac:dyDescent="0.25">
      <c r="A3456" s="2">
        <v>43622.520561423597</v>
      </c>
      <c r="C3456" s="1" t="s">
        <v>184</v>
      </c>
      <c r="D3456" s="1" t="s">
        <v>27</v>
      </c>
      <c r="E3456" s="1" t="s">
        <v>185</v>
      </c>
      <c r="F3456" s="3">
        <v>3</v>
      </c>
      <c r="G3456" s="1" t="s">
        <v>29</v>
      </c>
      <c r="H3456" s="3">
        <v>181.65</v>
      </c>
      <c r="I3456" s="3">
        <v>544.94000000000005</v>
      </c>
      <c r="J3456" s="1" t="s">
        <v>30</v>
      </c>
      <c r="L3456" s="1" t="s">
        <v>31</v>
      </c>
      <c r="M3456" s="1" t="s">
        <v>2101</v>
      </c>
      <c r="N3456" s="1" t="s">
        <v>33</v>
      </c>
      <c r="O3456" s="1" t="s">
        <v>321</v>
      </c>
      <c r="P3456" s="1" t="s">
        <v>35</v>
      </c>
      <c r="Q3456" s="1" t="s">
        <v>112</v>
      </c>
      <c r="R3456" s="1" t="s">
        <v>113</v>
      </c>
      <c r="U3456" s="1" t="s">
        <v>114</v>
      </c>
      <c r="W3456" s="1">
        <f t="shared" si="108"/>
        <v>2019</v>
      </c>
      <c r="X3456" s="1">
        <f t="shared" si="109"/>
        <v>6</v>
      </c>
      <c r="Z3456" s="3">
        <v>0</v>
      </c>
    </row>
    <row r="3457" spans="1:26" ht="12.75" customHeight="1" x14ac:dyDescent="0.25">
      <c r="A3457" s="2">
        <v>43622.521386840301</v>
      </c>
      <c r="C3457" s="1" t="s">
        <v>184</v>
      </c>
      <c r="D3457" s="1" t="s">
        <v>27</v>
      </c>
      <c r="E3457" s="1" t="s">
        <v>185</v>
      </c>
      <c r="F3457" s="3">
        <v>4</v>
      </c>
      <c r="G3457" s="1" t="s">
        <v>29</v>
      </c>
      <c r="H3457" s="3">
        <v>181.65</v>
      </c>
      <c r="I3457" s="3">
        <v>726.58</v>
      </c>
      <c r="J3457" s="1" t="s">
        <v>235</v>
      </c>
      <c r="L3457" s="1" t="s">
        <v>236</v>
      </c>
      <c r="M3457" s="1" t="s">
        <v>2102</v>
      </c>
      <c r="N3457" s="1" t="s">
        <v>33</v>
      </c>
      <c r="O3457" s="1" t="s">
        <v>321</v>
      </c>
      <c r="P3457" s="1" t="s">
        <v>35</v>
      </c>
      <c r="Q3457" s="1" t="s">
        <v>112</v>
      </c>
      <c r="R3457" s="1" t="s">
        <v>113</v>
      </c>
      <c r="U3457" s="1" t="s">
        <v>114</v>
      </c>
      <c r="W3457" s="1">
        <f t="shared" si="108"/>
        <v>2019</v>
      </c>
      <c r="X3457" s="1">
        <f t="shared" si="109"/>
        <v>6</v>
      </c>
      <c r="Z3457" s="3">
        <v>0</v>
      </c>
    </row>
    <row r="3458" spans="1:26" ht="12.75" customHeight="1" x14ac:dyDescent="0.25">
      <c r="A3458" s="2">
        <v>43622.522129398101</v>
      </c>
      <c r="C3458" s="1" t="s">
        <v>184</v>
      </c>
      <c r="D3458" s="1" t="s">
        <v>27</v>
      </c>
      <c r="E3458" s="1" t="s">
        <v>185</v>
      </c>
      <c r="F3458" s="3">
        <v>4</v>
      </c>
      <c r="G3458" s="1" t="s">
        <v>29</v>
      </c>
      <c r="H3458" s="3">
        <v>181.65</v>
      </c>
      <c r="I3458" s="3">
        <v>726.58</v>
      </c>
      <c r="J3458" s="1" t="s">
        <v>42</v>
      </c>
      <c r="L3458" s="1" t="s">
        <v>43</v>
      </c>
      <c r="M3458" s="1" t="s">
        <v>2103</v>
      </c>
      <c r="N3458" s="1" t="s">
        <v>33</v>
      </c>
      <c r="O3458" s="1" t="s">
        <v>321</v>
      </c>
      <c r="P3458" s="1" t="s">
        <v>35</v>
      </c>
      <c r="Q3458" s="1" t="s">
        <v>112</v>
      </c>
      <c r="R3458" s="1" t="s">
        <v>113</v>
      </c>
      <c r="U3458" s="1" t="s">
        <v>114</v>
      </c>
      <c r="W3458" s="1">
        <f t="shared" si="108"/>
        <v>2019</v>
      </c>
      <c r="X3458" s="1">
        <f t="shared" si="109"/>
        <v>6</v>
      </c>
      <c r="Z3458" s="3">
        <v>0</v>
      </c>
    </row>
    <row r="3459" spans="1:26" ht="12.75" customHeight="1" x14ac:dyDescent="0.25">
      <c r="A3459" s="2">
        <v>43623.266860682903</v>
      </c>
      <c r="C3459" s="1" t="s">
        <v>650</v>
      </c>
      <c r="D3459" s="1" t="s">
        <v>27</v>
      </c>
      <c r="E3459" s="1" t="s">
        <v>651</v>
      </c>
      <c r="F3459" s="3">
        <v>1</v>
      </c>
      <c r="G3459" s="1" t="s">
        <v>29</v>
      </c>
      <c r="H3459" s="3">
        <v>183.92</v>
      </c>
      <c r="I3459" s="3">
        <v>183.92</v>
      </c>
      <c r="J3459" s="1" t="s">
        <v>318</v>
      </c>
      <c r="L3459" s="1" t="s">
        <v>319</v>
      </c>
      <c r="M3459" s="1" t="s">
        <v>2104</v>
      </c>
      <c r="N3459" s="1" t="s">
        <v>33</v>
      </c>
      <c r="O3459" s="1" t="s">
        <v>34</v>
      </c>
      <c r="P3459" s="1" t="s">
        <v>35</v>
      </c>
      <c r="Q3459" s="1" t="s">
        <v>142</v>
      </c>
      <c r="R3459" s="1" t="s">
        <v>143</v>
      </c>
      <c r="U3459" s="1" t="s">
        <v>54</v>
      </c>
      <c r="W3459" s="1">
        <f t="shared" si="108"/>
        <v>2019</v>
      </c>
      <c r="X3459" s="1">
        <f t="shared" si="109"/>
        <v>6</v>
      </c>
      <c r="Z3459" s="3">
        <v>0</v>
      </c>
    </row>
    <row r="3460" spans="1:26" ht="12.75" customHeight="1" x14ac:dyDescent="0.25">
      <c r="A3460" s="2">
        <v>43627.460504895796</v>
      </c>
      <c r="B3460" s="1" t="s">
        <v>81</v>
      </c>
      <c r="C3460" s="1" t="s">
        <v>82</v>
      </c>
      <c r="D3460" s="1" t="s">
        <v>27</v>
      </c>
      <c r="E3460" s="1" t="s">
        <v>83</v>
      </c>
      <c r="F3460" s="3">
        <v>30</v>
      </c>
      <c r="G3460" s="1" t="s">
        <v>29</v>
      </c>
      <c r="H3460" s="3">
        <v>3.81</v>
      </c>
      <c r="I3460" s="3">
        <v>114.38</v>
      </c>
      <c r="J3460" s="1" t="s">
        <v>42</v>
      </c>
      <c r="L3460" s="1" t="s">
        <v>43</v>
      </c>
      <c r="M3460" s="1" t="s">
        <v>2105</v>
      </c>
      <c r="N3460" s="1" t="s">
        <v>33</v>
      </c>
      <c r="O3460" s="1" t="s">
        <v>34</v>
      </c>
      <c r="P3460" s="1" t="s">
        <v>35</v>
      </c>
      <c r="Q3460" s="1" t="s">
        <v>84</v>
      </c>
      <c r="R3460" s="1" t="s">
        <v>85</v>
      </c>
      <c r="U3460" s="1" t="s">
        <v>86</v>
      </c>
      <c r="W3460" s="1">
        <f t="shared" si="108"/>
        <v>2019</v>
      </c>
      <c r="X3460" s="1">
        <f t="shared" si="109"/>
        <v>6</v>
      </c>
      <c r="Z3460" s="3">
        <v>0</v>
      </c>
    </row>
    <row r="3461" spans="1:26" ht="12.75" customHeight="1" x14ac:dyDescent="0.25">
      <c r="A3461" s="2">
        <v>43627.460504895796</v>
      </c>
      <c r="B3461" s="1" t="s">
        <v>1164</v>
      </c>
      <c r="C3461" s="1" t="s">
        <v>1165</v>
      </c>
      <c r="D3461" s="1" t="s">
        <v>27</v>
      </c>
      <c r="E3461" s="1" t="s">
        <v>1166</v>
      </c>
      <c r="F3461" s="3">
        <v>3</v>
      </c>
      <c r="G3461" s="1" t="s">
        <v>29</v>
      </c>
      <c r="H3461" s="3">
        <v>30.2</v>
      </c>
      <c r="I3461" s="3">
        <v>90.61</v>
      </c>
      <c r="J3461" s="1" t="s">
        <v>42</v>
      </c>
      <c r="L3461" s="1" t="s">
        <v>43</v>
      </c>
      <c r="M3461" s="1" t="s">
        <v>2105</v>
      </c>
      <c r="N3461" s="1" t="s">
        <v>33</v>
      </c>
      <c r="O3461" s="1" t="s">
        <v>34</v>
      </c>
      <c r="P3461" s="1" t="s">
        <v>35</v>
      </c>
      <c r="Q3461" s="1" t="s">
        <v>1167</v>
      </c>
      <c r="R3461" s="1" t="s">
        <v>1168</v>
      </c>
      <c r="U3461" s="1" t="s">
        <v>447</v>
      </c>
      <c r="W3461" s="1">
        <f t="shared" si="108"/>
        <v>2019</v>
      </c>
      <c r="X3461" s="1">
        <f t="shared" si="109"/>
        <v>6</v>
      </c>
      <c r="Z3461" s="3">
        <v>0</v>
      </c>
    </row>
    <row r="3462" spans="1:26" ht="12.75" customHeight="1" x14ac:dyDescent="0.25">
      <c r="A3462" s="2">
        <v>43627.460504895796</v>
      </c>
      <c r="B3462" s="1" t="s">
        <v>504</v>
      </c>
      <c r="C3462" s="1" t="s">
        <v>505</v>
      </c>
      <c r="D3462" s="1" t="s">
        <v>57</v>
      </c>
      <c r="E3462" s="1" t="s">
        <v>506</v>
      </c>
      <c r="F3462" s="3">
        <v>1</v>
      </c>
      <c r="G3462" s="1" t="s">
        <v>29</v>
      </c>
      <c r="H3462" s="3">
        <v>154.22999999999999</v>
      </c>
      <c r="I3462" s="3">
        <v>154.22999999999999</v>
      </c>
      <c r="J3462" s="1" t="s">
        <v>42</v>
      </c>
      <c r="L3462" s="1" t="s">
        <v>43</v>
      </c>
      <c r="M3462" s="1" t="s">
        <v>2105</v>
      </c>
      <c r="N3462" s="1" t="s">
        <v>33</v>
      </c>
      <c r="O3462" s="1" t="s">
        <v>34</v>
      </c>
      <c r="P3462" s="1" t="s">
        <v>35</v>
      </c>
      <c r="Q3462" s="1" t="s">
        <v>121</v>
      </c>
      <c r="R3462" s="1" t="s">
        <v>122</v>
      </c>
      <c r="U3462" s="1" t="s">
        <v>508</v>
      </c>
      <c r="W3462" s="1">
        <f t="shared" si="108"/>
        <v>2019</v>
      </c>
      <c r="X3462" s="1">
        <f t="shared" si="109"/>
        <v>6</v>
      </c>
      <c r="Z3462" s="3">
        <v>0</v>
      </c>
    </row>
    <row r="3463" spans="1:26" ht="12.75" customHeight="1" x14ac:dyDescent="0.25">
      <c r="A3463" s="2">
        <v>43627.460913807903</v>
      </c>
      <c r="B3463" s="1" t="s">
        <v>626</v>
      </c>
      <c r="C3463" s="1" t="s">
        <v>627</v>
      </c>
      <c r="D3463" s="1" t="s">
        <v>27</v>
      </c>
      <c r="E3463" s="1" t="s">
        <v>628</v>
      </c>
      <c r="F3463" s="3">
        <v>24</v>
      </c>
      <c r="G3463" s="1" t="s">
        <v>29</v>
      </c>
      <c r="H3463" s="3">
        <v>3.63</v>
      </c>
      <c r="I3463" s="3">
        <v>87.12</v>
      </c>
      <c r="J3463" s="1" t="s">
        <v>200</v>
      </c>
      <c r="L3463" s="1" t="s">
        <v>201</v>
      </c>
      <c r="M3463" s="1" t="s">
        <v>2106</v>
      </c>
      <c r="N3463" s="1" t="s">
        <v>33</v>
      </c>
      <c r="O3463" s="1" t="s">
        <v>34</v>
      </c>
      <c r="P3463" s="1" t="s">
        <v>35</v>
      </c>
      <c r="Q3463" s="1" t="s">
        <v>84</v>
      </c>
      <c r="R3463" s="1" t="s">
        <v>85</v>
      </c>
      <c r="U3463" s="1" t="s">
        <v>86</v>
      </c>
      <c r="W3463" s="1">
        <f t="shared" si="108"/>
        <v>2019</v>
      </c>
      <c r="X3463" s="1">
        <f t="shared" si="109"/>
        <v>6</v>
      </c>
      <c r="Z3463" s="3">
        <v>0</v>
      </c>
    </row>
    <row r="3464" spans="1:26" ht="12.75" customHeight="1" x14ac:dyDescent="0.25">
      <c r="A3464" s="2">
        <v>43627.460913807903</v>
      </c>
      <c r="B3464" s="1" t="s">
        <v>81</v>
      </c>
      <c r="C3464" s="1" t="s">
        <v>82</v>
      </c>
      <c r="D3464" s="1" t="s">
        <v>27</v>
      </c>
      <c r="E3464" s="1" t="s">
        <v>83</v>
      </c>
      <c r="F3464" s="3">
        <v>30</v>
      </c>
      <c r="G3464" s="1" t="s">
        <v>29</v>
      </c>
      <c r="H3464" s="3">
        <v>3.81</v>
      </c>
      <c r="I3464" s="3">
        <v>114.38</v>
      </c>
      <c r="J3464" s="1" t="s">
        <v>200</v>
      </c>
      <c r="L3464" s="1" t="s">
        <v>201</v>
      </c>
      <c r="M3464" s="1" t="s">
        <v>2106</v>
      </c>
      <c r="N3464" s="1" t="s">
        <v>33</v>
      </c>
      <c r="O3464" s="1" t="s">
        <v>34</v>
      </c>
      <c r="P3464" s="1" t="s">
        <v>35</v>
      </c>
      <c r="Q3464" s="1" t="s">
        <v>84</v>
      </c>
      <c r="R3464" s="1" t="s">
        <v>85</v>
      </c>
      <c r="U3464" s="1" t="s">
        <v>86</v>
      </c>
      <c r="W3464" s="1">
        <f t="shared" si="108"/>
        <v>2019</v>
      </c>
      <c r="X3464" s="1">
        <f t="shared" si="109"/>
        <v>6</v>
      </c>
      <c r="Z3464" s="3">
        <v>0</v>
      </c>
    </row>
    <row r="3465" spans="1:26" ht="12.75" customHeight="1" x14ac:dyDescent="0.25">
      <c r="A3465" s="2">
        <v>43627.460913807903</v>
      </c>
      <c r="B3465" s="1" t="s">
        <v>504</v>
      </c>
      <c r="C3465" s="1" t="s">
        <v>505</v>
      </c>
      <c r="D3465" s="1" t="s">
        <v>57</v>
      </c>
      <c r="E3465" s="1" t="s">
        <v>506</v>
      </c>
      <c r="F3465" s="3">
        <v>2</v>
      </c>
      <c r="G3465" s="1" t="s">
        <v>29</v>
      </c>
      <c r="H3465" s="3">
        <v>154.22999999999999</v>
      </c>
      <c r="I3465" s="3">
        <v>308.45</v>
      </c>
      <c r="J3465" s="1" t="s">
        <v>200</v>
      </c>
      <c r="L3465" s="1" t="s">
        <v>201</v>
      </c>
      <c r="M3465" s="1" t="s">
        <v>2106</v>
      </c>
      <c r="N3465" s="1" t="s">
        <v>33</v>
      </c>
      <c r="O3465" s="1" t="s">
        <v>34</v>
      </c>
      <c r="P3465" s="1" t="s">
        <v>35</v>
      </c>
      <c r="Q3465" s="1" t="s">
        <v>121</v>
      </c>
      <c r="R3465" s="1" t="s">
        <v>122</v>
      </c>
      <c r="U3465" s="1" t="s">
        <v>508</v>
      </c>
      <c r="W3465" s="1">
        <f t="shared" si="108"/>
        <v>2019</v>
      </c>
      <c r="X3465" s="1">
        <f t="shared" si="109"/>
        <v>6</v>
      </c>
      <c r="Z3465" s="3">
        <v>0</v>
      </c>
    </row>
    <row r="3466" spans="1:26" ht="12.75" customHeight="1" x14ac:dyDescent="0.25">
      <c r="A3466" s="2">
        <v>43627.4614715278</v>
      </c>
      <c r="B3466" s="1" t="s">
        <v>626</v>
      </c>
      <c r="C3466" s="1" t="s">
        <v>627</v>
      </c>
      <c r="D3466" s="1" t="s">
        <v>27</v>
      </c>
      <c r="E3466" s="1" t="s">
        <v>628</v>
      </c>
      <c r="F3466" s="3">
        <v>2</v>
      </c>
      <c r="G3466" s="1" t="s">
        <v>29</v>
      </c>
      <c r="H3466" s="3">
        <v>3.63</v>
      </c>
      <c r="I3466" s="3">
        <v>7.26</v>
      </c>
      <c r="J3466" s="1" t="s">
        <v>235</v>
      </c>
      <c r="L3466" s="1" t="s">
        <v>236</v>
      </c>
      <c r="M3466" s="1" t="s">
        <v>2107</v>
      </c>
      <c r="N3466" s="1" t="s">
        <v>33</v>
      </c>
      <c r="O3466" s="1" t="s">
        <v>34</v>
      </c>
      <c r="P3466" s="1" t="s">
        <v>35</v>
      </c>
      <c r="Q3466" s="1" t="s">
        <v>84</v>
      </c>
      <c r="R3466" s="1" t="s">
        <v>85</v>
      </c>
      <c r="U3466" s="1" t="s">
        <v>86</v>
      </c>
      <c r="W3466" s="1">
        <f t="shared" si="108"/>
        <v>2019</v>
      </c>
      <c r="X3466" s="1">
        <f t="shared" si="109"/>
        <v>6</v>
      </c>
      <c r="Z3466" s="3">
        <v>0</v>
      </c>
    </row>
    <row r="3467" spans="1:26" ht="12.75" customHeight="1" x14ac:dyDescent="0.25">
      <c r="A3467" s="2">
        <v>43627.4614715278</v>
      </c>
      <c r="B3467" s="1" t="s">
        <v>81</v>
      </c>
      <c r="C3467" s="1" t="s">
        <v>82</v>
      </c>
      <c r="D3467" s="1" t="s">
        <v>27</v>
      </c>
      <c r="E3467" s="1" t="s">
        <v>83</v>
      </c>
      <c r="F3467" s="3">
        <v>4</v>
      </c>
      <c r="G3467" s="1" t="s">
        <v>29</v>
      </c>
      <c r="H3467" s="3">
        <v>3.81</v>
      </c>
      <c r="I3467" s="3">
        <v>15.25</v>
      </c>
      <c r="J3467" s="1" t="s">
        <v>235</v>
      </c>
      <c r="L3467" s="1" t="s">
        <v>236</v>
      </c>
      <c r="M3467" s="1" t="s">
        <v>2107</v>
      </c>
      <c r="N3467" s="1" t="s">
        <v>33</v>
      </c>
      <c r="O3467" s="1" t="s">
        <v>34</v>
      </c>
      <c r="P3467" s="1" t="s">
        <v>35</v>
      </c>
      <c r="Q3467" s="1" t="s">
        <v>84</v>
      </c>
      <c r="R3467" s="1" t="s">
        <v>85</v>
      </c>
      <c r="U3467" s="1" t="s">
        <v>86</v>
      </c>
      <c r="W3467" s="1">
        <f t="shared" si="108"/>
        <v>2019</v>
      </c>
      <c r="X3467" s="1">
        <f t="shared" si="109"/>
        <v>6</v>
      </c>
      <c r="Z3467" s="3">
        <v>0</v>
      </c>
    </row>
    <row r="3468" spans="1:26" ht="12.75" customHeight="1" x14ac:dyDescent="0.25">
      <c r="A3468" s="2">
        <v>43627.4614715278</v>
      </c>
      <c r="B3468" s="1" t="s">
        <v>504</v>
      </c>
      <c r="C3468" s="1" t="s">
        <v>505</v>
      </c>
      <c r="D3468" s="1" t="s">
        <v>57</v>
      </c>
      <c r="E3468" s="1" t="s">
        <v>506</v>
      </c>
      <c r="F3468" s="3">
        <v>1</v>
      </c>
      <c r="G3468" s="1" t="s">
        <v>29</v>
      </c>
      <c r="H3468" s="3">
        <v>154.22999999999999</v>
      </c>
      <c r="I3468" s="3">
        <v>154.22999999999999</v>
      </c>
      <c r="J3468" s="1" t="s">
        <v>235</v>
      </c>
      <c r="L3468" s="1" t="s">
        <v>236</v>
      </c>
      <c r="M3468" s="1" t="s">
        <v>2107</v>
      </c>
      <c r="N3468" s="1" t="s">
        <v>33</v>
      </c>
      <c r="O3468" s="1" t="s">
        <v>34</v>
      </c>
      <c r="P3468" s="1" t="s">
        <v>35</v>
      </c>
      <c r="Q3468" s="1" t="s">
        <v>121</v>
      </c>
      <c r="R3468" s="1" t="s">
        <v>122</v>
      </c>
      <c r="U3468" s="1" t="s">
        <v>508</v>
      </c>
      <c r="W3468" s="1">
        <f t="shared" si="108"/>
        <v>2019</v>
      </c>
      <c r="X3468" s="1">
        <f t="shared" si="109"/>
        <v>6</v>
      </c>
      <c r="Z3468" s="3">
        <v>0</v>
      </c>
    </row>
    <row r="3469" spans="1:26" ht="12.75" customHeight="1" x14ac:dyDescent="0.25">
      <c r="A3469" s="2">
        <v>43627.465681793998</v>
      </c>
      <c r="B3469" s="1" t="s">
        <v>504</v>
      </c>
      <c r="C3469" s="1" t="s">
        <v>505</v>
      </c>
      <c r="D3469" s="1" t="s">
        <v>57</v>
      </c>
      <c r="E3469" s="1" t="s">
        <v>506</v>
      </c>
      <c r="F3469" s="3">
        <v>3</v>
      </c>
      <c r="G3469" s="1" t="s">
        <v>29</v>
      </c>
      <c r="H3469" s="3">
        <v>154.22999999999999</v>
      </c>
      <c r="I3469" s="3">
        <v>462.68</v>
      </c>
      <c r="J3469" s="1" t="s">
        <v>42</v>
      </c>
      <c r="L3469" s="1" t="s">
        <v>43</v>
      </c>
      <c r="M3469" s="1" t="s">
        <v>2108</v>
      </c>
      <c r="N3469" s="1" t="s">
        <v>33</v>
      </c>
      <c r="O3469" s="1" t="s">
        <v>34</v>
      </c>
      <c r="P3469" s="1" t="s">
        <v>35</v>
      </c>
      <c r="Q3469" s="1" t="s">
        <v>121</v>
      </c>
      <c r="R3469" s="1" t="s">
        <v>122</v>
      </c>
      <c r="U3469" s="1" t="s">
        <v>508</v>
      </c>
      <c r="W3469" s="1">
        <f t="shared" si="108"/>
        <v>2019</v>
      </c>
      <c r="X3469" s="1">
        <f t="shared" si="109"/>
        <v>6</v>
      </c>
      <c r="Z3469" s="3">
        <v>0</v>
      </c>
    </row>
    <row r="3470" spans="1:26" ht="12.75" customHeight="1" x14ac:dyDescent="0.25">
      <c r="A3470" s="2">
        <v>43627.465977662003</v>
      </c>
      <c r="B3470" s="1" t="s">
        <v>81</v>
      </c>
      <c r="C3470" s="1" t="s">
        <v>82</v>
      </c>
      <c r="D3470" s="1" t="s">
        <v>27</v>
      </c>
      <c r="E3470" s="1" t="s">
        <v>83</v>
      </c>
      <c r="F3470" s="3">
        <v>20</v>
      </c>
      <c r="G3470" s="1" t="s">
        <v>29</v>
      </c>
      <c r="H3470" s="3">
        <v>3.81</v>
      </c>
      <c r="I3470" s="3">
        <v>76.25</v>
      </c>
      <c r="J3470" s="1" t="s">
        <v>30</v>
      </c>
      <c r="L3470" s="1" t="s">
        <v>31</v>
      </c>
      <c r="M3470" s="1" t="s">
        <v>2109</v>
      </c>
      <c r="N3470" s="1" t="s">
        <v>33</v>
      </c>
      <c r="O3470" s="1" t="s">
        <v>34</v>
      </c>
      <c r="P3470" s="1" t="s">
        <v>35</v>
      </c>
      <c r="Q3470" s="1" t="s">
        <v>84</v>
      </c>
      <c r="R3470" s="1" t="s">
        <v>85</v>
      </c>
      <c r="U3470" s="1" t="s">
        <v>86</v>
      </c>
      <c r="W3470" s="1">
        <f t="shared" si="108"/>
        <v>2019</v>
      </c>
      <c r="X3470" s="1">
        <f t="shared" si="109"/>
        <v>6</v>
      </c>
      <c r="Z3470" s="3">
        <v>0</v>
      </c>
    </row>
    <row r="3471" spans="1:26" ht="12.75" customHeight="1" x14ac:dyDescent="0.25">
      <c r="A3471" s="2">
        <v>43627.518036840302</v>
      </c>
      <c r="B3471" s="1" t="s">
        <v>2110</v>
      </c>
      <c r="C3471" s="1" t="s">
        <v>2111</v>
      </c>
      <c r="D3471" s="1" t="s">
        <v>40</v>
      </c>
      <c r="E3471" s="1" t="s">
        <v>2112</v>
      </c>
      <c r="F3471" s="3">
        <v>5</v>
      </c>
      <c r="G3471" s="1" t="s">
        <v>29</v>
      </c>
      <c r="H3471" s="3">
        <v>31.69</v>
      </c>
      <c r="I3471" s="3">
        <v>158.44999999999999</v>
      </c>
      <c r="J3471" s="1" t="s">
        <v>318</v>
      </c>
      <c r="L3471" s="1" t="s">
        <v>319</v>
      </c>
      <c r="M3471" s="1" t="s">
        <v>2113</v>
      </c>
      <c r="N3471" s="1" t="s">
        <v>33</v>
      </c>
      <c r="O3471" s="1" t="s">
        <v>321</v>
      </c>
      <c r="P3471" s="1" t="s">
        <v>35</v>
      </c>
      <c r="Q3471" s="1" t="s">
        <v>90</v>
      </c>
      <c r="R3471" s="1" t="s">
        <v>91</v>
      </c>
      <c r="U3471" s="1" t="s">
        <v>1111</v>
      </c>
      <c r="W3471" s="1">
        <f t="shared" si="108"/>
        <v>2019</v>
      </c>
      <c r="X3471" s="1">
        <f t="shared" si="109"/>
        <v>6</v>
      </c>
      <c r="Z3471" s="3">
        <v>0</v>
      </c>
    </row>
    <row r="3472" spans="1:26" ht="12.75" customHeight="1" x14ac:dyDescent="0.25">
      <c r="A3472" s="2">
        <v>43629.288927395799</v>
      </c>
      <c r="C3472" s="1" t="s">
        <v>2114</v>
      </c>
      <c r="D3472" s="1" t="s">
        <v>27</v>
      </c>
      <c r="E3472" s="1" t="s">
        <v>2115</v>
      </c>
      <c r="F3472" s="3">
        <v>1</v>
      </c>
      <c r="G3472" s="1" t="s">
        <v>687</v>
      </c>
      <c r="H3472" s="3">
        <v>95.6</v>
      </c>
      <c r="I3472" s="3">
        <v>95.6</v>
      </c>
      <c r="J3472" s="1" t="s">
        <v>235</v>
      </c>
      <c r="L3472" s="1" t="s">
        <v>236</v>
      </c>
      <c r="M3472" s="1" t="s">
        <v>2116</v>
      </c>
      <c r="N3472" s="1" t="s">
        <v>33</v>
      </c>
      <c r="O3472" s="1" t="s">
        <v>34</v>
      </c>
      <c r="P3472" s="1" t="s">
        <v>35</v>
      </c>
      <c r="Q3472" s="1" t="s">
        <v>52</v>
      </c>
      <c r="R3472" s="1" t="s">
        <v>53</v>
      </c>
      <c r="W3472" s="1">
        <f t="shared" si="108"/>
        <v>2019</v>
      </c>
      <c r="X3472" s="1">
        <f t="shared" si="109"/>
        <v>6</v>
      </c>
      <c r="Z3472" s="3">
        <v>0</v>
      </c>
    </row>
    <row r="3473" spans="1:26" ht="12.75" customHeight="1" x14ac:dyDescent="0.25">
      <c r="A3473" s="2">
        <v>43629.592944942102</v>
      </c>
      <c r="C3473" s="1" t="s">
        <v>1454</v>
      </c>
      <c r="D3473" s="1" t="s">
        <v>40</v>
      </c>
      <c r="E3473" s="1" t="s">
        <v>1455</v>
      </c>
      <c r="F3473" s="3">
        <v>3</v>
      </c>
      <c r="G3473" s="1" t="s">
        <v>29</v>
      </c>
      <c r="H3473" s="3">
        <v>850.57</v>
      </c>
      <c r="I3473" s="3">
        <v>2551.71</v>
      </c>
      <c r="J3473" s="1" t="s">
        <v>318</v>
      </c>
      <c r="L3473" s="1" t="s">
        <v>319</v>
      </c>
      <c r="M3473" s="1" t="s">
        <v>2117</v>
      </c>
      <c r="N3473" s="1" t="s">
        <v>33</v>
      </c>
      <c r="O3473" s="1" t="s">
        <v>34</v>
      </c>
      <c r="P3473" s="1" t="s">
        <v>35</v>
      </c>
      <c r="Q3473" s="1" t="s">
        <v>67</v>
      </c>
      <c r="R3473" s="1" t="s">
        <v>68</v>
      </c>
      <c r="S3473" s="1" t="s">
        <v>1457</v>
      </c>
      <c r="U3473" s="1" t="s">
        <v>1457</v>
      </c>
      <c r="W3473" s="1">
        <f t="shared" si="108"/>
        <v>2019</v>
      </c>
      <c r="X3473" s="1">
        <f t="shared" si="109"/>
        <v>6</v>
      </c>
      <c r="Z3473" s="3">
        <v>0</v>
      </c>
    </row>
    <row r="3474" spans="1:26" ht="12.75" customHeight="1" x14ac:dyDescent="0.25">
      <c r="A3474" s="2">
        <v>43634.498191979197</v>
      </c>
      <c r="B3474" s="1" t="s">
        <v>1293</v>
      </c>
      <c r="C3474" s="1" t="s">
        <v>1294</v>
      </c>
      <c r="D3474" s="1" t="s">
        <v>27</v>
      </c>
      <c r="E3474" s="1" t="s">
        <v>1295</v>
      </c>
      <c r="F3474" s="3">
        <v>1</v>
      </c>
      <c r="G3474" s="1" t="s">
        <v>29</v>
      </c>
      <c r="H3474" s="3">
        <v>750.2</v>
      </c>
      <c r="I3474" s="3">
        <v>750.2</v>
      </c>
      <c r="J3474" s="1" t="s">
        <v>42</v>
      </c>
      <c r="L3474" s="1" t="s">
        <v>43</v>
      </c>
      <c r="M3474" s="1" t="s">
        <v>2118</v>
      </c>
      <c r="N3474" s="1" t="s">
        <v>33</v>
      </c>
      <c r="O3474" s="1" t="s">
        <v>34</v>
      </c>
      <c r="P3474" s="1" t="s">
        <v>35</v>
      </c>
      <c r="Q3474" s="1" t="s">
        <v>52</v>
      </c>
      <c r="R3474" s="1" t="s">
        <v>53</v>
      </c>
      <c r="W3474" s="1">
        <f t="shared" si="108"/>
        <v>2019</v>
      </c>
      <c r="X3474" s="1">
        <f t="shared" si="109"/>
        <v>6</v>
      </c>
      <c r="Z3474" s="3">
        <v>0</v>
      </c>
    </row>
    <row r="3475" spans="1:26" ht="12.75" customHeight="1" x14ac:dyDescent="0.25">
      <c r="A3475" s="2">
        <v>43636.2653840278</v>
      </c>
      <c r="C3475" s="1" t="s">
        <v>110</v>
      </c>
      <c r="D3475" s="1" t="s">
        <v>27</v>
      </c>
      <c r="E3475" s="1" t="s">
        <v>111</v>
      </c>
      <c r="F3475" s="3">
        <v>12</v>
      </c>
      <c r="G3475" s="1" t="s">
        <v>29</v>
      </c>
      <c r="H3475" s="3">
        <v>23.96</v>
      </c>
      <c r="I3475" s="3">
        <v>287.52</v>
      </c>
      <c r="J3475" s="1" t="s">
        <v>354</v>
      </c>
      <c r="L3475" s="1" t="s">
        <v>355</v>
      </c>
      <c r="M3475" s="1" t="s">
        <v>2119</v>
      </c>
      <c r="N3475" s="1" t="s">
        <v>33</v>
      </c>
      <c r="O3475" s="1" t="s">
        <v>34</v>
      </c>
      <c r="P3475" s="1" t="s">
        <v>35</v>
      </c>
      <c r="Q3475" s="1" t="s">
        <v>112</v>
      </c>
      <c r="R3475" s="1" t="s">
        <v>113</v>
      </c>
      <c r="U3475" s="1" t="s">
        <v>114</v>
      </c>
      <c r="W3475" s="1">
        <f t="shared" si="108"/>
        <v>2019</v>
      </c>
      <c r="X3475" s="1">
        <f t="shared" si="109"/>
        <v>6</v>
      </c>
      <c r="Z3475" s="3">
        <v>0</v>
      </c>
    </row>
    <row r="3476" spans="1:26" ht="12.75" customHeight="1" x14ac:dyDescent="0.25">
      <c r="A3476" s="2">
        <v>43636.2653840278</v>
      </c>
      <c r="B3476" s="1" t="s">
        <v>351</v>
      </c>
      <c r="C3476" s="1" t="s">
        <v>352</v>
      </c>
      <c r="D3476" s="1" t="s">
        <v>57</v>
      </c>
      <c r="E3476" s="1" t="s">
        <v>353</v>
      </c>
      <c r="F3476" s="3">
        <v>2</v>
      </c>
      <c r="G3476" s="1" t="s">
        <v>29</v>
      </c>
      <c r="H3476" s="3">
        <v>43.56</v>
      </c>
      <c r="I3476" s="3">
        <v>87.12</v>
      </c>
      <c r="J3476" s="1" t="s">
        <v>354</v>
      </c>
      <c r="L3476" s="1" t="s">
        <v>355</v>
      </c>
      <c r="M3476" s="1" t="s">
        <v>2119</v>
      </c>
      <c r="N3476" s="1" t="s">
        <v>33</v>
      </c>
      <c r="O3476" s="1" t="s">
        <v>34</v>
      </c>
      <c r="P3476" s="1" t="s">
        <v>35</v>
      </c>
      <c r="Q3476" s="1" t="s">
        <v>97</v>
      </c>
      <c r="R3476" s="1" t="s">
        <v>98</v>
      </c>
      <c r="U3476" s="1" t="s">
        <v>61</v>
      </c>
      <c r="W3476" s="1">
        <f t="shared" si="108"/>
        <v>2019</v>
      </c>
      <c r="X3476" s="1">
        <f t="shared" si="109"/>
        <v>6</v>
      </c>
      <c r="Z3476" s="3">
        <v>0</v>
      </c>
    </row>
    <row r="3477" spans="1:26" ht="12.75" customHeight="1" x14ac:dyDescent="0.25">
      <c r="A3477" s="2">
        <v>43636.265903784697</v>
      </c>
      <c r="C3477" s="1" t="s">
        <v>704</v>
      </c>
      <c r="D3477" s="1" t="s">
        <v>27</v>
      </c>
      <c r="E3477" s="1" t="s">
        <v>705</v>
      </c>
      <c r="F3477" s="3">
        <v>1</v>
      </c>
      <c r="G3477" s="1" t="s">
        <v>29</v>
      </c>
      <c r="H3477" s="3">
        <v>567.49</v>
      </c>
      <c r="I3477" s="3">
        <v>567.49</v>
      </c>
      <c r="J3477" s="1" t="s">
        <v>200</v>
      </c>
      <c r="L3477" s="1" t="s">
        <v>201</v>
      </c>
      <c r="M3477" s="1" t="s">
        <v>2120</v>
      </c>
      <c r="N3477" s="1" t="s">
        <v>33</v>
      </c>
      <c r="O3477" s="1" t="s">
        <v>34</v>
      </c>
      <c r="P3477" s="1" t="s">
        <v>35</v>
      </c>
      <c r="Q3477" s="1" t="s">
        <v>142</v>
      </c>
      <c r="R3477" s="1" t="s">
        <v>143</v>
      </c>
      <c r="U3477" s="1" t="s">
        <v>54</v>
      </c>
      <c r="W3477" s="1">
        <f t="shared" si="108"/>
        <v>2019</v>
      </c>
      <c r="X3477" s="1">
        <f t="shared" si="109"/>
        <v>6</v>
      </c>
      <c r="Z3477" s="3">
        <v>0</v>
      </c>
    </row>
    <row r="3478" spans="1:26" ht="12.75" customHeight="1" x14ac:dyDescent="0.25">
      <c r="A3478" s="2">
        <v>43636.5984034375</v>
      </c>
      <c r="C3478" s="1" t="s">
        <v>2121</v>
      </c>
      <c r="D3478" s="1" t="s">
        <v>27</v>
      </c>
      <c r="E3478" s="1" t="s">
        <v>2122</v>
      </c>
      <c r="F3478" s="3">
        <v>1</v>
      </c>
      <c r="G3478" s="1" t="s">
        <v>29</v>
      </c>
      <c r="H3478" s="3">
        <v>484</v>
      </c>
      <c r="I3478" s="3">
        <v>484</v>
      </c>
      <c r="J3478" s="1" t="s">
        <v>354</v>
      </c>
      <c r="L3478" s="1" t="s">
        <v>355</v>
      </c>
      <c r="M3478" s="1" t="s">
        <v>2123</v>
      </c>
      <c r="N3478" s="1" t="s">
        <v>33</v>
      </c>
      <c r="O3478" s="1" t="s">
        <v>34</v>
      </c>
      <c r="P3478" s="1" t="s">
        <v>35</v>
      </c>
      <c r="Q3478" s="1" t="s">
        <v>36</v>
      </c>
      <c r="R3478" s="1" t="s">
        <v>37</v>
      </c>
      <c r="W3478" s="1">
        <f t="shared" si="108"/>
        <v>2019</v>
      </c>
      <c r="X3478" s="1">
        <f t="shared" si="109"/>
        <v>6</v>
      </c>
      <c r="Z3478" s="3">
        <v>0</v>
      </c>
    </row>
    <row r="3479" spans="1:26" ht="12.75" customHeight="1" x14ac:dyDescent="0.25">
      <c r="A3479" s="2">
        <v>43641.423742164297</v>
      </c>
      <c r="B3479" s="1" t="s">
        <v>178</v>
      </c>
      <c r="C3479" s="1" t="s">
        <v>179</v>
      </c>
      <c r="D3479" s="1" t="s">
        <v>40</v>
      </c>
      <c r="E3479" s="1" t="s">
        <v>180</v>
      </c>
      <c r="F3479" s="3">
        <v>1</v>
      </c>
      <c r="G3479" s="1" t="s">
        <v>29</v>
      </c>
      <c r="H3479" s="3">
        <v>121</v>
      </c>
      <c r="I3479" s="3">
        <v>121</v>
      </c>
      <c r="J3479" s="1" t="s">
        <v>200</v>
      </c>
      <c r="L3479" s="1" t="s">
        <v>201</v>
      </c>
      <c r="M3479" s="1" t="s">
        <v>2124</v>
      </c>
      <c r="N3479" s="1" t="s">
        <v>33</v>
      </c>
      <c r="O3479" s="1" t="s">
        <v>34</v>
      </c>
      <c r="P3479" s="1" t="s">
        <v>35</v>
      </c>
      <c r="Q3479" s="1" t="s">
        <v>181</v>
      </c>
      <c r="R3479" s="1" t="s">
        <v>182</v>
      </c>
      <c r="U3479" s="1" t="s">
        <v>183</v>
      </c>
      <c r="W3479" s="1">
        <f t="shared" si="108"/>
        <v>2019</v>
      </c>
      <c r="X3479" s="1">
        <f t="shared" si="109"/>
        <v>6</v>
      </c>
      <c r="Z3479" s="3">
        <v>0</v>
      </c>
    </row>
    <row r="3480" spans="1:26" ht="12.75" customHeight="1" x14ac:dyDescent="0.25">
      <c r="A3480" s="2">
        <v>43641.424045983797</v>
      </c>
      <c r="B3480" s="1" t="s">
        <v>178</v>
      </c>
      <c r="C3480" s="1" t="s">
        <v>179</v>
      </c>
      <c r="D3480" s="1" t="s">
        <v>40</v>
      </c>
      <c r="E3480" s="1" t="s">
        <v>180</v>
      </c>
      <c r="F3480" s="3">
        <v>2</v>
      </c>
      <c r="G3480" s="1" t="s">
        <v>29</v>
      </c>
      <c r="H3480" s="3">
        <v>121</v>
      </c>
      <c r="I3480" s="3">
        <v>242</v>
      </c>
      <c r="J3480" s="1" t="s">
        <v>318</v>
      </c>
      <c r="L3480" s="1" t="s">
        <v>319</v>
      </c>
      <c r="M3480" s="1" t="s">
        <v>2125</v>
      </c>
      <c r="N3480" s="1" t="s">
        <v>33</v>
      </c>
      <c r="O3480" s="1" t="s">
        <v>34</v>
      </c>
      <c r="P3480" s="1" t="s">
        <v>35</v>
      </c>
      <c r="Q3480" s="1" t="s">
        <v>181</v>
      </c>
      <c r="R3480" s="1" t="s">
        <v>182</v>
      </c>
      <c r="U3480" s="1" t="s">
        <v>183</v>
      </c>
      <c r="W3480" s="1">
        <f t="shared" si="108"/>
        <v>2019</v>
      </c>
      <c r="X3480" s="1">
        <f t="shared" si="109"/>
        <v>6</v>
      </c>
      <c r="Z3480" s="3">
        <v>0</v>
      </c>
    </row>
    <row r="3481" spans="1:26" ht="12.75" customHeight="1" x14ac:dyDescent="0.25">
      <c r="A3481" s="2">
        <v>43641.424045983797</v>
      </c>
      <c r="B3481" s="1" t="s">
        <v>178</v>
      </c>
      <c r="C3481" s="1" t="s">
        <v>179</v>
      </c>
      <c r="D3481" s="1" t="s">
        <v>40</v>
      </c>
      <c r="E3481" s="1" t="s">
        <v>180</v>
      </c>
      <c r="F3481" s="3">
        <v>1</v>
      </c>
      <c r="G3481" s="1" t="s">
        <v>29</v>
      </c>
      <c r="H3481" s="3">
        <v>121</v>
      </c>
      <c r="I3481" s="3">
        <v>121</v>
      </c>
      <c r="J3481" s="1" t="s">
        <v>318</v>
      </c>
      <c r="L3481" s="1" t="s">
        <v>319</v>
      </c>
      <c r="M3481" s="1" t="s">
        <v>2125</v>
      </c>
      <c r="N3481" s="1" t="s">
        <v>33</v>
      </c>
      <c r="O3481" s="1" t="s">
        <v>34</v>
      </c>
      <c r="P3481" s="1" t="s">
        <v>35</v>
      </c>
      <c r="Q3481" s="1" t="s">
        <v>181</v>
      </c>
      <c r="R3481" s="1" t="s">
        <v>182</v>
      </c>
      <c r="U3481" s="1" t="s">
        <v>183</v>
      </c>
      <c r="W3481" s="1">
        <f t="shared" si="108"/>
        <v>2019</v>
      </c>
      <c r="X3481" s="1">
        <f t="shared" si="109"/>
        <v>6</v>
      </c>
      <c r="Z3481" s="3">
        <v>0</v>
      </c>
    </row>
    <row r="3482" spans="1:26" ht="12.75" customHeight="1" x14ac:dyDescent="0.25">
      <c r="A3482" s="2">
        <v>43641.424450694401</v>
      </c>
      <c r="B3482" s="1" t="s">
        <v>178</v>
      </c>
      <c r="C3482" s="1" t="s">
        <v>179</v>
      </c>
      <c r="D3482" s="1" t="s">
        <v>40</v>
      </c>
      <c r="E3482" s="1" t="s">
        <v>180</v>
      </c>
      <c r="F3482" s="3">
        <v>1</v>
      </c>
      <c r="G3482" s="1" t="s">
        <v>29</v>
      </c>
      <c r="H3482" s="3">
        <v>121</v>
      </c>
      <c r="I3482" s="3">
        <v>121</v>
      </c>
      <c r="J3482" s="1" t="s">
        <v>235</v>
      </c>
      <c r="L3482" s="1" t="s">
        <v>236</v>
      </c>
      <c r="M3482" s="1" t="s">
        <v>2126</v>
      </c>
      <c r="N3482" s="1" t="s">
        <v>33</v>
      </c>
      <c r="O3482" s="1" t="s">
        <v>34</v>
      </c>
      <c r="P3482" s="1" t="s">
        <v>35</v>
      </c>
      <c r="Q3482" s="1" t="s">
        <v>181</v>
      </c>
      <c r="R3482" s="1" t="s">
        <v>182</v>
      </c>
      <c r="U3482" s="1" t="s">
        <v>183</v>
      </c>
      <c r="W3482" s="1">
        <f t="shared" ref="W3482:W3545" si="110">YEAR(A3482)</f>
        <v>2019</v>
      </c>
      <c r="X3482" s="1">
        <f t="shared" ref="X3482:X3545" si="111">MONTH(A3482)</f>
        <v>6</v>
      </c>
      <c r="Z3482" s="3">
        <v>0</v>
      </c>
    </row>
    <row r="3483" spans="1:26" ht="12.75" customHeight="1" x14ac:dyDescent="0.25">
      <c r="A3483" s="2">
        <v>43641.517966898202</v>
      </c>
      <c r="C3483" s="1" t="s">
        <v>1438</v>
      </c>
      <c r="D3483" s="1" t="s">
        <v>27</v>
      </c>
      <c r="E3483" s="1" t="s">
        <v>1439</v>
      </c>
      <c r="F3483" s="3">
        <v>2</v>
      </c>
      <c r="G3483" s="1" t="s">
        <v>105</v>
      </c>
      <c r="H3483" s="3">
        <v>20.54</v>
      </c>
      <c r="I3483" s="3">
        <v>41.08</v>
      </c>
      <c r="J3483" s="1" t="s">
        <v>42</v>
      </c>
      <c r="L3483" s="1" t="s">
        <v>43</v>
      </c>
      <c r="M3483" s="1" t="s">
        <v>2127</v>
      </c>
      <c r="N3483" s="1" t="s">
        <v>33</v>
      </c>
      <c r="O3483" s="1" t="s">
        <v>34</v>
      </c>
      <c r="P3483" s="1" t="s">
        <v>35</v>
      </c>
      <c r="Q3483" s="1" t="s">
        <v>112</v>
      </c>
      <c r="R3483" s="1" t="s">
        <v>113</v>
      </c>
      <c r="W3483" s="1">
        <f t="shared" si="110"/>
        <v>2019</v>
      </c>
      <c r="X3483" s="1">
        <f t="shared" si="111"/>
        <v>6</v>
      </c>
      <c r="Z3483" s="3">
        <v>0</v>
      </c>
    </row>
    <row r="3484" spans="1:26" ht="12.75" customHeight="1" x14ac:dyDescent="0.25">
      <c r="A3484" s="2">
        <v>43641.563160300902</v>
      </c>
      <c r="C3484" s="1" t="s">
        <v>867</v>
      </c>
      <c r="D3484" s="1" t="s">
        <v>27</v>
      </c>
      <c r="E3484" s="1" t="s">
        <v>868</v>
      </c>
      <c r="F3484" s="3">
        <v>1</v>
      </c>
      <c r="G3484" s="1" t="s">
        <v>29</v>
      </c>
      <c r="H3484" s="3">
        <v>27</v>
      </c>
      <c r="I3484" s="3">
        <v>27</v>
      </c>
      <c r="J3484" s="1" t="s">
        <v>354</v>
      </c>
      <c r="L3484" s="1" t="s">
        <v>355</v>
      </c>
      <c r="M3484" s="1" t="s">
        <v>2128</v>
      </c>
      <c r="N3484" s="1" t="s">
        <v>33</v>
      </c>
      <c r="O3484" s="1" t="s">
        <v>363</v>
      </c>
      <c r="P3484" s="1" t="s">
        <v>35</v>
      </c>
      <c r="Q3484" s="1" t="s">
        <v>36</v>
      </c>
      <c r="R3484" s="1" t="s">
        <v>37</v>
      </c>
      <c r="S3484" s="1" t="s">
        <v>2129</v>
      </c>
      <c r="W3484" s="1">
        <f t="shared" si="110"/>
        <v>2019</v>
      </c>
      <c r="X3484" s="1">
        <f t="shared" si="111"/>
        <v>6</v>
      </c>
      <c r="Z3484" s="3">
        <v>0</v>
      </c>
    </row>
    <row r="3485" spans="1:26" ht="12.75" customHeight="1" x14ac:dyDescent="0.25">
      <c r="A3485" s="2">
        <v>43641.576978819401</v>
      </c>
      <c r="C3485" s="1" t="s">
        <v>867</v>
      </c>
      <c r="D3485" s="1" t="s">
        <v>27</v>
      </c>
      <c r="E3485" s="1" t="s">
        <v>868</v>
      </c>
      <c r="F3485" s="3">
        <v>1</v>
      </c>
      <c r="G3485" s="1" t="s">
        <v>29</v>
      </c>
      <c r="H3485" s="3">
        <v>27</v>
      </c>
      <c r="I3485" s="3">
        <v>27</v>
      </c>
      <c r="J3485" s="1" t="s">
        <v>42</v>
      </c>
      <c r="L3485" s="1" t="s">
        <v>43</v>
      </c>
      <c r="M3485" s="1" t="s">
        <v>2130</v>
      </c>
      <c r="N3485" s="1" t="s">
        <v>33</v>
      </c>
      <c r="O3485" s="1" t="s">
        <v>363</v>
      </c>
      <c r="P3485" s="1" t="s">
        <v>35</v>
      </c>
      <c r="Q3485" s="1" t="s">
        <v>36</v>
      </c>
      <c r="R3485" s="1" t="s">
        <v>37</v>
      </c>
      <c r="S3485" s="1" t="s">
        <v>2131</v>
      </c>
      <c r="W3485" s="1">
        <f t="shared" si="110"/>
        <v>2019</v>
      </c>
      <c r="X3485" s="1">
        <f t="shared" si="111"/>
        <v>6</v>
      </c>
      <c r="Z3485" s="3">
        <v>0</v>
      </c>
    </row>
    <row r="3486" spans="1:26" ht="12.75" customHeight="1" x14ac:dyDescent="0.25">
      <c r="A3486" s="2">
        <v>43643.513915821801</v>
      </c>
      <c r="C3486" s="1" t="s">
        <v>1600</v>
      </c>
      <c r="D3486" s="1" t="s">
        <v>40</v>
      </c>
      <c r="E3486" s="1" t="s">
        <v>1601</v>
      </c>
      <c r="F3486" s="3">
        <v>3</v>
      </c>
      <c r="G3486" s="1" t="s">
        <v>29</v>
      </c>
      <c r="H3486" s="3">
        <v>10.119999999999999</v>
      </c>
      <c r="I3486" s="3">
        <v>30.36</v>
      </c>
      <c r="J3486" s="1" t="s">
        <v>42</v>
      </c>
      <c r="L3486" s="1" t="s">
        <v>43</v>
      </c>
      <c r="M3486" s="1" t="s">
        <v>2132</v>
      </c>
      <c r="N3486" s="1" t="s">
        <v>33</v>
      </c>
      <c r="O3486" s="1" t="s">
        <v>34</v>
      </c>
      <c r="P3486" s="1" t="s">
        <v>35</v>
      </c>
      <c r="Q3486" s="1" t="s">
        <v>282</v>
      </c>
      <c r="R3486" s="1" t="s">
        <v>283</v>
      </c>
      <c r="U3486" s="1" t="s">
        <v>183</v>
      </c>
      <c r="W3486" s="1">
        <f t="shared" si="110"/>
        <v>2019</v>
      </c>
      <c r="X3486" s="1">
        <f t="shared" si="111"/>
        <v>6</v>
      </c>
      <c r="Z3486" s="3">
        <v>0</v>
      </c>
    </row>
    <row r="3487" spans="1:26" ht="12.75" customHeight="1" x14ac:dyDescent="0.25">
      <c r="A3487" s="2">
        <v>43643.513915821801</v>
      </c>
      <c r="B3487" s="1" t="s">
        <v>613</v>
      </c>
      <c r="C3487" s="1" t="s">
        <v>614</v>
      </c>
      <c r="D3487" s="1" t="s">
        <v>40</v>
      </c>
      <c r="E3487" s="1" t="s">
        <v>615</v>
      </c>
      <c r="F3487" s="3">
        <v>2</v>
      </c>
      <c r="G3487" s="1" t="s">
        <v>29</v>
      </c>
      <c r="H3487" s="3">
        <v>29.16</v>
      </c>
      <c r="I3487" s="3">
        <v>58.32</v>
      </c>
      <c r="J3487" s="1" t="s">
        <v>42</v>
      </c>
      <c r="L3487" s="1" t="s">
        <v>43</v>
      </c>
      <c r="M3487" s="1" t="s">
        <v>2132</v>
      </c>
      <c r="N3487" s="1" t="s">
        <v>33</v>
      </c>
      <c r="O3487" s="1" t="s">
        <v>34</v>
      </c>
      <c r="P3487" s="1" t="s">
        <v>35</v>
      </c>
      <c r="Q3487" s="1" t="s">
        <v>90</v>
      </c>
      <c r="R3487" s="1" t="s">
        <v>91</v>
      </c>
      <c r="U3487" s="1" t="s">
        <v>616</v>
      </c>
      <c r="W3487" s="1">
        <f t="shared" si="110"/>
        <v>2019</v>
      </c>
      <c r="X3487" s="1">
        <f t="shared" si="111"/>
        <v>6</v>
      </c>
      <c r="Z3487" s="3">
        <v>0</v>
      </c>
    </row>
    <row r="3488" spans="1:26" ht="12.75" customHeight="1" x14ac:dyDescent="0.25">
      <c r="A3488" s="2">
        <v>43644.263204780102</v>
      </c>
      <c r="C3488" s="1" t="s">
        <v>2133</v>
      </c>
      <c r="D3488" s="1" t="s">
        <v>728</v>
      </c>
      <c r="E3488" s="1" t="s">
        <v>2134</v>
      </c>
      <c r="F3488" s="3">
        <v>6</v>
      </c>
      <c r="G3488" s="1" t="s">
        <v>29</v>
      </c>
      <c r="H3488" s="3">
        <v>2565.1999999999998</v>
      </c>
      <c r="I3488" s="3">
        <v>15391.2</v>
      </c>
      <c r="J3488" s="1" t="s">
        <v>235</v>
      </c>
      <c r="L3488" s="1" t="s">
        <v>236</v>
      </c>
      <c r="M3488" s="1" t="s">
        <v>2135</v>
      </c>
      <c r="N3488" s="1" t="s">
        <v>362</v>
      </c>
      <c r="O3488" s="1" t="s">
        <v>363</v>
      </c>
      <c r="P3488" s="1" t="s">
        <v>35</v>
      </c>
      <c r="Q3488" s="1" t="s">
        <v>731</v>
      </c>
      <c r="R3488" s="1" t="s">
        <v>732</v>
      </c>
      <c r="U3488" s="1" t="s">
        <v>2136</v>
      </c>
      <c r="W3488" s="1">
        <f t="shared" si="110"/>
        <v>2019</v>
      </c>
      <c r="X3488" s="1">
        <f t="shared" si="111"/>
        <v>6</v>
      </c>
      <c r="Z3488" s="3">
        <v>0</v>
      </c>
    </row>
    <row r="3489" spans="1:26" ht="12.75" customHeight="1" x14ac:dyDescent="0.25">
      <c r="A3489" s="2">
        <v>43648.554243286999</v>
      </c>
      <c r="B3489" s="1" t="s">
        <v>197</v>
      </c>
      <c r="C3489" s="1" t="s">
        <v>198</v>
      </c>
      <c r="D3489" s="1" t="s">
        <v>150</v>
      </c>
      <c r="E3489" s="1" t="s">
        <v>199</v>
      </c>
      <c r="F3489" s="3">
        <v>50</v>
      </c>
      <c r="G3489" s="1" t="s">
        <v>29</v>
      </c>
      <c r="H3489" s="3">
        <v>0.23</v>
      </c>
      <c r="I3489" s="3">
        <v>11.35</v>
      </c>
      <c r="J3489" s="1" t="s">
        <v>42</v>
      </c>
      <c r="L3489" s="1" t="s">
        <v>43</v>
      </c>
      <c r="M3489" s="1" t="s">
        <v>2137</v>
      </c>
      <c r="N3489" s="1" t="s">
        <v>33</v>
      </c>
      <c r="O3489" s="1" t="s">
        <v>321</v>
      </c>
      <c r="P3489" s="1" t="s">
        <v>35</v>
      </c>
      <c r="Q3489" s="1" t="s">
        <v>152</v>
      </c>
      <c r="R3489" s="1" t="s">
        <v>153</v>
      </c>
      <c r="U3489" s="1" t="s">
        <v>203</v>
      </c>
      <c r="W3489" s="1">
        <f t="shared" si="110"/>
        <v>2019</v>
      </c>
      <c r="X3489" s="1">
        <f t="shared" si="111"/>
        <v>7</v>
      </c>
      <c r="Z3489" s="3">
        <v>0</v>
      </c>
    </row>
    <row r="3490" spans="1:26" ht="12.75" customHeight="1" x14ac:dyDescent="0.25">
      <c r="A3490" s="2">
        <v>43648.554243286999</v>
      </c>
      <c r="C3490" s="1" t="s">
        <v>324</v>
      </c>
      <c r="D3490" s="1" t="s">
        <v>40</v>
      </c>
      <c r="E3490" s="1" t="s">
        <v>325</v>
      </c>
      <c r="F3490" s="3">
        <v>100</v>
      </c>
      <c r="G3490" s="1" t="s">
        <v>29</v>
      </c>
      <c r="H3490" s="3">
        <v>0.55000000000000004</v>
      </c>
      <c r="I3490" s="3">
        <v>55</v>
      </c>
      <c r="J3490" s="1" t="s">
        <v>42</v>
      </c>
      <c r="L3490" s="1" t="s">
        <v>43</v>
      </c>
      <c r="M3490" s="1" t="s">
        <v>2137</v>
      </c>
      <c r="N3490" s="1" t="s">
        <v>33</v>
      </c>
      <c r="O3490" s="1" t="s">
        <v>321</v>
      </c>
      <c r="P3490" s="1" t="s">
        <v>35</v>
      </c>
      <c r="Q3490" s="1" t="s">
        <v>67</v>
      </c>
      <c r="R3490" s="1" t="s">
        <v>68</v>
      </c>
      <c r="U3490" s="1" t="s">
        <v>326</v>
      </c>
      <c r="W3490" s="1">
        <f t="shared" si="110"/>
        <v>2019</v>
      </c>
      <c r="X3490" s="1">
        <f t="shared" si="111"/>
        <v>7</v>
      </c>
      <c r="Z3490" s="3">
        <v>0</v>
      </c>
    </row>
    <row r="3491" spans="1:26" ht="12.75" customHeight="1" x14ac:dyDescent="0.25">
      <c r="A3491" s="2">
        <v>43648.554243286999</v>
      </c>
      <c r="B3491" s="1" t="s">
        <v>47</v>
      </c>
      <c r="C3491" s="1" t="s">
        <v>48</v>
      </c>
      <c r="D3491" s="1" t="s">
        <v>40</v>
      </c>
      <c r="E3491" s="1" t="s">
        <v>49</v>
      </c>
      <c r="F3491" s="3">
        <v>300</v>
      </c>
      <c r="G3491" s="1" t="s">
        <v>29</v>
      </c>
      <c r="H3491" s="3">
        <v>1.05</v>
      </c>
      <c r="I3491" s="3">
        <v>315.75</v>
      </c>
      <c r="J3491" s="1" t="s">
        <v>42</v>
      </c>
      <c r="L3491" s="1" t="s">
        <v>43</v>
      </c>
      <c r="M3491" s="1" t="s">
        <v>2137</v>
      </c>
      <c r="N3491" s="1" t="s">
        <v>33</v>
      </c>
      <c r="O3491" s="1" t="s">
        <v>321</v>
      </c>
      <c r="P3491" s="1" t="s">
        <v>35</v>
      </c>
      <c r="Q3491" s="1" t="s">
        <v>45</v>
      </c>
      <c r="R3491" s="1" t="s">
        <v>46</v>
      </c>
      <c r="W3491" s="1">
        <f t="shared" si="110"/>
        <v>2019</v>
      </c>
      <c r="X3491" s="1">
        <f t="shared" si="111"/>
        <v>7</v>
      </c>
      <c r="Z3491" s="3">
        <v>0</v>
      </c>
    </row>
    <row r="3492" spans="1:26" ht="12.75" customHeight="1" x14ac:dyDescent="0.25">
      <c r="A3492" s="2">
        <v>43648.554243286999</v>
      </c>
      <c r="C3492" s="1" t="s">
        <v>50</v>
      </c>
      <c r="D3492" s="1" t="s">
        <v>27</v>
      </c>
      <c r="E3492" s="1" t="s">
        <v>51</v>
      </c>
      <c r="F3492" s="3">
        <v>10</v>
      </c>
      <c r="G3492" s="1" t="s">
        <v>29</v>
      </c>
      <c r="H3492" s="3">
        <v>1.1499999999999999</v>
      </c>
      <c r="I3492" s="3">
        <v>11.5</v>
      </c>
      <c r="J3492" s="1" t="s">
        <v>42</v>
      </c>
      <c r="L3492" s="1" t="s">
        <v>43</v>
      </c>
      <c r="M3492" s="1" t="s">
        <v>2137</v>
      </c>
      <c r="N3492" s="1" t="s">
        <v>33</v>
      </c>
      <c r="O3492" s="1" t="s">
        <v>321</v>
      </c>
      <c r="P3492" s="1" t="s">
        <v>35</v>
      </c>
      <c r="Q3492" s="1" t="s">
        <v>52</v>
      </c>
      <c r="R3492" s="1" t="s">
        <v>53</v>
      </c>
      <c r="U3492" s="1" t="s">
        <v>54</v>
      </c>
      <c r="W3492" s="1">
        <f t="shared" si="110"/>
        <v>2019</v>
      </c>
      <c r="X3492" s="1">
        <f t="shared" si="111"/>
        <v>7</v>
      </c>
      <c r="Z3492" s="3">
        <v>0</v>
      </c>
    </row>
    <row r="3493" spans="1:26" ht="12.75" customHeight="1" x14ac:dyDescent="0.25">
      <c r="A3493" s="2">
        <v>43648.554243286999</v>
      </c>
      <c r="B3493" s="1" t="s">
        <v>422</v>
      </c>
      <c r="C3493" s="1" t="s">
        <v>423</v>
      </c>
      <c r="D3493" s="1" t="s">
        <v>40</v>
      </c>
      <c r="E3493" s="1" t="s">
        <v>424</v>
      </c>
      <c r="F3493" s="3">
        <v>20</v>
      </c>
      <c r="G3493" s="1" t="s">
        <v>29</v>
      </c>
      <c r="H3493" s="3">
        <v>1.33</v>
      </c>
      <c r="I3493" s="3">
        <v>26.62</v>
      </c>
      <c r="J3493" s="1" t="s">
        <v>42</v>
      </c>
      <c r="L3493" s="1" t="s">
        <v>43</v>
      </c>
      <c r="M3493" s="1" t="s">
        <v>2137</v>
      </c>
      <c r="N3493" s="1" t="s">
        <v>33</v>
      </c>
      <c r="O3493" s="1" t="s">
        <v>321</v>
      </c>
      <c r="P3493" s="1" t="s">
        <v>35</v>
      </c>
      <c r="Q3493" s="1" t="s">
        <v>79</v>
      </c>
      <c r="R3493" s="1" t="s">
        <v>80</v>
      </c>
      <c r="U3493" s="1" t="s">
        <v>69</v>
      </c>
      <c r="W3493" s="1">
        <f t="shared" si="110"/>
        <v>2019</v>
      </c>
      <c r="X3493" s="1">
        <f t="shared" si="111"/>
        <v>7</v>
      </c>
      <c r="Z3493" s="3">
        <v>0</v>
      </c>
    </row>
    <row r="3494" spans="1:26" ht="12.75" customHeight="1" x14ac:dyDescent="0.25">
      <c r="A3494" s="2">
        <v>43648.554243286999</v>
      </c>
      <c r="B3494" s="1" t="s">
        <v>664</v>
      </c>
      <c r="C3494" s="1" t="s">
        <v>665</v>
      </c>
      <c r="D3494" s="1" t="s">
        <v>40</v>
      </c>
      <c r="E3494" s="1" t="s">
        <v>666</v>
      </c>
      <c r="F3494" s="3">
        <v>5</v>
      </c>
      <c r="G3494" s="1" t="s">
        <v>29</v>
      </c>
      <c r="H3494" s="3">
        <v>1.69</v>
      </c>
      <c r="I3494" s="3">
        <v>8.4700000000000006</v>
      </c>
      <c r="J3494" s="1" t="s">
        <v>42</v>
      </c>
      <c r="L3494" s="1" t="s">
        <v>43</v>
      </c>
      <c r="M3494" s="1" t="s">
        <v>2137</v>
      </c>
      <c r="N3494" s="1" t="s">
        <v>33</v>
      </c>
      <c r="O3494" s="1" t="s">
        <v>321</v>
      </c>
      <c r="P3494" s="1" t="s">
        <v>35</v>
      </c>
      <c r="Q3494" s="1" t="s">
        <v>79</v>
      </c>
      <c r="R3494" s="1" t="s">
        <v>80</v>
      </c>
      <c r="U3494" s="1" t="s">
        <v>69</v>
      </c>
      <c r="W3494" s="1">
        <f t="shared" si="110"/>
        <v>2019</v>
      </c>
      <c r="X3494" s="1">
        <f t="shared" si="111"/>
        <v>7</v>
      </c>
      <c r="Z3494" s="3">
        <v>0</v>
      </c>
    </row>
    <row r="3495" spans="1:26" ht="12.75" customHeight="1" x14ac:dyDescent="0.25">
      <c r="A3495" s="2">
        <v>43648.554243286999</v>
      </c>
      <c r="C3495" s="1" t="s">
        <v>70</v>
      </c>
      <c r="D3495" s="1" t="s">
        <v>71</v>
      </c>
      <c r="E3495" s="1" t="s">
        <v>72</v>
      </c>
      <c r="F3495" s="3">
        <v>200</v>
      </c>
      <c r="G3495" s="1" t="s">
        <v>29</v>
      </c>
      <c r="H3495" s="3">
        <v>2.35</v>
      </c>
      <c r="I3495" s="3">
        <v>469.48</v>
      </c>
      <c r="J3495" s="1" t="s">
        <v>42</v>
      </c>
      <c r="L3495" s="1" t="s">
        <v>43</v>
      </c>
      <c r="M3495" s="1" t="s">
        <v>2137</v>
      </c>
      <c r="N3495" s="1" t="s">
        <v>33</v>
      </c>
      <c r="O3495" s="1" t="s">
        <v>321</v>
      </c>
      <c r="P3495" s="1" t="s">
        <v>35</v>
      </c>
      <c r="Q3495" s="1" t="s">
        <v>73</v>
      </c>
      <c r="R3495" s="1" t="s">
        <v>74</v>
      </c>
      <c r="U3495" s="1" t="s">
        <v>75</v>
      </c>
      <c r="W3495" s="1">
        <f t="shared" si="110"/>
        <v>2019</v>
      </c>
      <c r="X3495" s="1">
        <f t="shared" si="111"/>
        <v>7</v>
      </c>
      <c r="Z3495" s="3">
        <v>0</v>
      </c>
    </row>
    <row r="3496" spans="1:26" ht="12.75" customHeight="1" x14ac:dyDescent="0.25">
      <c r="A3496" s="2">
        <v>43648.554243286999</v>
      </c>
      <c r="B3496" s="1" t="s">
        <v>55</v>
      </c>
      <c r="C3496" s="1" t="s">
        <v>62</v>
      </c>
      <c r="D3496" s="1" t="s">
        <v>57</v>
      </c>
      <c r="E3496" s="1" t="s">
        <v>63</v>
      </c>
      <c r="F3496" s="3">
        <v>30</v>
      </c>
      <c r="G3496" s="1" t="s">
        <v>29</v>
      </c>
      <c r="H3496" s="3">
        <v>2.4900000000000002</v>
      </c>
      <c r="I3496" s="3">
        <v>74.7</v>
      </c>
      <c r="J3496" s="1" t="s">
        <v>42</v>
      </c>
      <c r="L3496" s="1" t="s">
        <v>43</v>
      </c>
      <c r="M3496" s="1" t="s">
        <v>2137</v>
      </c>
      <c r="N3496" s="1" t="s">
        <v>33</v>
      </c>
      <c r="O3496" s="1" t="s">
        <v>321</v>
      </c>
      <c r="P3496" s="1" t="s">
        <v>35</v>
      </c>
      <c r="Q3496" s="1" t="s">
        <v>59</v>
      </c>
      <c r="R3496" s="1" t="s">
        <v>60</v>
      </c>
      <c r="U3496" s="1" t="s">
        <v>61</v>
      </c>
      <c r="W3496" s="1">
        <f t="shared" si="110"/>
        <v>2019</v>
      </c>
      <c r="X3496" s="1">
        <f t="shared" si="111"/>
        <v>7</v>
      </c>
      <c r="Z3496" s="3">
        <v>0</v>
      </c>
    </row>
    <row r="3497" spans="1:26" ht="12.75" customHeight="1" x14ac:dyDescent="0.25">
      <c r="A3497" s="2">
        <v>43648.554243286999</v>
      </c>
      <c r="B3497" s="1" t="s">
        <v>55</v>
      </c>
      <c r="C3497" s="1" t="s">
        <v>56</v>
      </c>
      <c r="D3497" s="1" t="s">
        <v>57</v>
      </c>
      <c r="E3497" s="1" t="s">
        <v>58</v>
      </c>
      <c r="F3497" s="3">
        <v>26</v>
      </c>
      <c r="G3497" s="1" t="s">
        <v>29</v>
      </c>
      <c r="H3497" s="3">
        <v>2.4900000000000002</v>
      </c>
      <c r="I3497" s="3">
        <v>64.819999999999993</v>
      </c>
      <c r="J3497" s="1" t="s">
        <v>42</v>
      </c>
      <c r="L3497" s="1" t="s">
        <v>43</v>
      </c>
      <c r="M3497" s="1" t="s">
        <v>2137</v>
      </c>
      <c r="N3497" s="1" t="s">
        <v>33</v>
      </c>
      <c r="O3497" s="1" t="s">
        <v>321</v>
      </c>
      <c r="P3497" s="1" t="s">
        <v>35</v>
      </c>
      <c r="Q3497" s="1" t="s">
        <v>59</v>
      </c>
      <c r="R3497" s="1" t="s">
        <v>60</v>
      </c>
      <c r="U3497" s="1" t="s">
        <v>61</v>
      </c>
      <c r="W3497" s="1">
        <f t="shared" si="110"/>
        <v>2019</v>
      </c>
      <c r="X3497" s="1">
        <f t="shared" si="111"/>
        <v>7</v>
      </c>
      <c r="Z3497" s="3">
        <v>0</v>
      </c>
    </row>
    <row r="3498" spans="1:26" ht="12.75" customHeight="1" x14ac:dyDescent="0.25">
      <c r="A3498" s="2">
        <v>43648.554243286999</v>
      </c>
      <c r="B3498" s="1" t="s">
        <v>64</v>
      </c>
      <c r="C3498" s="1" t="s">
        <v>65</v>
      </c>
      <c r="D3498" s="1" t="s">
        <v>40</v>
      </c>
      <c r="E3498" s="1" t="s">
        <v>66</v>
      </c>
      <c r="F3498" s="3">
        <v>15</v>
      </c>
      <c r="G3498" s="1" t="s">
        <v>29</v>
      </c>
      <c r="H3498" s="3">
        <v>2.66</v>
      </c>
      <c r="I3498" s="3">
        <v>39.93</v>
      </c>
      <c r="J3498" s="1" t="s">
        <v>42</v>
      </c>
      <c r="L3498" s="1" t="s">
        <v>43</v>
      </c>
      <c r="M3498" s="1" t="s">
        <v>2137</v>
      </c>
      <c r="N3498" s="1" t="s">
        <v>33</v>
      </c>
      <c r="O3498" s="1" t="s">
        <v>321</v>
      </c>
      <c r="P3498" s="1" t="s">
        <v>35</v>
      </c>
      <c r="Q3498" s="1" t="s">
        <v>67</v>
      </c>
      <c r="R3498" s="1" t="s">
        <v>68</v>
      </c>
      <c r="U3498" s="1" t="s">
        <v>69</v>
      </c>
      <c r="W3498" s="1">
        <f t="shared" si="110"/>
        <v>2019</v>
      </c>
      <c r="X3498" s="1">
        <f t="shared" si="111"/>
        <v>7</v>
      </c>
      <c r="Z3498" s="3">
        <v>0</v>
      </c>
    </row>
    <row r="3499" spans="1:26" ht="12.75" customHeight="1" x14ac:dyDescent="0.25">
      <c r="A3499" s="2">
        <v>43648.554243286999</v>
      </c>
      <c r="B3499" s="1" t="s">
        <v>241</v>
      </c>
      <c r="C3499" s="1" t="s">
        <v>242</v>
      </c>
      <c r="D3499" s="1" t="s">
        <v>40</v>
      </c>
      <c r="E3499" s="1" t="s">
        <v>243</v>
      </c>
      <c r="F3499" s="3">
        <v>10</v>
      </c>
      <c r="G3499" s="1" t="s">
        <v>105</v>
      </c>
      <c r="H3499" s="3">
        <v>4.4800000000000004</v>
      </c>
      <c r="I3499" s="3">
        <v>44.77</v>
      </c>
      <c r="J3499" s="1" t="s">
        <v>42</v>
      </c>
      <c r="L3499" s="1" t="s">
        <v>43</v>
      </c>
      <c r="M3499" s="1" t="s">
        <v>2137</v>
      </c>
      <c r="N3499" s="1" t="s">
        <v>33</v>
      </c>
      <c r="O3499" s="1" t="s">
        <v>321</v>
      </c>
      <c r="P3499" s="1" t="s">
        <v>35</v>
      </c>
      <c r="Q3499" s="1" t="s">
        <v>90</v>
      </c>
      <c r="R3499" s="1" t="s">
        <v>91</v>
      </c>
      <c r="U3499" s="1" t="s">
        <v>69</v>
      </c>
      <c r="W3499" s="1">
        <f t="shared" si="110"/>
        <v>2019</v>
      </c>
      <c r="X3499" s="1">
        <f t="shared" si="111"/>
        <v>7</v>
      </c>
      <c r="Z3499" s="3">
        <v>0</v>
      </c>
    </row>
    <row r="3500" spans="1:26" ht="12.75" customHeight="1" x14ac:dyDescent="0.25">
      <c r="A3500" s="2">
        <v>43648.554243286999</v>
      </c>
      <c r="B3500" s="1" t="s">
        <v>206</v>
      </c>
      <c r="C3500" s="1" t="s">
        <v>207</v>
      </c>
      <c r="D3500" s="1" t="s">
        <v>40</v>
      </c>
      <c r="E3500" s="1" t="s">
        <v>208</v>
      </c>
      <c r="F3500" s="3">
        <v>20</v>
      </c>
      <c r="G3500" s="1" t="s">
        <v>29</v>
      </c>
      <c r="H3500" s="3">
        <v>4.84</v>
      </c>
      <c r="I3500" s="3">
        <v>96.8</v>
      </c>
      <c r="J3500" s="1" t="s">
        <v>42</v>
      </c>
      <c r="L3500" s="1" t="s">
        <v>43</v>
      </c>
      <c r="M3500" s="1" t="s">
        <v>2137</v>
      </c>
      <c r="N3500" s="1" t="s">
        <v>33</v>
      </c>
      <c r="O3500" s="1" t="s">
        <v>321</v>
      </c>
      <c r="P3500" s="1" t="s">
        <v>35</v>
      </c>
      <c r="Q3500" s="1" t="s">
        <v>79</v>
      </c>
      <c r="R3500" s="1" t="s">
        <v>80</v>
      </c>
      <c r="U3500" s="1" t="s">
        <v>69</v>
      </c>
      <c r="W3500" s="1">
        <f t="shared" si="110"/>
        <v>2019</v>
      </c>
      <c r="X3500" s="1">
        <f t="shared" si="111"/>
        <v>7</v>
      </c>
      <c r="Z3500" s="3">
        <v>0</v>
      </c>
    </row>
    <row r="3501" spans="1:26" ht="12.75" customHeight="1" x14ac:dyDescent="0.25">
      <c r="A3501" s="2">
        <v>43648.554243286999</v>
      </c>
      <c r="B3501" s="1" t="s">
        <v>1356</v>
      </c>
      <c r="C3501" s="1" t="s">
        <v>1357</v>
      </c>
      <c r="D3501" s="1" t="s">
        <v>40</v>
      </c>
      <c r="E3501" s="1" t="s">
        <v>1358</v>
      </c>
      <c r="F3501" s="3">
        <v>1</v>
      </c>
      <c r="G3501" s="1" t="s">
        <v>29</v>
      </c>
      <c r="H3501" s="3">
        <v>5.08</v>
      </c>
      <c r="I3501" s="3">
        <v>5.08</v>
      </c>
      <c r="J3501" s="1" t="s">
        <v>42</v>
      </c>
      <c r="L3501" s="1" t="s">
        <v>43</v>
      </c>
      <c r="M3501" s="1" t="s">
        <v>2137</v>
      </c>
      <c r="N3501" s="1" t="s">
        <v>33</v>
      </c>
      <c r="O3501" s="1" t="s">
        <v>321</v>
      </c>
      <c r="P3501" s="1" t="s">
        <v>35</v>
      </c>
      <c r="Q3501" s="1" t="s">
        <v>181</v>
      </c>
      <c r="R3501" s="1" t="s">
        <v>182</v>
      </c>
      <c r="U3501" s="1" t="s">
        <v>69</v>
      </c>
      <c r="W3501" s="1">
        <f t="shared" si="110"/>
        <v>2019</v>
      </c>
      <c r="X3501" s="1">
        <f t="shared" si="111"/>
        <v>7</v>
      </c>
      <c r="Z3501" s="3">
        <v>0</v>
      </c>
    </row>
    <row r="3502" spans="1:26" ht="12.75" customHeight="1" x14ac:dyDescent="0.25">
      <c r="A3502" s="2">
        <v>43648.554243286999</v>
      </c>
      <c r="C3502" s="1" t="s">
        <v>2023</v>
      </c>
      <c r="D3502" s="1" t="s">
        <v>27</v>
      </c>
      <c r="E3502" s="1" t="s">
        <v>263</v>
      </c>
      <c r="F3502" s="3">
        <v>2</v>
      </c>
      <c r="G3502" s="1" t="s">
        <v>105</v>
      </c>
      <c r="H3502" s="3">
        <v>5.81</v>
      </c>
      <c r="I3502" s="3">
        <v>11.62</v>
      </c>
      <c r="J3502" s="1" t="s">
        <v>42</v>
      </c>
      <c r="L3502" s="1" t="s">
        <v>43</v>
      </c>
      <c r="M3502" s="1" t="s">
        <v>2137</v>
      </c>
      <c r="N3502" s="1" t="s">
        <v>33</v>
      </c>
      <c r="O3502" s="1" t="s">
        <v>321</v>
      </c>
      <c r="P3502" s="1" t="s">
        <v>35</v>
      </c>
      <c r="Q3502" s="1" t="s">
        <v>112</v>
      </c>
      <c r="R3502" s="1" t="s">
        <v>113</v>
      </c>
      <c r="U3502" s="1" t="s">
        <v>1907</v>
      </c>
      <c r="W3502" s="1">
        <f t="shared" si="110"/>
        <v>2019</v>
      </c>
      <c r="X3502" s="1">
        <f t="shared" si="111"/>
        <v>7</v>
      </c>
      <c r="Z3502" s="3">
        <v>0</v>
      </c>
    </row>
    <row r="3503" spans="1:26" ht="12.75" customHeight="1" x14ac:dyDescent="0.25">
      <c r="A3503" s="2">
        <v>43648.554243286999</v>
      </c>
      <c r="C3503" s="1" t="s">
        <v>445</v>
      </c>
      <c r="D3503" s="1" t="s">
        <v>150</v>
      </c>
      <c r="E3503" s="1" t="s">
        <v>446</v>
      </c>
      <c r="F3503" s="3">
        <v>10</v>
      </c>
      <c r="G3503" s="1" t="s">
        <v>29</v>
      </c>
      <c r="H3503" s="3">
        <v>5.99</v>
      </c>
      <c r="I3503" s="3">
        <v>59.9</v>
      </c>
      <c r="J3503" s="1" t="s">
        <v>42</v>
      </c>
      <c r="L3503" s="1" t="s">
        <v>43</v>
      </c>
      <c r="M3503" s="1" t="s">
        <v>2137</v>
      </c>
      <c r="N3503" s="1" t="s">
        <v>33</v>
      </c>
      <c r="O3503" s="1" t="s">
        <v>321</v>
      </c>
      <c r="P3503" s="1" t="s">
        <v>35</v>
      </c>
      <c r="Q3503" s="1" t="s">
        <v>152</v>
      </c>
      <c r="R3503" s="1" t="s">
        <v>153</v>
      </c>
      <c r="U3503" s="1" t="s">
        <v>447</v>
      </c>
      <c r="W3503" s="1">
        <f t="shared" si="110"/>
        <v>2019</v>
      </c>
      <c r="X3503" s="1">
        <f t="shared" si="111"/>
        <v>7</v>
      </c>
      <c r="Z3503" s="3">
        <v>0</v>
      </c>
    </row>
    <row r="3504" spans="1:26" ht="12.75" customHeight="1" x14ac:dyDescent="0.25">
      <c r="A3504" s="2">
        <v>43648.554243286999</v>
      </c>
      <c r="B3504" s="1" t="s">
        <v>256</v>
      </c>
      <c r="C3504" s="1" t="s">
        <v>257</v>
      </c>
      <c r="D3504" s="1" t="s">
        <v>27</v>
      </c>
      <c r="E3504" s="1" t="s">
        <v>258</v>
      </c>
      <c r="F3504" s="3">
        <v>3</v>
      </c>
      <c r="G3504" s="1" t="s">
        <v>29</v>
      </c>
      <c r="H3504" s="3">
        <v>6.05</v>
      </c>
      <c r="I3504" s="3">
        <v>18.149999999999999</v>
      </c>
      <c r="J3504" s="1" t="s">
        <v>42</v>
      </c>
      <c r="L3504" s="1" t="s">
        <v>43</v>
      </c>
      <c r="M3504" s="1" t="s">
        <v>2137</v>
      </c>
      <c r="N3504" s="1" t="s">
        <v>33</v>
      </c>
      <c r="O3504" s="1" t="s">
        <v>321</v>
      </c>
      <c r="P3504" s="1" t="s">
        <v>35</v>
      </c>
      <c r="Q3504" s="1" t="s">
        <v>84</v>
      </c>
      <c r="R3504" s="1" t="s">
        <v>85</v>
      </c>
      <c r="U3504" s="1" t="s">
        <v>86</v>
      </c>
      <c r="W3504" s="1">
        <f t="shared" si="110"/>
        <v>2019</v>
      </c>
      <c r="X3504" s="1">
        <f t="shared" si="111"/>
        <v>7</v>
      </c>
      <c r="Z3504" s="3">
        <v>0</v>
      </c>
    </row>
    <row r="3505" spans="1:26" ht="12.75" customHeight="1" x14ac:dyDescent="0.25">
      <c r="A3505" s="2">
        <v>43648.554243286999</v>
      </c>
      <c r="C3505" s="1" t="s">
        <v>209</v>
      </c>
      <c r="D3505" s="1" t="s">
        <v>27</v>
      </c>
      <c r="E3505" s="1" t="s">
        <v>210</v>
      </c>
      <c r="F3505" s="3">
        <v>5</v>
      </c>
      <c r="G3505" s="1" t="s">
        <v>105</v>
      </c>
      <c r="H3505" s="3">
        <v>6.29</v>
      </c>
      <c r="I3505" s="3">
        <v>31.45</v>
      </c>
      <c r="J3505" s="1" t="s">
        <v>42</v>
      </c>
      <c r="L3505" s="1" t="s">
        <v>43</v>
      </c>
      <c r="M3505" s="1" t="s">
        <v>2137</v>
      </c>
      <c r="N3505" s="1" t="s">
        <v>33</v>
      </c>
      <c r="O3505" s="1" t="s">
        <v>321</v>
      </c>
      <c r="P3505" s="1" t="s">
        <v>35</v>
      </c>
      <c r="Q3505" s="1" t="s">
        <v>52</v>
      </c>
      <c r="R3505" s="1" t="s">
        <v>53</v>
      </c>
      <c r="U3505" s="1" t="s">
        <v>54</v>
      </c>
      <c r="W3505" s="1">
        <f t="shared" si="110"/>
        <v>2019</v>
      </c>
      <c r="X3505" s="1">
        <f t="shared" si="111"/>
        <v>7</v>
      </c>
      <c r="Z3505" s="3">
        <v>0</v>
      </c>
    </row>
    <row r="3506" spans="1:26" ht="12.75" customHeight="1" x14ac:dyDescent="0.25">
      <c r="A3506" s="2">
        <v>43648.554243286999</v>
      </c>
      <c r="B3506" s="1" t="s">
        <v>1033</v>
      </c>
      <c r="C3506" s="1" t="s">
        <v>1034</v>
      </c>
      <c r="D3506" s="1" t="s">
        <v>57</v>
      </c>
      <c r="E3506" s="1" t="s">
        <v>1035</v>
      </c>
      <c r="F3506" s="3">
        <v>1</v>
      </c>
      <c r="G3506" s="1" t="s">
        <v>29</v>
      </c>
      <c r="H3506" s="3">
        <v>8.26</v>
      </c>
      <c r="I3506" s="3">
        <v>8.26</v>
      </c>
      <c r="J3506" s="1" t="s">
        <v>42</v>
      </c>
      <c r="L3506" s="1" t="s">
        <v>43</v>
      </c>
      <c r="M3506" s="1" t="s">
        <v>2137</v>
      </c>
      <c r="N3506" s="1" t="s">
        <v>33</v>
      </c>
      <c r="O3506" s="1" t="s">
        <v>321</v>
      </c>
      <c r="P3506" s="1" t="s">
        <v>35</v>
      </c>
      <c r="Q3506" s="1" t="s">
        <v>106</v>
      </c>
      <c r="R3506" s="1" t="s">
        <v>107</v>
      </c>
      <c r="U3506" s="1" t="s">
        <v>61</v>
      </c>
      <c r="W3506" s="1">
        <f t="shared" si="110"/>
        <v>2019</v>
      </c>
      <c r="X3506" s="1">
        <f t="shared" si="111"/>
        <v>7</v>
      </c>
      <c r="Z3506" s="3">
        <v>0</v>
      </c>
    </row>
    <row r="3507" spans="1:26" ht="12.75" customHeight="1" x14ac:dyDescent="0.25">
      <c r="A3507" s="2">
        <v>43648.554243286999</v>
      </c>
      <c r="C3507" s="1" t="s">
        <v>1912</v>
      </c>
      <c r="D3507" s="1" t="s">
        <v>27</v>
      </c>
      <c r="E3507" s="1" t="s">
        <v>1913</v>
      </c>
      <c r="F3507" s="3">
        <v>1</v>
      </c>
      <c r="G3507" s="1" t="s">
        <v>105</v>
      </c>
      <c r="H3507" s="3">
        <v>9.2100000000000009</v>
      </c>
      <c r="I3507" s="3">
        <v>9.2100000000000009</v>
      </c>
      <c r="J3507" s="1" t="s">
        <v>42</v>
      </c>
      <c r="L3507" s="1" t="s">
        <v>43</v>
      </c>
      <c r="M3507" s="1" t="s">
        <v>2137</v>
      </c>
      <c r="N3507" s="1" t="s">
        <v>33</v>
      </c>
      <c r="O3507" s="1" t="s">
        <v>321</v>
      </c>
      <c r="P3507" s="1" t="s">
        <v>35</v>
      </c>
      <c r="Q3507" s="1" t="s">
        <v>52</v>
      </c>
      <c r="R3507" s="1" t="s">
        <v>53</v>
      </c>
      <c r="U3507" s="1" t="s">
        <v>54</v>
      </c>
      <c r="W3507" s="1">
        <f t="shared" si="110"/>
        <v>2019</v>
      </c>
      <c r="X3507" s="1">
        <f t="shared" si="111"/>
        <v>7</v>
      </c>
      <c r="Z3507" s="3">
        <v>0</v>
      </c>
    </row>
    <row r="3508" spans="1:26" ht="12.75" customHeight="1" x14ac:dyDescent="0.25">
      <c r="A3508" s="2">
        <v>43648.554243286999</v>
      </c>
      <c r="B3508" s="1" t="s">
        <v>1024</v>
      </c>
      <c r="C3508" s="1" t="s">
        <v>1025</v>
      </c>
      <c r="D3508" s="1" t="s">
        <v>57</v>
      </c>
      <c r="E3508" s="1" t="s">
        <v>1026</v>
      </c>
      <c r="F3508" s="3">
        <v>1</v>
      </c>
      <c r="G3508" s="1" t="s">
        <v>29</v>
      </c>
      <c r="H3508" s="3">
        <v>9.3800000000000008</v>
      </c>
      <c r="I3508" s="3">
        <v>9.3800000000000008</v>
      </c>
      <c r="J3508" s="1" t="s">
        <v>42</v>
      </c>
      <c r="L3508" s="1" t="s">
        <v>43</v>
      </c>
      <c r="M3508" s="1" t="s">
        <v>2137</v>
      </c>
      <c r="N3508" s="1" t="s">
        <v>33</v>
      </c>
      <c r="O3508" s="1" t="s">
        <v>321</v>
      </c>
      <c r="P3508" s="1" t="s">
        <v>35</v>
      </c>
      <c r="Q3508" s="1" t="s">
        <v>106</v>
      </c>
      <c r="R3508" s="1" t="s">
        <v>107</v>
      </c>
      <c r="U3508" s="1" t="s">
        <v>61</v>
      </c>
      <c r="W3508" s="1">
        <f t="shared" si="110"/>
        <v>2019</v>
      </c>
      <c r="X3508" s="1">
        <f t="shared" si="111"/>
        <v>7</v>
      </c>
      <c r="Z3508" s="3">
        <v>0</v>
      </c>
    </row>
    <row r="3509" spans="1:26" ht="12.75" customHeight="1" x14ac:dyDescent="0.25">
      <c r="A3509" s="2">
        <v>43648.554243286999</v>
      </c>
      <c r="C3509" s="1" t="s">
        <v>211</v>
      </c>
      <c r="D3509" s="1" t="s">
        <v>27</v>
      </c>
      <c r="E3509" s="1" t="s">
        <v>212</v>
      </c>
      <c r="F3509" s="3">
        <v>5</v>
      </c>
      <c r="G3509" s="1" t="s">
        <v>105</v>
      </c>
      <c r="H3509" s="3">
        <v>9.4499999999999993</v>
      </c>
      <c r="I3509" s="3">
        <v>47.26</v>
      </c>
      <c r="J3509" s="1" t="s">
        <v>42</v>
      </c>
      <c r="L3509" s="1" t="s">
        <v>43</v>
      </c>
      <c r="M3509" s="1" t="s">
        <v>2137</v>
      </c>
      <c r="N3509" s="1" t="s">
        <v>33</v>
      </c>
      <c r="O3509" s="1" t="s">
        <v>321</v>
      </c>
      <c r="P3509" s="1" t="s">
        <v>35</v>
      </c>
      <c r="Q3509" s="1" t="s">
        <v>112</v>
      </c>
      <c r="R3509" s="1" t="s">
        <v>113</v>
      </c>
      <c r="U3509" s="1" t="s">
        <v>213</v>
      </c>
      <c r="W3509" s="1">
        <f t="shared" si="110"/>
        <v>2019</v>
      </c>
      <c r="X3509" s="1">
        <f t="shared" si="111"/>
        <v>7</v>
      </c>
      <c r="Z3509" s="3">
        <v>0</v>
      </c>
    </row>
    <row r="3510" spans="1:26" ht="12.75" customHeight="1" x14ac:dyDescent="0.25">
      <c r="A3510" s="2">
        <v>43648.554243286999</v>
      </c>
      <c r="C3510" s="1" t="s">
        <v>1151</v>
      </c>
      <c r="D3510" s="1" t="s">
        <v>27</v>
      </c>
      <c r="E3510" s="1" t="s">
        <v>1152</v>
      </c>
      <c r="F3510" s="3">
        <v>5</v>
      </c>
      <c r="G3510" s="1" t="s">
        <v>29</v>
      </c>
      <c r="H3510" s="3">
        <v>12.83</v>
      </c>
      <c r="I3510" s="3">
        <v>64.13</v>
      </c>
      <c r="J3510" s="1" t="s">
        <v>42</v>
      </c>
      <c r="L3510" s="1" t="s">
        <v>43</v>
      </c>
      <c r="M3510" s="1" t="s">
        <v>2137</v>
      </c>
      <c r="N3510" s="1" t="s">
        <v>33</v>
      </c>
      <c r="O3510" s="1" t="s">
        <v>321</v>
      </c>
      <c r="P3510" s="1" t="s">
        <v>35</v>
      </c>
      <c r="Q3510" s="1" t="s">
        <v>52</v>
      </c>
      <c r="R3510" s="1" t="s">
        <v>53</v>
      </c>
      <c r="U3510" s="1" t="s">
        <v>341</v>
      </c>
      <c r="W3510" s="1">
        <f t="shared" si="110"/>
        <v>2019</v>
      </c>
      <c r="X3510" s="1">
        <f t="shared" si="111"/>
        <v>7</v>
      </c>
      <c r="Z3510" s="3">
        <v>0</v>
      </c>
    </row>
    <row r="3511" spans="1:26" ht="12.75" customHeight="1" x14ac:dyDescent="0.25">
      <c r="A3511" s="2">
        <v>43648.554243286999</v>
      </c>
      <c r="B3511" s="1" t="s">
        <v>94</v>
      </c>
      <c r="C3511" s="1" t="s">
        <v>95</v>
      </c>
      <c r="D3511" s="1" t="s">
        <v>57</v>
      </c>
      <c r="E3511" s="1" t="s">
        <v>96</v>
      </c>
      <c r="F3511" s="3">
        <v>4</v>
      </c>
      <c r="G3511" s="1" t="s">
        <v>29</v>
      </c>
      <c r="H3511" s="3">
        <v>15.13</v>
      </c>
      <c r="I3511" s="3">
        <v>60.51</v>
      </c>
      <c r="J3511" s="1" t="s">
        <v>42</v>
      </c>
      <c r="L3511" s="1" t="s">
        <v>43</v>
      </c>
      <c r="M3511" s="1" t="s">
        <v>2137</v>
      </c>
      <c r="N3511" s="1" t="s">
        <v>33</v>
      </c>
      <c r="O3511" s="1" t="s">
        <v>321</v>
      </c>
      <c r="P3511" s="1" t="s">
        <v>35</v>
      </c>
      <c r="Q3511" s="1" t="s">
        <v>97</v>
      </c>
      <c r="R3511" s="1" t="s">
        <v>98</v>
      </c>
      <c r="U3511" s="1" t="s">
        <v>61</v>
      </c>
      <c r="W3511" s="1">
        <f t="shared" si="110"/>
        <v>2019</v>
      </c>
      <c r="X3511" s="1">
        <f t="shared" si="111"/>
        <v>7</v>
      </c>
      <c r="Z3511" s="3">
        <v>0</v>
      </c>
    </row>
    <row r="3512" spans="1:26" ht="12.75" customHeight="1" x14ac:dyDescent="0.25">
      <c r="A3512" s="2">
        <v>43648.554243286999</v>
      </c>
      <c r="C3512" s="1" t="s">
        <v>1027</v>
      </c>
      <c r="D3512" s="1" t="s">
        <v>27</v>
      </c>
      <c r="E3512" s="1" t="s">
        <v>1028</v>
      </c>
      <c r="F3512" s="3">
        <v>2</v>
      </c>
      <c r="G3512" s="1" t="s">
        <v>29</v>
      </c>
      <c r="H3512" s="3">
        <v>21.18</v>
      </c>
      <c r="I3512" s="3">
        <v>42.36</v>
      </c>
      <c r="J3512" s="1" t="s">
        <v>42</v>
      </c>
      <c r="L3512" s="1" t="s">
        <v>43</v>
      </c>
      <c r="M3512" s="1" t="s">
        <v>2137</v>
      </c>
      <c r="N3512" s="1" t="s">
        <v>33</v>
      </c>
      <c r="O3512" s="1" t="s">
        <v>321</v>
      </c>
      <c r="P3512" s="1" t="s">
        <v>35</v>
      </c>
      <c r="Q3512" s="1" t="s">
        <v>52</v>
      </c>
      <c r="R3512" s="1" t="s">
        <v>53</v>
      </c>
      <c r="U3512" s="1" t="s">
        <v>54</v>
      </c>
      <c r="W3512" s="1">
        <f t="shared" si="110"/>
        <v>2019</v>
      </c>
      <c r="X3512" s="1">
        <f t="shared" si="111"/>
        <v>7</v>
      </c>
      <c r="Z3512" s="3">
        <v>0</v>
      </c>
    </row>
    <row r="3513" spans="1:26" ht="12.75" customHeight="1" x14ac:dyDescent="0.25">
      <c r="A3513" s="2">
        <v>43648.554243286999</v>
      </c>
      <c r="C3513" s="1" t="s">
        <v>697</v>
      </c>
      <c r="D3513" s="1" t="s">
        <v>27</v>
      </c>
      <c r="E3513" s="1" t="s">
        <v>698</v>
      </c>
      <c r="F3513" s="3">
        <v>5</v>
      </c>
      <c r="G3513" s="1" t="s">
        <v>105</v>
      </c>
      <c r="H3513" s="3">
        <v>22.69</v>
      </c>
      <c r="I3513" s="3">
        <v>113.45</v>
      </c>
      <c r="J3513" s="1" t="s">
        <v>42</v>
      </c>
      <c r="L3513" s="1" t="s">
        <v>43</v>
      </c>
      <c r="M3513" s="1" t="s">
        <v>2137</v>
      </c>
      <c r="N3513" s="1" t="s">
        <v>33</v>
      </c>
      <c r="O3513" s="1" t="s">
        <v>321</v>
      </c>
      <c r="P3513" s="1" t="s">
        <v>35</v>
      </c>
      <c r="Q3513" s="1" t="s">
        <v>112</v>
      </c>
      <c r="R3513" s="1" t="s">
        <v>113</v>
      </c>
      <c r="U3513" s="1" t="s">
        <v>160</v>
      </c>
      <c r="W3513" s="1">
        <f t="shared" si="110"/>
        <v>2019</v>
      </c>
      <c r="X3513" s="1">
        <f t="shared" si="111"/>
        <v>7</v>
      </c>
      <c r="Z3513" s="3">
        <v>0</v>
      </c>
    </row>
    <row r="3514" spans="1:26" ht="12.75" customHeight="1" x14ac:dyDescent="0.25">
      <c r="A3514" s="2">
        <v>43648.554243286999</v>
      </c>
      <c r="B3514" s="1" t="s">
        <v>217</v>
      </c>
      <c r="C3514" s="1" t="s">
        <v>218</v>
      </c>
      <c r="D3514" s="1" t="s">
        <v>57</v>
      </c>
      <c r="E3514" s="1" t="s">
        <v>219</v>
      </c>
      <c r="F3514" s="3">
        <v>6</v>
      </c>
      <c r="G3514" s="1" t="s">
        <v>105</v>
      </c>
      <c r="H3514" s="3">
        <v>23.17</v>
      </c>
      <c r="I3514" s="3">
        <v>139.02000000000001</v>
      </c>
      <c r="J3514" s="1" t="s">
        <v>42</v>
      </c>
      <c r="L3514" s="1" t="s">
        <v>43</v>
      </c>
      <c r="M3514" s="1" t="s">
        <v>2137</v>
      </c>
      <c r="N3514" s="1" t="s">
        <v>33</v>
      </c>
      <c r="O3514" s="1" t="s">
        <v>321</v>
      </c>
      <c r="P3514" s="1" t="s">
        <v>35</v>
      </c>
      <c r="Q3514" s="1" t="s">
        <v>106</v>
      </c>
      <c r="R3514" s="1" t="s">
        <v>107</v>
      </c>
      <c r="U3514" s="1" t="s">
        <v>61</v>
      </c>
      <c r="W3514" s="1">
        <f t="shared" si="110"/>
        <v>2019</v>
      </c>
      <c r="X3514" s="1">
        <f t="shared" si="111"/>
        <v>7</v>
      </c>
      <c r="Z3514" s="3">
        <v>0</v>
      </c>
    </row>
    <row r="3515" spans="1:26" ht="12.75" customHeight="1" x14ac:dyDescent="0.25">
      <c r="A3515" s="2">
        <v>43648.554243286999</v>
      </c>
      <c r="B3515" s="1" t="s">
        <v>448</v>
      </c>
      <c r="C3515" s="1" t="s">
        <v>449</v>
      </c>
      <c r="D3515" s="1" t="s">
        <v>57</v>
      </c>
      <c r="E3515" s="1" t="s">
        <v>450</v>
      </c>
      <c r="F3515" s="3">
        <v>5</v>
      </c>
      <c r="G3515" s="1" t="s">
        <v>29</v>
      </c>
      <c r="H3515" s="3">
        <v>23.76</v>
      </c>
      <c r="I3515" s="3">
        <v>118.8</v>
      </c>
      <c r="J3515" s="1" t="s">
        <v>42</v>
      </c>
      <c r="L3515" s="1" t="s">
        <v>43</v>
      </c>
      <c r="M3515" s="1" t="s">
        <v>2137</v>
      </c>
      <c r="N3515" s="1" t="s">
        <v>33</v>
      </c>
      <c r="O3515" s="1" t="s">
        <v>321</v>
      </c>
      <c r="P3515" s="1" t="s">
        <v>35</v>
      </c>
      <c r="Q3515" s="1" t="s">
        <v>59</v>
      </c>
      <c r="R3515" s="1" t="s">
        <v>60</v>
      </c>
      <c r="U3515" s="1" t="s">
        <v>61</v>
      </c>
      <c r="W3515" s="1">
        <f t="shared" si="110"/>
        <v>2019</v>
      </c>
      <c r="X3515" s="1">
        <f t="shared" si="111"/>
        <v>7</v>
      </c>
      <c r="Z3515" s="3">
        <v>0</v>
      </c>
    </row>
    <row r="3516" spans="1:26" ht="12.75" customHeight="1" x14ac:dyDescent="0.25">
      <c r="A3516" s="2">
        <v>43648.554243286999</v>
      </c>
      <c r="C3516" s="1" t="s">
        <v>110</v>
      </c>
      <c r="D3516" s="1" t="s">
        <v>27</v>
      </c>
      <c r="E3516" s="1" t="s">
        <v>111</v>
      </c>
      <c r="F3516" s="3">
        <v>30</v>
      </c>
      <c r="G3516" s="1" t="s">
        <v>29</v>
      </c>
      <c r="H3516" s="3">
        <v>23.96</v>
      </c>
      <c r="I3516" s="3">
        <v>718.74</v>
      </c>
      <c r="J3516" s="1" t="s">
        <v>42</v>
      </c>
      <c r="L3516" s="1" t="s">
        <v>43</v>
      </c>
      <c r="M3516" s="1" t="s">
        <v>2137</v>
      </c>
      <c r="N3516" s="1" t="s">
        <v>33</v>
      </c>
      <c r="O3516" s="1" t="s">
        <v>321</v>
      </c>
      <c r="P3516" s="1" t="s">
        <v>35</v>
      </c>
      <c r="Q3516" s="1" t="s">
        <v>112</v>
      </c>
      <c r="R3516" s="1" t="s">
        <v>113</v>
      </c>
      <c r="U3516" s="1" t="s">
        <v>114</v>
      </c>
      <c r="W3516" s="1">
        <f t="shared" si="110"/>
        <v>2019</v>
      </c>
      <c r="X3516" s="1">
        <f t="shared" si="111"/>
        <v>7</v>
      </c>
      <c r="Z3516" s="3">
        <v>0</v>
      </c>
    </row>
    <row r="3517" spans="1:26" ht="12.75" customHeight="1" x14ac:dyDescent="0.25">
      <c r="A3517" s="2">
        <v>43648.554243286999</v>
      </c>
      <c r="B3517" s="1" t="s">
        <v>124</v>
      </c>
      <c r="C3517" s="1" t="s">
        <v>125</v>
      </c>
      <c r="D3517" s="1" t="s">
        <v>40</v>
      </c>
      <c r="E3517" s="1" t="s">
        <v>126</v>
      </c>
      <c r="F3517" s="3">
        <v>1</v>
      </c>
      <c r="G3517" s="1" t="s">
        <v>29</v>
      </c>
      <c r="H3517" s="3">
        <v>30.73</v>
      </c>
      <c r="I3517" s="3">
        <v>30.73</v>
      </c>
      <c r="J3517" s="1" t="s">
        <v>42</v>
      </c>
      <c r="L3517" s="1" t="s">
        <v>43</v>
      </c>
      <c r="M3517" s="1" t="s">
        <v>2137</v>
      </c>
      <c r="N3517" s="1" t="s">
        <v>33</v>
      </c>
      <c r="O3517" s="1" t="s">
        <v>321</v>
      </c>
      <c r="P3517" s="1" t="s">
        <v>35</v>
      </c>
      <c r="Q3517" s="1" t="s">
        <v>90</v>
      </c>
      <c r="R3517" s="1" t="s">
        <v>91</v>
      </c>
      <c r="U3517" s="1" t="s">
        <v>69</v>
      </c>
      <c r="W3517" s="1">
        <f t="shared" si="110"/>
        <v>2019</v>
      </c>
      <c r="X3517" s="1">
        <f t="shared" si="111"/>
        <v>7</v>
      </c>
      <c r="Z3517" s="3">
        <v>0</v>
      </c>
    </row>
    <row r="3518" spans="1:26" ht="12.75" customHeight="1" x14ac:dyDescent="0.25">
      <c r="A3518" s="2">
        <v>43648.554243286999</v>
      </c>
      <c r="B3518" s="1" t="s">
        <v>1029</v>
      </c>
      <c r="C3518" s="1" t="s">
        <v>1030</v>
      </c>
      <c r="D3518" s="1" t="s">
        <v>57</v>
      </c>
      <c r="E3518" s="1" t="s">
        <v>1031</v>
      </c>
      <c r="F3518" s="3">
        <v>1</v>
      </c>
      <c r="G3518" s="1" t="s">
        <v>29</v>
      </c>
      <c r="H3518" s="3">
        <v>31</v>
      </c>
      <c r="I3518" s="3">
        <v>31</v>
      </c>
      <c r="J3518" s="1" t="s">
        <v>42</v>
      </c>
      <c r="L3518" s="1" t="s">
        <v>43</v>
      </c>
      <c r="M3518" s="1" t="s">
        <v>2137</v>
      </c>
      <c r="N3518" s="1" t="s">
        <v>33</v>
      </c>
      <c r="O3518" s="1" t="s">
        <v>321</v>
      </c>
      <c r="P3518" s="1" t="s">
        <v>35</v>
      </c>
      <c r="Q3518" s="1" t="s">
        <v>97</v>
      </c>
      <c r="R3518" s="1" t="s">
        <v>98</v>
      </c>
      <c r="U3518" s="1" t="s">
        <v>61</v>
      </c>
      <c r="W3518" s="1">
        <f t="shared" si="110"/>
        <v>2019</v>
      </c>
      <c r="X3518" s="1">
        <f t="shared" si="111"/>
        <v>7</v>
      </c>
      <c r="Z3518" s="3">
        <v>0</v>
      </c>
    </row>
    <row r="3519" spans="1:26" ht="12.75" customHeight="1" x14ac:dyDescent="0.25">
      <c r="A3519" s="2">
        <v>43648.554243286999</v>
      </c>
      <c r="B3519" s="1" t="s">
        <v>833</v>
      </c>
      <c r="C3519" s="1" t="s">
        <v>834</v>
      </c>
      <c r="D3519" s="1" t="s">
        <v>57</v>
      </c>
      <c r="E3519" s="1" t="s">
        <v>835</v>
      </c>
      <c r="F3519" s="3">
        <v>1</v>
      </c>
      <c r="G3519" s="1" t="s">
        <v>29</v>
      </c>
      <c r="H3519" s="3">
        <v>32.46</v>
      </c>
      <c r="I3519" s="3">
        <v>32.46</v>
      </c>
      <c r="J3519" s="1" t="s">
        <v>42</v>
      </c>
      <c r="L3519" s="1" t="s">
        <v>43</v>
      </c>
      <c r="M3519" s="1" t="s">
        <v>2137</v>
      </c>
      <c r="N3519" s="1" t="s">
        <v>33</v>
      </c>
      <c r="O3519" s="1" t="s">
        <v>321</v>
      </c>
      <c r="P3519" s="1" t="s">
        <v>35</v>
      </c>
      <c r="Q3519" s="1" t="s">
        <v>59</v>
      </c>
      <c r="R3519" s="1" t="s">
        <v>60</v>
      </c>
      <c r="U3519" s="1" t="s">
        <v>61</v>
      </c>
      <c r="W3519" s="1">
        <f t="shared" si="110"/>
        <v>2019</v>
      </c>
      <c r="X3519" s="1">
        <f t="shared" si="111"/>
        <v>7</v>
      </c>
      <c r="Z3519" s="3">
        <v>0</v>
      </c>
    </row>
    <row r="3520" spans="1:26" ht="12.75" customHeight="1" x14ac:dyDescent="0.25">
      <c r="A3520" s="2">
        <v>43648.554243286999</v>
      </c>
      <c r="B3520" s="1" t="s">
        <v>667</v>
      </c>
      <c r="C3520" s="1" t="s">
        <v>668</v>
      </c>
      <c r="D3520" s="1" t="s">
        <v>40</v>
      </c>
      <c r="E3520" s="1" t="s">
        <v>669</v>
      </c>
      <c r="F3520" s="3">
        <v>1</v>
      </c>
      <c r="G3520" s="1" t="s">
        <v>29</v>
      </c>
      <c r="H3520" s="3">
        <v>33.4</v>
      </c>
      <c r="I3520" s="3">
        <v>33.4</v>
      </c>
      <c r="J3520" s="1" t="s">
        <v>42</v>
      </c>
      <c r="L3520" s="1" t="s">
        <v>43</v>
      </c>
      <c r="M3520" s="1" t="s">
        <v>2137</v>
      </c>
      <c r="N3520" s="1" t="s">
        <v>33</v>
      </c>
      <c r="O3520" s="1" t="s">
        <v>321</v>
      </c>
      <c r="P3520" s="1" t="s">
        <v>35</v>
      </c>
      <c r="Q3520" s="1" t="s">
        <v>79</v>
      </c>
      <c r="R3520" s="1" t="s">
        <v>80</v>
      </c>
      <c r="U3520" s="1" t="s">
        <v>670</v>
      </c>
      <c r="W3520" s="1">
        <f t="shared" si="110"/>
        <v>2019</v>
      </c>
      <c r="X3520" s="1">
        <f t="shared" si="111"/>
        <v>7</v>
      </c>
      <c r="Z3520" s="3">
        <v>0</v>
      </c>
    </row>
    <row r="3521" spans="1:26" ht="12.75" customHeight="1" x14ac:dyDescent="0.25">
      <c r="A3521" s="2">
        <v>43648.554243286999</v>
      </c>
      <c r="B3521" s="1" t="s">
        <v>118</v>
      </c>
      <c r="C3521" s="1" t="s">
        <v>119</v>
      </c>
      <c r="D3521" s="1" t="s">
        <v>57</v>
      </c>
      <c r="E3521" s="1" t="s">
        <v>120</v>
      </c>
      <c r="F3521" s="3">
        <v>4</v>
      </c>
      <c r="G3521" s="1" t="s">
        <v>29</v>
      </c>
      <c r="H3521" s="3">
        <v>33.619999999999997</v>
      </c>
      <c r="I3521" s="3">
        <v>134.46</v>
      </c>
      <c r="J3521" s="1" t="s">
        <v>42</v>
      </c>
      <c r="L3521" s="1" t="s">
        <v>43</v>
      </c>
      <c r="M3521" s="1" t="s">
        <v>2137</v>
      </c>
      <c r="N3521" s="1" t="s">
        <v>33</v>
      </c>
      <c r="O3521" s="1" t="s">
        <v>321</v>
      </c>
      <c r="P3521" s="1" t="s">
        <v>35</v>
      </c>
      <c r="Q3521" s="1" t="s">
        <v>121</v>
      </c>
      <c r="R3521" s="1" t="s">
        <v>122</v>
      </c>
      <c r="U3521" s="1" t="s">
        <v>123</v>
      </c>
      <c r="W3521" s="1">
        <f t="shared" si="110"/>
        <v>2019</v>
      </c>
      <c r="X3521" s="1">
        <f t="shared" si="111"/>
        <v>7</v>
      </c>
      <c r="Z3521" s="3">
        <v>0</v>
      </c>
    </row>
    <row r="3522" spans="1:26" ht="12.75" customHeight="1" x14ac:dyDescent="0.25">
      <c r="A3522" s="2">
        <v>43648.554243286999</v>
      </c>
      <c r="C3522" s="1" t="s">
        <v>130</v>
      </c>
      <c r="D3522" s="1" t="s">
        <v>27</v>
      </c>
      <c r="E3522" s="1" t="s">
        <v>131</v>
      </c>
      <c r="F3522" s="3">
        <v>2</v>
      </c>
      <c r="G3522" s="1" t="s">
        <v>105</v>
      </c>
      <c r="H3522" s="3">
        <v>35.21</v>
      </c>
      <c r="I3522" s="3">
        <v>70.42</v>
      </c>
      <c r="J3522" s="1" t="s">
        <v>42</v>
      </c>
      <c r="L3522" s="1" t="s">
        <v>43</v>
      </c>
      <c r="M3522" s="1" t="s">
        <v>2137</v>
      </c>
      <c r="N3522" s="1" t="s">
        <v>33</v>
      </c>
      <c r="O3522" s="1" t="s">
        <v>321</v>
      </c>
      <c r="P3522" s="1" t="s">
        <v>35</v>
      </c>
      <c r="Q3522" s="1" t="s">
        <v>132</v>
      </c>
      <c r="R3522" s="1" t="s">
        <v>133</v>
      </c>
      <c r="W3522" s="1">
        <f t="shared" si="110"/>
        <v>2019</v>
      </c>
      <c r="X3522" s="1">
        <f t="shared" si="111"/>
        <v>7</v>
      </c>
      <c r="Z3522" s="3">
        <v>0</v>
      </c>
    </row>
    <row r="3523" spans="1:26" ht="12.75" customHeight="1" x14ac:dyDescent="0.25">
      <c r="A3523" s="2">
        <v>43648.554243286999</v>
      </c>
      <c r="B3523" s="1" t="s">
        <v>127</v>
      </c>
      <c r="C3523" s="1" t="s">
        <v>128</v>
      </c>
      <c r="D3523" s="1" t="s">
        <v>40</v>
      </c>
      <c r="E3523" s="1" t="s">
        <v>129</v>
      </c>
      <c r="F3523" s="3">
        <v>1</v>
      </c>
      <c r="G3523" s="1" t="s">
        <v>29</v>
      </c>
      <c r="H3523" s="3">
        <v>37.270000000000003</v>
      </c>
      <c r="I3523" s="3">
        <v>37.270000000000003</v>
      </c>
      <c r="J3523" s="1" t="s">
        <v>42</v>
      </c>
      <c r="L3523" s="1" t="s">
        <v>43</v>
      </c>
      <c r="M3523" s="1" t="s">
        <v>2137</v>
      </c>
      <c r="N3523" s="1" t="s">
        <v>33</v>
      </c>
      <c r="O3523" s="1" t="s">
        <v>321</v>
      </c>
      <c r="P3523" s="1" t="s">
        <v>35</v>
      </c>
      <c r="Q3523" s="1" t="s">
        <v>90</v>
      </c>
      <c r="R3523" s="1" t="s">
        <v>91</v>
      </c>
      <c r="U3523" s="1" t="s">
        <v>69</v>
      </c>
      <c r="W3523" s="1">
        <f t="shared" si="110"/>
        <v>2019</v>
      </c>
      <c r="X3523" s="1">
        <f t="shared" si="111"/>
        <v>7</v>
      </c>
      <c r="Z3523" s="3">
        <v>0</v>
      </c>
    </row>
    <row r="3524" spans="1:26" ht="12.75" customHeight="1" x14ac:dyDescent="0.25">
      <c r="A3524" s="2">
        <v>43648.554243286999</v>
      </c>
      <c r="B3524" s="1" t="s">
        <v>560</v>
      </c>
      <c r="C3524" s="1" t="s">
        <v>561</v>
      </c>
      <c r="D3524" s="1" t="s">
        <v>57</v>
      </c>
      <c r="E3524" s="1" t="s">
        <v>562</v>
      </c>
      <c r="F3524" s="3">
        <v>1</v>
      </c>
      <c r="G3524" s="1" t="s">
        <v>29</v>
      </c>
      <c r="H3524" s="3">
        <v>55.33</v>
      </c>
      <c r="I3524" s="3">
        <v>55.33</v>
      </c>
      <c r="J3524" s="1" t="s">
        <v>42</v>
      </c>
      <c r="L3524" s="1" t="s">
        <v>43</v>
      </c>
      <c r="M3524" s="1" t="s">
        <v>2137</v>
      </c>
      <c r="N3524" s="1" t="s">
        <v>33</v>
      </c>
      <c r="O3524" s="1" t="s">
        <v>321</v>
      </c>
      <c r="P3524" s="1" t="s">
        <v>35</v>
      </c>
      <c r="Q3524" s="1" t="s">
        <v>59</v>
      </c>
      <c r="R3524" s="1" t="s">
        <v>60</v>
      </c>
      <c r="U3524" s="1" t="s">
        <v>61</v>
      </c>
      <c r="W3524" s="1">
        <f t="shared" si="110"/>
        <v>2019</v>
      </c>
      <c r="X3524" s="1">
        <f t="shared" si="111"/>
        <v>7</v>
      </c>
      <c r="Z3524" s="3">
        <v>0</v>
      </c>
    </row>
    <row r="3525" spans="1:26" ht="12.75" customHeight="1" x14ac:dyDescent="0.25">
      <c r="A3525" s="2">
        <v>43648.554243286999</v>
      </c>
      <c r="B3525" s="1" t="s">
        <v>155</v>
      </c>
      <c r="C3525" s="1" t="s">
        <v>156</v>
      </c>
      <c r="D3525" s="1" t="s">
        <v>57</v>
      </c>
      <c r="E3525" s="1" t="s">
        <v>157</v>
      </c>
      <c r="F3525" s="3">
        <v>1</v>
      </c>
      <c r="G3525" s="1" t="s">
        <v>29</v>
      </c>
      <c r="H3525" s="3">
        <v>56.41</v>
      </c>
      <c r="I3525" s="3">
        <v>56.41</v>
      </c>
      <c r="J3525" s="1" t="s">
        <v>42</v>
      </c>
      <c r="L3525" s="1" t="s">
        <v>43</v>
      </c>
      <c r="M3525" s="1" t="s">
        <v>2137</v>
      </c>
      <c r="N3525" s="1" t="s">
        <v>33</v>
      </c>
      <c r="O3525" s="1" t="s">
        <v>321</v>
      </c>
      <c r="P3525" s="1" t="s">
        <v>35</v>
      </c>
      <c r="Q3525" s="1" t="s">
        <v>59</v>
      </c>
      <c r="R3525" s="1" t="s">
        <v>60</v>
      </c>
      <c r="U3525" s="1" t="s">
        <v>61</v>
      </c>
      <c r="W3525" s="1">
        <f t="shared" si="110"/>
        <v>2019</v>
      </c>
      <c r="X3525" s="1">
        <f t="shared" si="111"/>
        <v>7</v>
      </c>
      <c r="Z3525" s="3">
        <v>0</v>
      </c>
    </row>
    <row r="3526" spans="1:26" ht="12.75" customHeight="1" x14ac:dyDescent="0.25">
      <c r="A3526" s="2">
        <v>43648.554243286999</v>
      </c>
      <c r="B3526" s="1" t="s">
        <v>115</v>
      </c>
      <c r="C3526" s="1" t="s">
        <v>116</v>
      </c>
      <c r="D3526" s="1" t="s">
        <v>27</v>
      </c>
      <c r="E3526" s="1" t="s">
        <v>117</v>
      </c>
      <c r="F3526" s="3">
        <v>4</v>
      </c>
      <c r="G3526" s="1" t="s">
        <v>29</v>
      </c>
      <c r="H3526" s="3">
        <v>57.49</v>
      </c>
      <c r="I3526" s="3">
        <v>229.96</v>
      </c>
      <c r="J3526" s="1" t="s">
        <v>42</v>
      </c>
      <c r="L3526" s="1" t="s">
        <v>43</v>
      </c>
      <c r="M3526" s="1" t="s">
        <v>2137</v>
      </c>
      <c r="N3526" s="1" t="s">
        <v>33</v>
      </c>
      <c r="O3526" s="1" t="s">
        <v>321</v>
      </c>
      <c r="P3526" s="1" t="s">
        <v>35</v>
      </c>
      <c r="Q3526" s="1" t="s">
        <v>84</v>
      </c>
      <c r="R3526" s="1" t="s">
        <v>85</v>
      </c>
      <c r="U3526" s="1" t="s">
        <v>86</v>
      </c>
      <c r="W3526" s="1">
        <f t="shared" si="110"/>
        <v>2019</v>
      </c>
      <c r="X3526" s="1">
        <f t="shared" si="111"/>
        <v>7</v>
      </c>
      <c r="Z3526" s="3">
        <v>0</v>
      </c>
    </row>
    <row r="3527" spans="1:26" ht="12.75" customHeight="1" x14ac:dyDescent="0.25">
      <c r="A3527" s="2">
        <v>43648.554243286999</v>
      </c>
      <c r="C3527" s="1" t="s">
        <v>1904</v>
      </c>
      <c r="D3527" s="1" t="s">
        <v>27</v>
      </c>
      <c r="E3527" s="1" t="s">
        <v>1905</v>
      </c>
      <c r="F3527" s="3">
        <v>1</v>
      </c>
      <c r="G3527" s="1" t="s">
        <v>105</v>
      </c>
      <c r="H3527" s="3">
        <v>58.44</v>
      </c>
      <c r="I3527" s="3">
        <v>58.44</v>
      </c>
      <c r="J3527" s="1" t="s">
        <v>42</v>
      </c>
      <c r="L3527" s="1" t="s">
        <v>43</v>
      </c>
      <c r="M3527" s="1" t="s">
        <v>2137</v>
      </c>
      <c r="N3527" s="1" t="s">
        <v>33</v>
      </c>
      <c r="O3527" s="1" t="s">
        <v>321</v>
      </c>
      <c r="P3527" s="1" t="s">
        <v>35</v>
      </c>
      <c r="Q3527" s="1" t="s">
        <v>112</v>
      </c>
      <c r="R3527" s="1" t="s">
        <v>113</v>
      </c>
      <c r="U3527" s="1" t="s">
        <v>1907</v>
      </c>
      <c r="W3527" s="1">
        <f t="shared" si="110"/>
        <v>2019</v>
      </c>
      <c r="X3527" s="1">
        <f t="shared" si="111"/>
        <v>7</v>
      </c>
      <c r="Z3527" s="3">
        <v>0</v>
      </c>
    </row>
    <row r="3528" spans="1:26" ht="12.75" customHeight="1" x14ac:dyDescent="0.25">
      <c r="A3528" s="2">
        <v>43648.554243286999</v>
      </c>
      <c r="B3528" s="1" t="s">
        <v>161</v>
      </c>
      <c r="C3528" s="1" t="s">
        <v>162</v>
      </c>
      <c r="D3528" s="1" t="s">
        <v>57</v>
      </c>
      <c r="E3528" s="1" t="s">
        <v>163</v>
      </c>
      <c r="F3528" s="3">
        <v>2</v>
      </c>
      <c r="G3528" s="1" t="s">
        <v>29</v>
      </c>
      <c r="H3528" s="3">
        <v>67.150000000000006</v>
      </c>
      <c r="I3528" s="3">
        <v>134.30000000000001</v>
      </c>
      <c r="J3528" s="1" t="s">
        <v>42</v>
      </c>
      <c r="L3528" s="1" t="s">
        <v>43</v>
      </c>
      <c r="M3528" s="1" t="s">
        <v>2137</v>
      </c>
      <c r="N3528" s="1" t="s">
        <v>33</v>
      </c>
      <c r="O3528" s="1" t="s">
        <v>321</v>
      </c>
      <c r="P3528" s="1" t="s">
        <v>35</v>
      </c>
      <c r="Q3528" s="1" t="s">
        <v>121</v>
      </c>
      <c r="R3528" s="1" t="s">
        <v>122</v>
      </c>
      <c r="U3528" s="1" t="s">
        <v>164</v>
      </c>
      <c r="W3528" s="1">
        <f t="shared" si="110"/>
        <v>2019</v>
      </c>
      <c r="X3528" s="1">
        <f t="shared" si="111"/>
        <v>7</v>
      </c>
      <c r="Z3528" s="3">
        <v>0</v>
      </c>
    </row>
    <row r="3529" spans="1:26" ht="12.75" customHeight="1" x14ac:dyDescent="0.25">
      <c r="A3529" s="2">
        <v>43648.554243286999</v>
      </c>
      <c r="C3529" s="1" t="s">
        <v>165</v>
      </c>
      <c r="D3529" s="1" t="s">
        <v>27</v>
      </c>
      <c r="E3529" s="1" t="s">
        <v>166</v>
      </c>
      <c r="F3529" s="3">
        <v>1</v>
      </c>
      <c r="G3529" s="1" t="s">
        <v>29</v>
      </c>
      <c r="H3529" s="3">
        <v>70.42</v>
      </c>
      <c r="I3529" s="3">
        <v>70.42</v>
      </c>
      <c r="J3529" s="1" t="s">
        <v>42</v>
      </c>
      <c r="L3529" s="1" t="s">
        <v>43</v>
      </c>
      <c r="M3529" s="1" t="s">
        <v>2137</v>
      </c>
      <c r="N3529" s="1" t="s">
        <v>33</v>
      </c>
      <c r="O3529" s="1" t="s">
        <v>321</v>
      </c>
      <c r="P3529" s="1" t="s">
        <v>35</v>
      </c>
      <c r="Q3529" s="1" t="s">
        <v>112</v>
      </c>
      <c r="R3529" s="1" t="s">
        <v>113</v>
      </c>
      <c r="U3529" s="1" t="s">
        <v>167</v>
      </c>
      <c r="W3529" s="1">
        <f t="shared" si="110"/>
        <v>2019</v>
      </c>
      <c r="X3529" s="1">
        <f t="shared" si="111"/>
        <v>7</v>
      </c>
      <c r="Z3529" s="3">
        <v>0</v>
      </c>
    </row>
    <row r="3530" spans="1:26" ht="12.75" customHeight="1" x14ac:dyDescent="0.25">
      <c r="A3530" s="2">
        <v>43648.554243286999</v>
      </c>
      <c r="C3530" s="1" t="s">
        <v>1137</v>
      </c>
      <c r="D3530" s="1" t="s">
        <v>57</v>
      </c>
      <c r="E3530" s="1" t="s">
        <v>1138</v>
      </c>
      <c r="F3530" s="3">
        <v>2</v>
      </c>
      <c r="G3530" s="1" t="s">
        <v>29</v>
      </c>
      <c r="H3530" s="3">
        <v>76.23</v>
      </c>
      <c r="I3530" s="3">
        <v>152.46</v>
      </c>
      <c r="J3530" s="1" t="s">
        <v>42</v>
      </c>
      <c r="L3530" s="1" t="s">
        <v>43</v>
      </c>
      <c r="M3530" s="1" t="s">
        <v>2137</v>
      </c>
      <c r="N3530" s="1" t="s">
        <v>33</v>
      </c>
      <c r="O3530" s="1" t="s">
        <v>321</v>
      </c>
      <c r="P3530" s="1" t="s">
        <v>35</v>
      </c>
      <c r="Q3530" s="1" t="s">
        <v>121</v>
      </c>
      <c r="R3530" s="1" t="s">
        <v>122</v>
      </c>
      <c r="U3530" s="1" t="s">
        <v>1140</v>
      </c>
      <c r="W3530" s="1">
        <f t="shared" si="110"/>
        <v>2019</v>
      </c>
      <c r="X3530" s="1">
        <f t="shared" si="111"/>
        <v>7</v>
      </c>
      <c r="Z3530" s="3">
        <v>0</v>
      </c>
    </row>
    <row r="3531" spans="1:26" ht="12.75" customHeight="1" x14ac:dyDescent="0.25">
      <c r="A3531" s="2">
        <v>43648.554243286999</v>
      </c>
      <c r="B3531" s="1" t="s">
        <v>372</v>
      </c>
      <c r="C3531" s="1" t="s">
        <v>373</v>
      </c>
      <c r="D3531" s="1" t="s">
        <v>40</v>
      </c>
      <c r="E3531" s="1" t="s">
        <v>374</v>
      </c>
      <c r="F3531" s="3">
        <v>1</v>
      </c>
      <c r="G3531" s="1" t="s">
        <v>105</v>
      </c>
      <c r="H3531" s="3">
        <v>108.9</v>
      </c>
      <c r="I3531" s="3">
        <v>108.9</v>
      </c>
      <c r="J3531" s="1" t="s">
        <v>42</v>
      </c>
      <c r="L3531" s="1" t="s">
        <v>43</v>
      </c>
      <c r="M3531" s="1" t="s">
        <v>2137</v>
      </c>
      <c r="N3531" s="1" t="s">
        <v>33</v>
      </c>
      <c r="O3531" s="1" t="s">
        <v>321</v>
      </c>
      <c r="P3531" s="1" t="s">
        <v>35</v>
      </c>
      <c r="Q3531" s="1" t="s">
        <v>282</v>
      </c>
      <c r="R3531" s="1" t="s">
        <v>283</v>
      </c>
      <c r="U3531" s="1" t="s">
        <v>69</v>
      </c>
      <c r="W3531" s="1">
        <f t="shared" si="110"/>
        <v>2019</v>
      </c>
      <c r="X3531" s="1">
        <f t="shared" si="111"/>
        <v>7</v>
      </c>
      <c r="Z3531" s="3">
        <v>0</v>
      </c>
    </row>
    <row r="3532" spans="1:26" ht="12.75" customHeight="1" x14ac:dyDescent="0.25">
      <c r="A3532" s="2">
        <v>43648.554243286999</v>
      </c>
      <c r="B3532" s="1" t="s">
        <v>178</v>
      </c>
      <c r="C3532" s="1" t="s">
        <v>179</v>
      </c>
      <c r="D3532" s="1" t="s">
        <v>40</v>
      </c>
      <c r="E3532" s="1" t="s">
        <v>180</v>
      </c>
      <c r="F3532" s="3">
        <v>1</v>
      </c>
      <c r="G3532" s="1" t="s">
        <v>29</v>
      </c>
      <c r="H3532" s="3">
        <v>121</v>
      </c>
      <c r="I3532" s="3">
        <v>121</v>
      </c>
      <c r="J3532" s="1" t="s">
        <v>42</v>
      </c>
      <c r="L3532" s="1" t="s">
        <v>43</v>
      </c>
      <c r="M3532" s="1" t="s">
        <v>2137</v>
      </c>
      <c r="N3532" s="1" t="s">
        <v>33</v>
      </c>
      <c r="O3532" s="1" t="s">
        <v>321</v>
      </c>
      <c r="P3532" s="1" t="s">
        <v>35</v>
      </c>
      <c r="Q3532" s="1" t="s">
        <v>181</v>
      </c>
      <c r="R3532" s="1" t="s">
        <v>182</v>
      </c>
      <c r="U3532" s="1" t="s">
        <v>183</v>
      </c>
      <c r="W3532" s="1">
        <f t="shared" si="110"/>
        <v>2019</v>
      </c>
      <c r="X3532" s="1">
        <f t="shared" si="111"/>
        <v>7</v>
      </c>
      <c r="Z3532" s="3">
        <v>0</v>
      </c>
    </row>
    <row r="3533" spans="1:26" ht="12.75" customHeight="1" x14ac:dyDescent="0.25">
      <c r="A3533" s="2">
        <v>43648.554243286999</v>
      </c>
      <c r="C3533" s="1" t="s">
        <v>596</v>
      </c>
      <c r="D3533" s="1" t="s">
        <v>27</v>
      </c>
      <c r="E3533" s="1" t="s">
        <v>597</v>
      </c>
      <c r="F3533" s="3">
        <v>1</v>
      </c>
      <c r="G3533" s="1" t="s">
        <v>29</v>
      </c>
      <c r="H3533" s="3">
        <v>153.66999999999999</v>
      </c>
      <c r="I3533" s="3">
        <v>153.66999999999999</v>
      </c>
      <c r="J3533" s="1" t="s">
        <v>42</v>
      </c>
      <c r="L3533" s="1" t="s">
        <v>43</v>
      </c>
      <c r="M3533" s="1" t="s">
        <v>2137</v>
      </c>
      <c r="N3533" s="1" t="s">
        <v>33</v>
      </c>
      <c r="O3533" s="1" t="s">
        <v>321</v>
      </c>
      <c r="P3533" s="1" t="s">
        <v>35</v>
      </c>
      <c r="Q3533" s="1" t="s">
        <v>52</v>
      </c>
      <c r="R3533" s="1" t="s">
        <v>53</v>
      </c>
      <c r="U3533" s="1" t="s">
        <v>54</v>
      </c>
      <c r="W3533" s="1">
        <f t="shared" si="110"/>
        <v>2019</v>
      </c>
      <c r="X3533" s="1">
        <f t="shared" si="111"/>
        <v>7</v>
      </c>
      <c r="Z3533" s="3">
        <v>0</v>
      </c>
    </row>
    <row r="3534" spans="1:26" ht="12.75" customHeight="1" x14ac:dyDescent="0.25">
      <c r="A3534" s="2">
        <v>43648.554243286999</v>
      </c>
      <c r="B3534" s="1" t="s">
        <v>504</v>
      </c>
      <c r="C3534" s="1" t="s">
        <v>505</v>
      </c>
      <c r="D3534" s="1" t="s">
        <v>57</v>
      </c>
      <c r="E3534" s="1" t="s">
        <v>506</v>
      </c>
      <c r="F3534" s="3">
        <v>2</v>
      </c>
      <c r="G3534" s="1" t="s">
        <v>29</v>
      </c>
      <c r="H3534" s="3">
        <v>154.22999999999999</v>
      </c>
      <c r="I3534" s="3">
        <v>308.45</v>
      </c>
      <c r="J3534" s="1" t="s">
        <v>42</v>
      </c>
      <c r="L3534" s="1" t="s">
        <v>43</v>
      </c>
      <c r="M3534" s="1" t="s">
        <v>2137</v>
      </c>
      <c r="N3534" s="1" t="s">
        <v>33</v>
      </c>
      <c r="O3534" s="1" t="s">
        <v>321</v>
      </c>
      <c r="P3534" s="1" t="s">
        <v>35</v>
      </c>
      <c r="Q3534" s="1" t="s">
        <v>121</v>
      </c>
      <c r="R3534" s="1" t="s">
        <v>122</v>
      </c>
      <c r="U3534" s="1" t="s">
        <v>508</v>
      </c>
      <c r="W3534" s="1">
        <f t="shared" si="110"/>
        <v>2019</v>
      </c>
      <c r="X3534" s="1">
        <f t="shared" si="111"/>
        <v>7</v>
      </c>
      <c r="Z3534" s="3">
        <v>0</v>
      </c>
    </row>
    <row r="3535" spans="1:26" ht="12.75" customHeight="1" x14ac:dyDescent="0.25">
      <c r="A3535" s="2">
        <v>43648.554243286999</v>
      </c>
      <c r="C3535" s="1" t="s">
        <v>184</v>
      </c>
      <c r="D3535" s="1" t="s">
        <v>27</v>
      </c>
      <c r="E3535" s="1" t="s">
        <v>185</v>
      </c>
      <c r="F3535" s="3">
        <v>4</v>
      </c>
      <c r="G3535" s="1" t="s">
        <v>29</v>
      </c>
      <c r="H3535" s="3">
        <v>181.65</v>
      </c>
      <c r="I3535" s="3">
        <v>726.6</v>
      </c>
      <c r="J3535" s="1" t="s">
        <v>42</v>
      </c>
      <c r="L3535" s="1" t="s">
        <v>43</v>
      </c>
      <c r="M3535" s="1" t="s">
        <v>2137</v>
      </c>
      <c r="N3535" s="1" t="s">
        <v>33</v>
      </c>
      <c r="O3535" s="1" t="s">
        <v>321</v>
      </c>
      <c r="P3535" s="1" t="s">
        <v>35</v>
      </c>
      <c r="Q3535" s="1" t="s">
        <v>112</v>
      </c>
      <c r="R3535" s="1" t="s">
        <v>113</v>
      </c>
      <c r="U3535" s="1" t="s">
        <v>114</v>
      </c>
      <c r="W3535" s="1">
        <f t="shared" si="110"/>
        <v>2019</v>
      </c>
      <c r="X3535" s="1">
        <f t="shared" si="111"/>
        <v>7</v>
      </c>
      <c r="Z3535" s="3">
        <v>0</v>
      </c>
    </row>
    <row r="3536" spans="1:26" ht="12.75" customHeight="1" x14ac:dyDescent="0.25">
      <c r="A3536" s="2">
        <v>43648.554243286999</v>
      </c>
      <c r="B3536" s="1" t="s">
        <v>232</v>
      </c>
      <c r="C3536" s="1" t="s">
        <v>233</v>
      </c>
      <c r="D3536" s="1" t="s">
        <v>27</v>
      </c>
      <c r="E3536" s="1" t="s">
        <v>234</v>
      </c>
      <c r="F3536" s="3">
        <v>1</v>
      </c>
      <c r="G3536" s="1" t="s">
        <v>105</v>
      </c>
      <c r="H3536" s="3">
        <v>326.70999999999998</v>
      </c>
      <c r="I3536" s="3">
        <v>326.70999999999998</v>
      </c>
      <c r="J3536" s="1" t="s">
        <v>42</v>
      </c>
      <c r="L3536" s="1" t="s">
        <v>43</v>
      </c>
      <c r="M3536" s="1" t="s">
        <v>2137</v>
      </c>
      <c r="N3536" s="1" t="s">
        <v>33</v>
      </c>
      <c r="O3536" s="1" t="s">
        <v>321</v>
      </c>
      <c r="P3536" s="1" t="s">
        <v>35</v>
      </c>
      <c r="Q3536" s="1" t="s">
        <v>112</v>
      </c>
      <c r="R3536" s="1" t="s">
        <v>113</v>
      </c>
      <c r="U3536" s="1" t="s">
        <v>164</v>
      </c>
      <c r="W3536" s="1">
        <f t="shared" si="110"/>
        <v>2019</v>
      </c>
      <c r="X3536" s="1">
        <f t="shared" si="111"/>
        <v>7</v>
      </c>
      <c r="Z3536" s="3">
        <v>0</v>
      </c>
    </row>
    <row r="3537" spans="1:26" ht="12.75" customHeight="1" x14ac:dyDescent="0.25">
      <c r="A3537" s="2">
        <v>43648.554243286999</v>
      </c>
      <c r="B3537" s="1" t="s">
        <v>194</v>
      </c>
      <c r="C3537" s="1" t="s">
        <v>195</v>
      </c>
      <c r="D3537" s="1" t="s">
        <v>27</v>
      </c>
      <c r="E3537" s="1" t="s">
        <v>196</v>
      </c>
      <c r="F3537" s="3">
        <v>1</v>
      </c>
      <c r="G3537" s="1" t="s">
        <v>29</v>
      </c>
      <c r="H3537" s="3">
        <v>738.11</v>
      </c>
      <c r="I3537" s="3">
        <v>738.11</v>
      </c>
      <c r="J3537" s="1" t="s">
        <v>42</v>
      </c>
      <c r="L3537" s="1" t="s">
        <v>43</v>
      </c>
      <c r="M3537" s="1" t="s">
        <v>2137</v>
      </c>
      <c r="N3537" s="1" t="s">
        <v>33</v>
      </c>
      <c r="O3537" s="1" t="s">
        <v>321</v>
      </c>
      <c r="P3537" s="1" t="s">
        <v>35</v>
      </c>
      <c r="Q3537" s="1" t="s">
        <v>36</v>
      </c>
      <c r="R3537" s="1" t="s">
        <v>37</v>
      </c>
      <c r="U3537" s="1" t="s">
        <v>193</v>
      </c>
      <c r="W3537" s="1">
        <f t="shared" si="110"/>
        <v>2019</v>
      </c>
      <c r="X3537" s="1">
        <f t="shared" si="111"/>
        <v>7</v>
      </c>
      <c r="Z3537" s="3">
        <v>0</v>
      </c>
    </row>
    <row r="3538" spans="1:26" ht="12.75" customHeight="1" x14ac:dyDescent="0.25">
      <c r="A3538" s="2">
        <v>43648.560282604201</v>
      </c>
      <c r="B3538" s="1" t="s">
        <v>197</v>
      </c>
      <c r="C3538" s="1" t="s">
        <v>198</v>
      </c>
      <c r="D3538" s="1" t="s">
        <v>150</v>
      </c>
      <c r="E3538" s="1" t="s">
        <v>199</v>
      </c>
      <c r="F3538" s="3">
        <v>100</v>
      </c>
      <c r="G3538" s="1" t="s">
        <v>29</v>
      </c>
      <c r="H3538" s="3">
        <v>0.23</v>
      </c>
      <c r="I3538" s="3">
        <v>22.69</v>
      </c>
      <c r="J3538" s="1" t="s">
        <v>200</v>
      </c>
      <c r="L3538" s="1" t="s">
        <v>201</v>
      </c>
      <c r="M3538" s="1" t="s">
        <v>2138</v>
      </c>
      <c r="N3538" s="1" t="s">
        <v>33</v>
      </c>
      <c r="O3538" s="1" t="s">
        <v>321</v>
      </c>
      <c r="P3538" s="1" t="s">
        <v>35</v>
      </c>
      <c r="Q3538" s="1" t="s">
        <v>152</v>
      </c>
      <c r="R3538" s="1" t="s">
        <v>153</v>
      </c>
      <c r="U3538" s="1" t="s">
        <v>203</v>
      </c>
      <c r="W3538" s="1">
        <f t="shared" si="110"/>
        <v>2019</v>
      </c>
      <c r="X3538" s="1">
        <f t="shared" si="111"/>
        <v>7</v>
      </c>
      <c r="Z3538" s="3">
        <v>0</v>
      </c>
    </row>
    <row r="3539" spans="1:26" ht="12.75" customHeight="1" x14ac:dyDescent="0.25">
      <c r="A3539" s="2">
        <v>43648.560282604201</v>
      </c>
      <c r="C3539" s="1" t="s">
        <v>324</v>
      </c>
      <c r="D3539" s="1" t="s">
        <v>40</v>
      </c>
      <c r="E3539" s="1" t="s">
        <v>325</v>
      </c>
      <c r="F3539" s="3">
        <v>50</v>
      </c>
      <c r="G3539" s="1" t="s">
        <v>29</v>
      </c>
      <c r="H3539" s="3">
        <v>0.55000000000000004</v>
      </c>
      <c r="I3539" s="3">
        <v>27.5</v>
      </c>
      <c r="J3539" s="1" t="s">
        <v>200</v>
      </c>
      <c r="L3539" s="1" t="s">
        <v>201</v>
      </c>
      <c r="M3539" s="1" t="s">
        <v>2138</v>
      </c>
      <c r="N3539" s="1" t="s">
        <v>33</v>
      </c>
      <c r="O3539" s="1" t="s">
        <v>321</v>
      </c>
      <c r="P3539" s="1" t="s">
        <v>35</v>
      </c>
      <c r="Q3539" s="1" t="s">
        <v>67</v>
      </c>
      <c r="R3539" s="1" t="s">
        <v>68</v>
      </c>
      <c r="U3539" s="1" t="s">
        <v>326</v>
      </c>
      <c r="W3539" s="1">
        <f t="shared" si="110"/>
        <v>2019</v>
      </c>
      <c r="X3539" s="1">
        <f t="shared" si="111"/>
        <v>7</v>
      </c>
      <c r="Z3539" s="3">
        <v>0</v>
      </c>
    </row>
    <row r="3540" spans="1:26" ht="12.75" customHeight="1" x14ac:dyDescent="0.25">
      <c r="A3540" s="2">
        <v>43648.560282604201</v>
      </c>
      <c r="B3540" s="1" t="s">
        <v>456</v>
      </c>
      <c r="C3540" s="1" t="s">
        <v>457</v>
      </c>
      <c r="D3540" s="1" t="s">
        <v>40</v>
      </c>
      <c r="E3540" s="1" t="s">
        <v>458</v>
      </c>
      <c r="F3540" s="3">
        <v>3</v>
      </c>
      <c r="G3540" s="1" t="s">
        <v>29</v>
      </c>
      <c r="H3540" s="3">
        <v>1.04</v>
      </c>
      <c r="I3540" s="3">
        <v>3.11</v>
      </c>
      <c r="J3540" s="1" t="s">
        <v>200</v>
      </c>
      <c r="L3540" s="1" t="s">
        <v>201</v>
      </c>
      <c r="M3540" s="1" t="s">
        <v>2138</v>
      </c>
      <c r="N3540" s="1" t="s">
        <v>33</v>
      </c>
      <c r="O3540" s="1" t="s">
        <v>321</v>
      </c>
      <c r="P3540" s="1" t="s">
        <v>35</v>
      </c>
      <c r="Q3540" s="1" t="s">
        <v>79</v>
      </c>
      <c r="R3540" s="1" t="s">
        <v>80</v>
      </c>
      <c r="U3540" s="1" t="s">
        <v>69</v>
      </c>
      <c r="W3540" s="1">
        <f t="shared" si="110"/>
        <v>2019</v>
      </c>
      <c r="X3540" s="1">
        <f t="shared" si="111"/>
        <v>7</v>
      </c>
      <c r="Z3540" s="3">
        <v>0</v>
      </c>
    </row>
    <row r="3541" spans="1:26" ht="12.75" customHeight="1" x14ac:dyDescent="0.25">
      <c r="A3541" s="2">
        <v>43648.560282604201</v>
      </c>
      <c r="B3541" s="1" t="s">
        <v>47</v>
      </c>
      <c r="C3541" s="1" t="s">
        <v>48</v>
      </c>
      <c r="D3541" s="1" t="s">
        <v>40</v>
      </c>
      <c r="E3541" s="1" t="s">
        <v>49</v>
      </c>
      <c r="F3541" s="3">
        <v>500</v>
      </c>
      <c r="G3541" s="1" t="s">
        <v>29</v>
      </c>
      <c r="H3541" s="3">
        <v>1.05</v>
      </c>
      <c r="I3541" s="3">
        <v>526.25</v>
      </c>
      <c r="J3541" s="1" t="s">
        <v>200</v>
      </c>
      <c r="L3541" s="1" t="s">
        <v>201</v>
      </c>
      <c r="M3541" s="1" t="s">
        <v>2138</v>
      </c>
      <c r="N3541" s="1" t="s">
        <v>33</v>
      </c>
      <c r="O3541" s="1" t="s">
        <v>321</v>
      </c>
      <c r="P3541" s="1" t="s">
        <v>35</v>
      </c>
      <c r="Q3541" s="1" t="s">
        <v>45</v>
      </c>
      <c r="R3541" s="1" t="s">
        <v>46</v>
      </c>
      <c r="W3541" s="1">
        <f t="shared" si="110"/>
        <v>2019</v>
      </c>
      <c r="X3541" s="1">
        <f t="shared" si="111"/>
        <v>7</v>
      </c>
      <c r="Z3541" s="3">
        <v>0</v>
      </c>
    </row>
    <row r="3542" spans="1:26" ht="12.75" customHeight="1" x14ac:dyDescent="0.25">
      <c r="A3542" s="2">
        <v>43648.560282604201</v>
      </c>
      <c r="C3542" s="1" t="s">
        <v>50</v>
      </c>
      <c r="D3542" s="1" t="s">
        <v>27</v>
      </c>
      <c r="E3542" s="1" t="s">
        <v>51</v>
      </c>
      <c r="F3542" s="3">
        <v>3</v>
      </c>
      <c r="G3542" s="1" t="s">
        <v>29</v>
      </c>
      <c r="H3542" s="3">
        <v>1.1499999999999999</v>
      </c>
      <c r="I3542" s="3">
        <v>3.45</v>
      </c>
      <c r="J3542" s="1" t="s">
        <v>200</v>
      </c>
      <c r="L3542" s="1" t="s">
        <v>201</v>
      </c>
      <c r="M3542" s="1" t="s">
        <v>2138</v>
      </c>
      <c r="N3542" s="1" t="s">
        <v>33</v>
      </c>
      <c r="O3542" s="1" t="s">
        <v>321</v>
      </c>
      <c r="P3542" s="1" t="s">
        <v>35</v>
      </c>
      <c r="Q3542" s="1" t="s">
        <v>52</v>
      </c>
      <c r="R3542" s="1" t="s">
        <v>53</v>
      </c>
      <c r="U3542" s="1" t="s">
        <v>54</v>
      </c>
      <c r="W3542" s="1">
        <f t="shared" si="110"/>
        <v>2019</v>
      </c>
      <c r="X3542" s="1">
        <f t="shared" si="111"/>
        <v>7</v>
      </c>
      <c r="Z3542" s="3">
        <v>0</v>
      </c>
    </row>
    <row r="3543" spans="1:26" ht="12.75" customHeight="1" x14ac:dyDescent="0.25">
      <c r="A3543" s="2">
        <v>43648.560282604201</v>
      </c>
      <c r="B3543" s="1" t="s">
        <v>749</v>
      </c>
      <c r="C3543" s="1" t="s">
        <v>750</v>
      </c>
      <c r="D3543" s="1" t="s">
        <v>40</v>
      </c>
      <c r="E3543" s="1" t="s">
        <v>751</v>
      </c>
      <c r="F3543" s="3">
        <v>10</v>
      </c>
      <c r="G3543" s="1" t="s">
        <v>29</v>
      </c>
      <c r="H3543" s="3">
        <v>2.0099999999999998</v>
      </c>
      <c r="I3543" s="3">
        <v>20.11</v>
      </c>
      <c r="J3543" s="1" t="s">
        <v>200</v>
      </c>
      <c r="L3543" s="1" t="s">
        <v>201</v>
      </c>
      <c r="M3543" s="1" t="s">
        <v>2138</v>
      </c>
      <c r="N3543" s="1" t="s">
        <v>33</v>
      </c>
      <c r="O3543" s="1" t="s">
        <v>321</v>
      </c>
      <c r="P3543" s="1" t="s">
        <v>35</v>
      </c>
      <c r="Q3543" s="1" t="s">
        <v>90</v>
      </c>
      <c r="R3543" s="1" t="s">
        <v>91</v>
      </c>
      <c r="U3543" s="1" t="s">
        <v>69</v>
      </c>
      <c r="W3543" s="1">
        <f t="shared" si="110"/>
        <v>2019</v>
      </c>
      <c r="X3543" s="1">
        <f t="shared" si="111"/>
        <v>7</v>
      </c>
      <c r="Z3543" s="3">
        <v>0</v>
      </c>
    </row>
    <row r="3544" spans="1:26" ht="12.75" customHeight="1" x14ac:dyDescent="0.25">
      <c r="A3544" s="2">
        <v>43648.560282604201</v>
      </c>
      <c r="C3544" s="1" t="s">
        <v>70</v>
      </c>
      <c r="D3544" s="1" t="s">
        <v>71</v>
      </c>
      <c r="E3544" s="1" t="s">
        <v>72</v>
      </c>
      <c r="F3544" s="3">
        <v>200</v>
      </c>
      <c r="G3544" s="1" t="s">
        <v>29</v>
      </c>
      <c r="H3544" s="3">
        <v>2.35</v>
      </c>
      <c r="I3544" s="3">
        <v>469.48</v>
      </c>
      <c r="J3544" s="1" t="s">
        <v>200</v>
      </c>
      <c r="L3544" s="1" t="s">
        <v>201</v>
      </c>
      <c r="M3544" s="1" t="s">
        <v>2138</v>
      </c>
      <c r="N3544" s="1" t="s">
        <v>33</v>
      </c>
      <c r="O3544" s="1" t="s">
        <v>321</v>
      </c>
      <c r="P3544" s="1" t="s">
        <v>35</v>
      </c>
      <c r="Q3544" s="1" t="s">
        <v>73</v>
      </c>
      <c r="R3544" s="1" t="s">
        <v>74</v>
      </c>
      <c r="U3544" s="1" t="s">
        <v>75</v>
      </c>
      <c r="W3544" s="1">
        <f t="shared" si="110"/>
        <v>2019</v>
      </c>
      <c r="X3544" s="1">
        <f t="shared" si="111"/>
        <v>7</v>
      </c>
      <c r="Z3544" s="3">
        <v>0</v>
      </c>
    </row>
    <row r="3545" spans="1:26" ht="12.75" customHeight="1" x14ac:dyDescent="0.25">
      <c r="A3545" s="2">
        <v>43648.560282604201</v>
      </c>
      <c r="B3545" s="1" t="s">
        <v>64</v>
      </c>
      <c r="C3545" s="1" t="s">
        <v>65</v>
      </c>
      <c r="D3545" s="1" t="s">
        <v>40</v>
      </c>
      <c r="E3545" s="1" t="s">
        <v>66</v>
      </c>
      <c r="F3545" s="3">
        <v>30</v>
      </c>
      <c r="G3545" s="1" t="s">
        <v>29</v>
      </c>
      <c r="H3545" s="3">
        <v>2.66</v>
      </c>
      <c r="I3545" s="3">
        <v>79.86</v>
      </c>
      <c r="J3545" s="1" t="s">
        <v>200</v>
      </c>
      <c r="L3545" s="1" t="s">
        <v>201</v>
      </c>
      <c r="M3545" s="1" t="s">
        <v>2138</v>
      </c>
      <c r="N3545" s="1" t="s">
        <v>33</v>
      </c>
      <c r="O3545" s="1" t="s">
        <v>321</v>
      </c>
      <c r="P3545" s="1" t="s">
        <v>35</v>
      </c>
      <c r="Q3545" s="1" t="s">
        <v>67</v>
      </c>
      <c r="R3545" s="1" t="s">
        <v>68</v>
      </c>
      <c r="U3545" s="1" t="s">
        <v>69</v>
      </c>
      <c r="W3545" s="1">
        <f t="shared" si="110"/>
        <v>2019</v>
      </c>
      <c r="X3545" s="1">
        <f t="shared" si="111"/>
        <v>7</v>
      </c>
      <c r="Z3545" s="3">
        <v>0</v>
      </c>
    </row>
    <row r="3546" spans="1:26" ht="12.75" customHeight="1" x14ac:dyDescent="0.25">
      <c r="A3546" s="2">
        <v>43648.560282604201</v>
      </c>
      <c r="C3546" s="1" t="s">
        <v>1211</v>
      </c>
      <c r="D3546" s="1" t="s">
        <v>27</v>
      </c>
      <c r="E3546" s="1" t="s">
        <v>1212</v>
      </c>
      <c r="F3546" s="3">
        <v>10</v>
      </c>
      <c r="G3546" s="1" t="s">
        <v>29</v>
      </c>
      <c r="H3546" s="3">
        <v>3.51</v>
      </c>
      <c r="I3546" s="3">
        <v>35.1</v>
      </c>
      <c r="J3546" s="1" t="s">
        <v>200</v>
      </c>
      <c r="L3546" s="1" t="s">
        <v>201</v>
      </c>
      <c r="M3546" s="1" t="s">
        <v>2138</v>
      </c>
      <c r="N3546" s="1" t="s">
        <v>33</v>
      </c>
      <c r="O3546" s="1" t="s">
        <v>321</v>
      </c>
      <c r="P3546" s="1" t="s">
        <v>35</v>
      </c>
      <c r="Q3546" s="1" t="s">
        <v>52</v>
      </c>
      <c r="R3546" s="1" t="s">
        <v>53</v>
      </c>
      <c r="U3546" s="1" t="s">
        <v>54</v>
      </c>
      <c r="W3546" s="1">
        <f t="shared" ref="W3546:W3609" si="112">YEAR(A3546)</f>
        <v>2019</v>
      </c>
      <c r="X3546" s="1">
        <f t="shared" ref="X3546:X3609" si="113">MONTH(A3546)</f>
        <v>7</v>
      </c>
      <c r="Z3546" s="3">
        <v>0</v>
      </c>
    </row>
    <row r="3547" spans="1:26" ht="12.75" customHeight="1" x14ac:dyDescent="0.25">
      <c r="A3547" s="2">
        <v>43648.560282604201</v>
      </c>
      <c r="B3547" s="1" t="s">
        <v>253</v>
      </c>
      <c r="C3547" s="1" t="s">
        <v>254</v>
      </c>
      <c r="D3547" s="1" t="s">
        <v>40</v>
      </c>
      <c r="E3547" s="1" t="s">
        <v>255</v>
      </c>
      <c r="F3547" s="3">
        <v>20</v>
      </c>
      <c r="G3547" s="1" t="s">
        <v>29</v>
      </c>
      <c r="H3547" s="3">
        <v>4.3600000000000003</v>
      </c>
      <c r="I3547" s="3">
        <v>87.12</v>
      </c>
      <c r="J3547" s="1" t="s">
        <v>200</v>
      </c>
      <c r="L3547" s="1" t="s">
        <v>201</v>
      </c>
      <c r="M3547" s="1" t="s">
        <v>2138</v>
      </c>
      <c r="N3547" s="1" t="s">
        <v>33</v>
      </c>
      <c r="O3547" s="1" t="s">
        <v>321</v>
      </c>
      <c r="P3547" s="1" t="s">
        <v>35</v>
      </c>
      <c r="Q3547" s="1" t="s">
        <v>79</v>
      </c>
      <c r="R3547" s="1" t="s">
        <v>80</v>
      </c>
      <c r="U3547" s="1" t="s">
        <v>69</v>
      </c>
      <c r="W3547" s="1">
        <f t="shared" si="112"/>
        <v>2019</v>
      </c>
      <c r="X3547" s="1">
        <f t="shared" si="113"/>
        <v>7</v>
      </c>
      <c r="Z3547" s="3">
        <v>0</v>
      </c>
    </row>
    <row r="3548" spans="1:26" ht="12.75" customHeight="1" x14ac:dyDescent="0.25">
      <c r="A3548" s="2">
        <v>43648.560282604201</v>
      </c>
      <c r="B3548" s="1" t="s">
        <v>206</v>
      </c>
      <c r="C3548" s="1" t="s">
        <v>207</v>
      </c>
      <c r="D3548" s="1" t="s">
        <v>40</v>
      </c>
      <c r="E3548" s="1" t="s">
        <v>208</v>
      </c>
      <c r="F3548" s="3">
        <v>20</v>
      </c>
      <c r="G3548" s="1" t="s">
        <v>29</v>
      </c>
      <c r="H3548" s="3">
        <v>4.84</v>
      </c>
      <c r="I3548" s="3">
        <v>96.8</v>
      </c>
      <c r="J3548" s="1" t="s">
        <v>200</v>
      </c>
      <c r="L3548" s="1" t="s">
        <v>201</v>
      </c>
      <c r="M3548" s="1" t="s">
        <v>2138</v>
      </c>
      <c r="N3548" s="1" t="s">
        <v>33</v>
      </c>
      <c r="O3548" s="1" t="s">
        <v>321</v>
      </c>
      <c r="P3548" s="1" t="s">
        <v>35</v>
      </c>
      <c r="Q3548" s="1" t="s">
        <v>79</v>
      </c>
      <c r="R3548" s="1" t="s">
        <v>80</v>
      </c>
      <c r="U3548" s="1" t="s">
        <v>69</v>
      </c>
      <c r="W3548" s="1">
        <f t="shared" si="112"/>
        <v>2019</v>
      </c>
      <c r="X3548" s="1">
        <f t="shared" si="113"/>
        <v>7</v>
      </c>
      <c r="Z3548" s="3">
        <v>0</v>
      </c>
    </row>
    <row r="3549" spans="1:26" ht="12.75" customHeight="1" x14ac:dyDescent="0.25">
      <c r="A3549" s="2">
        <v>43648.560282604201</v>
      </c>
      <c r="C3549" s="1" t="s">
        <v>2018</v>
      </c>
      <c r="D3549" s="1" t="s">
        <v>27</v>
      </c>
      <c r="E3549" s="1" t="s">
        <v>2019</v>
      </c>
      <c r="F3549" s="3">
        <v>4</v>
      </c>
      <c r="G3549" s="1" t="s">
        <v>105</v>
      </c>
      <c r="H3549" s="3">
        <v>6.09</v>
      </c>
      <c r="I3549" s="3">
        <v>24.36</v>
      </c>
      <c r="J3549" s="1" t="s">
        <v>200</v>
      </c>
      <c r="L3549" s="1" t="s">
        <v>201</v>
      </c>
      <c r="M3549" s="1" t="s">
        <v>2138</v>
      </c>
      <c r="N3549" s="1" t="s">
        <v>33</v>
      </c>
      <c r="O3549" s="1" t="s">
        <v>321</v>
      </c>
      <c r="P3549" s="1" t="s">
        <v>35</v>
      </c>
      <c r="Q3549" s="1" t="s">
        <v>112</v>
      </c>
      <c r="R3549" s="1" t="s">
        <v>113</v>
      </c>
      <c r="U3549" s="1" t="s">
        <v>160</v>
      </c>
      <c r="W3549" s="1">
        <f t="shared" si="112"/>
        <v>2019</v>
      </c>
      <c r="X3549" s="1">
        <f t="shared" si="113"/>
        <v>7</v>
      </c>
      <c r="Z3549" s="3">
        <v>0</v>
      </c>
    </row>
    <row r="3550" spans="1:26" ht="12.75" customHeight="1" x14ac:dyDescent="0.25">
      <c r="A3550" s="2">
        <v>43648.560282604201</v>
      </c>
      <c r="C3550" s="1" t="s">
        <v>209</v>
      </c>
      <c r="D3550" s="1" t="s">
        <v>27</v>
      </c>
      <c r="E3550" s="1" t="s">
        <v>210</v>
      </c>
      <c r="F3550" s="3">
        <v>4</v>
      </c>
      <c r="G3550" s="1" t="s">
        <v>105</v>
      </c>
      <c r="H3550" s="3">
        <v>6.29</v>
      </c>
      <c r="I3550" s="3">
        <v>25.16</v>
      </c>
      <c r="J3550" s="1" t="s">
        <v>200</v>
      </c>
      <c r="L3550" s="1" t="s">
        <v>201</v>
      </c>
      <c r="M3550" s="1" t="s">
        <v>2138</v>
      </c>
      <c r="N3550" s="1" t="s">
        <v>33</v>
      </c>
      <c r="O3550" s="1" t="s">
        <v>321</v>
      </c>
      <c r="P3550" s="1" t="s">
        <v>35</v>
      </c>
      <c r="Q3550" s="1" t="s">
        <v>52</v>
      </c>
      <c r="R3550" s="1" t="s">
        <v>53</v>
      </c>
      <c r="U3550" s="1" t="s">
        <v>54</v>
      </c>
      <c r="W3550" s="1">
        <f t="shared" si="112"/>
        <v>2019</v>
      </c>
      <c r="X3550" s="1">
        <f t="shared" si="113"/>
        <v>7</v>
      </c>
      <c r="Z3550" s="3">
        <v>0</v>
      </c>
    </row>
    <row r="3551" spans="1:26" ht="12.75" customHeight="1" x14ac:dyDescent="0.25">
      <c r="A3551" s="2">
        <v>43648.560282604201</v>
      </c>
      <c r="B3551" s="1" t="s">
        <v>259</v>
      </c>
      <c r="C3551" s="1" t="s">
        <v>260</v>
      </c>
      <c r="D3551" s="1" t="s">
        <v>40</v>
      </c>
      <c r="E3551" s="1" t="s">
        <v>261</v>
      </c>
      <c r="F3551" s="3">
        <v>1</v>
      </c>
      <c r="G3551" s="1" t="s">
        <v>29</v>
      </c>
      <c r="H3551" s="3">
        <v>7.62</v>
      </c>
      <c r="I3551" s="3">
        <v>7.62</v>
      </c>
      <c r="J3551" s="1" t="s">
        <v>200</v>
      </c>
      <c r="L3551" s="1" t="s">
        <v>201</v>
      </c>
      <c r="M3551" s="1" t="s">
        <v>2138</v>
      </c>
      <c r="N3551" s="1" t="s">
        <v>33</v>
      </c>
      <c r="O3551" s="1" t="s">
        <v>321</v>
      </c>
      <c r="P3551" s="1" t="s">
        <v>35</v>
      </c>
      <c r="Q3551" s="1" t="s">
        <v>90</v>
      </c>
      <c r="R3551" s="1" t="s">
        <v>91</v>
      </c>
      <c r="U3551" s="1" t="s">
        <v>69</v>
      </c>
      <c r="W3551" s="1">
        <f t="shared" si="112"/>
        <v>2019</v>
      </c>
      <c r="X3551" s="1">
        <f t="shared" si="113"/>
        <v>7</v>
      </c>
      <c r="Z3551" s="3">
        <v>0</v>
      </c>
    </row>
    <row r="3552" spans="1:26" ht="12.75" customHeight="1" x14ac:dyDescent="0.25">
      <c r="A3552" s="2">
        <v>43648.560282604201</v>
      </c>
      <c r="C3552" s="1" t="s">
        <v>211</v>
      </c>
      <c r="D3552" s="1" t="s">
        <v>27</v>
      </c>
      <c r="E3552" s="1" t="s">
        <v>212</v>
      </c>
      <c r="F3552" s="3">
        <v>4</v>
      </c>
      <c r="G3552" s="1" t="s">
        <v>105</v>
      </c>
      <c r="H3552" s="3">
        <v>9.4499999999999993</v>
      </c>
      <c r="I3552" s="3">
        <v>37.81</v>
      </c>
      <c r="J3552" s="1" t="s">
        <v>200</v>
      </c>
      <c r="L3552" s="1" t="s">
        <v>201</v>
      </c>
      <c r="M3552" s="1" t="s">
        <v>2138</v>
      </c>
      <c r="N3552" s="1" t="s">
        <v>33</v>
      </c>
      <c r="O3552" s="1" t="s">
        <v>321</v>
      </c>
      <c r="P3552" s="1" t="s">
        <v>35</v>
      </c>
      <c r="Q3552" s="1" t="s">
        <v>112</v>
      </c>
      <c r="R3552" s="1" t="s">
        <v>113</v>
      </c>
      <c r="U3552" s="1" t="s">
        <v>213</v>
      </c>
      <c r="W3552" s="1">
        <f t="shared" si="112"/>
        <v>2019</v>
      </c>
      <c r="X3552" s="1">
        <f t="shared" si="113"/>
        <v>7</v>
      </c>
      <c r="Z3552" s="3">
        <v>0</v>
      </c>
    </row>
    <row r="3553" spans="1:26" ht="12.75" customHeight="1" x14ac:dyDescent="0.25">
      <c r="A3553" s="2">
        <v>43648.560282604201</v>
      </c>
      <c r="B3553" s="1" t="s">
        <v>411</v>
      </c>
      <c r="C3553" s="1" t="s">
        <v>412</v>
      </c>
      <c r="D3553" s="1" t="s">
        <v>40</v>
      </c>
      <c r="E3553" s="1" t="s">
        <v>413</v>
      </c>
      <c r="F3553" s="3">
        <v>3</v>
      </c>
      <c r="G3553" s="1" t="s">
        <v>29</v>
      </c>
      <c r="H3553" s="3">
        <v>11.66</v>
      </c>
      <c r="I3553" s="3">
        <v>34.979999999999997</v>
      </c>
      <c r="J3553" s="1" t="s">
        <v>200</v>
      </c>
      <c r="L3553" s="1" t="s">
        <v>201</v>
      </c>
      <c r="M3553" s="1" t="s">
        <v>2138</v>
      </c>
      <c r="N3553" s="1" t="s">
        <v>33</v>
      </c>
      <c r="O3553" s="1" t="s">
        <v>321</v>
      </c>
      <c r="P3553" s="1" t="s">
        <v>35</v>
      </c>
      <c r="Q3553" s="1" t="s">
        <v>79</v>
      </c>
      <c r="R3553" s="1" t="s">
        <v>80</v>
      </c>
      <c r="U3553" s="1" t="s">
        <v>69</v>
      </c>
      <c r="W3553" s="1">
        <f t="shared" si="112"/>
        <v>2019</v>
      </c>
      <c r="X3553" s="1">
        <f t="shared" si="113"/>
        <v>7</v>
      </c>
      <c r="Z3553" s="3">
        <v>0</v>
      </c>
    </row>
    <row r="3554" spans="1:26" ht="12.75" customHeight="1" x14ac:dyDescent="0.25">
      <c r="A3554" s="2">
        <v>43648.560282604201</v>
      </c>
      <c r="B3554" s="1" t="s">
        <v>214</v>
      </c>
      <c r="C3554" s="1" t="s">
        <v>215</v>
      </c>
      <c r="D3554" s="1" t="s">
        <v>27</v>
      </c>
      <c r="E3554" s="1" t="s">
        <v>216</v>
      </c>
      <c r="F3554" s="3">
        <v>46</v>
      </c>
      <c r="G3554" s="1" t="s">
        <v>29</v>
      </c>
      <c r="H3554" s="3">
        <v>15.8</v>
      </c>
      <c r="I3554" s="3">
        <v>726.91</v>
      </c>
      <c r="J3554" s="1" t="s">
        <v>200</v>
      </c>
      <c r="L3554" s="1" t="s">
        <v>201</v>
      </c>
      <c r="M3554" s="1" t="s">
        <v>2138</v>
      </c>
      <c r="N3554" s="1" t="s">
        <v>33</v>
      </c>
      <c r="O3554" s="1" t="s">
        <v>321</v>
      </c>
      <c r="P3554" s="1" t="s">
        <v>35</v>
      </c>
      <c r="Q3554" s="1" t="s">
        <v>112</v>
      </c>
      <c r="R3554" s="1" t="s">
        <v>113</v>
      </c>
      <c r="U3554" s="1" t="s">
        <v>114</v>
      </c>
      <c r="W3554" s="1">
        <f t="shared" si="112"/>
        <v>2019</v>
      </c>
      <c r="X3554" s="1">
        <f t="shared" si="113"/>
        <v>7</v>
      </c>
      <c r="Z3554" s="3">
        <v>0</v>
      </c>
    </row>
    <row r="3555" spans="1:26" ht="12.75" customHeight="1" x14ac:dyDescent="0.25">
      <c r="A3555" s="2">
        <v>43648.560282604201</v>
      </c>
      <c r="C3555" s="1" t="s">
        <v>2139</v>
      </c>
      <c r="D3555" s="1" t="s">
        <v>27</v>
      </c>
      <c r="E3555" s="1" t="s">
        <v>2140</v>
      </c>
      <c r="F3555" s="3">
        <v>4</v>
      </c>
      <c r="G3555" s="1" t="s">
        <v>29</v>
      </c>
      <c r="H3555" s="3">
        <v>19.39</v>
      </c>
      <c r="I3555" s="3">
        <v>77.55</v>
      </c>
      <c r="J3555" s="1" t="s">
        <v>200</v>
      </c>
      <c r="L3555" s="1" t="s">
        <v>201</v>
      </c>
      <c r="M3555" s="1" t="s">
        <v>2138</v>
      </c>
      <c r="N3555" s="1" t="s">
        <v>33</v>
      </c>
      <c r="O3555" s="1" t="s">
        <v>321</v>
      </c>
      <c r="P3555" s="1" t="s">
        <v>35</v>
      </c>
      <c r="Q3555" s="1" t="s">
        <v>52</v>
      </c>
      <c r="R3555" s="1" t="s">
        <v>53</v>
      </c>
      <c r="W3555" s="1">
        <f t="shared" si="112"/>
        <v>2019</v>
      </c>
      <c r="X3555" s="1">
        <f t="shared" si="113"/>
        <v>7</v>
      </c>
      <c r="Z3555" s="3">
        <v>0</v>
      </c>
    </row>
    <row r="3556" spans="1:26" ht="12.75" customHeight="1" x14ac:dyDescent="0.25">
      <c r="A3556" s="2">
        <v>43648.560282604201</v>
      </c>
      <c r="C3556" s="1" t="s">
        <v>697</v>
      </c>
      <c r="D3556" s="1" t="s">
        <v>27</v>
      </c>
      <c r="E3556" s="1" t="s">
        <v>698</v>
      </c>
      <c r="F3556" s="3">
        <v>2</v>
      </c>
      <c r="G3556" s="1" t="s">
        <v>105</v>
      </c>
      <c r="H3556" s="3">
        <v>22.69</v>
      </c>
      <c r="I3556" s="3">
        <v>45.38</v>
      </c>
      <c r="J3556" s="1" t="s">
        <v>200</v>
      </c>
      <c r="L3556" s="1" t="s">
        <v>201</v>
      </c>
      <c r="M3556" s="1" t="s">
        <v>2138</v>
      </c>
      <c r="N3556" s="1" t="s">
        <v>33</v>
      </c>
      <c r="O3556" s="1" t="s">
        <v>321</v>
      </c>
      <c r="P3556" s="1" t="s">
        <v>35</v>
      </c>
      <c r="Q3556" s="1" t="s">
        <v>112</v>
      </c>
      <c r="R3556" s="1" t="s">
        <v>113</v>
      </c>
      <c r="U3556" s="1" t="s">
        <v>160</v>
      </c>
      <c r="W3556" s="1">
        <f t="shared" si="112"/>
        <v>2019</v>
      </c>
      <c r="X3556" s="1">
        <f t="shared" si="113"/>
        <v>7</v>
      </c>
      <c r="Z3556" s="3">
        <v>0</v>
      </c>
    </row>
    <row r="3557" spans="1:26" ht="12.75" customHeight="1" x14ac:dyDescent="0.25">
      <c r="A3557" s="2">
        <v>43648.560282604201</v>
      </c>
      <c r="B3557" s="1" t="s">
        <v>805</v>
      </c>
      <c r="C3557" s="1" t="s">
        <v>806</v>
      </c>
      <c r="D3557" s="1" t="s">
        <v>57</v>
      </c>
      <c r="E3557" s="1" t="s">
        <v>807</v>
      </c>
      <c r="F3557" s="3">
        <v>1</v>
      </c>
      <c r="G3557" s="1" t="s">
        <v>29</v>
      </c>
      <c r="H3557" s="3">
        <v>28</v>
      </c>
      <c r="I3557" s="3">
        <v>28</v>
      </c>
      <c r="J3557" s="1" t="s">
        <v>200</v>
      </c>
      <c r="L3557" s="1" t="s">
        <v>201</v>
      </c>
      <c r="M3557" s="1" t="s">
        <v>2138</v>
      </c>
      <c r="N3557" s="1" t="s">
        <v>33</v>
      </c>
      <c r="O3557" s="1" t="s">
        <v>321</v>
      </c>
      <c r="P3557" s="1" t="s">
        <v>35</v>
      </c>
      <c r="Q3557" s="1" t="s">
        <v>59</v>
      </c>
      <c r="R3557" s="1" t="s">
        <v>60</v>
      </c>
      <c r="U3557" s="1" t="s">
        <v>61</v>
      </c>
      <c r="W3557" s="1">
        <f t="shared" si="112"/>
        <v>2019</v>
      </c>
      <c r="X3557" s="1">
        <f t="shared" si="113"/>
        <v>7</v>
      </c>
      <c r="Z3557" s="3">
        <v>0</v>
      </c>
    </row>
    <row r="3558" spans="1:26" ht="12.75" customHeight="1" x14ac:dyDescent="0.25">
      <c r="A3558" s="2">
        <v>43648.560282604201</v>
      </c>
      <c r="B3558" s="1" t="s">
        <v>118</v>
      </c>
      <c r="C3558" s="1" t="s">
        <v>119</v>
      </c>
      <c r="D3558" s="1" t="s">
        <v>57</v>
      </c>
      <c r="E3558" s="1" t="s">
        <v>120</v>
      </c>
      <c r="F3558" s="3">
        <v>3</v>
      </c>
      <c r="G3558" s="1" t="s">
        <v>29</v>
      </c>
      <c r="H3558" s="3">
        <v>33.619999999999997</v>
      </c>
      <c r="I3558" s="3">
        <v>100.85</v>
      </c>
      <c r="J3558" s="1" t="s">
        <v>200</v>
      </c>
      <c r="L3558" s="1" t="s">
        <v>201</v>
      </c>
      <c r="M3558" s="1" t="s">
        <v>2138</v>
      </c>
      <c r="N3558" s="1" t="s">
        <v>33</v>
      </c>
      <c r="O3558" s="1" t="s">
        <v>321</v>
      </c>
      <c r="P3558" s="1" t="s">
        <v>35</v>
      </c>
      <c r="Q3558" s="1" t="s">
        <v>121</v>
      </c>
      <c r="R3558" s="1" t="s">
        <v>122</v>
      </c>
      <c r="U3558" s="1" t="s">
        <v>123</v>
      </c>
      <c r="W3558" s="1">
        <f t="shared" si="112"/>
        <v>2019</v>
      </c>
      <c r="X3558" s="1">
        <f t="shared" si="113"/>
        <v>7</v>
      </c>
      <c r="Z3558" s="3">
        <v>0</v>
      </c>
    </row>
    <row r="3559" spans="1:26" ht="12.75" customHeight="1" x14ac:dyDescent="0.25">
      <c r="A3559" s="2">
        <v>43648.560282604201</v>
      </c>
      <c r="B3559" s="1" t="s">
        <v>291</v>
      </c>
      <c r="C3559" s="1" t="s">
        <v>292</v>
      </c>
      <c r="D3559" s="1" t="s">
        <v>57</v>
      </c>
      <c r="E3559" s="1" t="s">
        <v>293</v>
      </c>
      <c r="F3559" s="3">
        <v>6</v>
      </c>
      <c r="G3559" s="1" t="s">
        <v>105</v>
      </c>
      <c r="H3559" s="3">
        <v>45.98</v>
      </c>
      <c r="I3559" s="3">
        <v>275.88</v>
      </c>
      <c r="J3559" s="1" t="s">
        <v>200</v>
      </c>
      <c r="L3559" s="1" t="s">
        <v>201</v>
      </c>
      <c r="M3559" s="1" t="s">
        <v>2138</v>
      </c>
      <c r="N3559" s="1" t="s">
        <v>33</v>
      </c>
      <c r="O3559" s="1" t="s">
        <v>321</v>
      </c>
      <c r="P3559" s="1" t="s">
        <v>35</v>
      </c>
      <c r="Q3559" s="1" t="s">
        <v>121</v>
      </c>
      <c r="R3559" s="1" t="s">
        <v>122</v>
      </c>
      <c r="U3559" s="1" t="s">
        <v>295</v>
      </c>
      <c r="W3559" s="1">
        <f t="shared" si="112"/>
        <v>2019</v>
      </c>
      <c r="X3559" s="1">
        <f t="shared" si="113"/>
        <v>7</v>
      </c>
      <c r="Z3559" s="3">
        <v>0</v>
      </c>
    </row>
    <row r="3560" spans="1:26" ht="12.75" customHeight="1" x14ac:dyDescent="0.25">
      <c r="A3560" s="2">
        <v>43648.560282604201</v>
      </c>
      <c r="B3560" s="1" t="s">
        <v>134</v>
      </c>
      <c r="C3560" s="1" t="s">
        <v>135</v>
      </c>
      <c r="D3560" s="1" t="s">
        <v>40</v>
      </c>
      <c r="E3560" s="1" t="s">
        <v>136</v>
      </c>
      <c r="F3560" s="3">
        <v>1</v>
      </c>
      <c r="G3560" s="1" t="s">
        <v>29</v>
      </c>
      <c r="H3560" s="3">
        <v>54.45</v>
      </c>
      <c r="I3560" s="3">
        <v>54.45</v>
      </c>
      <c r="J3560" s="1" t="s">
        <v>200</v>
      </c>
      <c r="L3560" s="1" t="s">
        <v>201</v>
      </c>
      <c r="M3560" s="1" t="s">
        <v>2138</v>
      </c>
      <c r="N3560" s="1" t="s">
        <v>33</v>
      </c>
      <c r="O3560" s="1" t="s">
        <v>321</v>
      </c>
      <c r="P3560" s="1" t="s">
        <v>35</v>
      </c>
      <c r="Q3560" s="1" t="s">
        <v>137</v>
      </c>
      <c r="R3560" s="1" t="s">
        <v>138</v>
      </c>
      <c r="U3560" s="1" t="s">
        <v>139</v>
      </c>
      <c r="W3560" s="1">
        <f t="shared" si="112"/>
        <v>2019</v>
      </c>
      <c r="X3560" s="1">
        <f t="shared" si="113"/>
        <v>7</v>
      </c>
      <c r="Z3560" s="3">
        <v>0</v>
      </c>
    </row>
    <row r="3561" spans="1:26" ht="12.75" customHeight="1" x14ac:dyDescent="0.25">
      <c r="A3561" s="2">
        <v>43648.560282604201</v>
      </c>
      <c r="B3561" s="1" t="s">
        <v>144</v>
      </c>
      <c r="C3561" s="1" t="s">
        <v>145</v>
      </c>
      <c r="D3561" s="1" t="s">
        <v>40</v>
      </c>
      <c r="E3561" s="1" t="s">
        <v>146</v>
      </c>
      <c r="F3561" s="3">
        <v>1</v>
      </c>
      <c r="G3561" s="1" t="s">
        <v>29</v>
      </c>
      <c r="H3561" s="3">
        <v>59.29</v>
      </c>
      <c r="I3561" s="3">
        <v>59.29</v>
      </c>
      <c r="J3561" s="1" t="s">
        <v>200</v>
      </c>
      <c r="L3561" s="1" t="s">
        <v>201</v>
      </c>
      <c r="M3561" s="1" t="s">
        <v>2138</v>
      </c>
      <c r="N3561" s="1" t="s">
        <v>33</v>
      </c>
      <c r="O3561" s="1" t="s">
        <v>321</v>
      </c>
      <c r="P3561" s="1" t="s">
        <v>35</v>
      </c>
      <c r="Q3561" s="1" t="s">
        <v>147</v>
      </c>
      <c r="R3561" s="1" t="s">
        <v>148</v>
      </c>
      <c r="U3561" s="1" t="s">
        <v>139</v>
      </c>
      <c r="W3561" s="1">
        <f t="shared" si="112"/>
        <v>2019</v>
      </c>
      <c r="X3561" s="1">
        <f t="shared" si="113"/>
        <v>7</v>
      </c>
      <c r="Z3561" s="3">
        <v>0</v>
      </c>
    </row>
    <row r="3562" spans="1:26" ht="12.75" customHeight="1" x14ac:dyDescent="0.25">
      <c r="A3562" s="2">
        <v>43648.560282604201</v>
      </c>
      <c r="C3562" s="1" t="s">
        <v>1854</v>
      </c>
      <c r="D3562" s="1" t="s">
        <v>40</v>
      </c>
      <c r="E3562" s="1" t="s">
        <v>1855</v>
      </c>
      <c r="F3562" s="3">
        <v>5</v>
      </c>
      <c r="G3562" s="1" t="s">
        <v>105</v>
      </c>
      <c r="H3562" s="3">
        <v>74.48</v>
      </c>
      <c r="I3562" s="3">
        <v>372.38</v>
      </c>
      <c r="J3562" s="1" t="s">
        <v>200</v>
      </c>
      <c r="L3562" s="1" t="s">
        <v>201</v>
      </c>
      <c r="M3562" s="1" t="s">
        <v>2138</v>
      </c>
      <c r="N3562" s="1" t="s">
        <v>33</v>
      </c>
      <c r="O3562" s="1" t="s">
        <v>321</v>
      </c>
      <c r="P3562" s="1" t="s">
        <v>35</v>
      </c>
      <c r="Q3562" s="1" t="s">
        <v>181</v>
      </c>
      <c r="R3562" s="1" t="s">
        <v>182</v>
      </c>
      <c r="U3562" s="1" t="s">
        <v>1857</v>
      </c>
      <c r="W3562" s="1">
        <f t="shared" si="112"/>
        <v>2019</v>
      </c>
      <c r="X3562" s="1">
        <f t="shared" si="113"/>
        <v>7</v>
      </c>
      <c r="Z3562" s="3">
        <v>0</v>
      </c>
    </row>
    <row r="3563" spans="1:26" ht="12.75" customHeight="1" x14ac:dyDescent="0.25">
      <c r="A3563" s="2">
        <v>43648.560282604201</v>
      </c>
      <c r="B3563" s="1" t="s">
        <v>277</v>
      </c>
      <c r="C3563" s="1" t="s">
        <v>278</v>
      </c>
      <c r="D3563" s="1" t="s">
        <v>57</v>
      </c>
      <c r="E3563" s="1" t="s">
        <v>279</v>
      </c>
      <c r="F3563" s="3">
        <v>2</v>
      </c>
      <c r="G3563" s="1" t="s">
        <v>29</v>
      </c>
      <c r="H3563" s="3">
        <v>84</v>
      </c>
      <c r="I3563" s="3">
        <v>168</v>
      </c>
      <c r="J3563" s="1" t="s">
        <v>200</v>
      </c>
      <c r="L3563" s="1" t="s">
        <v>201</v>
      </c>
      <c r="M3563" s="1" t="s">
        <v>2138</v>
      </c>
      <c r="N3563" s="1" t="s">
        <v>33</v>
      </c>
      <c r="O3563" s="1" t="s">
        <v>321</v>
      </c>
      <c r="P3563" s="1" t="s">
        <v>35</v>
      </c>
      <c r="Q3563" s="1" t="s">
        <v>97</v>
      </c>
      <c r="R3563" s="1" t="s">
        <v>98</v>
      </c>
      <c r="U3563" s="1" t="s">
        <v>175</v>
      </c>
      <c r="W3563" s="1">
        <f t="shared" si="112"/>
        <v>2019</v>
      </c>
      <c r="X3563" s="1">
        <f t="shared" si="113"/>
        <v>7</v>
      </c>
      <c r="Z3563" s="3">
        <v>0</v>
      </c>
    </row>
    <row r="3564" spans="1:26" ht="12.75" customHeight="1" x14ac:dyDescent="0.25">
      <c r="A3564" s="2">
        <v>43648.560282604201</v>
      </c>
      <c r="B3564" s="1" t="s">
        <v>372</v>
      </c>
      <c r="C3564" s="1" t="s">
        <v>373</v>
      </c>
      <c r="D3564" s="1" t="s">
        <v>40</v>
      </c>
      <c r="E3564" s="1" t="s">
        <v>374</v>
      </c>
      <c r="F3564" s="3">
        <v>2</v>
      </c>
      <c r="G3564" s="1" t="s">
        <v>105</v>
      </c>
      <c r="H3564" s="3">
        <v>108.9</v>
      </c>
      <c r="I3564" s="3">
        <v>217.8</v>
      </c>
      <c r="J3564" s="1" t="s">
        <v>200</v>
      </c>
      <c r="L3564" s="1" t="s">
        <v>201</v>
      </c>
      <c r="M3564" s="1" t="s">
        <v>2138</v>
      </c>
      <c r="N3564" s="1" t="s">
        <v>33</v>
      </c>
      <c r="O3564" s="1" t="s">
        <v>321</v>
      </c>
      <c r="P3564" s="1" t="s">
        <v>35</v>
      </c>
      <c r="Q3564" s="1" t="s">
        <v>282</v>
      </c>
      <c r="R3564" s="1" t="s">
        <v>283</v>
      </c>
      <c r="U3564" s="1" t="s">
        <v>69</v>
      </c>
      <c r="W3564" s="1">
        <f t="shared" si="112"/>
        <v>2019</v>
      </c>
      <c r="X3564" s="1">
        <f t="shared" si="113"/>
        <v>7</v>
      </c>
      <c r="Z3564" s="3">
        <v>0</v>
      </c>
    </row>
    <row r="3565" spans="1:26" ht="12.75" customHeight="1" x14ac:dyDescent="0.25">
      <c r="A3565" s="2">
        <v>43648.560282604201</v>
      </c>
      <c r="C3565" s="1" t="s">
        <v>184</v>
      </c>
      <c r="D3565" s="1" t="s">
        <v>27</v>
      </c>
      <c r="E3565" s="1" t="s">
        <v>185</v>
      </c>
      <c r="F3565" s="3">
        <v>2</v>
      </c>
      <c r="G3565" s="1" t="s">
        <v>29</v>
      </c>
      <c r="H3565" s="3">
        <v>181.65</v>
      </c>
      <c r="I3565" s="3">
        <v>363.3</v>
      </c>
      <c r="J3565" s="1" t="s">
        <v>200</v>
      </c>
      <c r="L3565" s="1" t="s">
        <v>201</v>
      </c>
      <c r="M3565" s="1" t="s">
        <v>2138</v>
      </c>
      <c r="N3565" s="1" t="s">
        <v>33</v>
      </c>
      <c r="O3565" s="1" t="s">
        <v>321</v>
      </c>
      <c r="P3565" s="1" t="s">
        <v>35</v>
      </c>
      <c r="Q3565" s="1" t="s">
        <v>112</v>
      </c>
      <c r="R3565" s="1" t="s">
        <v>113</v>
      </c>
      <c r="U3565" s="1" t="s">
        <v>114</v>
      </c>
      <c r="W3565" s="1">
        <f t="shared" si="112"/>
        <v>2019</v>
      </c>
      <c r="X3565" s="1">
        <f t="shared" si="113"/>
        <v>7</v>
      </c>
      <c r="Z3565" s="3">
        <v>0</v>
      </c>
    </row>
    <row r="3566" spans="1:26" ht="12.75" customHeight="1" x14ac:dyDescent="0.25">
      <c r="A3566" s="2">
        <v>43648.560282604201</v>
      </c>
      <c r="B3566" s="1" t="s">
        <v>229</v>
      </c>
      <c r="C3566" s="1" t="s">
        <v>230</v>
      </c>
      <c r="D3566" s="1" t="s">
        <v>57</v>
      </c>
      <c r="E3566" s="1" t="s">
        <v>231</v>
      </c>
      <c r="F3566" s="3">
        <v>1</v>
      </c>
      <c r="G3566" s="1" t="s">
        <v>105</v>
      </c>
      <c r="H3566" s="3">
        <v>219.01</v>
      </c>
      <c r="I3566" s="3">
        <v>219.01</v>
      </c>
      <c r="J3566" s="1" t="s">
        <v>200</v>
      </c>
      <c r="L3566" s="1" t="s">
        <v>201</v>
      </c>
      <c r="M3566" s="1" t="s">
        <v>2138</v>
      </c>
      <c r="N3566" s="1" t="s">
        <v>33</v>
      </c>
      <c r="O3566" s="1" t="s">
        <v>321</v>
      </c>
      <c r="P3566" s="1" t="s">
        <v>35</v>
      </c>
      <c r="Q3566" s="1" t="s">
        <v>59</v>
      </c>
      <c r="R3566" s="1" t="s">
        <v>60</v>
      </c>
      <c r="U3566" s="1" t="s">
        <v>61</v>
      </c>
      <c r="W3566" s="1">
        <f t="shared" si="112"/>
        <v>2019</v>
      </c>
      <c r="X3566" s="1">
        <f t="shared" si="113"/>
        <v>7</v>
      </c>
      <c r="Z3566" s="3">
        <v>0</v>
      </c>
    </row>
    <row r="3567" spans="1:26" ht="12.75" customHeight="1" x14ac:dyDescent="0.25">
      <c r="A3567" s="2">
        <v>43648.560282604201</v>
      </c>
      <c r="B3567" s="1" t="s">
        <v>232</v>
      </c>
      <c r="C3567" s="1" t="s">
        <v>233</v>
      </c>
      <c r="D3567" s="1" t="s">
        <v>27</v>
      </c>
      <c r="E3567" s="1" t="s">
        <v>234</v>
      </c>
      <c r="F3567" s="3">
        <v>2</v>
      </c>
      <c r="G3567" s="1" t="s">
        <v>105</v>
      </c>
      <c r="H3567" s="3">
        <v>326.70999999999998</v>
      </c>
      <c r="I3567" s="3">
        <v>653.41999999999996</v>
      </c>
      <c r="J3567" s="1" t="s">
        <v>200</v>
      </c>
      <c r="L3567" s="1" t="s">
        <v>201</v>
      </c>
      <c r="M3567" s="1" t="s">
        <v>2138</v>
      </c>
      <c r="N3567" s="1" t="s">
        <v>33</v>
      </c>
      <c r="O3567" s="1" t="s">
        <v>321</v>
      </c>
      <c r="P3567" s="1" t="s">
        <v>35</v>
      </c>
      <c r="Q3567" s="1" t="s">
        <v>112</v>
      </c>
      <c r="R3567" s="1" t="s">
        <v>113</v>
      </c>
      <c r="U3567" s="1" t="s">
        <v>164</v>
      </c>
      <c r="W3567" s="1">
        <f t="shared" si="112"/>
        <v>2019</v>
      </c>
      <c r="X3567" s="1">
        <f t="shared" si="113"/>
        <v>7</v>
      </c>
      <c r="Z3567" s="3">
        <v>0</v>
      </c>
    </row>
    <row r="3568" spans="1:26" ht="12.75" customHeight="1" x14ac:dyDescent="0.25">
      <c r="A3568" s="2">
        <v>43648.560282604201</v>
      </c>
      <c r="B3568" s="1" t="s">
        <v>190</v>
      </c>
      <c r="C3568" s="1" t="s">
        <v>191</v>
      </c>
      <c r="D3568" s="1" t="s">
        <v>27</v>
      </c>
      <c r="E3568" s="1" t="s">
        <v>192</v>
      </c>
      <c r="F3568" s="3">
        <v>1</v>
      </c>
      <c r="G3568" s="1" t="s">
        <v>29</v>
      </c>
      <c r="H3568" s="3">
        <v>716.32</v>
      </c>
      <c r="I3568" s="3">
        <v>716.32</v>
      </c>
      <c r="J3568" s="1" t="s">
        <v>200</v>
      </c>
      <c r="L3568" s="1" t="s">
        <v>201</v>
      </c>
      <c r="M3568" s="1" t="s">
        <v>2138</v>
      </c>
      <c r="N3568" s="1" t="s">
        <v>33</v>
      </c>
      <c r="O3568" s="1" t="s">
        <v>321</v>
      </c>
      <c r="P3568" s="1" t="s">
        <v>35</v>
      </c>
      <c r="Q3568" s="1" t="s">
        <v>36</v>
      </c>
      <c r="R3568" s="1" t="s">
        <v>37</v>
      </c>
      <c r="U3568" s="1" t="s">
        <v>193</v>
      </c>
      <c r="W3568" s="1">
        <f t="shared" si="112"/>
        <v>2019</v>
      </c>
      <c r="X3568" s="1">
        <f t="shared" si="113"/>
        <v>7</v>
      </c>
      <c r="Z3568" s="3">
        <v>0</v>
      </c>
    </row>
    <row r="3569" spans="1:26" ht="12.75" customHeight="1" x14ac:dyDescent="0.25">
      <c r="A3569" s="2">
        <v>43648.5626287384</v>
      </c>
      <c r="B3569" s="1" t="s">
        <v>456</v>
      </c>
      <c r="C3569" s="1" t="s">
        <v>457</v>
      </c>
      <c r="D3569" s="1" t="s">
        <v>40</v>
      </c>
      <c r="E3569" s="1" t="s">
        <v>458</v>
      </c>
      <c r="F3569" s="3">
        <v>10</v>
      </c>
      <c r="G3569" s="1" t="s">
        <v>29</v>
      </c>
      <c r="H3569" s="3">
        <v>1.04</v>
      </c>
      <c r="I3569" s="3">
        <v>10.38</v>
      </c>
      <c r="J3569" s="1" t="s">
        <v>30</v>
      </c>
      <c r="L3569" s="1" t="s">
        <v>31</v>
      </c>
      <c r="M3569" s="1" t="s">
        <v>2141</v>
      </c>
      <c r="N3569" s="1" t="s">
        <v>33</v>
      </c>
      <c r="O3569" s="1" t="s">
        <v>321</v>
      </c>
      <c r="P3569" s="1" t="s">
        <v>35</v>
      </c>
      <c r="Q3569" s="1" t="s">
        <v>79</v>
      </c>
      <c r="R3569" s="1" t="s">
        <v>80</v>
      </c>
      <c r="U3569" s="1" t="s">
        <v>69</v>
      </c>
      <c r="W3569" s="1">
        <f t="shared" si="112"/>
        <v>2019</v>
      </c>
      <c r="X3569" s="1">
        <f t="shared" si="113"/>
        <v>7</v>
      </c>
      <c r="Z3569" s="3">
        <v>0</v>
      </c>
    </row>
    <row r="3570" spans="1:26" ht="12.75" customHeight="1" x14ac:dyDescent="0.25">
      <c r="A3570" s="2">
        <v>43648.5626287384</v>
      </c>
      <c r="B3570" s="1" t="s">
        <v>460</v>
      </c>
      <c r="C3570" s="1" t="s">
        <v>461</v>
      </c>
      <c r="D3570" s="1" t="s">
        <v>40</v>
      </c>
      <c r="E3570" s="1" t="s">
        <v>462</v>
      </c>
      <c r="F3570" s="3">
        <v>20</v>
      </c>
      <c r="G3570" s="1" t="s">
        <v>29</v>
      </c>
      <c r="H3570" s="3">
        <v>1.21</v>
      </c>
      <c r="I3570" s="3">
        <v>24.2</v>
      </c>
      <c r="J3570" s="1" t="s">
        <v>30</v>
      </c>
      <c r="L3570" s="1" t="s">
        <v>31</v>
      </c>
      <c r="M3570" s="1" t="s">
        <v>2141</v>
      </c>
      <c r="N3570" s="1" t="s">
        <v>33</v>
      </c>
      <c r="O3570" s="1" t="s">
        <v>321</v>
      </c>
      <c r="P3570" s="1" t="s">
        <v>35</v>
      </c>
      <c r="Q3570" s="1" t="s">
        <v>463</v>
      </c>
      <c r="R3570" s="1" t="s">
        <v>464</v>
      </c>
      <c r="U3570" s="1" t="s">
        <v>139</v>
      </c>
      <c r="W3570" s="1">
        <f t="shared" si="112"/>
        <v>2019</v>
      </c>
      <c r="X3570" s="1">
        <f t="shared" si="113"/>
        <v>7</v>
      </c>
      <c r="Z3570" s="3">
        <v>0</v>
      </c>
    </row>
    <row r="3571" spans="1:26" ht="12.75" customHeight="1" x14ac:dyDescent="0.25">
      <c r="A3571" s="2">
        <v>43648.5626287384</v>
      </c>
      <c r="B3571" s="1" t="s">
        <v>821</v>
      </c>
      <c r="C3571" s="1" t="s">
        <v>822</v>
      </c>
      <c r="D3571" s="1" t="s">
        <v>40</v>
      </c>
      <c r="E3571" s="1" t="s">
        <v>823</v>
      </c>
      <c r="F3571" s="3">
        <v>10</v>
      </c>
      <c r="G3571" s="1" t="s">
        <v>29</v>
      </c>
      <c r="H3571" s="3">
        <v>1.33</v>
      </c>
      <c r="I3571" s="3">
        <v>13.31</v>
      </c>
      <c r="J3571" s="1" t="s">
        <v>30</v>
      </c>
      <c r="L3571" s="1" t="s">
        <v>31</v>
      </c>
      <c r="M3571" s="1" t="s">
        <v>2141</v>
      </c>
      <c r="N3571" s="1" t="s">
        <v>33</v>
      </c>
      <c r="O3571" s="1" t="s">
        <v>321</v>
      </c>
      <c r="P3571" s="1" t="s">
        <v>35</v>
      </c>
      <c r="Q3571" s="1" t="s">
        <v>79</v>
      </c>
      <c r="R3571" s="1" t="s">
        <v>80</v>
      </c>
      <c r="U3571" s="1" t="s">
        <v>69</v>
      </c>
      <c r="W3571" s="1">
        <f t="shared" si="112"/>
        <v>2019</v>
      </c>
      <c r="X3571" s="1">
        <f t="shared" si="113"/>
        <v>7</v>
      </c>
      <c r="Z3571" s="3">
        <v>0</v>
      </c>
    </row>
    <row r="3572" spans="1:26" ht="12.75" customHeight="1" x14ac:dyDescent="0.25">
      <c r="A3572" s="2">
        <v>43648.5626287384</v>
      </c>
      <c r="B3572" s="1" t="s">
        <v>664</v>
      </c>
      <c r="C3572" s="1" t="s">
        <v>665</v>
      </c>
      <c r="D3572" s="1" t="s">
        <v>40</v>
      </c>
      <c r="E3572" s="1" t="s">
        <v>666</v>
      </c>
      <c r="F3572" s="3">
        <v>6</v>
      </c>
      <c r="G3572" s="1" t="s">
        <v>29</v>
      </c>
      <c r="H3572" s="3">
        <v>1.69</v>
      </c>
      <c r="I3572" s="3">
        <v>10.16</v>
      </c>
      <c r="J3572" s="1" t="s">
        <v>30</v>
      </c>
      <c r="L3572" s="1" t="s">
        <v>31</v>
      </c>
      <c r="M3572" s="1" t="s">
        <v>2141</v>
      </c>
      <c r="N3572" s="1" t="s">
        <v>33</v>
      </c>
      <c r="O3572" s="1" t="s">
        <v>321</v>
      </c>
      <c r="P3572" s="1" t="s">
        <v>35</v>
      </c>
      <c r="Q3572" s="1" t="s">
        <v>79</v>
      </c>
      <c r="R3572" s="1" t="s">
        <v>80</v>
      </c>
      <c r="U3572" s="1" t="s">
        <v>69</v>
      </c>
      <c r="W3572" s="1">
        <f t="shared" si="112"/>
        <v>2019</v>
      </c>
      <c r="X3572" s="1">
        <f t="shared" si="113"/>
        <v>7</v>
      </c>
      <c r="Z3572" s="3">
        <v>0</v>
      </c>
    </row>
    <row r="3573" spans="1:26" ht="12.75" customHeight="1" x14ac:dyDescent="0.25">
      <c r="A3573" s="2">
        <v>43648.5626287384</v>
      </c>
      <c r="B3573" s="1" t="s">
        <v>64</v>
      </c>
      <c r="C3573" s="1" t="s">
        <v>65</v>
      </c>
      <c r="D3573" s="1" t="s">
        <v>40</v>
      </c>
      <c r="E3573" s="1" t="s">
        <v>66</v>
      </c>
      <c r="F3573" s="3">
        <v>50</v>
      </c>
      <c r="G3573" s="1" t="s">
        <v>29</v>
      </c>
      <c r="H3573" s="3">
        <v>2.66</v>
      </c>
      <c r="I3573" s="3">
        <v>133.1</v>
      </c>
      <c r="J3573" s="1" t="s">
        <v>30</v>
      </c>
      <c r="L3573" s="1" t="s">
        <v>31</v>
      </c>
      <c r="M3573" s="1" t="s">
        <v>2141</v>
      </c>
      <c r="N3573" s="1" t="s">
        <v>33</v>
      </c>
      <c r="O3573" s="1" t="s">
        <v>321</v>
      </c>
      <c r="P3573" s="1" t="s">
        <v>35</v>
      </c>
      <c r="Q3573" s="1" t="s">
        <v>67</v>
      </c>
      <c r="R3573" s="1" t="s">
        <v>68</v>
      </c>
      <c r="U3573" s="1" t="s">
        <v>69</v>
      </c>
      <c r="W3573" s="1">
        <f t="shared" si="112"/>
        <v>2019</v>
      </c>
      <c r="X3573" s="1">
        <f t="shared" si="113"/>
        <v>7</v>
      </c>
      <c r="Z3573" s="3">
        <v>0</v>
      </c>
    </row>
    <row r="3574" spans="1:26" ht="12.75" customHeight="1" x14ac:dyDescent="0.25">
      <c r="A3574" s="2">
        <v>43648.5626287384</v>
      </c>
      <c r="B3574" s="1" t="s">
        <v>779</v>
      </c>
      <c r="C3574" s="1" t="s">
        <v>780</v>
      </c>
      <c r="D3574" s="1" t="s">
        <v>40</v>
      </c>
      <c r="E3574" s="1" t="s">
        <v>781</v>
      </c>
      <c r="F3574" s="3">
        <v>1</v>
      </c>
      <c r="G3574" s="1" t="s">
        <v>29</v>
      </c>
      <c r="H3574" s="3">
        <v>3.27</v>
      </c>
      <c r="I3574" s="3">
        <v>3.27</v>
      </c>
      <c r="J3574" s="1" t="s">
        <v>30</v>
      </c>
      <c r="L3574" s="1" t="s">
        <v>31</v>
      </c>
      <c r="M3574" s="1" t="s">
        <v>2141</v>
      </c>
      <c r="N3574" s="1" t="s">
        <v>33</v>
      </c>
      <c r="O3574" s="1" t="s">
        <v>321</v>
      </c>
      <c r="P3574" s="1" t="s">
        <v>35</v>
      </c>
      <c r="Q3574" s="1" t="s">
        <v>90</v>
      </c>
      <c r="R3574" s="1" t="s">
        <v>91</v>
      </c>
      <c r="U3574" s="1" t="s">
        <v>69</v>
      </c>
      <c r="W3574" s="1">
        <f t="shared" si="112"/>
        <v>2019</v>
      </c>
      <c r="X3574" s="1">
        <f t="shared" si="113"/>
        <v>7</v>
      </c>
      <c r="Z3574" s="3">
        <v>0</v>
      </c>
    </row>
    <row r="3575" spans="1:26" ht="12.75" customHeight="1" x14ac:dyDescent="0.25">
      <c r="A3575" s="2">
        <v>43648.5626287384</v>
      </c>
      <c r="B3575" s="1" t="s">
        <v>206</v>
      </c>
      <c r="C3575" s="1" t="s">
        <v>207</v>
      </c>
      <c r="D3575" s="1" t="s">
        <v>40</v>
      </c>
      <c r="E3575" s="1" t="s">
        <v>208</v>
      </c>
      <c r="F3575" s="3">
        <v>10</v>
      </c>
      <c r="G3575" s="1" t="s">
        <v>29</v>
      </c>
      <c r="H3575" s="3">
        <v>4.84</v>
      </c>
      <c r="I3575" s="3">
        <v>48.4</v>
      </c>
      <c r="J3575" s="1" t="s">
        <v>30</v>
      </c>
      <c r="L3575" s="1" t="s">
        <v>31</v>
      </c>
      <c r="M3575" s="1" t="s">
        <v>2141</v>
      </c>
      <c r="N3575" s="1" t="s">
        <v>33</v>
      </c>
      <c r="O3575" s="1" t="s">
        <v>321</v>
      </c>
      <c r="P3575" s="1" t="s">
        <v>35</v>
      </c>
      <c r="Q3575" s="1" t="s">
        <v>79</v>
      </c>
      <c r="R3575" s="1" t="s">
        <v>80</v>
      </c>
      <c r="U3575" s="1" t="s">
        <v>69</v>
      </c>
      <c r="W3575" s="1">
        <f t="shared" si="112"/>
        <v>2019</v>
      </c>
      <c r="X3575" s="1">
        <f t="shared" si="113"/>
        <v>7</v>
      </c>
      <c r="Z3575" s="3">
        <v>0</v>
      </c>
    </row>
    <row r="3576" spans="1:26" ht="12.75" customHeight="1" x14ac:dyDescent="0.25">
      <c r="A3576" s="2">
        <v>43648.5626287384</v>
      </c>
      <c r="B3576" s="1" t="s">
        <v>259</v>
      </c>
      <c r="C3576" s="1" t="s">
        <v>260</v>
      </c>
      <c r="D3576" s="1" t="s">
        <v>40</v>
      </c>
      <c r="E3576" s="1" t="s">
        <v>261</v>
      </c>
      <c r="F3576" s="3">
        <v>2</v>
      </c>
      <c r="G3576" s="1" t="s">
        <v>29</v>
      </c>
      <c r="H3576" s="3">
        <v>7.63</v>
      </c>
      <c r="I3576" s="3">
        <v>15.25</v>
      </c>
      <c r="J3576" s="1" t="s">
        <v>30</v>
      </c>
      <c r="L3576" s="1" t="s">
        <v>31</v>
      </c>
      <c r="M3576" s="1" t="s">
        <v>2141</v>
      </c>
      <c r="N3576" s="1" t="s">
        <v>33</v>
      </c>
      <c r="O3576" s="1" t="s">
        <v>321</v>
      </c>
      <c r="P3576" s="1" t="s">
        <v>35</v>
      </c>
      <c r="Q3576" s="1" t="s">
        <v>90</v>
      </c>
      <c r="R3576" s="1" t="s">
        <v>91</v>
      </c>
      <c r="U3576" s="1" t="s">
        <v>69</v>
      </c>
      <c r="W3576" s="1">
        <f t="shared" si="112"/>
        <v>2019</v>
      </c>
      <c r="X3576" s="1">
        <f t="shared" si="113"/>
        <v>7</v>
      </c>
      <c r="Z3576" s="3">
        <v>0</v>
      </c>
    </row>
    <row r="3577" spans="1:26" ht="12.75" customHeight="1" x14ac:dyDescent="0.25">
      <c r="A3577" s="2">
        <v>43648.5626287384</v>
      </c>
      <c r="B3577" s="1" t="s">
        <v>304</v>
      </c>
      <c r="C3577" s="1" t="s">
        <v>305</v>
      </c>
      <c r="D3577" s="1" t="s">
        <v>27</v>
      </c>
      <c r="E3577" s="1" t="s">
        <v>306</v>
      </c>
      <c r="F3577" s="3">
        <v>60</v>
      </c>
      <c r="G3577" s="1" t="s">
        <v>29</v>
      </c>
      <c r="H3577" s="3">
        <v>8.11</v>
      </c>
      <c r="I3577" s="3">
        <v>486.67</v>
      </c>
      <c r="J3577" s="1" t="s">
        <v>30</v>
      </c>
      <c r="L3577" s="1" t="s">
        <v>31</v>
      </c>
      <c r="M3577" s="1" t="s">
        <v>2141</v>
      </c>
      <c r="N3577" s="1" t="s">
        <v>33</v>
      </c>
      <c r="O3577" s="1" t="s">
        <v>321</v>
      </c>
      <c r="P3577" s="1" t="s">
        <v>35</v>
      </c>
      <c r="Q3577" s="1" t="s">
        <v>112</v>
      </c>
      <c r="R3577" s="1" t="s">
        <v>113</v>
      </c>
      <c r="U3577" s="1" t="s">
        <v>114</v>
      </c>
      <c r="W3577" s="1">
        <f t="shared" si="112"/>
        <v>2019</v>
      </c>
      <c r="X3577" s="1">
        <f t="shared" si="113"/>
        <v>7</v>
      </c>
      <c r="Z3577" s="3">
        <v>0</v>
      </c>
    </row>
    <row r="3578" spans="1:26" ht="12.75" customHeight="1" x14ac:dyDescent="0.25">
      <c r="A3578" s="2">
        <v>43648.5626287384</v>
      </c>
      <c r="C3578" s="1" t="s">
        <v>211</v>
      </c>
      <c r="D3578" s="1" t="s">
        <v>27</v>
      </c>
      <c r="E3578" s="1" t="s">
        <v>212</v>
      </c>
      <c r="F3578" s="3">
        <v>4</v>
      </c>
      <c r="G3578" s="1" t="s">
        <v>105</v>
      </c>
      <c r="H3578" s="3">
        <v>9.4499999999999993</v>
      </c>
      <c r="I3578" s="3">
        <v>37.81</v>
      </c>
      <c r="J3578" s="1" t="s">
        <v>30</v>
      </c>
      <c r="L3578" s="1" t="s">
        <v>31</v>
      </c>
      <c r="M3578" s="1" t="s">
        <v>2141</v>
      </c>
      <c r="N3578" s="1" t="s">
        <v>33</v>
      </c>
      <c r="O3578" s="1" t="s">
        <v>321</v>
      </c>
      <c r="P3578" s="1" t="s">
        <v>35</v>
      </c>
      <c r="Q3578" s="1" t="s">
        <v>112</v>
      </c>
      <c r="R3578" s="1" t="s">
        <v>113</v>
      </c>
      <c r="U3578" s="1" t="s">
        <v>213</v>
      </c>
      <c r="W3578" s="1">
        <f t="shared" si="112"/>
        <v>2019</v>
      </c>
      <c r="X3578" s="1">
        <f t="shared" si="113"/>
        <v>7</v>
      </c>
      <c r="Z3578" s="3">
        <v>0</v>
      </c>
    </row>
    <row r="3579" spans="1:26" ht="12.75" customHeight="1" x14ac:dyDescent="0.25">
      <c r="A3579" s="2">
        <v>43648.5626287384</v>
      </c>
      <c r="B3579" s="1" t="s">
        <v>214</v>
      </c>
      <c r="C3579" s="1" t="s">
        <v>215</v>
      </c>
      <c r="D3579" s="1" t="s">
        <v>27</v>
      </c>
      <c r="E3579" s="1" t="s">
        <v>216</v>
      </c>
      <c r="F3579" s="3">
        <v>10</v>
      </c>
      <c r="G3579" s="1" t="s">
        <v>29</v>
      </c>
      <c r="H3579" s="3">
        <v>15.8</v>
      </c>
      <c r="I3579" s="3">
        <v>158.02000000000001</v>
      </c>
      <c r="J3579" s="1" t="s">
        <v>30</v>
      </c>
      <c r="L3579" s="1" t="s">
        <v>31</v>
      </c>
      <c r="M3579" s="1" t="s">
        <v>2141</v>
      </c>
      <c r="N3579" s="1" t="s">
        <v>33</v>
      </c>
      <c r="O3579" s="1" t="s">
        <v>321</v>
      </c>
      <c r="P3579" s="1" t="s">
        <v>35</v>
      </c>
      <c r="Q3579" s="1" t="s">
        <v>112</v>
      </c>
      <c r="R3579" s="1" t="s">
        <v>113</v>
      </c>
      <c r="U3579" s="1" t="s">
        <v>114</v>
      </c>
      <c r="W3579" s="1">
        <f t="shared" si="112"/>
        <v>2019</v>
      </c>
      <c r="X3579" s="1">
        <f t="shared" si="113"/>
        <v>7</v>
      </c>
      <c r="Z3579" s="3">
        <v>0</v>
      </c>
    </row>
    <row r="3580" spans="1:26" ht="12.75" customHeight="1" x14ac:dyDescent="0.25">
      <c r="A3580" s="2">
        <v>43648.5626287384</v>
      </c>
      <c r="C3580" s="1" t="s">
        <v>1609</v>
      </c>
      <c r="D3580" s="1" t="s">
        <v>27</v>
      </c>
      <c r="E3580" s="1" t="s">
        <v>1610</v>
      </c>
      <c r="F3580" s="3">
        <v>10</v>
      </c>
      <c r="G3580" s="1" t="s">
        <v>29</v>
      </c>
      <c r="H3580" s="3">
        <v>18.149999999999999</v>
      </c>
      <c r="I3580" s="3">
        <v>181.5</v>
      </c>
      <c r="J3580" s="1" t="s">
        <v>30</v>
      </c>
      <c r="L3580" s="1" t="s">
        <v>31</v>
      </c>
      <c r="M3580" s="1" t="s">
        <v>2141</v>
      </c>
      <c r="N3580" s="1" t="s">
        <v>33</v>
      </c>
      <c r="O3580" s="1" t="s">
        <v>321</v>
      </c>
      <c r="P3580" s="1" t="s">
        <v>35</v>
      </c>
      <c r="Q3580" s="1" t="s">
        <v>52</v>
      </c>
      <c r="R3580" s="1" t="s">
        <v>53</v>
      </c>
      <c r="U3580" s="1" t="s">
        <v>54</v>
      </c>
      <c r="W3580" s="1">
        <f t="shared" si="112"/>
        <v>2019</v>
      </c>
      <c r="X3580" s="1">
        <f t="shared" si="113"/>
        <v>7</v>
      </c>
      <c r="Z3580" s="3">
        <v>0</v>
      </c>
    </row>
    <row r="3581" spans="1:26" ht="12.75" customHeight="1" x14ac:dyDescent="0.25">
      <c r="A3581" s="2">
        <v>43648.5626287384</v>
      </c>
      <c r="C3581" s="1" t="s">
        <v>1027</v>
      </c>
      <c r="D3581" s="1" t="s">
        <v>27</v>
      </c>
      <c r="E3581" s="1" t="s">
        <v>1028</v>
      </c>
      <c r="F3581" s="3">
        <v>6</v>
      </c>
      <c r="G3581" s="1" t="s">
        <v>29</v>
      </c>
      <c r="H3581" s="3">
        <v>21.18</v>
      </c>
      <c r="I3581" s="3">
        <v>127.08</v>
      </c>
      <c r="J3581" s="1" t="s">
        <v>30</v>
      </c>
      <c r="L3581" s="1" t="s">
        <v>31</v>
      </c>
      <c r="M3581" s="1" t="s">
        <v>2141</v>
      </c>
      <c r="N3581" s="1" t="s">
        <v>33</v>
      </c>
      <c r="O3581" s="1" t="s">
        <v>321</v>
      </c>
      <c r="P3581" s="1" t="s">
        <v>35</v>
      </c>
      <c r="Q3581" s="1" t="s">
        <v>52</v>
      </c>
      <c r="R3581" s="1" t="s">
        <v>53</v>
      </c>
      <c r="U3581" s="1" t="s">
        <v>54</v>
      </c>
      <c r="W3581" s="1">
        <f t="shared" si="112"/>
        <v>2019</v>
      </c>
      <c r="X3581" s="1">
        <f t="shared" si="113"/>
        <v>7</v>
      </c>
      <c r="Z3581" s="3">
        <v>0</v>
      </c>
    </row>
    <row r="3582" spans="1:26" ht="12.75" customHeight="1" x14ac:dyDescent="0.25">
      <c r="A3582" s="2">
        <v>43648.5626287384</v>
      </c>
      <c r="B3582" s="1" t="s">
        <v>2142</v>
      </c>
      <c r="C3582" s="1" t="s">
        <v>2143</v>
      </c>
      <c r="D3582" s="1" t="s">
        <v>40</v>
      </c>
      <c r="E3582" s="1" t="s">
        <v>2144</v>
      </c>
      <c r="F3582" s="3">
        <v>1</v>
      </c>
      <c r="G3582" s="1" t="s">
        <v>29</v>
      </c>
      <c r="H3582" s="3">
        <v>24.8</v>
      </c>
      <c r="I3582" s="3">
        <v>24.8</v>
      </c>
      <c r="J3582" s="1" t="s">
        <v>30</v>
      </c>
      <c r="L3582" s="1" t="s">
        <v>31</v>
      </c>
      <c r="M3582" s="1" t="s">
        <v>2141</v>
      </c>
      <c r="N3582" s="1" t="s">
        <v>33</v>
      </c>
      <c r="O3582" s="1" t="s">
        <v>321</v>
      </c>
      <c r="P3582" s="1" t="s">
        <v>35</v>
      </c>
      <c r="Q3582" s="1" t="s">
        <v>67</v>
      </c>
      <c r="R3582" s="1" t="s">
        <v>68</v>
      </c>
      <c r="U3582" s="1" t="s">
        <v>69</v>
      </c>
      <c r="W3582" s="1">
        <f t="shared" si="112"/>
        <v>2019</v>
      </c>
      <c r="X3582" s="1">
        <f t="shared" si="113"/>
        <v>7</v>
      </c>
      <c r="Z3582" s="3">
        <v>0</v>
      </c>
    </row>
    <row r="3583" spans="1:26" ht="12.75" customHeight="1" x14ac:dyDescent="0.25">
      <c r="A3583" s="2">
        <v>43648.5626287384</v>
      </c>
      <c r="B3583" s="1" t="s">
        <v>124</v>
      </c>
      <c r="C3583" s="1" t="s">
        <v>125</v>
      </c>
      <c r="D3583" s="1" t="s">
        <v>40</v>
      </c>
      <c r="E3583" s="1" t="s">
        <v>126</v>
      </c>
      <c r="F3583" s="3">
        <v>2</v>
      </c>
      <c r="G3583" s="1" t="s">
        <v>29</v>
      </c>
      <c r="H3583" s="3">
        <v>30.73</v>
      </c>
      <c r="I3583" s="3">
        <v>61.46</v>
      </c>
      <c r="J3583" s="1" t="s">
        <v>30</v>
      </c>
      <c r="L3583" s="1" t="s">
        <v>31</v>
      </c>
      <c r="M3583" s="1" t="s">
        <v>2141</v>
      </c>
      <c r="N3583" s="1" t="s">
        <v>33</v>
      </c>
      <c r="O3583" s="1" t="s">
        <v>321</v>
      </c>
      <c r="P3583" s="1" t="s">
        <v>35</v>
      </c>
      <c r="Q3583" s="1" t="s">
        <v>90</v>
      </c>
      <c r="R3583" s="1" t="s">
        <v>91</v>
      </c>
      <c r="U3583" s="1" t="s">
        <v>69</v>
      </c>
      <c r="W3583" s="1">
        <f t="shared" si="112"/>
        <v>2019</v>
      </c>
      <c r="X3583" s="1">
        <f t="shared" si="113"/>
        <v>7</v>
      </c>
      <c r="Z3583" s="3">
        <v>0</v>
      </c>
    </row>
    <row r="3584" spans="1:26" ht="12.75" customHeight="1" x14ac:dyDescent="0.25">
      <c r="A3584" s="2">
        <v>43648.5626287384</v>
      </c>
      <c r="B3584" s="1" t="s">
        <v>118</v>
      </c>
      <c r="C3584" s="1" t="s">
        <v>119</v>
      </c>
      <c r="D3584" s="1" t="s">
        <v>57</v>
      </c>
      <c r="E3584" s="1" t="s">
        <v>120</v>
      </c>
      <c r="F3584" s="3">
        <v>15</v>
      </c>
      <c r="G3584" s="1" t="s">
        <v>29</v>
      </c>
      <c r="H3584" s="3">
        <v>33.619999999999997</v>
      </c>
      <c r="I3584" s="3">
        <v>504.24</v>
      </c>
      <c r="J3584" s="1" t="s">
        <v>30</v>
      </c>
      <c r="L3584" s="1" t="s">
        <v>31</v>
      </c>
      <c r="M3584" s="1" t="s">
        <v>2141</v>
      </c>
      <c r="N3584" s="1" t="s">
        <v>33</v>
      </c>
      <c r="O3584" s="1" t="s">
        <v>321</v>
      </c>
      <c r="P3584" s="1" t="s">
        <v>35</v>
      </c>
      <c r="Q3584" s="1" t="s">
        <v>121</v>
      </c>
      <c r="R3584" s="1" t="s">
        <v>122</v>
      </c>
      <c r="U3584" s="1" t="s">
        <v>123</v>
      </c>
      <c r="W3584" s="1">
        <f t="shared" si="112"/>
        <v>2019</v>
      </c>
      <c r="X3584" s="1">
        <f t="shared" si="113"/>
        <v>7</v>
      </c>
      <c r="Z3584" s="3">
        <v>0</v>
      </c>
    </row>
    <row r="3585" spans="1:26" ht="12.75" customHeight="1" x14ac:dyDescent="0.25">
      <c r="A3585" s="2">
        <v>43648.5626287384</v>
      </c>
      <c r="B3585" s="1" t="s">
        <v>127</v>
      </c>
      <c r="C3585" s="1" t="s">
        <v>128</v>
      </c>
      <c r="D3585" s="1" t="s">
        <v>40</v>
      </c>
      <c r="E3585" s="1" t="s">
        <v>129</v>
      </c>
      <c r="F3585" s="3">
        <v>3</v>
      </c>
      <c r="G3585" s="1" t="s">
        <v>29</v>
      </c>
      <c r="H3585" s="3">
        <v>37.270000000000003</v>
      </c>
      <c r="I3585" s="3">
        <v>111.8</v>
      </c>
      <c r="J3585" s="1" t="s">
        <v>30</v>
      </c>
      <c r="L3585" s="1" t="s">
        <v>31</v>
      </c>
      <c r="M3585" s="1" t="s">
        <v>2141</v>
      </c>
      <c r="N3585" s="1" t="s">
        <v>33</v>
      </c>
      <c r="O3585" s="1" t="s">
        <v>321</v>
      </c>
      <c r="P3585" s="1" t="s">
        <v>35</v>
      </c>
      <c r="Q3585" s="1" t="s">
        <v>90</v>
      </c>
      <c r="R3585" s="1" t="s">
        <v>91</v>
      </c>
      <c r="U3585" s="1" t="s">
        <v>69</v>
      </c>
      <c r="W3585" s="1">
        <f t="shared" si="112"/>
        <v>2019</v>
      </c>
      <c r="X3585" s="1">
        <f t="shared" si="113"/>
        <v>7</v>
      </c>
      <c r="Z3585" s="3">
        <v>0</v>
      </c>
    </row>
    <row r="3586" spans="1:26" ht="12.75" customHeight="1" x14ac:dyDescent="0.25">
      <c r="A3586" s="2">
        <v>43648.5626287384</v>
      </c>
      <c r="B3586" s="1" t="s">
        <v>291</v>
      </c>
      <c r="C3586" s="1" t="s">
        <v>292</v>
      </c>
      <c r="D3586" s="1" t="s">
        <v>57</v>
      </c>
      <c r="E3586" s="1" t="s">
        <v>293</v>
      </c>
      <c r="F3586" s="3">
        <v>4</v>
      </c>
      <c r="G3586" s="1" t="s">
        <v>105</v>
      </c>
      <c r="H3586" s="3">
        <v>45.98</v>
      </c>
      <c r="I3586" s="3">
        <v>183.92</v>
      </c>
      <c r="J3586" s="1" t="s">
        <v>30</v>
      </c>
      <c r="L3586" s="1" t="s">
        <v>31</v>
      </c>
      <c r="M3586" s="1" t="s">
        <v>2141</v>
      </c>
      <c r="N3586" s="1" t="s">
        <v>33</v>
      </c>
      <c r="O3586" s="1" t="s">
        <v>321</v>
      </c>
      <c r="P3586" s="1" t="s">
        <v>35</v>
      </c>
      <c r="Q3586" s="1" t="s">
        <v>121</v>
      </c>
      <c r="R3586" s="1" t="s">
        <v>122</v>
      </c>
      <c r="U3586" s="1" t="s">
        <v>295</v>
      </c>
      <c r="W3586" s="1">
        <f t="shared" si="112"/>
        <v>2019</v>
      </c>
      <c r="X3586" s="1">
        <f t="shared" si="113"/>
        <v>7</v>
      </c>
      <c r="Z3586" s="3">
        <v>0</v>
      </c>
    </row>
    <row r="3587" spans="1:26" ht="12.75" customHeight="1" x14ac:dyDescent="0.25">
      <c r="A3587" s="2">
        <v>43648.5626287384</v>
      </c>
      <c r="B3587" s="1" t="s">
        <v>134</v>
      </c>
      <c r="C3587" s="1" t="s">
        <v>135</v>
      </c>
      <c r="D3587" s="1" t="s">
        <v>40</v>
      </c>
      <c r="E3587" s="1" t="s">
        <v>136</v>
      </c>
      <c r="F3587" s="3">
        <v>5</v>
      </c>
      <c r="G3587" s="1" t="s">
        <v>29</v>
      </c>
      <c r="H3587" s="3">
        <v>54.45</v>
      </c>
      <c r="I3587" s="3">
        <v>272.25</v>
      </c>
      <c r="J3587" s="1" t="s">
        <v>30</v>
      </c>
      <c r="L3587" s="1" t="s">
        <v>31</v>
      </c>
      <c r="M3587" s="1" t="s">
        <v>2141</v>
      </c>
      <c r="N3587" s="1" t="s">
        <v>33</v>
      </c>
      <c r="O3587" s="1" t="s">
        <v>321</v>
      </c>
      <c r="P3587" s="1" t="s">
        <v>35</v>
      </c>
      <c r="Q3587" s="1" t="s">
        <v>137</v>
      </c>
      <c r="R3587" s="1" t="s">
        <v>138</v>
      </c>
      <c r="U3587" s="1" t="s">
        <v>139</v>
      </c>
      <c r="W3587" s="1">
        <f t="shared" si="112"/>
        <v>2019</v>
      </c>
      <c r="X3587" s="1">
        <f t="shared" si="113"/>
        <v>7</v>
      </c>
      <c r="Z3587" s="3">
        <v>0</v>
      </c>
    </row>
    <row r="3588" spans="1:26" ht="12.75" customHeight="1" x14ac:dyDescent="0.25">
      <c r="A3588" s="2">
        <v>43648.5626287384</v>
      </c>
      <c r="C3588" s="1" t="s">
        <v>349</v>
      </c>
      <c r="D3588" s="1" t="s">
        <v>27</v>
      </c>
      <c r="E3588" s="1" t="s">
        <v>350</v>
      </c>
      <c r="F3588" s="3">
        <v>10</v>
      </c>
      <c r="G3588" s="1" t="s">
        <v>29</v>
      </c>
      <c r="H3588" s="3">
        <v>54.45</v>
      </c>
      <c r="I3588" s="3">
        <v>544.5</v>
      </c>
      <c r="J3588" s="1" t="s">
        <v>30</v>
      </c>
      <c r="L3588" s="1" t="s">
        <v>31</v>
      </c>
      <c r="M3588" s="1" t="s">
        <v>2141</v>
      </c>
      <c r="N3588" s="1" t="s">
        <v>33</v>
      </c>
      <c r="O3588" s="1" t="s">
        <v>321</v>
      </c>
      <c r="P3588" s="1" t="s">
        <v>35</v>
      </c>
      <c r="Q3588" s="1" t="s">
        <v>52</v>
      </c>
      <c r="R3588" s="1" t="s">
        <v>53</v>
      </c>
      <c r="U3588" s="1" t="s">
        <v>54</v>
      </c>
      <c r="W3588" s="1">
        <f t="shared" si="112"/>
        <v>2019</v>
      </c>
      <c r="X3588" s="1">
        <f t="shared" si="113"/>
        <v>7</v>
      </c>
      <c r="Z3588" s="3">
        <v>0</v>
      </c>
    </row>
    <row r="3589" spans="1:26" ht="12.75" customHeight="1" x14ac:dyDescent="0.25">
      <c r="A3589" s="2">
        <v>43648.5626287384</v>
      </c>
      <c r="B3589" s="1" t="s">
        <v>155</v>
      </c>
      <c r="C3589" s="1" t="s">
        <v>156</v>
      </c>
      <c r="D3589" s="1" t="s">
        <v>57</v>
      </c>
      <c r="E3589" s="1" t="s">
        <v>157</v>
      </c>
      <c r="F3589" s="3">
        <v>2</v>
      </c>
      <c r="G3589" s="1" t="s">
        <v>29</v>
      </c>
      <c r="H3589" s="3">
        <v>56.41</v>
      </c>
      <c r="I3589" s="3">
        <v>112.82</v>
      </c>
      <c r="J3589" s="1" t="s">
        <v>30</v>
      </c>
      <c r="L3589" s="1" t="s">
        <v>31</v>
      </c>
      <c r="M3589" s="1" t="s">
        <v>2141</v>
      </c>
      <c r="N3589" s="1" t="s">
        <v>33</v>
      </c>
      <c r="O3589" s="1" t="s">
        <v>321</v>
      </c>
      <c r="P3589" s="1" t="s">
        <v>35</v>
      </c>
      <c r="Q3589" s="1" t="s">
        <v>59</v>
      </c>
      <c r="R3589" s="1" t="s">
        <v>60</v>
      </c>
      <c r="U3589" s="1" t="s">
        <v>61</v>
      </c>
      <c r="W3589" s="1">
        <f t="shared" si="112"/>
        <v>2019</v>
      </c>
      <c r="X3589" s="1">
        <f t="shared" si="113"/>
        <v>7</v>
      </c>
      <c r="Z3589" s="3">
        <v>0</v>
      </c>
    </row>
    <row r="3590" spans="1:26" ht="12.75" customHeight="1" x14ac:dyDescent="0.25">
      <c r="A3590" s="2">
        <v>43648.5626287384</v>
      </c>
      <c r="B3590" s="1" t="s">
        <v>168</v>
      </c>
      <c r="C3590" s="1" t="s">
        <v>169</v>
      </c>
      <c r="D3590" s="1" t="s">
        <v>57</v>
      </c>
      <c r="E3590" s="1" t="s">
        <v>170</v>
      </c>
      <c r="F3590" s="3">
        <v>2</v>
      </c>
      <c r="G3590" s="1" t="s">
        <v>29</v>
      </c>
      <c r="H3590" s="3">
        <v>83.95</v>
      </c>
      <c r="I3590" s="3">
        <v>167.9</v>
      </c>
      <c r="J3590" s="1" t="s">
        <v>30</v>
      </c>
      <c r="L3590" s="1" t="s">
        <v>31</v>
      </c>
      <c r="M3590" s="1" t="s">
        <v>2141</v>
      </c>
      <c r="N3590" s="1" t="s">
        <v>33</v>
      </c>
      <c r="O3590" s="1" t="s">
        <v>321</v>
      </c>
      <c r="P3590" s="1" t="s">
        <v>35</v>
      </c>
      <c r="Q3590" s="1" t="s">
        <v>106</v>
      </c>
      <c r="R3590" s="1" t="s">
        <v>107</v>
      </c>
      <c r="U3590" s="1" t="s">
        <v>171</v>
      </c>
      <c r="W3590" s="1">
        <f t="shared" si="112"/>
        <v>2019</v>
      </c>
      <c r="X3590" s="1">
        <f t="shared" si="113"/>
        <v>7</v>
      </c>
      <c r="Z3590" s="3">
        <v>0</v>
      </c>
    </row>
    <row r="3591" spans="1:26" ht="12.75" customHeight="1" x14ac:dyDescent="0.25">
      <c r="A3591" s="2">
        <v>43648.5626287384</v>
      </c>
      <c r="C3591" s="1" t="s">
        <v>596</v>
      </c>
      <c r="D3591" s="1" t="s">
        <v>27</v>
      </c>
      <c r="E3591" s="1" t="s">
        <v>597</v>
      </c>
      <c r="F3591" s="3">
        <v>4</v>
      </c>
      <c r="G3591" s="1" t="s">
        <v>29</v>
      </c>
      <c r="H3591" s="3">
        <v>153.66999999999999</v>
      </c>
      <c r="I3591" s="3">
        <v>614.67999999999995</v>
      </c>
      <c r="J3591" s="1" t="s">
        <v>30</v>
      </c>
      <c r="L3591" s="1" t="s">
        <v>31</v>
      </c>
      <c r="M3591" s="1" t="s">
        <v>2141</v>
      </c>
      <c r="N3591" s="1" t="s">
        <v>33</v>
      </c>
      <c r="O3591" s="1" t="s">
        <v>321</v>
      </c>
      <c r="P3591" s="1" t="s">
        <v>35</v>
      </c>
      <c r="Q3591" s="1" t="s">
        <v>52</v>
      </c>
      <c r="R3591" s="1" t="s">
        <v>53</v>
      </c>
      <c r="U3591" s="1" t="s">
        <v>54</v>
      </c>
      <c r="W3591" s="1">
        <f t="shared" si="112"/>
        <v>2019</v>
      </c>
      <c r="X3591" s="1">
        <f t="shared" si="113"/>
        <v>7</v>
      </c>
      <c r="Z3591" s="3">
        <v>0</v>
      </c>
    </row>
    <row r="3592" spans="1:26" ht="12.75" customHeight="1" x14ac:dyDescent="0.25">
      <c r="A3592" s="2">
        <v>43648.5626287384</v>
      </c>
      <c r="C3592" s="1" t="s">
        <v>184</v>
      </c>
      <c r="D3592" s="1" t="s">
        <v>27</v>
      </c>
      <c r="E3592" s="1" t="s">
        <v>185</v>
      </c>
      <c r="F3592" s="3">
        <v>1</v>
      </c>
      <c r="G3592" s="1" t="s">
        <v>29</v>
      </c>
      <c r="H3592" s="3">
        <v>181.65</v>
      </c>
      <c r="I3592" s="3">
        <v>181.65</v>
      </c>
      <c r="J3592" s="1" t="s">
        <v>30</v>
      </c>
      <c r="L3592" s="1" t="s">
        <v>31</v>
      </c>
      <c r="M3592" s="1" t="s">
        <v>2141</v>
      </c>
      <c r="N3592" s="1" t="s">
        <v>33</v>
      </c>
      <c r="O3592" s="1" t="s">
        <v>321</v>
      </c>
      <c r="P3592" s="1" t="s">
        <v>35</v>
      </c>
      <c r="Q3592" s="1" t="s">
        <v>112</v>
      </c>
      <c r="R3592" s="1" t="s">
        <v>113</v>
      </c>
      <c r="U3592" s="1" t="s">
        <v>114</v>
      </c>
      <c r="W3592" s="1">
        <f t="shared" si="112"/>
        <v>2019</v>
      </c>
      <c r="X3592" s="1">
        <f t="shared" si="113"/>
        <v>7</v>
      </c>
      <c r="Z3592" s="3">
        <v>0</v>
      </c>
    </row>
    <row r="3593" spans="1:26" ht="12.75" customHeight="1" x14ac:dyDescent="0.25">
      <c r="A3593" s="2">
        <v>43648.5626287384</v>
      </c>
      <c r="B3593" s="1" t="s">
        <v>232</v>
      </c>
      <c r="C3593" s="1" t="s">
        <v>233</v>
      </c>
      <c r="D3593" s="1" t="s">
        <v>27</v>
      </c>
      <c r="E3593" s="1" t="s">
        <v>234</v>
      </c>
      <c r="F3593" s="3">
        <v>2</v>
      </c>
      <c r="G3593" s="1" t="s">
        <v>105</v>
      </c>
      <c r="H3593" s="3">
        <v>326.70999999999998</v>
      </c>
      <c r="I3593" s="3">
        <v>653.41999999999996</v>
      </c>
      <c r="J3593" s="1" t="s">
        <v>30</v>
      </c>
      <c r="L3593" s="1" t="s">
        <v>31</v>
      </c>
      <c r="M3593" s="1" t="s">
        <v>2141</v>
      </c>
      <c r="N3593" s="1" t="s">
        <v>33</v>
      </c>
      <c r="O3593" s="1" t="s">
        <v>321</v>
      </c>
      <c r="P3593" s="1" t="s">
        <v>35</v>
      </c>
      <c r="Q3593" s="1" t="s">
        <v>112</v>
      </c>
      <c r="R3593" s="1" t="s">
        <v>113</v>
      </c>
      <c r="U3593" s="1" t="s">
        <v>164</v>
      </c>
      <c r="W3593" s="1">
        <f t="shared" si="112"/>
        <v>2019</v>
      </c>
      <c r="X3593" s="1">
        <f t="shared" si="113"/>
        <v>7</v>
      </c>
      <c r="Z3593" s="3">
        <v>0</v>
      </c>
    </row>
    <row r="3594" spans="1:26" ht="12.75" customHeight="1" x14ac:dyDescent="0.25">
      <c r="A3594" s="2">
        <v>43648.564062847203</v>
      </c>
      <c r="B3594" s="1" t="s">
        <v>197</v>
      </c>
      <c r="C3594" s="1" t="s">
        <v>198</v>
      </c>
      <c r="D3594" s="1" t="s">
        <v>150</v>
      </c>
      <c r="E3594" s="1" t="s">
        <v>199</v>
      </c>
      <c r="F3594" s="3">
        <v>50</v>
      </c>
      <c r="G3594" s="1" t="s">
        <v>29</v>
      </c>
      <c r="H3594" s="3">
        <v>0.23</v>
      </c>
      <c r="I3594" s="3">
        <v>11.35</v>
      </c>
      <c r="J3594" s="1" t="s">
        <v>235</v>
      </c>
      <c r="L3594" s="1" t="s">
        <v>236</v>
      </c>
      <c r="M3594" s="1" t="s">
        <v>2145</v>
      </c>
      <c r="N3594" s="1" t="s">
        <v>33</v>
      </c>
      <c r="O3594" s="1" t="s">
        <v>321</v>
      </c>
      <c r="P3594" s="1" t="s">
        <v>35</v>
      </c>
      <c r="Q3594" s="1" t="s">
        <v>152</v>
      </c>
      <c r="R3594" s="1" t="s">
        <v>153</v>
      </c>
      <c r="U3594" s="1" t="s">
        <v>203</v>
      </c>
      <c r="W3594" s="1">
        <f t="shared" si="112"/>
        <v>2019</v>
      </c>
      <c r="X3594" s="1">
        <f t="shared" si="113"/>
        <v>7</v>
      </c>
      <c r="Z3594" s="3">
        <v>0</v>
      </c>
    </row>
    <row r="3595" spans="1:26" ht="12.75" customHeight="1" x14ac:dyDescent="0.25">
      <c r="A3595" s="2">
        <v>43648.564062847203</v>
      </c>
      <c r="B3595" s="1" t="s">
        <v>417</v>
      </c>
      <c r="C3595" s="1" t="s">
        <v>418</v>
      </c>
      <c r="D3595" s="1" t="s">
        <v>40</v>
      </c>
      <c r="E3595" s="1" t="s">
        <v>419</v>
      </c>
      <c r="F3595" s="3">
        <v>10</v>
      </c>
      <c r="G3595" s="1" t="s">
        <v>29</v>
      </c>
      <c r="H3595" s="3">
        <v>0.82</v>
      </c>
      <c r="I3595" s="3">
        <v>8.2200000000000006</v>
      </c>
      <c r="J3595" s="1" t="s">
        <v>235</v>
      </c>
      <c r="L3595" s="1" t="s">
        <v>236</v>
      </c>
      <c r="M3595" s="1" t="s">
        <v>2145</v>
      </c>
      <c r="N3595" s="1" t="s">
        <v>33</v>
      </c>
      <c r="O3595" s="1" t="s">
        <v>321</v>
      </c>
      <c r="P3595" s="1" t="s">
        <v>35</v>
      </c>
      <c r="Q3595" s="1" t="s">
        <v>67</v>
      </c>
      <c r="R3595" s="1" t="s">
        <v>68</v>
      </c>
      <c r="U3595" s="1" t="s">
        <v>421</v>
      </c>
      <c r="W3595" s="1">
        <f t="shared" si="112"/>
        <v>2019</v>
      </c>
      <c r="X3595" s="1">
        <f t="shared" si="113"/>
        <v>7</v>
      </c>
      <c r="Z3595" s="3">
        <v>0</v>
      </c>
    </row>
    <row r="3596" spans="1:26" ht="12.75" customHeight="1" x14ac:dyDescent="0.25">
      <c r="A3596" s="2">
        <v>43648.564062847203</v>
      </c>
      <c r="B3596" s="1" t="s">
        <v>591</v>
      </c>
      <c r="C3596" s="1" t="s">
        <v>592</v>
      </c>
      <c r="D3596" s="1" t="s">
        <v>40</v>
      </c>
      <c r="E3596" s="1" t="s">
        <v>593</v>
      </c>
      <c r="F3596" s="3">
        <v>10</v>
      </c>
      <c r="G3596" s="1" t="s">
        <v>29</v>
      </c>
      <c r="H3596" s="3">
        <v>1.1299999999999999</v>
      </c>
      <c r="I3596" s="3">
        <v>11.25</v>
      </c>
      <c r="J3596" s="1" t="s">
        <v>235</v>
      </c>
      <c r="L3596" s="1" t="s">
        <v>236</v>
      </c>
      <c r="M3596" s="1" t="s">
        <v>2145</v>
      </c>
      <c r="N3596" s="1" t="s">
        <v>33</v>
      </c>
      <c r="O3596" s="1" t="s">
        <v>321</v>
      </c>
      <c r="P3596" s="1" t="s">
        <v>35</v>
      </c>
      <c r="Q3596" s="1" t="s">
        <v>67</v>
      </c>
      <c r="R3596" s="1" t="s">
        <v>68</v>
      </c>
      <c r="U3596" s="1" t="s">
        <v>69</v>
      </c>
      <c r="W3596" s="1">
        <f t="shared" si="112"/>
        <v>2019</v>
      </c>
      <c r="X3596" s="1">
        <f t="shared" si="113"/>
        <v>7</v>
      </c>
      <c r="Z3596" s="3">
        <v>0</v>
      </c>
    </row>
    <row r="3597" spans="1:26" ht="12.75" customHeight="1" x14ac:dyDescent="0.25">
      <c r="A3597" s="2">
        <v>43648.564062847203</v>
      </c>
      <c r="B3597" s="1" t="s">
        <v>460</v>
      </c>
      <c r="C3597" s="1" t="s">
        <v>461</v>
      </c>
      <c r="D3597" s="1" t="s">
        <v>40</v>
      </c>
      <c r="E3597" s="1" t="s">
        <v>462</v>
      </c>
      <c r="F3597" s="3">
        <v>20</v>
      </c>
      <c r="G3597" s="1" t="s">
        <v>29</v>
      </c>
      <c r="H3597" s="3">
        <v>1.21</v>
      </c>
      <c r="I3597" s="3">
        <v>24.2</v>
      </c>
      <c r="J3597" s="1" t="s">
        <v>235</v>
      </c>
      <c r="L3597" s="1" t="s">
        <v>236</v>
      </c>
      <c r="M3597" s="1" t="s">
        <v>2145</v>
      </c>
      <c r="N3597" s="1" t="s">
        <v>33</v>
      </c>
      <c r="O3597" s="1" t="s">
        <v>321</v>
      </c>
      <c r="P3597" s="1" t="s">
        <v>35</v>
      </c>
      <c r="Q3597" s="1" t="s">
        <v>463</v>
      </c>
      <c r="R3597" s="1" t="s">
        <v>464</v>
      </c>
      <c r="U3597" s="1" t="s">
        <v>139</v>
      </c>
      <c r="W3597" s="1">
        <f t="shared" si="112"/>
        <v>2019</v>
      </c>
      <c r="X3597" s="1">
        <f t="shared" si="113"/>
        <v>7</v>
      </c>
      <c r="Z3597" s="3">
        <v>0</v>
      </c>
    </row>
    <row r="3598" spans="1:26" ht="12.75" customHeight="1" x14ac:dyDescent="0.25">
      <c r="A3598" s="2">
        <v>43648.564062847203</v>
      </c>
      <c r="B3598" s="1" t="s">
        <v>952</v>
      </c>
      <c r="C3598" s="1" t="s">
        <v>953</v>
      </c>
      <c r="D3598" s="1" t="s">
        <v>40</v>
      </c>
      <c r="E3598" s="1" t="s">
        <v>954</v>
      </c>
      <c r="F3598" s="3">
        <v>2</v>
      </c>
      <c r="G3598" s="1" t="s">
        <v>29</v>
      </c>
      <c r="H3598" s="3">
        <v>1.33</v>
      </c>
      <c r="I3598" s="3">
        <v>2.66</v>
      </c>
      <c r="J3598" s="1" t="s">
        <v>235</v>
      </c>
      <c r="L3598" s="1" t="s">
        <v>236</v>
      </c>
      <c r="M3598" s="1" t="s">
        <v>2145</v>
      </c>
      <c r="N3598" s="1" t="s">
        <v>33</v>
      </c>
      <c r="O3598" s="1" t="s">
        <v>321</v>
      </c>
      <c r="P3598" s="1" t="s">
        <v>35</v>
      </c>
      <c r="Q3598" s="1" t="s">
        <v>79</v>
      </c>
      <c r="R3598" s="1" t="s">
        <v>80</v>
      </c>
      <c r="U3598" s="1" t="s">
        <v>69</v>
      </c>
      <c r="W3598" s="1">
        <f t="shared" si="112"/>
        <v>2019</v>
      </c>
      <c r="X3598" s="1">
        <f t="shared" si="113"/>
        <v>7</v>
      </c>
      <c r="Z3598" s="3">
        <v>0</v>
      </c>
    </row>
    <row r="3599" spans="1:26" ht="12.75" customHeight="1" x14ac:dyDescent="0.25">
      <c r="A3599" s="2">
        <v>43648.564062847203</v>
      </c>
      <c r="B3599" s="1" t="s">
        <v>422</v>
      </c>
      <c r="C3599" s="1" t="s">
        <v>423</v>
      </c>
      <c r="D3599" s="1" t="s">
        <v>40</v>
      </c>
      <c r="E3599" s="1" t="s">
        <v>424</v>
      </c>
      <c r="F3599" s="3">
        <v>4</v>
      </c>
      <c r="G3599" s="1" t="s">
        <v>29</v>
      </c>
      <c r="H3599" s="3">
        <v>1.33</v>
      </c>
      <c r="I3599" s="3">
        <v>5.32</v>
      </c>
      <c r="J3599" s="1" t="s">
        <v>235</v>
      </c>
      <c r="L3599" s="1" t="s">
        <v>236</v>
      </c>
      <c r="M3599" s="1" t="s">
        <v>2145</v>
      </c>
      <c r="N3599" s="1" t="s">
        <v>33</v>
      </c>
      <c r="O3599" s="1" t="s">
        <v>321</v>
      </c>
      <c r="P3599" s="1" t="s">
        <v>35</v>
      </c>
      <c r="Q3599" s="1" t="s">
        <v>79</v>
      </c>
      <c r="R3599" s="1" t="s">
        <v>80</v>
      </c>
      <c r="U3599" s="1" t="s">
        <v>69</v>
      </c>
      <c r="W3599" s="1">
        <f t="shared" si="112"/>
        <v>2019</v>
      </c>
      <c r="X3599" s="1">
        <f t="shared" si="113"/>
        <v>7</v>
      </c>
      <c r="Z3599" s="3">
        <v>0</v>
      </c>
    </row>
    <row r="3600" spans="1:26" ht="12.75" customHeight="1" x14ac:dyDescent="0.25">
      <c r="A3600" s="2">
        <v>43648.564062847203</v>
      </c>
      <c r="B3600" s="1" t="s">
        <v>664</v>
      </c>
      <c r="C3600" s="1" t="s">
        <v>665</v>
      </c>
      <c r="D3600" s="1" t="s">
        <v>40</v>
      </c>
      <c r="E3600" s="1" t="s">
        <v>666</v>
      </c>
      <c r="F3600" s="3">
        <v>1</v>
      </c>
      <c r="G3600" s="1" t="s">
        <v>29</v>
      </c>
      <c r="H3600" s="3">
        <v>1.69</v>
      </c>
      <c r="I3600" s="3">
        <v>1.69</v>
      </c>
      <c r="J3600" s="1" t="s">
        <v>235</v>
      </c>
      <c r="L3600" s="1" t="s">
        <v>236</v>
      </c>
      <c r="M3600" s="1" t="s">
        <v>2145</v>
      </c>
      <c r="N3600" s="1" t="s">
        <v>33</v>
      </c>
      <c r="O3600" s="1" t="s">
        <v>321</v>
      </c>
      <c r="P3600" s="1" t="s">
        <v>35</v>
      </c>
      <c r="Q3600" s="1" t="s">
        <v>79</v>
      </c>
      <c r="R3600" s="1" t="s">
        <v>80</v>
      </c>
      <c r="U3600" s="1" t="s">
        <v>69</v>
      </c>
      <c r="W3600" s="1">
        <f t="shared" si="112"/>
        <v>2019</v>
      </c>
      <c r="X3600" s="1">
        <f t="shared" si="113"/>
        <v>7</v>
      </c>
      <c r="Z3600" s="3">
        <v>0</v>
      </c>
    </row>
    <row r="3601" spans="1:26" ht="12.75" customHeight="1" x14ac:dyDescent="0.25">
      <c r="A3601" s="2">
        <v>43648.564062847203</v>
      </c>
      <c r="C3601" s="1" t="s">
        <v>70</v>
      </c>
      <c r="D3601" s="1" t="s">
        <v>71</v>
      </c>
      <c r="E3601" s="1" t="s">
        <v>72</v>
      </c>
      <c r="F3601" s="3">
        <v>200</v>
      </c>
      <c r="G3601" s="1" t="s">
        <v>29</v>
      </c>
      <c r="H3601" s="3">
        <v>2.35</v>
      </c>
      <c r="I3601" s="3">
        <v>469.48</v>
      </c>
      <c r="J3601" s="1" t="s">
        <v>235</v>
      </c>
      <c r="L3601" s="1" t="s">
        <v>236</v>
      </c>
      <c r="M3601" s="1" t="s">
        <v>2145</v>
      </c>
      <c r="N3601" s="1" t="s">
        <v>33</v>
      </c>
      <c r="O3601" s="1" t="s">
        <v>321</v>
      </c>
      <c r="P3601" s="1" t="s">
        <v>35</v>
      </c>
      <c r="Q3601" s="1" t="s">
        <v>73</v>
      </c>
      <c r="R3601" s="1" t="s">
        <v>74</v>
      </c>
      <c r="U3601" s="1" t="s">
        <v>75</v>
      </c>
      <c r="W3601" s="1">
        <f t="shared" si="112"/>
        <v>2019</v>
      </c>
      <c r="X3601" s="1">
        <f t="shared" si="113"/>
        <v>7</v>
      </c>
      <c r="Z3601" s="3">
        <v>0</v>
      </c>
    </row>
    <row r="3602" spans="1:26" ht="12.75" customHeight="1" x14ac:dyDescent="0.25">
      <c r="A3602" s="2">
        <v>43648.564062847203</v>
      </c>
      <c r="B3602" s="1" t="s">
        <v>55</v>
      </c>
      <c r="C3602" s="1" t="s">
        <v>62</v>
      </c>
      <c r="D3602" s="1" t="s">
        <v>57</v>
      </c>
      <c r="E3602" s="1" t="s">
        <v>63</v>
      </c>
      <c r="F3602" s="3">
        <v>30</v>
      </c>
      <c r="G3602" s="1" t="s">
        <v>29</v>
      </c>
      <c r="H3602" s="3">
        <v>2.4900000000000002</v>
      </c>
      <c r="I3602" s="3">
        <v>74.7</v>
      </c>
      <c r="J3602" s="1" t="s">
        <v>235</v>
      </c>
      <c r="L3602" s="1" t="s">
        <v>236</v>
      </c>
      <c r="M3602" s="1" t="s">
        <v>2145</v>
      </c>
      <c r="N3602" s="1" t="s">
        <v>33</v>
      </c>
      <c r="O3602" s="1" t="s">
        <v>321</v>
      </c>
      <c r="P3602" s="1" t="s">
        <v>35</v>
      </c>
      <c r="Q3602" s="1" t="s">
        <v>59</v>
      </c>
      <c r="R3602" s="1" t="s">
        <v>60</v>
      </c>
      <c r="U3602" s="1" t="s">
        <v>61</v>
      </c>
      <c r="W3602" s="1">
        <f t="shared" si="112"/>
        <v>2019</v>
      </c>
      <c r="X3602" s="1">
        <f t="shared" si="113"/>
        <v>7</v>
      </c>
      <c r="Z3602" s="3">
        <v>0</v>
      </c>
    </row>
    <row r="3603" spans="1:26" ht="12.75" customHeight="1" x14ac:dyDescent="0.25">
      <c r="A3603" s="2">
        <v>43648.564062847203</v>
      </c>
      <c r="B3603" s="1" t="s">
        <v>296</v>
      </c>
      <c r="C3603" s="1" t="s">
        <v>297</v>
      </c>
      <c r="D3603" s="1" t="s">
        <v>40</v>
      </c>
      <c r="E3603" s="1" t="s">
        <v>298</v>
      </c>
      <c r="F3603" s="3">
        <v>300</v>
      </c>
      <c r="G3603" s="1" t="s">
        <v>29</v>
      </c>
      <c r="H3603" s="3">
        <v>2.88</v>
      </c>
      <c r="I3603" s="3">
        <v>862.89</v>
      </c>
      <c r="J3603" s="1" t="s">
        <v>235</v>
      </c>
      <c r="L3603" s="1" t="s">
        <v>236</v>
      </c>
      <c r="M3603" s="1" t="s">
        <v>2145</v>
      </c>
      <c r="N3603" s="1" t="s">
        <v>33</v>
      </c>
      <c r="O3603" s="1" t="s">
        <v>321</v>
      </c>
      <c r="P3603" s="1" t="s">
        <v>35</v>
      </c>
      <c r="Q3603" s="1" t="s">
        <v>300</v>
      </c>
      <c r="R3603" s="1" t="s">
        <v>301</v>
      </c>
      <c r="U3603" s="1" t="s">
        <v>302</v>
      </c>
      <c r="W3603" s="1">
        <f t="shared" si="112"/>
        <v>2019</v>
      </c>
      <c r="X3603" s="1">
        <f t="shared" si="113"/>
        <v>7</v>
      </c>
      <c r="Z3603" s="3">
        <v>0</v>
      </c>
    </row>
    <row r="3604" spans="1:26" ht="12.75" customHeight="1" x14ac:dyDescent="0.25">
      <c r="A3604" s="2">
        <v>43648.564062847203</v>
      </c>
      <c r="C3604" s="1" t="s">
        <v>1211</v>
      </c>
      <c r="D3604" s="1" t="s">
        <v>27</v>
      </c>
      <c r="E3604" s="1" t="s">
        <v>1212</v>
      </c>
      <c r="F3604" s="3">
        <v>10</v>
      </c>
      <c r="G3604" s="1" t="s">
        <v>29</v>
      </c>
      <c r="H3604" s="3">
        <v>3.51</v>
      </c>
      <c r="I3604" s="3">
        <v>35.1</v>
      </c>
      <c r="J3604" s="1" t="s">
        <v>235</v>
      </c>
      <c r="L3604" s="1" t="s">
        <v>236</v>
      </c>
      <c r="M3604" s="1" t="s">
        <v>2145</v>
      </c>
      <c r="N3604" s="1" t="s">
        <v>33</v>
      </c>
      <c r="O3604" s="1" t="s">
        <v>321</v>
      </c>
      <c r="P3604" s="1" t="s">
        <v>35</v>
      </c>
      <c r="Q3604" s="1" t="s">
        <v>52</v>
      </c>
      <c r="R3604" s="1" t="s">
        <v>53</v>
      </c>
      <c r="U3604" s="1" t="s">
        <v>54</v>
      </c>
      <c r="W3604" s="1">
        <f t="shared" si="112"/>
        <v>2019</v>
      </c>
      <c r="X3604" s="1">
        <f t="shared" si="113"/>
        <v>7</v>
      </c>
      <c r="Z3604" s="3">
        <v>0</v>
      </c>
    </row>
    <row r="3605" spans="1:26" ht="12.75" customHeight="1" x14ac:dyDescent="0.25">
      <c r="A3605" s="2">
        <v>43648.564062847203</v>
      </c>
      <c r="B3605" s="1" t="s">
        <v>250</v>
      </c>
      <c r="C3605" s="1" t="s">
        <v>251</v>
      </c>
      <c r="D3605" s="1" t="s">
        <v>40</v>
      </c>
      <c r="E3605" s="1" t="s">
        <v>252</v>
      </c>
      <c r="F3605" s="3">
        <v>2</v>
      </c>
      <c r="G3605" s="1" t="s">
        <v>105</v>
      </c>
      <c r="H3605" s="3">
        <v>3.87</v>
      </c>
      <c r="I3605" s="3">
        <v>7.74</v>
      </c>
      <c r="J3605" s="1" t="s">
        <v>235</v>
      </c>
      <c r="L3605" s="1" t="s">
        <v>236</v>
      </c>
      <c r="M3605" s="1" t="s">
        <v>2145</v>
      </c>
      <c r="N3605" s="1" t="s">
        <v>33</v>
      </c>
      <c r="O3605" s="1" t="s">
        <v>321</v>
      </c>
      <c r="P3605" s="1" t="s">
        <v>35</v>
      </c>
      <c r="Q3605" s="1" t="s">
        <v>90</v>
      </c>
      <c r="R3605" s="1" t="s">
        <v>91</v>
      </c>
      <c r="U3605" s="1" t="s">
        <v>69</v>
      </c>
      <c r="W3605" s="1">
        <f t="shared" si="112"/>
        <v>2019</v>
      </c>
      <c r="X3605" s="1">
        <f t="shared" si="113"/>
        <v>7</v>
      </c>
      <c r="Z3605" s="3">
        <v>0</v>
      </c>
    </row>
    <row r="3606" spans="1:26" ht="12.75" customHeight="1" x14ac:dyDescent="0.25">
      <c r="A3606" s="2">
        <v>43648.564062847203</v>
      </c>
      <c r="B3606" s="1" t="s">
        <v>253</v>
      </c>
      <c r="C3606" s="1" t="s">
        <v>254</v>
      </c>
      <c r="D3606" s="1" t="s">
        <v>40</v>
      </c>
      <c r="E3606" s="1" t="s">
        <v>255</v>
      </c>
      <c r="F3606" s="3">
        <v>20</v>
      </c>
      <c r="G3606" s="1" t="s">
        <v>29</v>
      </c>
      <c r="H3606" s="3">
        <v>4.3600000000000003</v>
      </c>
      <c r="I3606" s="3">
        <v>87.12</v>
      </c>
      <c r="J3606" s="1" t="s">
        <v>235</v>
      </c>
      <c r="L3606" s="1" t="s">
        <v>236</v>
      </c>
      <c r="M3606" s="1" t="s">
        <v>2145</v>
      </c>
      <c r="N3606" s="1" t="s">
        <v>33</v>
      </c>
      <c r="O3606" s="1" t="s">
        <v>321</v>
      </c>
      <c r="P3606" s="1" t="s">
        <v>35</v>
      </c>
      <c r="Q3606" s="1" t="s">
        <v>79</v>
      </c>
      <c r="R3606" s="1" t="s">
        <v>80</v>
      </c>
      <c r="U3606" s="1" t="s">
        <v>69</v>
      </c>
      <c r="W3606" s="1">
        <f t="shared" si="112"/>
        <v>2019</v>
      </c>
      <c r="X3606" s="1">
        <f t="shared" si="113"/>
        <v>7</v>
      </c>
      <c r="Z3606" s="3">
        <v>0</v>
      </c>
    </row>
    <row r="3607" spans="1:26" ht="12.75" customHeight="1" x14ac:dyDescent="0.25">
      <c r="A3607" s="2">
        <v>43648.564062847203</v>
      </c>
      <c r="B3607" s="1" t="s">
        <v>206</v>
      </c>
      <c r="C3607" s="1" t="s">
        <v>207</v>
      </c>
      <c r="D3607" s="1" t="s">
        <v>40</v>
      </c>
      <c r="E3607" s="1" t="s">
        <v>208</v>
      </c>
      <c r="F3607" s="3">
        <v>10</v>
      </c>
      <c r="G3607" s="1" t="s">
        <v>29</v>
      </c>
      <c r="H3607" s="3">
        <v>4.84</v>
      </c>
      <c r="I3607" s="3">
        <v>48.4</v>
      </c>
      <c r="J3607" s="1" t="s">
        <v>235</v>
      </c>
      <c r="L3607" s="1" t="s">
        <v>236</v>
      </c>
      <c r="M3607" s="1" t="s">
        <v>2145</v>
      </c>
      <c r="N3607" s="1" t="s">
        <v>33</v>
      </c>
      <c r="O3607" s="1" t="s">
        <v>321</v>
      </c>
      <c r="P3607" s="1" t="s">
        <v>35</v>
      </c>
      <c r="Q3607" s="1" t="s">
        <v>79</v>
      </c>
      <c r="R3607" s="1" t="s">
        <v>80</v>
      </c>
      <c r="U3607" s="1" t="s">
        <v>69</v>
      </c>
      <c r="W3607" s="1">
        <f t="shared" si="112"/>
        <v>2019</v>
      </c>
      <c r="X3607" s="1">
        <f t="shared" si="113"/>
        <v>7</v>
      </c>
      <c r="Z3607" s="3">
        <v>0</v>
      </c>
    </row>
    <row r="3608" spans="1:26" ht="12.75" customHeight="1" x14ac:dyDescent="0.25">
      <c r="A3608" s="2">
        <v>43648.564062847203</v>
      </c>
      <c r="C3608" s="1" t="s">
        <v>2023</v>
      </c>
      <c r="D3608" s="1" t="s">
        <v>27</v>
      </c>
      <c r="E3608" s="1" t="s">
        <v>263</v>
      </c>
      <c r="F3608" s="3">
        <v>6</v>
      </c>
      <c r="G3608" s="1" t="s">
        <v>105</v>
      </c>
      <c r="H3608" s="3">
        <v>5.8</v>
      </c>
      <c r="I3608" s="3">
        <v>34.81</v>
      </c>
      <c r="J3608" s="1" t="s">
        <v>235</v>
      </c>
      <c r="L3608" s="1" t="s">
        <v>236</v>
      </c>
      <c r="M3608" s="1" t="s">
        <v>2145</v>
      </c>
      <c r="N3608" s="1" t="s">
        <v>33</v>
      </c>
      <c r="O3608" s="1" t="s">
        <v>321</v>
      </c>
      <c r="P3608" s="1" t="s">
        <v>35</v>
      </c>
      <c r="Q3608" s="1" t="s">
        <v>112</v>
      </c>
      <c r="R3608" s="1" t="s">
        <v>113</v>
      </c>
      <c r="U3608" s="1" t="s">
        <v>1907</v>
      </c>
      <c r="W3608" s="1">
        <f t="shared" si="112"/>
        <v>2019</v>
      </c>
      <c r="X3608" s="1">
        <f t="shared" si="113"/>
        <v>7</v>
      </c>
      <c r="Z3608" s="3">
        <v>0</v>
      </c>
    </row>
    <row r="3609" spans="1:26" ht="12.75" customHeight="1" x14ac:dyDescent="0.25">
      <c r="A3609" s="2">
        <v>43648.564062847203</v>
      </c>
      <c r="C3609" s="1" t="s">
        <v>209</v>
      </c>
      <c r="D3609" s="1" t="s">
        <v>27</v>
      </c>
      <c r="E3609" s="1" t="s">
        <v>210</v>
      </c>
      <c r="F3609" s="3">
        <v>3</v>
      </c>
      <c r="G3609" s="1" t="s">
        <v>105</v>
      </c>
      <c r="H3609" s="3">
        <v>6.29</v>
      </c>
      <c r="I3609" s="3">
        <v>18.87</v>
      </c>
      <c r="J3609" s="1" t="s">
        <v>235</v>
      </c>
      <c r="L3609" s="1" t="s">
        <v>236</v>
      </c>
      <c r="M3609" s="1" t="s">
        <v>2145</v>
      </c>
      <c r="N3609" s="1" t="s">
        <v>33</v>
      </c>
      <c r="O3609" s="1" t="s">
        <v>321</v>
      </c>
      <c r="P3609" s="1" t="s">
        <v>35</v>
      </c>
      <c r="Q3609" s="1" t="s">
        <v>52</v>
      </c>
      <c r="R3609" s="1" t="s">
        <v>53</v>
      </c>
      <c r="U3609" s="1" t="s">
        <v>54</v>
      </c>
      <c r="W3609" s="1">
        <f t="shared" si="112"/>
        <v>2019</v>
      </c>
      <c r="X3609" s="1">
        <f t="shared" si="113"/>
        <v>7</v>
      </c>
      <c r="Z3609" s="3">
        <v>0</v>
      </c>
    </row>
    <row r="3610" spans="1:26" ht="12.75" customHeight="1" x14ac:dyDescent="0.25">
      <c r="A3610" s="2">
        <v>43648.564062847203</v>
      </c>
      <c r="B3610" s="1" t="s">
        <v>244</v>
      </c>
      <c r="C3610" s="1" t="s">
        <v>245</v>
      </c>
      <c r="D3610" s="1" t="s">
        <v>40</v>
      </c>
      <c r="E3610" s="1" t="s">
        <v>246</v>
      </c>
      <c r="F3610" s="3">
        <v>8</v>
      </c>
      <c r="G3610" s="1" t="s">
        <v>29</v>
      </c>
      <c r="H3610" s="3">
        <v>9.44</v>
      </c>
      <c r="I3610" s="3">
        <v>75.52</v>
      </c>
      <c r="J3610" s="1" t="s">
        <v>235</v>
      </c>
      <c r="L3610" s="1" t="s">
        <v>236</v>
      </c>
      <c r="M3610" s="1" t="s">
        <v>2145</v>
      </c>
      <c r="N3610" s="1" t="s">
        <v>33</v>
      </c>
      <c r="O3610" s="1" t="s">
        <v>321</v>
      </c>
      <c r="P3610" s="1" t="s">
        <v>35</v>
      </c>
      <c r="Q3610" s="1" t="s">
        <v>79</v>
      </c>
      <c r="R3610" s="1" t="s">
        <v>80</v>
      </c>
      <c r="U3610" s="1" t="s">
        <v>69</v>
      </c>
      <c r="W3610" s="1">
        <f t="shared" ref="W3610:W3673" si="114">YEAR(A3610)</f>
        <v>2019</v>
      </c>
      <c r="X3610" s="1">
        <f t="shared" ref="X3610:X3673" si="115">MONTH(A3610)</f>
        <v>7</v>
      </c>
      <c r="Z3610" s="3">
        <v>0</v>
      </c>
    </row>
    <row r="3611" spans="1:26" ht="12.75" customHeight="1" x14ac:dyDescent="0.25">
      <c r="A3611" s="2">
        <v>43648.564062847203</v>
      </c>
      <c r="C3611" s="1" t="s">
        <v>211</v>
      </c>
      <c r="D3611" s="1" t="s">
        <v>27</v>
      </c>
      <c r="E3611" s="1" t="s">
        <v>212</v>
      </c>
      <c r="F3611" s="3">
        <v>8</v>
      </c>
      <c r="G3611" s="1" t="s">
        <v>105</v>
      </c>
      <c r="H3611" s="3">
        <v>9.4499999999999993</v>
      </c>
      <c r="I3611" s="3">
        <v>75.61</v>
      </c>
      <c r="J3611" s="1" t="s">
        <v>235</v>
      </c>
      <c r="L3611" s="1" t="s">
        <v>236</v>
      </c>
      <c r="M3611" s="1" t="s">
        <v>2145</v>
      </c>
      <c r="N3611" s="1" t="s">
        <v>33</v>
      </c>
      <c r="O3611" s="1" t="s">
        <v>321</v>
      </c>
      <c r="P3611" s="1" t="s">
        <v>35</v>
      </c>
      <c r="Q3611" s="1" t="s">
        <v>112</v>
      </c>
      <c r="R3611" s="1" t="s">
        <v>113</v>
      </c>
      <c r="U3611" s="1" t="s">
        <v>213</v>
      </c>
      <c r="W3611" s="1">
        <f t="shared" si="114"/>
        <v>2019</v>
      </c>
      <c r="X3611" s="1">
        <f t="shared" si="115"/>
        <v>7</v>
      </c>
      <c r="Z3611" s="3">
        <v>0</v>
      </c>
    </row>
    <row r="3612" spans="1:26" ht="12.75" customHeight="1" x14ac:dyDescent="0.25">
      <c r="A3612" s="2">
        <v>43648.564062847203</v>
      </c>
      <c r="B3612" s="1" t="s">
        <v>414</v>
      </c>
      <c r="C3612" s="1" t="s">
        <v>415</v>
      </c>
      <c r="D3612" s="1" t="s">
        <v>57</v>
      </c>
      <c r="E3612" s="1" t="s">
        <v>416</v>
      </c>
      <c r="F3612" s="3">
        <v>1</v>
      </c>
      <c r="G3612" s="1" t="s">
        <v>29</v>
      </c>
      <c r="H3612" s="3">
        <v>15.06</v>
      </c>
      <c r="I3612" s="3">
        <v>15.06</v>
      </c>
      <c r="J3612" s="1" t="s">
        <v>235</v>
      </c>
      <c r="L3612" s="1" t="s">
        <v>236</v>
      </c>
      <c r="M3612" s="1" t="s">
        <v>2145</v>
      </c>
      <c r="N3612" s="1" t="s">
        <v>33</v>
      </c>
      <c r="O3612" s="1" t="s">
        <v>321</v>
      </c>
      <c r="P3612" s="1" t="s">
        <v>35</v>
      </c>
      <c r="Q3612" s="1" t="s">
        <v>106</v>
      </c>
      <c r="R3612" s="1" t="s">
        <v>107</v>
      </c>
      <c r="U3612" s="1" t="s">
        <v>61</v>
      </c>
      <c r="W3612" s="1">
        <f t="shared" si="114"/>
        <v>2019</v>
      </c>
      <c r="X3612" s="1">
        <f t="shared" si="115"/>
        <v>7</v>
      </c>
      <c r="Z3612" s="3">
        <v>0</v>
      </c>
    </row>
    <row r="3613" spans="1:26" ht="12.75" customHeight="1" x14ac:dyDescent="0.25">
      <c r="A3613" s="2">
        <v>43648.564062847203</v>
      </c>
      <c r="B3613" s="1" t="s">
        <v>94</v>
      </c>
      <c r="C3613" s="1" t="s">
        <v>95</v>
      </c>
      <c r="D3613" s="1" t="s">
        <v>57</v>
      </c>
      <c r="E3613" s="1" t="s">
        <v>96</v>
      </c>
      <c r="F3613" s="3">
        <v>2</v>
      </c>
      <c r="G3613" s="1" t="s">
        <v>29</v>
      </c>
      <c r="H3613" s="3">
        <v>15.13</v>
      </c>
      <c r="I3613" s="3">
        <v>30.26</v>
      </c>
      <c r="J3613" s="1" t="s">
        <v>235</v>
      </c>
      <c r="L3613" s="1" t="s">
        <v>236</v>
      </c>
      <c r="M3613" s="1" t="s">
        <v>2145</v>
      </c>
      <c r="N3613" s="1" t="s">
        <v>33</v>
      </c>
      <c r="O3613" s="1" t="s">
        <v>321</v>
      </c>
      <c r="P3613" s="1" t="s">
        <v>35</v>
      </c>
      <c r="Q3613" s="1" t="s">
        <v>97</v>
      </c>
      <c r="R3613" s="1" t="s">
        <v>98</v>
      </c>
      <c r="U3613" s="1" t="s">
        <v>61</v>
      </c>
      <c r="W3613" s="1">
        <f t="shared" si="114"/>
        <v>2019</v>
      </c>
      <c r="X3613" s="1">
        <f t="shared" si="115"/>
        <v>7</v>
      </c>
      <c r="Z3613" s="3">
        <v>0</v>
      </c>
    </row>
    <row r="3614" spans="1:26" ht="12.75" customHeight="1" x14ac:dyDescent="0.25">
      <c r="A3614" s="2">
        <v>43648.564062847203</v>
      </c>
      <c r="C3614" s="1" t="s">
        <v>2014</v>
      </c>
      <c r="D3614" s="1" t="s">
        <v>27</v>
      </c>
      <c r="E3614" s="1" t="s">
        <v>2015</v>
      </c>
      <c r="F3614" s="3">
        <v>12</v>
      </c>
      <c r="G3614" s="1" t="s">
        <v>105</v>
      </c>
      <c r="H3614" s="3">
        <v>17.239999999999998</v>
      </c>
      <c r="I3614" s="3">
        <v>206.88</v>
      </c>
      <c r="J3614" s="1" t="s">
        <v>235</v>
      </c>
      <c r="L3614" s="1" t="s">
        <v>236</v>
      </c>
      <c r="M3614" s="1" t="s">
        <v>2145</v>
      </c>
      <c r="N3614" s="1" t="s">
        <v>33</v>
      </c>
      <c r="O3614" s="1" t="s">
        <v>321</v>
      </c>
      <c r="P3614" s="1" t="s">
        <v>35</v>
      </c>
      <c r="Q3614" s="1" t="s">
        <v>112</v>
      </c>
      <c r="R3614" s="1" t="s">
        <v>113</v>
      </c>
      <c r="U3614" s="1" t="s">
        <v>1907</v>
      </c>
      <c r="W3614" s="1">
        <f t="shared" si="114"/>
        <v>2019</v>
      </c>
      <c r="X3614" s="1">
        <f t="shared" si="115"/>
        <v>7</v>
      </c>
      <c r="Z3614" s="3">
        <v>0</v>
      </c>
    </row>
    <row r="3615" spans="1:26" ht="12.75" customHeight="1" x14ac:dyDescent="0.25">
      <c r="A3615" s="2">
        <v>43648.564062847203</v>
      </c>
      <c r="B3615" s="1" t="s">
        <v>217</v>
      </c>
      <c r="C3615" s="1" t="s">
        <v>218</v>
      </c>
      <c r="D3615" s="1" t="s">
        <v>57</v>
      </c>
      <c r="E3615" s="1" t="s">
        <v>219</v>
      </c>
      <c r="F3615" s="3">
        <v>1</v>
      </c>
      <c r="G3615" s="1" t="s">
        <v>105</v>
      </c>
      <c r="H3615" s="3">
        <v>23.17</v>
      </c>
      <c r="I3615" s="3">
        <v>23.17</v>
      </c>
      <c r="J3615" s="1" t="s">
        <v>235</v>
      </c>
      <c r="L3615" s="1" t="s">
        <v>236</v>
      </c>
      <c r="M3615" s="1" t="s">
        <v>2145</v>
      </c>
      <c r="N3615" s="1" t="s">
        <v>33</v>
      </c>
      <c r="O3615" s="1" t="s">
        <v>321</v>
      </c>
      <c r="P3615" s="1" t="s">
        <v>35</v>
      </c>
      <c r="Q3615" s="1" t="s">
        <v>106</v>
      </c>
      <c r="R3615" s="1" t="s">
        <v>107</v>
      </c>
      <c r="U3615" s="1" t="s">
        <v>61</v>
      </c>
      <c r="W3615" s="1">
        <f t="shared" si="114"/>
        <v>2019</v>
      </c>
      <c r="X3615" s="1">
        <f t="shared" si="115"/>
        <v>7</v>
      </c>
      <c r="Z3615" s="3">
        <v>0</v>
      </c>
    </row>
    <row r="3616" spans="1:26" ht="12.75" customHeight="1" x14ac:dyDescent="0.25">
      <c r="A3616" s="2">
        <v>43648.564062847203</v>
      </c>
      <c r="C3616" s="1" t="s">
        <v>110</v>
      </c>
      <c r="D3616" s="1" t="s">
        <v>27</v>
      </c>
      <c r="E3616" s="1" t="s">
        <v>111</v>
      </c>
      <c r="F3616" s="3">
        <v>10</v>
      </c>
      <c r="G3616" s="1" t="s">
        <v>29</v>
      </c>
      <c r="H3616" s="3">
        <v>23.96</v>
      </c>
      <c r="I3616" s="3">
        <v>239.58</v>
      </c>
      <c r="J3616" s="1" t="s">
        <v>235</v>
      </c>
      <c r="L3616" s="1" t="s">
        <v>236</v>
      </c>
      <c r="M3616" s="1" t="s">
        <v>2145</v>
      </c>
      <c r="N3616" s="1" t="s">
        <v>33</v>
      </c>
      <c r="O3616" s="1" t="s">
        <v>321</v>
      </c>
      <c r="P3616" s="1" t="s">
        <v>35</v>
      </c>
      <c r="Q3616" s="1" t="s">
        <v>112</v>
      </c>
      <c r="R3616" s="1" t="s">
        <v>113</v>
      </c>
      <c r="U3616" s="1" t="s">
        <v>114</v>
      </c>
      <c r="W3616" s="1">
        <f t="shared" si="114"/>
        <v>2019</v>
      </c>
      <c r="X3616" s="1">
        <f t="shared" si="115"/>
        <v>7</v>
      </c>
      <c r="Z3616" s="3">
        <v>0</v>
      </c>
    </row>
    <row r="3617" spans="1:26" ht="12.75" customHeight="1" x14ac:dyDescent="0.25">
      <c r="A3617" s="2">
        <v>43648.564062847203</v>
      </c>
      <c r="B3617" s="1" t="s">
        <v>124</v>
      </c>
      <c r="C3617" s="1" t="s">
        <v>125</v>
      </c>
      <c r="D3617" s="1" t="s">
        <v>40</v>
      </c>
      <c r="E3617" s="1" t="s">
        <v>126</v>
      </c>
      <c r="F3617" s="3">
        <v>1</v>
      </c>
      <c r="G3617" s="1" t="s">
        <v>29</v>
      </c>
      <c r="H3617" s="3">
        <v>30.73</v>
      </c>
      <c r="I3617" s="3">
        <v>30.73</v>
      </c>
      <c r="J3617" s="1" t="s">
        <v>235</v>
      </c>
      <c r="L3617" s="1" t="s">
        <v>236</v>
      </c>
      <c r="M3617" s="1" t="s">
        <v>2145</v>
      </c>
      <c r="N3617" s="1" t="s">
        <v>33</v>
      </c>
      <c r="O3617" s="1" t="s">
        <v>321</v>
      </c>
      <c r="P3617" s="1" t="s">
        <v>35</v>
      </c>
      <c r="Q3617" s="1" t="s">
        <v>90</v>
      </c>
      <c r="R3617" s="1" t="s">
        <v>91</v>
      </c>
      <c r="U3617" s="1" t="s">
        <v>69</v>
      </c>
      <c r="W3617" s="1">
        <f t="shared" si="114"/>
        <v>2019</v>
      </c>
      <c r="X3617" s="1">
        <f t="shared" si="115"/>
        <v>7</v>
      </c>
      <c r="Z3617" s="3">
        <v>0</v>
      </c>
    </row>
    <row r="3618" spans="1:26" ht="12.75" customHeight="1" x14ac:dyDescent="0.25">
      <c r="A3618" s="2">
        <v>43648.564062847203</v>
      </c>
      <c r="B3618" s="1" t="s">
        <v>127</v>
      </c>
      <c r="C3618" s="1" t="s">
        <v>128</v>
      </c>
      <c r="D3618" s="1" t="s">
        <v>40</v>
      </c>
      <c r="E3618" s="1" t="s">
        <v>129</v>
      </c>
      <c r="F3618" s="3">
        <v>2</v>
      </c>
      <c r="G3618" s="1" t="s">
        <v>29</v>
      </c>
      <c r="H3618" s="3">
        <v>37.270000000000003</v>
      </c>
      <c r="I3618" s="3">
        <v>74.53</v>
      </c>
      <c r="J3618" s="1" t="s">
        <v>235</v>
      </c>
      <c r="L3618" s="1" t="s">
        <v>236</v>
      </c>
      <c r="M3618" s="1" t="s">
        <v>2145</v>
      </c>
      <c r="N3618" s="1" t="s">
        <v>33</v>
      </c>
      <c r="O3618" s="1" t="s">
        <v>321</v>
      </c>
      <c r="P3618" s="1" t="s">
        <v>35</v>
      </c>
      <c r="Q3618" s="1" t="s">
        <v>90</v>
      </c>
      <c r="R3618" s="1" t="s">
        <v>91</v>
      </c>
      <c r="U3618" s="1" t="s">
        <v>69</v>
      </c>
      <c r="W3618" s="1">
        <f t="shared" si="114"/>
        <v>2019</v>
      </c>
      <c r="X3618" s="1">
        <f t="shared" si="115"/>
        <v>7</v>
      </c>
      <c r="Z3618" s="3">
        <v>0</v>
      </c>
    </row>
    <row r="3619" spans="1:26" ht="12.75" customHeight="1" x14ac:dyDescent="0.25">
      <c r="A3619" s="2">
        <v>43648.564062847203</v>
      </c>
      <c r="B3619" s="1" t="s">
        <v>274</v>
      </c>
      <c r="C3619" s="1" t="s">
        <v>275</v>
      </c>
      <c r="D3619" s="1" t="s">
        <v>57</v>
      </c>
      <c r="E3619" s="1" t="s">
        <v>276</v>
      </c>
      <c r="F3619" s="3">
        <v>1</v>
      </c>
      <c r="G3619" s="1" t="s">
        <v>29</v>
      </c>
      <c r="H3619" s="3">
        <v>37.51</v>
      </c>
      <c r="I3619" s="3">
        <v>37.51</v>
      </c>
      <c r="J3619" s="1" t="s">
        <v>235</v>
      </c>
      <c r="L3619" s="1" t="s">
        <v>236</v>
      </c>
      <c r="M3619" s="1" t="s">
        <v>2145</v>
      </c>
      <c r="N3619" s="1" t="s">
        <v>33</v>
      </c>
      <c r="O3619" s="1" t="s">
        <v>321</v>
      </c>
      <c r="P3619" s="1" t="s">
        <v>35</v>
      </c>
      <c r="Q3619" s="1" t="s">
        <v>59</v>
      </c>
      <c r="R3619" s="1" t="s">
        <v>60</v>
      </c>
      <c r="U3619" s="1" t="s">
        <v>61</v>
      </c>
      <c r="W3619" s="1">
        <f t="shared" si="114"/>
        <v>2019</v>
      </c>
      <c r="X3619" s="1">
        <f t="shared" si="115"/>
        <v>7</v>
      </c>
      <c r="Z3619" s="3">
        <v>0</v>
      </c>
    </row>
    <row r="3620" spans="1:26" ht="12.75" customHeight="1" x14ac:dyDescent="0.25">
      <c r="A3620" s="2">
        <v>43648.564062847203</v>
      </c>
      <c r="C3620" s="1" t="s">
        <v>2072</v>
      </c>
      <c r="D3620" s="1" t="s">
        <v>27</v>
      </c>
      <c r="E3620" s="1" t="s">
        <v>2073</v>
      </c>
      <c r="F3620" s="3">
        <v>1</v>
      </c>
      <c r="G3620" s="1" t="s">
        <v>105</v>
      </c>
      <c r="H3620" s="3">
        <v>58.43</v>
      </c>
      <c r="I3620" s="3">
        <v>58.43</v>
      </c>
      <c r="J3620" s="1" t="s">
        <v>235</v>
      </c>
      <c r="L3620" s="1" t="s">
        <v>236</v>
      </c>
      <c r="M3620" s="1" t="s">
        <v>2145</v>
      </c>
      <c r="N3620" s="1" t="s">
        <v>33</v>
      </c>
      <c r="O3620" s="1" t="s">
        <v>321</v>
      </c>
      <c r="P3620" s="1" t="s">
        <v>35</v>
      </c>
      <c r="Q3620" s="1" t="s">
        <v>112</v>
      </c>
      <c r="R3620" s="1" t="s">
        <v>113</v>
      </c>
      <c r="U3620" s="1" t="s">
        <v>1907</v>
      </c>
      <c r="W3620" s="1">
        <f t="shared" si="114"/>
        <v>2019</v>
      </c>
      <c r="X3620" s="1">
        <f t="shared" si="115"/>
        <v>7</v>
      </c>
      <c r="Z3620" s="3">
        <v>0</v>
      </c>
    </row>
    <row r="3621" spans="1:26" ht="12.75" customHeight="1" x14ac:dyDescent="0.25">
      <c r="A3621" s="2">
        <v>43648.564062847203</v>
      </c>
      <c r="C3621" s="1" t="s">
        <v>1904</v>
      </c>
      <c r="D3621" s="1" t="s">
        <v>27</v>
      </c>
      <c r="E3621" s="1" t="s">
        <v>1905</v>
      </c>
      <c r="F3621" s="3">
        <v>4</v>
      </c>
      <c r="G3621" s="1" t="s">
        <v>105</v>
      </c>
      <c r="H3621" s="3">
        <v>58.44</v>
      </c>
      <c r="I3621" s="3">
        <v>233.76</v>
      </c>
      <c r="J3621" s="1" t="s">
        <v>235</v>
      </c>
      <c r="L3621" s="1" t="s">
        <v>236</v>
      </c>
      <c r="M3621" s="1" t="s">
        <v>2145</v>
      </c>
      <c r="N3621" s="1" t="s">
        <v>33</v>
      </c>
      <c r="O3621" s="1" t="s">
        <v>321</v>
      </c>
      <c r="P3621" s="1" t="s">
        <v>35</v>
      </c>
      <c r="Q3621" s="1" t="s">
        <v>112</v>
      </c>
      <c r="R3621" s="1" t="s">
        <v>113</v>
      </c>
      <c r="U3621" s="1" t="s">
        <v>1907</v>
      </c>
      <c r="W3621" s="1">
        <f t="shared" si="114"/>
        <v>2019</v>
      </c>
      <c r="X3621" s="1">
        <f t="shared" si="115"/>
        <v>7</v>
      </c>
      <c r="Z3621" s="3">
        <v>0</v>
      </c>
    </row>
    <row r="3622" spans="1:26" ht="12.75" customHeight="1" x14ac:dyDescent="0.25">
      <c r="A3622" s="2">
        <v>43648.564062847203</v>
      </c>
      <c r="C3622" s="1" t="s">
        <v>2146</v>
      </c>
      <c r="D3622" s="1" t="s">
        <v>27</v>
      </c>
      <c r="E3622" s="1" t="s">
        <v>2147</v>
      </c>
      <c r="F3622" s="3">
        <v>1</v>
      </c>
      <c r="G3622" s="1" t="s">
        <v>29</v>
      </c>
      <c r="H3622" s="3">
        <v>62.95</v>
      </c>
      <c r="I3622" s="3">
        <v>62.95</v>
      </c>
      <c r="J3622" s="1" t="s">
        <v>235</v>
      </c>
      <c r="L3622" s="1" t="s">
        <v>236</v>
      </c>
      <c r="M3622" s="1" t="s">
        <v>2145</v>
      </c>
      <c r="N3622" s="1" t="s">
        <v>33</v>
      </c>
      <c r="O3622" s="1" t="s">
        <v>321</v>
      </c>
      <c r="P3622" s="1" t="s">
        <v>35</v>
      </c>
      <c r="Q3622" s="1" t="s">
        <v>52</v>
      </c>
      <c r="R3622" s="1" t="s">
        <v>53</v>
      </c>
      <c r="U3622" s="1" t="s">
        <v>538</v>
      </c>
      <c r="W3622" s="1">
        <f t="shared" si="114"/>
        <v>2019</v>
      </c>
      <c r="X3622" s="1">
        <f t="shared" si="115"/>
        <v>7</v>
      </c>
      <c r="Z3622" s="3">
        <v>0</v>
      </c>
    </row>
    <row r="3623" spans="1:26" ht="12.75" customHeight="1" x14ac:dyDescent="0.25">
      <c r="A3623" s="2">
        <v>43648.564062847203</v>
      </c>
      <c r="B3623" s="1" t="s">
        <v>161</v>
      </c>
      <c r="C3623" s="1" t="s">
        <v>162</v>
      </c>
      <c r="D3623" s="1" t="s">
        <v>57</v>
      </c>
      <c r="E3623" s="1" t="s">
        <v>163</v>
      </c>
      <c r="F3623" s="3">
        <v>3</v>
      </c>
      <c r="G3623" s="1" t="s">
        <v>29</v>
      </c>
      <c r="H3623" s="3">
        <v>67.150000000000006</v>
      </c>
      <c r="I3623" s="3">
        <v>201.45</v>
      </c>
      <c r="J3623" s="1" t="s">
        <v>235</v>
      </c>
      <c r="L3623" s="1" t="s">
        <v>236</v>
      </c>
      <c r="M3623" s="1" t="s">
        <v>2145</v>
      </c>
      <c r="N3623" s="1" t="s">
        <v>33</v>
      </c>
      <c r="O3623" s="1" t="s">
        <v>321</v>
      </c>
      <c r="P3623" s="1" t="s">
        <v>35</v>
      </c>
      <c r="Q3623" s="1" t="s">
        <v>121</v>
      </c>
      <c r="R3623" s="1" t="s">
        <v>122</v>
      </c>
      <c r="U3623" s="1" t="s">
        <v>164</v>
      </c>
      <c r="W3623" s="1">
        <f t="shared" si="114"/>
        <v>2019</v>
      </c>
      <c r="X3623" s="1">
        <f t="shared" si="115"/>
        <v>7</v>
      </c>
      <c r="Z3623" s="3">
        <v>0</v>
      </c>
    </row>
    <row r="3624" spans="1:26" ht="12.75" customHeight="1" x14ac:dyDescent="0.25">
      <c r="A3624" s="2">
        <v>43648.564062847203</v>
      </c>
      <c r="C3624" s="1" t="s">
        <v>1854</v>
      </c>
      <c r="D3624" s="1" t="s">
        <v>40</v>
      </c>
      <c r="E3624" s="1" t="s">
        <v>1855</v>
      </c>
      <c r="F3624" s="3">
        <v>4</v>
      </c>
      <c r="G3624" s="1" t="s">
        <v>105</v>
      </c>
      <c r="H3624" s="3">
        <v>74.48</v>
      </c>
      <c r="I3624" s="3">
        <v>297.89999999999998</v>
      </c>
      <c r="J3624" s="1" t="s">
        <v>235</v>
      </c>
      <c r="L3624" s="1" t="s">
        <v>236</v>
      </c>
      <c r="M3624" s="1" t="s">
        <v>2145</v>
      </c>
      <c r="N3624" s="1" t="s">
        <v>33</v>
      </c>
      <c r="O3624" s="1" t="s">
        <v>321</v>
      </c>
      <c r="P3624" s="1" t="s">
        <v>35</v>
      </c>
      <c r="Q3624" s="1" t="s">
        <v>181</v>
      </c>
      <c r="R3624" s="1" t="s">
        <v>182</v>
      </c>
      <c r="U3624" s="1" t="s">
        <v>1857</v>
      </c>
      <c r="W3624" s="1">
        <f t="shared" si="114"/>
        <v>2019</v>
      </c>
      <c r="X3624" s="1">
        <f t="shared" si="115"/>
        <v>7</v>
      </c>
      <c r="Z3624" s="3">
        <v>0</v>
      </c>
    </row>
    <row r="3625" spans="1:26" ht="12.75" customHeight="1" x14ac:dyDescent="0.25">
      <c r="A3625" s="2">
        <v>43648.564062847203</v>
      </c>
      <c r="C3625" s="1" t="s">
        <v>1137</v>
      </c>
      <c r="D3625" s="1" t="s">
        <v>57</v>
      </c>
      <c r="E3625" s="1" t="s">
        <v>1138</v>
      </c>
      <c r="F3625" s="3">
        <v>2</v>
      </c>
      <c r="G3625" s="1" t="s">
        <v>29</v>
      </c>
      <c r="H3625" s="3">
        <v>76.23</v>
      </c>
      <c r="I3625" s="3">
        <v>152.46</v>
      </c>
      <c r="J3625" s="1" t="s">
        <v>235</v>
      </c>
      <c r="L3625" s="1" t="s">
        <v>236</v>
      </c>
      <c r="M3625" s="1" t="s">
        <v>2145</v>
      </c>
      <c r="N3625" s="1" t="s">
        <v>33</v>
      </c>
      <c r="O3625" s="1" t="s">
        <v>321</v>
      </c>
      <c r="P3625" s="1" t="s">
        <v>35</v>
      </c>
      <c r="Q3625" s="1" t="s">
        <v>121</v>
      </c>
      <c r="R3625" s="1" t="s">
        <v>122</v>
      </c>
      <c r="U3625" s="1" t="s">
        <v>1140</v>
      </c>
      <c r="W3625" s="1">
        <f t="shared" si="114"/>
        <v>2019</v>
      </c>
      <c r="X3625" s="1">
        <f t="shared" si="115"/>
        <v>7</v>
      </c>
      <c r="Z3625" s="3">
        <v>0</v>
      </c>
    </row>
    <row r="3626" spans="1:26" ht="12.75" customHeight="1" x14ac:dyDescent="0.25">
      <c r="A3626" s="2">
        <v>43648.564062847203</v>
      </c>
      <c r="B3626" s="1" t="s">
        <v>277</v>
      </c>
      <c r="C3626" s="1" t="s">
        <v>278</v>
      </c>
      <c r="D3626" s="1" t="s">
        <v>57</v>
      </c>
      <c r="E3626" s="1" t="s">
        <v>279</v>
      </c>
      <c r="F3626" s="3">
        <v>4</v>
      </c>
      <c r="G3626" s="1" t="s">
        <v>29</v>
      </c>
      <c r="H3626" s="3">
        <v>84</v>
      </c>
      <c r="I3626" s="3">
        <v>336</v>
      </c>
      <c r="J3626" s="1" t="s">
        <v>235</v>
      </c>
      <c r="L3626" s="1" t="s">
        <v>236</v>
      </c>
      <c r="M3626" s="1" t="s">
        <v>2145</v>
      </c>
      <c r="N3626" s="1" t="s">
        <v>33</v>
      </c>
      <c r="O3626" s="1" t="s">
        <v>321</v>
      </c>
      <c r="P3626" s="1" t="s">
        <v>35</v>
      </c>
      <c r="Q3626" s="1" t="s">
        <v>97</v>
      </c>
      <c r="R3626" s="1" t="s">
        <v>98</v>
      </c>
      <c r="U3626" s="1" t="s">
        <v>175</v>
      </c>
      <c r="W3626" s="1">
        <f t="shared" si="114"/>
        <v>2019</v>
      </c>
      <c r="X3626" s="1">
        <f t="shared" si="115"/>
        <v>7</v>
      </c>
      <c r="Z3626" s="3">
        <v>0</v>
      </c>
    </row>
    <row r="3627" spans="1:26" ht="12.75" customHeight="1" x14ac:dyDescent="0.25">
      <c r="A3627" s="2">
        <v>43648.564062847203</v>
      </c>
      <c r="B3627" s="1" t="s">
        <v>172</v>
      </c>
      <c r="C3627" s="1" t="s">
        <v>173</v>
      </c>
      <c r="D3627" s="1" t="s">
        <v>57</v>
      </c>
      <c r="E3627" s="1" t="s">
        <v>174</v>
      </c>
      <c r="F3627" s="3">
        <v>1</v>
      </c>
      <c r="G3627" s="1" t="s">
        <v>29</v>
      </c>
      <c r="H3627" s="3">
        <v>95</v>
      </c>
      <c r="I3627" s="3">
        <v>95</v>
      </c>
      <c r="J3627" s="1" t="s">
        <v>235</v>
      </c>
      <c r="L3627" s="1" t="s">
        <v>236</v>
      </c>
      <c r="M3627" s="1" t="s">
        <v>2145</v>
      </c>
      <c r="N3627" s="1" t="s">
        <v>33</v>
      </c>
      <c r="O3627" s="1" t="s">
        <v>321</v>
      </c>
      <c r="P3627" s="1" t="s">
        <v>35</v>
      </c>
      <c r="Q3627" s="1" t="s">
        <v>97</v>
      </c>
      <c r="R3627" s="1" t="s">
        <v>98</v>
      </c>
      <c r="U3627" s="1" t="s">
        <v>175</v>
      </c>
      <c r="W3627" s="1">
        <f t="shared" si="114"/>
        <v>2019</v>
      </c>
      <c r="X3627" s="1">
        <f t="shared" si="115"/>
        <v>7</v>
      </c>
      <c r="Z3627" s="3">
        <v>0</v>
      </c>
    </row>
    <row r="3628" spans="1:26" ht="12.75" customHeight="1" x14ac:dyDescent="0.25">
      <c r="A3628" s="2">
        <v>43648.564062847203</v>
      </c>
      <c r="B3628" s="1" t="s">
        <v>372</v>
      </c>
      <c r="C3628" s="1" t="s">
        <v>373</v>
      </c>
      <c r="D3628" s="1" t="s">
        <v>40</v>
      </c>
      <c r="E3628" s="1" t="s">
        <v>374</v>
      </c>
      <c r="F3628" s="3">
        <v>1</v>
      </c>
      <c r="G3628" s="1" t="s">
        <v>105</v>
      </c>
      <c r="H3628" s="3">
        <v>108.9</v>
      </c>
      <c r="I3628" s="3">
        <v>108.9</v>
      </c>
      <c r="J3628" s="1" t="s">
        <v>235</v>
      </c>
      <c r="L3628" s="1" t="s">
        <v>236</v>
      </c>
      <c r="M3628" s="1" t="s">
        <v>2145</v>
      </c>
      <c r="N3628" s="1" t="s">
        <v>33</v>
      </c>
      <c r="O3628" s="1" t="s">
        <v>321</v>
      </c>
      <c r="P3628" s="1" t="s">
        <v>35</v>
      </c>
      <c r="Q3628" s="1" t="s">
        <v>282</v>
      </c>
      <c r="R3628" s="1" t="s">
        <v>283</v>
      </c>
      <c r="U3628" s="1" t="s">
        <v>69</v>
      </c>
      <c r="W3628" s="1">
        <f t="shared" si="114"/>
        <v>2019</v>
      </c>
      <c r="X3628" s="1">
        <f t="shared" si="115"/>
        <v>7</v>
      </c>
      <c r="Z3628" s="3">
        <v>0</v>
      </c>
    </row>
    <row r="3629" spans="1:26" ht="12.75" customHeight="1" x14ac:dyDescent="0.25">
      <c r="A3629" s="2">
        <v>43648.564062847203</v>
      </c>
      <c r="B3629" s="1" t="s">
        <v>430</v>
      </c>
      <c r="C3629" s="1" t="s">
        <v>431</v>
      </c>
      <c r="D3629" s="1" t="s">
        <v>40</v>
      </c>
      <c r="E3629" s="1" t="s">
        <v>432</v>
      </c>
      <c r="F3629" s="3">
        <v>1</v>
      </c>
      <c r="G3629" s="1" t="s">
        <v>29</v>
      </c>
      <c r="H3629" s="3">
        <v>133.19999999999999</v>
      </c>
      <c r="I3629" s="3">
        <v>133.19999999999999</v>
      </c>
      <c r="J3629" s="1" t="s">
        <v>235</v>
      </c>
      <c r="L3629" s="1" t="s">
        <v>236</v>
      </c>
      <c r="M3629" s="1" t="s">
        <v>2145</v>
      </c>
      <c r="N3629" s="1" t="s">
        <v>33</v>
      </c>
      <c r="O3629" s="1" t="s">
        <v>321</v>
      </c>
      <c r="P3629" s="1" t="s">
        <v>35</v>
      </c>
      <c r="Q3629" s="1" t="s">
        <v>433</v>
      </c>
      <c r="R3629" s="1" t="s">
        <v>434</v>
      </c>
      <c r="U3629" s="1" t="s">
        <v>183</v>
      </c>
      <c r="W3629" s="1">
        <f t="shared" si="114"/>
        <v>2019</v>
      </c>
      <c r="X3629" s="1">
        <f t="shared" si="115"/>
        <v>7</v>
      </c>
      <c r="Z3629" s="3">
        <v>0</v>
      </c>
    </row>
    <row r="3630" spans="1:26" ht="12.75" customHeight="1" x14ac:dyDescent="0.25">
      <c r="A3630" s="2">
        <v>43648.564062847203</v>
      </c>
      <c r="C3630" s="1" t="s">
        <v>596</v>
      </c>
      <c r="D3630" s="1" t="s">
        <v>27</v>
      </c>
      <c r="E3630" s="1" t="s">
        <v>597</v>
      </c>
      <c r="F3630" s="3">
        <v>1</v>
      </c>
      <c r="G3630" s="1" t="s">
        <v>29</v>
      </c>
      <c r="H3630" s="3">
        <v>153.66999999999999</v>
      </c>
      <c r="I3630" s="3">
        <v>153.66999999999999</v>
      </c>
      <c r="J3630" s="1" t="s">
        <v>235</v>
      </c>
      <c r="L3630" s="1" t="s">
        <v>236</v>
      </c>
      <c r="M3630" s="1" t="s">
        <v>2145</v>
      </c>
      <c r="N3630" s="1" t="s">
        <v>33</v>
      </c>
      <c r="O3630" s="1" t="s">
        <v>321</v>
      </c>
      <c r="P3630" s="1" t="s">
        <v>35</v>
      </c>
      <c r="Q3630" s="1" t="s">
        <v>52</v>
      </c>
      <c r="R3630" s="1" t="s">
        <v>53</v>
      </c>
      <c r="U3630" s="1" t="s">
        <v>54</v>
      </c>
      <c r="W3630" s="1">
        <f t="shared" si="114"/>
        <v>2019</v>
      </c>
      <c r="X3630" s="1">
        <f t="shared" si="115"/>
        <v>7</v>
      </c>
      <c r="Z3630" s="3">
        <v>0</v>
      </c>
    </row>
    <row r="3631" spans="1:26" ht="12.75" customHeight="1" x14ac:dyDescent="0.25">
      <c r="A3631" s="2">
        <v>43648.564062847203</v>
      </c>
      <c r="C3631" s="1" t="s">
        <v>280</v>
      </c>
      <c r="D3631" s="1" t="s">
        <v>40</v>
      </c>
      <c r="E3631" s="1" t="s">
        <v>281</v>
      </c>
      <c r="F3631" s="3">
        <v>1</v>
      </c>
      <c r="G3631" s="1" t="s">
        <v>105</v>
      </c>
      <c r="H3631" s="3">
        <v>218.28</v>
      </c>
      <c r="I3631" s="3">
        <v>218.28</v>
      </c>
      <c r="J3631" s="1" t="s">
        <v>235</v>
      </c>
      <c r="L3631" s="1" t="s">
        <v>236</v>
      </c>
      <c r="M3631" s="1" t="s">
        <v>2145</v>
      </c>
      <c r="N3631" s="1" t="s">
        <v>33</v>
      </c>
      <c r="O3631" s="1" t="s">
        <v>321</v>
      </c>
      <c r="P3631" s="1" t="s">
        <v>35</v>
      </c>
      <c r="Q3631" s="1" t="s">
        <v>282</v>
      </c>
      <c r="R3631" s="1" t="s">
        <v>283</v>
      </c>
      <c r="W3631" s="1">
        <f t="shared" si="114"/>
        <v>2019</v>
      </c>
      <c r="X3631" s="1">
        <f t="shared" si="115"/>
        <v>7</v>
      </c>
      <c r="Z3631" s="3">
        <v>0</v>
      </c>
    </row>
    <row r="3632" spans="1:26" ht="12.75" customHeight="1" x14ac:dyDescent="0.25">
      <c r="A3632" s="2">
        <v>43648.564062847203</v>
      </c>
      <c r="B3632" s="1" t="s">
        <v>1432</v>
      </c>
      <c r="C3632" s="1" t="s">
        <v>1433</v>
      </c>
      <c r="D3632" s="1" t="s">
        <v>57</v>
      </c>
      <c r="E3632" s="1" t="s">
        <v>1434</v>
      </c>
      <c r="F3632" s="3">
        <v>3</v>
      </c>
      <c r="G3632" s="1" t="s">
        <v>29</v>
      </c>
      <c r="H3632" s="3">
        <v>267</v>
      </c>
      <c r="I3632" s="3">
        <v>801</v>
      </c>
      <c r="J3632" s="1" t="s">
        <v>235</v>
      </c>
      <c r="L3632" s="1" t="s">
        <v>236</v>
      </c>
      <c r="M3632" s="1" t="s">
        <v>2145</v>
      </c>
      <c r="N3632" s="1" t="s">
        <v>33</v>
      </c>
      <c r="O3632" s="1" t="s">
        <v>321</v>
      </c>
      <c r="P3632" s="1" t="s">
        <v>35</v>
      </c>
      <c r="Q3632" s="1" t="s">
        <v>97</v>
      </c>
      <c r="R3632" s="1" t="s">
        <v>98</v>
      </c>
      <c r="U3632" s="1" t="s">
        <v>1436</v>
      </c>
      <c r="W3632" s="1">
        <f t="shared" si="114"/>
        <v>2019</v>
      </c>
      <c r="X3632" s="1">
        <f t="shared" si="115"/>
        <v>7</v>
      </c>
      <c r="Z3632" s="3">
        <v>0</v>
      </c>
    </row>
    <row r="3633" spans="1:26" ht="12.75" customHeight="1" x14ac:dyDescent="0.25">
      <c r="A3633" s="2">
        <v>43648.564062847203</v>
      </c>
      <c r="B3633" s="1" t="s">
        <v>232</v>
      </c>
      <c r="C3633" s="1" t="s">
        <v>233</v>
      </c>
      <c r="D3633" s="1" t="s">
        <v>27</v>
      </c>
      <c r="E3633" s="1" t="s">
        <v>234</v>
      </c>
      <c r="F3633" s="3">
        <v>1</v>
      </c>
      <c r="G3633" s="1" t="s">
        <v>105</v>
      </c>
      <c r="H3633" s="3">
        <v>326.70999999999998</v>
      </c>
      <c r="I3633" s="3">
        <v>326.70999999999998</v>
      </c>
      <c r="J3633" s="1" t="s">
        <v>235</v>
      </c>
      <c r="L3633" s="1" t="s">
        <v>236</v>
      </c>
      <c r="M3633" s="1" t="s">
        <v>2145</v>
      </c>
      <c r="N3633" s="1" t="s">
        <v>33</v>
      </c>
      <c r="O3633" s="1" t="s">
        <v>321</v>
      </c>
      <c r="P3633" s="1" t="s">
        <v>35</v>
      </c>
      <c r="Q3633" s="1" t="s">
        <v>112</v>
      </c>
      <c r="R3633" s="1" t="s">
        <v>113</v>
      </c>
      <c r="U3633" s="1" t="s">
        <v>164</v>
      </c>
      <c r="W3633" s="1">
        <f t="shared" si="114"/>
        <v>2019</v>
      </c>
      <c r="X3633" s="1">
        <f t="shared" si="115"/>
        <v>7</v>
      </c>
      <c r="Z3633" s="3">
        <v>0</v>
      </c>
    </row>
    <row r="3634" spans="1:26" ht="12.75" customHeight="1" x14ac:dyDescent="0.25">
      <c r="A3634" s="2">
        <v>43649.333982326403</v>
      </c>
      <c r="C3634" s="1" t="s">
        <v>1854</v>
      </c>
      <c r="D3634" s="1" t="s">
        <v>40</v>
      </c>
      <c r="E3634" s="1" t="s">
        <v>1855</v>
      </c>
      <c r="F3634" s="3">
        <v>5</v>
      </c>
      <c r="G3634" s="1" t="s">
        <v>105</v>
      </c>
      <c r="H3634" s="3">
        <v>74.48</v>
      </c>
      <c r="I3634" s="3">
        <v>372.38</v>
      </c>
      <c r="J3634" s="1" t="s">
        <v>30</v>
      </c>
      <c r="L3634" s="1" t="s">
        <v>31</v>
      </c>
      <c r="M3634" s="1" t="s">
        <v>2148</v>
      </c>
      <c r="N3634" s="1" t="s">
        <v>33</v>
      </c>
      <c r="O3634" s="1" t="s">
        <v>34</v>
      </c>
      <c r="P3634" s="1" t="s">
        <v>35</v>
      </c>
      <c r="Q3634" s="1" t="s">
        <v>181</v>
      </c>
      <c r="R3634" s="1" t="s">
        <v>182</v>
      </c>
      <c r="S3634" s="1" t="s">
        <v>1857</v>
      </c>
      <c r="U3634" s="1" t="s">
        <v>1857</v>
      </c>
      <c r="W3634" s="1">
        <f t="shared" si="114"/>
        <v>2019</v>
      </c>
      <c r="X3634" s="1">
        <f t="shared" si="115"/>
        <v>7</v>
      </c>
      <c r="Z3634" s="3">
        <v>0</v>
      </c>
    </row>
    <row r="3635" spans="1:26" ht="12.75" customHeight="1" x14ac:dyDescent="0.25">
      <c r="A3635" s="2">
        <v>43649.334485798601</v>
      </c>
      <c r="C3635" s="1" t="s">
        <v>316</v>
      </c>
      <c r="D3635" s="1" t="s">
        <v>40</v>
      </c>
      <c r="E3635" s="1" t="s">
        <v>317</v>
      </c>
      <c r="F3635" s="3">
        <v>1000</v>
      </c>
      <c r="G3635" s="1" t="s">
        <v>29</v>
      </c>
      <c r="H3635" s="3">
        <v>0.15</v>
      </c>
      <c r="I3635" s="3">
        <v>145.19999999999999</v>
      </c>
      <c r="J3635" s="1" t="s">
        <v>318</v>
      </c>
      <c r="L3635" s="1" t="s">
        <v>319</v>
      </c>
      <c r="M3635" s="1" t="s">
        <v>2149</v>
      </c>
      <c r="N3635" s="1" t="s">
        <v>33</v>
      </c>
      <c r="O3635" s="1" t="s">
        <v>34</v>
      </c>
      <c r="P3635" s="1" t="s">
        <v>35</v>
      </c>
      <c r="Q3635" s="1" t="s">
        <v>322</v>
      </c>
      <c r="R3635" s="1" t="s">
        <v>323</v>
      </c>
      <c r="U3635" s="1" t="s">
        <v>139</v>
      </c>
      <c r="W3635" s="1">
        <f t="shared" si="114"/>
        <v>2019</v>
      </c>
      <c r="X3635" s="1">
        <f t="shared" si="115"/>
        <v>7</v>
      </c>
      <c r="Z3635" s="3">
        <v>0</v>
      </c>
    </row>
    <row r="3636" spans="1:26" ht="12.75" customHeight="1" x14ac:dyDescent="0.25">
      <c r="A3636" s="2">
        <v>43649.334485798601</v>
      </c>
      <c r="C3636" s="1" t="s">
        <v>324</v>
      </c>
      <c r="D3636" s="1" t="s">
        <v>40</v>
      </c>
      <c r="E3636" s="1" t="s">
        <v>325</v>
      </c>
      <c r="F3636" s="3">
        <v>310</v>
      </c>
      <c r="G3636" s="1" t="s">
        <v>29</v>
      </c>
      <c r="H3636" s="3">
        <v>0.55000000000000004</v>
      </c>
      <c r="I3636" s="3">
        <v>170.5</v>
      </c>
      <c r="J3636" s="1" t="s">
        <v>318</v>
      </c>
      <c r="L3636" s="1" t="s">
        <v>319</v>
      </c>
      <c r="M3636" s="1" t="s">
        <v>2149</v>
      </c>
      <c r="N3636" s="1" t="s">
        <v>33</v>
      </c>
      <c r="O3636" s="1" t="s">
        <v>34</v>
      </c>
      <c r="P3636" s="1" t="s">
        <v>35</v>
      </c>
      <c r="Q3636" s="1" t="s">
        <v>67</v>
      </c>
      <c r="R3636" s="1" t="s">
        <v>68</v>
      </c>
      <c r="U3636" s="1" t="s">
        <v>326</v>
      </c>
      <c r="W3636" s="1">
        <f t="shared" si="114"/>
        <v>2019</v>
      </c>
      <c r="X3636" s="1">
        <f t="shared" si="115"/>
        <v>7</v>
      </c>
      <c r="Z3636" s="3">
        <v>0</v>
      </c>
    </row>
    <row r="3637" spans="1:26" ht="12.75" customHeight="1" x14ac:dyDescent="0.25">
      <c r="A3637" s="2">
        <v>43649.334485798601</v>
      </c>
      <c r="C3637" s="1" t="s">
        <v>70</v>
      </c>
      <c r="D3637" s="1" t="s">
        <v>71</v>
      </c>
      <c r="E3637" s="1" t="s">
        <v>72</v>
      </c>
      <c r="F3637" s="3">
        <v>200</v>
      </c>
      <c r="G3637" s="1" t="s">
        <v>29</v>
      </c>
      <c r="H3637" s="3">
        <v>2.35</v>
      </c>
      <c r="I3637" s="3">
        <v>469.48</v>
      </c>
      <c r="J3637" s="1" t="s">
        <v>318</v>
      </c>
      <c r="L3637" s="1" t="s">
        <v>319</v>
      </c>
      <c r="M3637" s="1" t="s">
        <v>2149</v>
      </c>
      <c r="N3637" s="1" t="s">
        <v>33</v>
      </c>
      <c r="O3637" s="1" t="s">
        <v>34</v>
      </c>
      <c r="P3637" s="1" t="s">
        <v>35</v>
      </c>
      <c r="Q3637" s="1" t="s">
        <v>73</v>
      </c>
      <c r="R3637" s="1" t="s">
        <v>74</v>
      </c>
      <c r="U3637" s="1" t="s">
        <v>75</v>
      </c>
      <c r="W3637" s="1">
        <f t="shared" si="114"/>
        <v>2019</v>
      </c>
      <c r="X3637" s="1">
        <f t="shared" si="115"/>
        <v>7</v>
      </c>
      <c r="Z3637" s="3">
        <v>0</v>
      </c>
    </row>
    <row r="3638" spans="1:26" ht="12.75" customHeight="1" x14ac:dyDescent="0.25">
      <c r="A3638" s="2">
        <v>43649.334485798601</v>
      </c>
      <c r="B3638" s="1" t="s">
        <v>64</v>
      </c>
      <c r="C3638" s="1" t="s">
        <v>65</v>
      </c>
      <c r="D3638" s="1" t="s">
        <v>40</v>
      </c>
      <c r="E3638" s="1" t="s">
        <v>66</v>
      </c>
      <c r="F3638" s="3">
        <v>200</v>
      </c>
      <c r="G3638" s="1" t="s">
        <v>29</v>
      </c>
      <c r="H3638" s="3">
        <v>2.66</v>
      </c>
      <c r="I3638" s="3">
        <v>532.4</v>
      </c>
      <c r="J3638" s="1" t="s">
        <v>318</v>
      </c>
      <c r="L3638" s="1" t="s">
        <v>319</v>
      </c>
      <c r="M3638" s="1" t="s">
        <v>2149</v>
      </c>
      <c r="N3638" s="1" t="s">
        <v>33</v>
      </c>
      <c r="O3638" s="1" t="s">
        <v>34</v>
      </c>
      <c r="P3638" s="1" t="s">
        <v>35</v>
      </c>
      <c r="Q3638" s="1" t="s">
        <v>67</v>
      </c>
      <c r="R3638" s="1" t="s">
        <v>68</v>
      </c>
      <c r="U3638" s="1" t="s">
        <v>69</v>
      </c>
      <c r="W3638" s="1">
        <f t="shared" si="114"/>
        <v>2019</v>
      </c>
      <c r="X3638" s="1">
        <f t="shared" si="115"/>
        <v>7</v>
      </c>
      <c r="Z3638" s="3">
        <v>0</v>
      </c>
    </row>
    <row r="3639" spans="1:26" ht="12.75" customHeight="1" x14ac:dyDescent="0.25">
      <c r="A3639" s="2">
        <v>43649.334485798601</v>
      </c>
      <c r="C3639" s="1" t="s">
        <v>2150</v>
      </c>
      <c r="D3639" s="1" t="s">
        <v>27</v>
      </c>
      <c r="E3639" s="1" t="s">
        <v>2151</v>
      </c>
      <c r="F3639" s="3">
        <v>16</v>
      </c>
      <c r="G3639" s="1" t="s">
        <v>29</v>
      </c>
      <c r="H3639" s="3">
        <v>5.66</v>
      </c>
      <c r="I3639" s="3">
        <v>90.51</v>
      </c>
      <c r="J3639" s="1" t="s">
        <v>318</v>
      </c>
      <c r="L3639" s="1" t="s">
        <v>319</v>
      </c>
      <c r="M3639" s="1" t="s">
        <v>2149</v>
      </c>
      <c r="N3639" s="1" t="s">
        <v>33</v>
      </c>
      <c r="O3639" s="1" t="s">
        <v>34</v>
      </c>
      <c r="P3639" s="1" t="s">
        <v>35</v>
      </c>
      <c r="Q3639" s="1" t="s">
        <v>36</v>
      </c>
      <c r="R3639" s="1" t="s">
        <v>37</v>
      </c>
      <c r="U3639" s="1" t="s">
        <v>54</v>
      </c>
      <c r="W3639" s="1">
        <f t="shared" si="114"/>
        <v>2019</v>
      </c>
      <c r="X3639" s="1">
        <f t="shared" si="115"/>
        <v>7</v>
      </c>
      <c r="Z3639" s="3">
        <v>0</v>
      </c>
    </row>
    <row r="3640" spans="1:26" ht="12.75" customHeight="1" x14ac:dyDescent="0.25">
      <c r="A3640" s="2">
        <v>43649.334485798601</v>
      </c>
      <c r="C3640" s="1" t="s">
        <v>1198</v>
      </c>
      <c r="D3640" s="1" t="s">
        <v>27</v>
      </c>
      <c r="E3640" s="1" t="s">
        <v>1199</v>
      </c>
      <c r="F3640" s="3">
        <v>2</v>
      </c>
      <c r="G3640" s="1" t="s">
        <v>29</v>
      </c>
      <c r="H3640" s="3">
        <v>82.28</v>
      </c>
      <c r="I3640" s="3">
        <v>164.56</v>
      </c>
      <c r="J3640" s="1" t="s">
        <v>318</v>
      </c>
      <c r="L3640" s="1" t="s">
        <v>319</v>
      </c>
      <c r="M3640" s="1" t="s">
        <v>2149</v>
      </c>
      <c r="N3640" s="1" t="s">
        <v>33</v>
      </c>
      <c r="O3640" s="1" t="s">
        <v>34</v>
      </c>
      <c r="P3640" s="1" t="s">
        <v>35</v>
      </c>
      <c r="Q3640" s="1" t="s">
        <v>142</v>
      </c>
      <c r="R3640" s="1" t="s">
        <v>143</v>
      </c>
      <c r="U3640" s="1" t="s">
        <v>54</v>
      </c>
      <c r="W3640" s="1">
        <f t="shared" si="114"/>
        <v>2019</v>
      </c>
      <c r="X3640" s="1">
        <f t="shared" si="115"/>
        <v>7</v>
      </c>
      <c r="Z3640" s="3">
        <v>0</v>
      </c>
    </row>
    <row r="3641" spans="1:26" ht="12.75" customHeight="1" x14ac:dyDescent="0.25">
      <c r="A3641" s="2">
        <v>43649.334485798601</v>
      </c>
      <c r="C3641" s="1" t="s">
        <v>176</v>
      </c>
      <c r="D3641" s="1" t="s">
        <v>27</v>
      </c>
      <c r="E3641" s="1" t="s">
        <v>177</v>
      </c>
      <c r="F3641" s="3">
        <v>5</v>
      </c>
      <c r="G3641" s="1" t="s">
        <v>29</v>
      </c>
      <c r="H3641" s="3">
        <v>107.69</v>
      </c>
      <c r="I3641" s="3">
        <v>538.45000000000005</v>
      </c>
      <c r="J3641" s="1" t="s">
        <v>318</v>
      </c>
      <c r="L3641" s="1" t="s">
        <v>319</v>
      </c>
      <c r="M3641" s="1" t="s">
        <v>2149</v>
      </c>
      <c r="N3641" s="1" t="s">
        <v>33</v>
      </c>
      <c r="O3641" s="1" t="s">
        <v>34</v>
      </c>
      <c r="P3641" s="1" t="s">
        <v>35</v>
      </c>
      <c r="Q3641" s="1" t="s">
        <v>142</v>
      </c>
      <c r="R3641" s="1" t="s">
        <v>143</v>
      </c>
      <c r="U3641" s="1" t="s">
        <v>54</v>
      </c>
      <c r="W3641" s="1">
        <f t="shared" si="114"/>
        <v>2019</v>
      </c>
      <c r="X3641" s="1">
        <f t="shared" si="115"/>
        <v>7</v>
      </c>
      <c r="Z3641" s="3">
        <v>0</v>
      </c>
    </row>
    <row r="3642" spans="1:26" ht="12.75" customHeight="1" x14ac:dyDescent="0.25">
      <c r="A3642" s="2">
        <v>43649.334485798601</v>
      </c>
      <c r="B3642" s="1" t="s">
        <v>232</v>
      </c>
      <c r="C3642" s="1" t="s">
        <v>233</v>
      </c>
      <c r="D3642" s="1" t="s">
        <v>27</v>
      </c>
      <c r="E3642" s="1" t="s">
        <v>234</v>
      </c>
      <c r="F3642" s="3">
        <v>1</v>
      </c>
      <c r="G3642" s="1" t="s">
        <v>105</v>
      </c>
      <c r="H3642" s="3">
        <v>326.70999999999998</v>
      </c>
      <c r="I3642" s="3">
        <v>326.70999999999998</v>
      </c>
      <c r="J3642" s="1" t="s">
        <v>318</v>
      </c>
      <c r="L3642" s="1" t="s">
        <v>319</v>
      </c>
      <c r="M3642" s="1" t="s">
        <v>2149</v>
      </c>
      <c r="N3642" s="1" t="s">
        <v>33</v>
      </c>
      <c r="O3642" s="1" t="s">
        <v>34</v>
      </c>
      <c r="P3642" s="1" t="s">
        <v>35</v>
      </c>
      <c r="Q3642" s="1" t="s">
        <v>112</v>
      </c>
      <c r="R3642" s="1" t="s">
        <v>113</v>
      </c>
      <c r="U3642" s="1" t="s">
        <v>164</v>
      </c>
      <c r="W3642" s="1">
        <f t="shared" si="114"/>
        <v>2019</v>
      </c>
      <c r="X3642" s="1">
        <f t="shared" si="115"/>
        <v>7</v>
      </c>
      <c r="Z3642" s="3">
        <v>0</v>
      </c>
    </row>
    <row r="3643" spans="1:26" ht="12.75" customHeight="1" x14ac:dyDescent="0.25">
      <c r="A3643" s="2">
        <v>43649.334485798601</v>
      </c>
      <c r="C3643" s="1" t="s">
        <v>617</v>
      </c>
      <c r="D3643" s="1" t="s">
        <v>27</v>
      </c>
      <c r="E3643" s="1" t="s">
        <v>618</v>
      </c>
      <c r="F3643" s="3">
        <v>1</v>
      </c>
      <c r="G3643" s="1" t="s">
        <v>105</v>
      </c>
      <c r="H3643" s="3">
        <v>350.22</v>
      </c>
      <c r="I3643" s="3">
        <v>350.22</v>
      </c>
      <c r="J3643" s="1" t="s">
        <v>318</v>
      </c>
      <c r="L3643" s="1" t="s">
        <v>319</v>
      </c>
      <c r="M3643" s="1" t="s">
        <v>2149</v>
      </c>
      <c r="N3643" s="1" t="s">
        <v>33</v>
      </c>
      <c r="O3643" s="1" t="s">
        <v>34</v>
      </c>
      <c r="P3643" s="1" t="s">
        <v>35</v>
      </c>
      <c r="Q3643" s="1" t="s">
        <v>112</v>
      </c>
      <c r="R3643" s="1" t="s">
        <v>113</v>
      </c>
      <c r="U3643" s="1" t="s">
        <v>114</v>
      </c>
      <c r="W3643" s="1">
        <f t="shared" si="114"/>
        <v>2019</v>
      </c>
      <c r="X3643" s="1">
        <f t="shared" si="115"/>
        <v>7</v>
      </c>
      <c r="Z3643" s="3">
        <v>0</v>
      </c>
    </row>
    <row r="3644" spans="1:26" ht="12.75" customHeight="1" x14ac:dyDescent="0.25">
      <c r="A3644" s="2">
        <v>43650.435497916696</v>
      </c>
      <c r="B3644" s="1" t="s">
        <v>367</v>
      </c>
      <c r="C3644" s="1" t="s">
        <v>368</v>
      </c>
      <c r="D3644" s="1" t="s">
        <v>40</v>
      </c>
      <c r="E3644" s="1" t="s">
        <v>369</v>
      </c>
      <c r="F3644" s="3">
        <v>30</v>
      </c>
      <c r="G3644" s="1" t="s">
        <v>29</v>
      </c>
      <c r="H3644" s="3">
        <v>20.81</v>
      </c>
      <c r="I3644" s="3">
        <v>624.35</v>
      </c>
      <c r="J3644" s="1" t="s">
        <v>318</v>
      </c>
      <c r="L3644" s="1" t="s">
        <v>319</v>
      </c>
      <c r="M3644" s="1" t="s">
        <v>2152</v>
      </c>
      <c r="N3644" s="1" t="s">
        <v>33</v>
      </c>
      <c r="O3644" s="1" t="s">
        <v>34</v>
      </c>
      <c r="P3644" s="1" t="s">
        <v>35</v>
      </c>
      <c r="Q3644" s="1" t="s">
        <v>67</v>
      </c>
      <c r="R3644" s="1" t="s">
        <v>68</v>
      </c>
      <c r="U3644" s="1" t="s">
        <v>69</v>
      </c>
      <c r="W3644" s="1">
        <f t="shared" si="114"/>
        <v>2019</v>
      </c>
      <c r="X3644" s="1">
        <f t="shared" si="115"/>
        <v>7</v>
      </c>
      <c r="Z3644" s="3">
        <v>0</v>
      </c>
    </row>
    <row r="3645" spans="1:26" ht="12.75" customHeight="1" x14ac:dyDescent="0.25">
      <c r="A3645" s="2">
        <v>43650.435914930596</v>
      </c>
      <c r="B3645" s="1" t="s">
        <v>367</v>
      </c>
      <c r="C3645" s="1" t="s">
        <v>368</v>
      </c>
      <c r="D3645" s="1" t="s">
        <v>40</v>
      </c>
      <c r="E3645" s="1" t="s">
        <v>369</v>
      </c>
      <c r="F3645" s="3">
        <v>30</v>
      </c>
      <c r="G3645" s="1" t="s">
        <v>29</v>
      </c>
      <c r="H3645" s="3">
        <v>20.81</v>
      </c>
      <c r="I3645" s="3">
        <v>624.35</v>
      </c>
      <c r="J3645" s="1" t="s">
        <v>318</v>
      </c>
      <c r="L3645" s="1" t="s">
        <v>319</v>
      </c>
      <c r="M3645" s="1" t="s">
        <v>2153</v>
      </c>
      <c r="N3645" s="1" t="s">
        <v>33</v>
      </c>
      <c r="O3645" s="1" t="s">
        <v>34</v>
      </c>
      <c r="P3645" s="1" t="s">
        <v>35</v>
      </c>
      <c r="Q3645" s="1" t="s">
        <v>67</v>
      </c>
      <c r="R3645" s="1" t="s">
        <v>68</v>
      </c>
      <c r="U3645" s="1" t="s">
        <v>69</v>
      </c>
      <c r="W3645" s="1">
        <f t="shared" si="114"/>
        <v>2019</v>
      </c>
      <c r="X3645" s="1">
        <f t="shared" si="115"/>
        <v>7</v>
      </c>
      <c r="Z3645" s="3">
        <v>0</v>
      </c>
    </row>
    <row r="3646" spans="1:26" ht="12.75" customHeight="1" x14ac:dyDescent="0.25">
      <c r="A3646" s="2">
        <v>43654.319016898102</v>
      </c>
      <c r="B3646" s="1" t="s">
        <v>81</v>
      </c>
      <c r="C3646" s="1" t="s">
        <v>82</v>
      </c>
      <c r="D3646" s="1" t="s">
        <v>27</v>
      </c>
      <c r="E3646" s="1" t="s">
        <v>83</v>
      </c>
      <c r="F3646" s="3">
        <v>30</v>
      </c>
      <c r="G3646" s="1" t="s">
        <v>29</v>
      </c>
      <c r="H3646" s="3">
        <v>3.81</v>
      </c>
      <c r="I3646" s="3">
        <v>114.35</v>
      </c>
      <c r="J3646" s="1" t="s">
        <v>42</v>
      </c>
      <c r="L3646" s="1" t="s">
        <v>43</v>
      </c>
      <c r="M3646" s="1" t="s">
        <v>2154</v>
      </c>
      <c r="N3646" s="1" t="s">
        <v>33</v>
      </c>
      <c r="O3646" s="1" t="s">
        <v>34</v>
      </c>
      <c r="P3646" s="1" t="s">
        <v>35</v>
      </c>
      <c r="Q3646" s="1" t="s">
        <v>84</v>
      </c>
      <c r="R3646" s="1" t="s">
        <v>85</v>
      </c>
      <c r="U3646" s="1" t="s">
        <v>86</v>
      </c>
      <c r="W3646" s="1">
        <f t="shared" si="114"/>
        <v>2019</v>
      </c>
      <c r="X3646" s="1">
        <f t="shared" si="115"/>
        <v>7</v>
      </c>
      <c r="Z3646" s="3">
        <v>0</v>
      </c>
    </row>
    <row r="3647" spans="1:26" ht="12.75" customHeight="1" x14ac:dyDescent="0.25">
      <c r="A3647" s="2">
        <v>43654.3193228819</v>
      </c>
      <c r="B3647" s="1" t="s">
        <v>504</v>
      </c>
      <c r="C3647" s="1" t="s">
        <v>505</v>
      </c>
      <c r="D3647" s="1" t="s">
        <v>57</v>
      </c>
      <c r="E3647" s="1" t="s">
        <v>506</v>
      </c>
      <c r="F3647" s="3">
        <v>3</v>
      </c>
      <c r="G3647" s="1" t="s">
        <v>29</v>
      </c>
      <c r="H3647" s="3">
        <v>154.22669999999999</v>
      </c>
      <c r="I3647" s="3">
        <v>462.68</v>
      </c>
      <c r="J3647" s="1" t="s">
        <v>200</v>
      </c>
      <c r="L3647" s="1" t="s">
        <v>201</v>
      </c>
      <c r="M3647" s="1" t="s">
        <v>2155</v>
      </c>
      <c r="N3647" s="1" t="s">
        <v>33</v>
      </c>
      <c r="O3647" s="1" t="s">
        <v>34</v>
      </c>
      <c r="P3647" s="1" t="s">
        <v>35</v>
      </c>
      <c r="Q3647" s="1" t="s">
        <v>121</v>
      </c>
      <c r="R3647" s="1" t="s">
        <v>122</v>
      </c>
      <c r="U3647" s="1" t="s">
        <v>508</v>
      </c>
      <c r="W3647" s="1">
        <f t="shared" si="114"/>
        <v>2019</v>
      </c>
      <c r="X3647" s="1">
        <f t="shared" si="115"/>
        <v>7</v>
      </c>
      <c r="Z3647" s="3">
        <v>0</v>
      </c>
    </row>
    <row r="3648" spans="1:26" ht="12.75" customHeight="1" x14ac:dyDescent="0.25">
      <c r="A3648" s="2">
        <v>43654.319629976897</v>
      </c>
      <c r="B3648" s="1" t="s">
        <v>81</v>
      </c>
      <c r="C3648" s="1" t="s">
        <v>82</v>
      </c>
      <c r="D3648" s="1" t="s">
        <v>27</v>
      </c>
      <c r="E3648" s="1" t="s">
        <v>83</v>
      </c>
      <c r="F3648" s="3">
        <v>20</v>
      </c>
      <c r="G3648" s="1" t="s">
        <v>29</v>
      </c>
      <c r="H3648" s="3">
        <v>3.81</v>
      </c>
      <c r="I3648" s="3">
        <v>76.23</v>
      </c>
      <c r="J3648" s="1" t="s">
        <v>30</v>
      </c>
      <c r="L3648" s="1" t="s">
        <v>31</v>
      </c>
      <c r="M3648" s="1" t="s">
        <v>2156</v>
      </c>
      <c r="N3648" s="1" t="s">
        <v>33</v>
      </c>
      <c r="O3648" s="1" t="s">
        <v>34</v>
      </c>
      <c r="P3648" s="1" t="s">
        <v>35</v>
      </c>
      <c r="Q3648" s="1" t="s">
        <v>84</v>
      </c>
      <c r="R3648" s="1" t="s">
        <v>85</v>
      </c>
      <c r="U3648" s="1" t="s">
        <v>86</v>
      </c>
      <c r="W3648" s="1">
        <f t="shared" si="114"/>
        <v>2019</v>
      </c>
      <c r="X3648" s="1">
        <f t="shared" si="115"/>
        <v>7</v>
      </c>
      <c r="Z3648" s="3">
        <v>0</v>
      </c>
    </row>
    <row r="3649" spans="1:26" ht="12.75" customHeight="1" x14ac:dyDescent="0.25">
      <c r="A3649" s="2">
        <v>43654.319629976897</v>
      </c>
      <c r="B3649" s="1" t="s">
        <v>504</v>
      </c>
      <c r="C3649" s="1" t="s">
        <v>505</v>
      </c>
      <c r="D3649" s="1" t="s">
        <v>57</v>
      </c>
      <c r="E3649" s="1" t="s">
        <v>506</v>
      </c>
      <c r="F3649" s="3">
        <v>2</v>
      </c>
      <c r="G3649" s="1" t="s">
        <v>29</v>
      </c>
      <c r="H3649" s="3">
        <v>154.22499999999999</v>
      </c>
      <c r="I3649" s="3">
        <v>308.45</v>
      </c>
      <c r="J3649" s="1" t="s">
        <v>30</v>
      </c>
      <c r="L3649" s="1" t="s">
        <v>31</v>
      </c>
      <c r="M3649" s="1" t="s">
        <v>2156</v>
      </c>
      <c r="N3649" s="1" t="s">
        <v>33</v>
      </c>
      <c r="O3649" s="1" t="s">
        <v>34</v>
      </c>
      <c r="P3649" s="1" t="s">
        <v>35</v>
      </c>
      <c r="Q3649" s="1" t="s">
        <v>121</v>
      </c>
      <c r="R3649" s="1" t="s">
        <v>122</v>
      </c>
      <c r="U3649" s="1" t="s">
        <v>508</v>
      </c>
      <c r="W3649" s="1">
        <f t="shared" si="114"/>
        <v>2019</v>
      </c>
      <c r="X3649" s="1">
        <f t="shared" si="115"/>
        <v>7</v>
      </c>
      <c r="Z3649" s="3">
        <v>0</v>
      </c>
    </row>
    <row r="3650" spans="1:26" ht="12.75" customHeight="1" x14ac:dyDescent="0.25">
      <c r="A3650" s="2">
        <v>43654.320085335603</v>
      </c>
      <c r="B3650" s="1" t="s">
        <v>504</v>
      </c>
      <c r="C3650" s="1" t="s">
        <v>505</v>
      </c>
      <c r="D3650" s="1" t="s">
        <v>57</v>
      </c>
      <c r="E3650" s="1" t="s">
        <v>506</v>
      </c>
      <c r="F3650" s="3">
        <v>3</v>
      </c>
      <c r="G3650" s="1" t="s">
        <v>29</v>
      </c>
      <c r="H3650" s="3">
        <v>154.22669999999999</v>
      </c>
      <c r="I3650" s="3">
        <v>462.68</v>
      </c>
      <c r="J3650" s="1" t="s">
        <v>235</v>
      </c>
      <c r="L3650" s="1" t="s">
        <v>236</v>
      </c>
      <c r="M3650" s="1" t="s">
        <v>2157</v>
      </c>
      <c r="N3650" s="1" t="s">
        <v>33</v>
      </c>
      <c r="O3650" s="1" t="s">
        <v>34</v>
      </c>
      <c r="P3650" s="1" t="s">
        <v>35</v>
      </c>
      <c r="Q3650" s="1" t="s">
        <v>121</v>
      </c>
      <c r="R3650" s="1" t="s">
        <v>122</v>
      </c>
      <c r="U3650" s="1" t="s">
        <v>508</v>
      </c>
      <c r="W3650" s="1">
        <f t="shared" si="114"/>
        <v>2019</v>
      </c>
      <c r="X3650" s="1">
        <f t="shared" si="115"/>
        <v>7</v>
      </c>
      <c r="Z3650" s="3">
        <v>0</v>
      </c>
    </row>
    <row r="3651" spans="1:26" ht="12.75" customHeight="1" x14ac:dyDescent="0.25">
      <c r="A3651" s="2">
        <v>43655.499144560199</v>
      </c>
      <c r="B3651" s="1" t="s">
        <v>55</v>
      </c>
      <c r="C3651" s="1" t="s">
        <v>56</v>
      </c>
      <c r="D3651" s="1" t="s">
        <v>57</v>
      </c>
      <c r="E3651" s="1" t="s">
        <v>58</v>
      </c>
      <c r="F3651" s="3">
        <v>4</v>
      </c>
      <c r="G3651" s="1" t="s">
        <v>29</v>
      </c>
      <c r="H3651" s="3">
        <v>2.4900000000000002</v>
      </c>
      <c r="I3651" s="3">
        <v>9.9700000000000006</v>
      </c>
      <c r="J3651" s="1" t="s">
        <v>42</v>
      </c>
      <c r="L3651" s="1" t="s">
        <v>43</v>
      </c>
      <c r="M3651" s="1" t="s">
        <v>2158</v>
      </c>
      <c r="N3651" s="1" t="s">
        <v>33</v>
      </c>
      <c r="O3651" s="1" t="s">
        <v>34</v>
      </c>
      <c r="P3651" s="1" t="s">
        <v>35</v>
      </c>
      <c r="Q3651" s="1" t="s">
        <v>59</v>
      </c>
      <c r="R3651" s="1" t="s">
        <v>60</v>
      </c>
      <c r="U3651" s="1" t="s">
        <v>61</v>
      </c>
      <c r="W3651" s="1">
        <f t="shared" si="114"/>
        <v>2019</v>
      </c>
      <c r="X3651" s="1">
        <f t="shared" si="115"/>
        <v>7</v>
      </c>
      <c r="Z3651" s="3">
        <v>0</v>
      </c>
    </row>
    <row r="3652" spans="1:26" ht="12.75" customHeight="1" x14ac:dyDescent="0.25">
      <c r="A3652" s="2">
        <v>43655.499144560199</v>
      </c>
      <c r="B3652" s="1" t="s">
        <v>2159</v>
      </c>
      <c r="C3652" s="1" t="s">
        <v>2160</v>
      </c>
      <c r="D3652" s="1" t="s">
        <v>57</v>
      </c>
      <c r="E3652" s="1" t="s">
        <v>2161</v>
      </c>
      <c r="F3652" s="3">
        <v>2</v>
      </c>
      <c r="G3652" s="1" t="s">
        <v>29</v>
      </c>
      <c r="H3652" s="3">
        <v>7.38</v>
      </c>
      <c r="I3652" s="3">
        <v>14.76</v>
      </c>
      <c r="J3652" s="1" t="s">
        <v>42</v>
      </c>
      <c r="L3652" s="1" t="s">
        <v>43</v>
      </c>
      <c r="M3652" s="1" t="s">
        <v>2158</v>
      </c>
      <c r="N3652" s="1" t="s">
        <v>33</v>
      </c>
      <c r="O3652" s="1" t="s">
        <v>34</v>
      </c>
      <c r="P3652" s="1" t="s">
        <v>35</v>
      </c>
      <c r="Q3652" s="1" t="s">
        <v>106</v>
      </c>
      <c r="R3652" s="1" t="s">
        <v>107</v>
      </c>
      <c r="U3652" s="1" t="s">
        <v>61</v>
      </c>
      <c r="W3652" s="1">
        <f t="shared" si="114"/>
        <v>2019</v>
      </c>
      <c r="X3652" s="1">
        <f t="shared" si="115"/>
        <v>7</v>
      </c>
      <c r="Z3652" s="3">
        <v>0</v>
      </c>
    </row>
    <row r="3653" spans="1:26" ht="12.75" customHeight="1" x14ac:dyDescent="0.25">
      <c r="A3653" s="2">
        <v>43655.499144560199</v>
      </c>
      <c r="B3653" s="1" t="s">
        <v>267</v>
      </c>
      <c r="C3653" s="1" t="s">
        <v>268</v>
      </c>
      <c r="D3653" s="1" t="s">
        <v>27</v>
      </c>
      <c r="E3653" s="1" t="s">
        <v>269</v>
      </c>
      <c r="F3653" s="3">
        <v>6</v>
      </c>
      <c r="G3653" s="1" t="s">
        <v>105</v>
      </c>
      <c r="H3653" s="3">
        <v>18.45</v>
      </c>
      <c r="I3653" s="3">
        <v>110.72</v>
      </c>
      <c r="J3653" s="1" t="s">
        <v>42</v>
      </c>
      <c r="L3653" s="1" t="s">
        <v>43</v>
      </c>
      <c r="M3653" s="1" t="s">
        <v>2158</v>
      </c>
      <c r="N3653" s="1" t="s">
        <v>33</v>
      </c>
      <c r="O3653" s="1" t="s">
        <v>34</v>
      </c>
      <c r="P3653" s="1" t="s">
        <v>35</v>
      </c>
      <c r="Q3653" s="1" t="s">
        <v>36</v>
      </c>
      <c r="R3653" s="1" t="s">
        <v>37</v>
      </c>
      <c r="U3653" s="1" t="s">
        <v>61</v>
      </c>
      <c r="W3653" s="1">
        <f t="shared" si="114"/>
        <v>2019</v>
      </c>
      <c r="X3653" s="1">
        <f t="shared" si="115"/>
        <v>7</v>
      </c>
      <c r="Z3653" s="3">
        <v>0</v>
      </c>
    </row>
    <row r="3654" spans="1:26" ht="12.75" customHeight="1" x14ac:dyDescent="0.25">
      <c r="A3654" s="2">
        <v>43655.499144560199</v>
      </c>
      <c r="B3654" s="1" t="s">
        <v>220</v>
      </c>
      <c r="C3654" s="1" t="s">
        <v>221</v>
      </c>
      <c r="D3654" s="1" t="s">
        <v>57</v>
      </c>
      <c r="E3654" s="1" t="s">
        <v>222</v>
      </c>
      <c r="F3654" s="3">
        <v>5</v>
      </c>
      <c r="G3654" s="1" t="s">
        <v>29</v>
      </c>
      <c r="H3654" s="3">
        <v>34.78</v>
      </c>
      <c r="I3654" s="3">
        <v>173.88</v>
      </c>
      <c r="J3654" s="1" t="s">
        <v>42</v>
      </c>
      <c r="L3654" s="1" t="s">
        <v>43</v>
      </c>
      <c r="M3654" s="1" t="s">
        <v>2158</v>
      </c>
      <c r="N3654" s="1" t="s">
        <v>33</v>
      </c>
      <c r="O3654" s="1" t="s">
        <v>34</v>
      </c>
      <c r="P3654" s="1" t="s">
        <v>35</v>
      </c>
      <c r="Q3654" s="1" t="s">
        <v>59</v>
      </c>
      <c r="R3654" s="1" t="s">
        <v>60</v>
      </c>
      <c r="U3654" s="1" t="s">
        <v>61</v>
      </c>
      <c r="W3654" s="1">
        <f t="shared" si="114"/>
        <v>2019</v>
      </c>
      <c r="X3654" s="1">
        <f t="shared" si="115"/>
        <v>7</v>
      </c>
      <c r="Z3654" s="3">
        <v>0</v>
      </c>
    </row>
    <row r="3655" spans="1:26" ht="12.75" customHeight="1" x14ac:dyDescent="0.25">
      <c r="A3655" s="2">
        <v>43655.499662349503</v>
      </c>
      <c r="B3655" s="1" t="s">
        <v>220</v>
      </c>
      <c r="C3655" s="1" t="s">
        <v>221</v>
      </c>
      <c r="D3655" s="1" t="s">
        <v>57</v>
      </c>
      <c r="E3655" s="1" t="s">
        <v>222</v>
      </c>
      <c r="F3655" s="3">
        <v>4</v>
      </c>
      <c r="G3655" s="1" t="s">
        <v>29</v>
      </c>
      <c r="H3655" s="3">
        <v>34.78</v>
      </c>
      <c r="I3655" s="3">
        <v>139.1</v>
      </c>
      <c r="J3655" s="1" t="s">
        <v>200</v>
      </c>
      <c r="L3655" s="1" t="s">
        <v>201</v>
      </c>
      <c r="M3655" s="1" t="s">
        <v>2162</v>
      </c>
      <c r="N3655" s="1" t="s">
        <v>33</v>
      </c>
      <c r="O3655" s="1" t="s">
        <v>34</v>
      </c>
      <c r="P3655" s="1" t="s">
        <v>35</v>
      </c>
      <c r="Q3655" s="1" t="s">
        <v>59</v>
      </c>
      <c r="R3655" s="1" t="s">
        <v>60</v>
      </c>
      <c r="U3655" s="1" t="s">
        <v>61</v>
      </c>
      <c r="W3655" s="1">
        <f t="shared" si="114"/>
        <v>2019</v>
      </c>
      <c r="X3655" s="1">
        <f t="shared" si="115"/>
        <v>7</v>
      </c>
      <c r="Z3655" s="3">
        <v>0</v>
      </c>
    </row>
    <row r="3656" spans="1:26" ht="12.75" customHeight="1" x14ac:dyDescent="0.25">
      <c r="A3656" s="2">
        <v>43655.499940659698</v>
      </c>
      <c r="B3656" s="1" t="s">
        <v>55</v>
      </c>
      <c r="C3656" s="1" t="s">
        <v>56</v>
      </c>
      <c r="D3656" s="1" t="s">
        <v>57</v>
      </c>
      <c r="E3656" s="1" t="s">
        <v>58</v>
      </c>
      <c r="F3656" s="3">
        <v>20</v>
      </c>
      <c r="G3656" s="1" t="s">
        <v>29</v>
      </c>
      <c r="H3656" s="3">
        <v>2.4900000000000002</v>
      </c>
      <c r="I3656" s="3">
        <v>49.85</v>
      </c>
      <c r="J3656" s="1" t="s">
        <v>30</v>
      </c>
      <c r="L3656" s="1" t="s">
        <v>31</v>
      </c>
      <c r="M3656" s="1" t="s">
        <v>2163</v>
      </c>
      <c r="N3656" s="1" t="s">
        <v>33</v>
      </c>
      <c r="O3656" s="1" t="s">
        <v>34</v>
      </c>
      <c r="P3656" s="1" t="s">
        <v>35</v>
      </c>
      <c r="Q3656" s="1" t="s">
        <v>59</v>
      </c>
      <c r="R3656" s="1" t="s">
        <v>60</v>
      </c>
      <c r="U3656" s="1" t="s">
        <v>61</v>
      </c>
      <c r="W3656" s="1">
        <f t="shared" si="114"/>
        <v>2019</v>
      </c>
      <c r="X3656" s="1">
        <f t="shared" si="115"/>
        <v>7</v>
      </c>
      <c r="Z3656" s="3">
        <v>0</v>
      </c>
    </row>
    <row r="3657" spans="1:26" ht="12.75" customHeight="1" x14ac:dyDescent="0.25">
      <c r="A3657" s="2">
        <v>43655.499940659698</v>
      </c>
      <c r="B3657" s="1" t="s">
        <v>944</v>
      </c>
      <c r="C3657" s="1" t="s">
        <v>945</v>
      </c>
      <c r="D3657" s="1" t="s">
        <v>57</v>
      </c>
      <c r="E3657" s="1" t="s">
        <v>946</v>
      </c>
      <c r="F3657" s="3">
        <v>8</v>
      </c>
      <c r="G3657" s="1" t="s">
        <v>29</v>
      </c>
      <c r="H3657" s="3">
        <v>14.76</v>
      </c>
      <c r="I3657" s="3">
        <v>118.1</v>
      </c>
      <c r="J3657" s="1" t="s">
        <v>30</v>
      </c>
      <c r="L3657" s="1" t="s">
        <v>31</v>
      </c>
      <c r="M3657" s="1" t="s">
        <v>2163</v>
      </c>
      <c r="N3657" s="1" t="s">
        <v>33</v>
      </c>
      <c r="O3657" s="1" t="s">
        <v>34</v>
      </c>
      <c r="P3657" s="1" t="s">
        <v>35</v>
      </c>
      <c r="Q3657" s="1" t="s">
        <v>59</v>
      </c>
      <c r="R3657" s="1" t="s">
        <v>60</v>
      </c>
      <c r="U3657" s="1" t="s">
        <v>61</v>
      </c>
      <c r="W3657" s="1">
        <f t="shared" si="114"/>
        <v>2019</v>
      </c>
      <c r="X3657" s="1">
        <f t="shared" si="115"/>
        <v>7</v>
      </c>
      <c r="Z3657" s="3">
        <v>0</v>
      </c>
    </row>
    <row r="3658" spans="1:26" ht="12.75" customHeight="1" x14ac:dyDescent="0.25">
      <c r="A3658" s="2">
        <v>43655.499940659698</v>
      </c>
      <c r="B3658" s="1" t="s">
        <v>267</v>
      </c>
      <c r="C3658" s="1" t="s">
        <v>268</v>
      </c>
      <c r="D3658" s="1" t="s">
        <v>27</v>
      </c>
      <c r="E3658" s="1" t="s">
        <v>269</v>
      </c>
      <c r="F3658" s="3">
        <v>6</v>
      </c>
      <c r="G3658" s="1" t="s">
        <v>105</v>
      </c>
      <c r="H3658" s="3">
        <v>18.45</v>
      </c>
      <c r="I3658" s="3">
        <v>110.72</v>
      </c>
      <c r="J3658" s="1" t="s">
        <v>30</v>
      </c>
      <c r="L3658" s="1" t="s">
        <v>31</v>
      </c>
      <c r="M3658" s="1" t="s">
        <v>2163</v>
      </c>
      <c r="N3658" s="1" t="s">
        <v>33</v>
      </c>
      <c r="O3658" s="1" t="s">
        <v>34</v>
      </c>
      <c r="P3658" s="1" t="s">
        <v>35</v>
      </c>
      <c r="Q3658" s="1" t="s">
        <v>36</v>
      </c>
      <c r="R3658" s="1" t="s">
        <v>37</v>
      </c>
      <c r="U3658" s="1" t="s">
        <v>61</v>
      </c>
      <c r="W3658" s="1">
        <f t="shared" si="114"/>
        <v>2019</v>
      </c>
      <c r="X3658" s="1">
        <f t="shared" si="115"/>
        <v>7</v>
      </c>
      <c r="Z3658" s="3">
        <v>0</v>
      </c>
    </row>
    <row r="3659" spans="1:26" ht="12.75" customHeight="1" x14ac:dyDescent="0.25">
      <c r="A3659" s="2">
        <v>43655.499940659698</v>
      </c>
      <c r="B3659" s="1" t="s">
        <v>833</v>
      </c>
      <c r="C3659" s="1" t="s">
        <v>2085</v>
      </c>
      <c r="D3659" s="1" t="s">
        <v>57</v>
      </c>
      <c r="E3659" s="1" t="s">
        <v>2086</v>
      </c>
      <c r="F3659" s="3">
        <v>8</v>
      </c>
      <c r="G3659" s="1" t="s">
        <v>29</v>
      </c>
      <c r="H3659" s="3">
        <v>32.46</v>
      </c>
      <c r="I3659" s="3">
        <v>259.70999999999998</v>
      </c>
      <c r="J3659" s="1" t="s">
        <v>30</v>
      </c>
      <c r="L3659" s="1" t="s">
        <v>31</v>
      </c>
      <c r="M3659" s="1" t="s">
        <v>2163</v>
      </c>
      <c r="N3659" s="1" t="s">
        <v>33</v>
      </c>
      <c r="O3659" s="1" t="s">
        <v>34</v>
      </c>
      <c r="P3659" s="1" t="s">
        <v>35</v>
      </c>
      <c r="Q3659" s="1" t="s">
        <v>59</v>
      </c>
      <c r="R3659" s="1" t="s">
        <v>60</v>
      </c>
      <c r="U3659" s="1" t="s">
        <v>61</v>
      </c>
      <c r="W3659" s="1">
        <f t="shared" si="114"/>
        <v>2019</v>
      </c>
      <c r="X3659" s="1">
        <f t="shared" si="115"/>
        <v>7</v>
      </c>
      <c r="Z3659" s="3">
        <v>0</v>
      </c>
    </row>
    <row r="3660" spans="1:26" ht="12.75" customHeight="1" x14ac:dyDescent="0.25">
      <c r="A3660" s="2">
        <v>43655.499940659698</v>
      </c>
      <c r="B3660" s="1" t="s">
        <v>220</v>
      </c>
      <c r="C3660" s="1" t="s">
        <v>221</v>
      </c>
      <c r="D3660" s="1" t="s">
        <v>57</v>
      </c>
      <c r="E3660" s="1" t="s">
        <v>222</v>
      </c>
      <c r="F3660" s="3">
        <v>2</v>
      </c>
      <c r="G3660" s="1" t="s">
        <v>29</v>
      </c>
      <c r="H3660" s="3">
        <v>34.78</v>
      </c>
      <c r="I3660" s="3">
        <v>69.55</v>
      </c>
      <c r="J3660" s="1" t="s">
        <v>30</v>
      </c>
      <c r="L3660" s="1" t="s">
        <v>31</v>
      </c>
      <c r="M3660" s="1" t="s">
        <v>2163</v>
      </c>
      <c r="N3660" s="1" t="s">
        <v>33</v>
      </c>
      <c r="O3660" s="1" t="s">
        <v>34</v>
      </c>
      <c r="P3660" s="1" t="s">
        <v>35</v>
      </c>
      <c r="Q3660" s="1" t="s">
        <v>59</v>
      </c>
      <c r="R3660" s="1" t="s">
        <v>60</v>
      </c>
      <c r="U3660" s="1" t="s">
        <v>61</v>
      </c>
      <c r="W3660" s="1">
        <f t="shared" si="114"/>
        <v>2019</v>
      </c>
      <c r="X3660" s="1">
        <f t="shared" si="115"/>
        <v>7</v>
      </c>
      <c r="Z3660" s="3">
        <v>0</v>
      </c>
    </row>
    <row r="3661" spans="1:26" ht="12.75" customHeight="1" x14ac:dyDescent="0.25">
      <c r="A3661" s="2">
        <v>43655.500400543999</v>
      </c>
      <c r="B3661" s="1" t="s">
        <v>267</v>
      </c>
      <c r="C3661" s="1" t="s">
        <v>268</v>
      </c>
      <c r="D3661" s="1" t="s">
        <v>27</v>
      </c>
      <c r="E3661" s="1" t="s">
        <v>269</v>
      </c>
      <c r="F3661" s="3">
        <v>24</v>
      </c>
      <c r="G3661" s="1" t="s">
        <v>105</v>
      </c>
      <c r="H3661" s="3">
        <v>18.45</v>
      </c>
      <c r="I3661" s="3">
        <v>442.86</v>
      </c>
      <c r="J3661" s="1" t="s">
        <v>235</v>
      </c>
      <c r="L3661" s="1" t="s">
        <v>236</v>
      </c>
      <c r="M3661" s="1" t="s">
        <v>2164</v>
      </c>
      <c r="N3661" s="1" t="s">
        <v>33</v>
      </c>
      <c r="O3661" s="1" t="s">
        <v>34</v>
      </c>
      <c r="P3661" s="1" t="s">
        <v>35</v>
      </c>
      <c r="Q3661" s="1" t="s">
        <v>36</v>
      </c>
      <c r="R3661" s="1" t="s">
        <v>37</v>
      </c>
      <c r="U3661" s="1" t="s">
        <v>61</v>
      </c>
      <c r="W3661" s="1">
        <f t="shared" si="114"/>
        <v>2019</v>
      </c>
      <c r="X3661" s="1">
        <f t="shared" si="115"/>
        <v>7</v>
      </c>
      <c r="Z3661" s="3">
        <v>0</v>
      </c>
    </row>
    <row r="3662" spans="1:26" ht="12.75" customHeight="1" x14ac:dyDescent="0.25">
      <c r="A3662" s="2">
        <v>43655.500400543999</v>
      </c>
      <c r="B3662" s="1" t="s">
        <v>220</v>
      </c>
      <c r="C3662" s="1" t="s">
        <v>221</v>
      </c>
      <c r="D3662" s="1" t="s">
        <v>57</v>
      </c>
      <c r="E3662" s="1" t="s">
        <v>222</v>
      </c>
      <c r="F3662" s="3">
        <v>4</v>
      </c>
      <c r="G3662" s="1" t="s">
        <v>29</v>
      </c>
      <c r="H3662" s="3">
        <v>34.78</v>
      </c>
      <c r="I3662" s="3">
        <v>139.1</v>
      </c>
      <c r="J3662" s="1" t="s">
        <v>235</v>
      </c>
      <c r="L3662" s="1" t="s">
        <v>236</v>
      </c>
      <c r="M3662" s="1" t="s">
        <v>2164</v>
      </c>
      <c r="N3662" s="1" t="s">
        <v>33</v>
      </c>
      <c r="O3662" s="1" t="s">
        <v>34</v>
      </c>
      <c r="P3662" s="1" t="s">
        <v>35</v>
      </c>
      <c r="Q3662" s="1" t="s">
        <v>59</v>
      </c>
      <c r="R3662" s="1" t="s">
        <v>60</v>
      </c>
      <c r="U3662" s="1" t="s">
        <v>61</v>
      </c>
      <c r="W3662" s="1">
        <f t="shared" si="114"/>
        <v>2019</v>
      </c>
      <c r="X3662" s="1">
        <f t="shared" si="115"/>
        <v>7</v>
      </c>
      <c r="Z3662" s="3">
        <v>0</v>
      </c>
    </row>
    <row r="3663" spans="1:26" ht="12.75" customHeight="1" x14ac:dyDescent="0.25">
      <c r="A3663" s="2">
        <v>43655.5685304051</v>
      </c>
      <c r="B3663" s="1" t="s">
        <v>2142</v>
      </c>
      <c r="C3663" s="1" t="s">
        <v>2143</v>
      </c>
      <c r="D3663" s="1" t="s">
        <v>40</v>
      </c>
      <c r="E3663" s="1" t="s">
        <v>2144</v>
      </c>
      <c r="F3663" s="3">
        <v>4</v>
      </c>
      <c r="G3663" s="1" t="s">
        <v>29</v>
      </c>
      <c r="H3663" s="3">
        <v>24.81</v>
      </c>
      <c r="I3663" s="3">
        <v>99.22</v>
      </c>
      <c r="J3663" s="1" t="s">
        <v>30</v>
      </c>
      <c r="L3663" s="1" t="s">
        <v>31</v>
      </c>
      <c r="M3663" s="1" t="s">
        <v>2165</v>
      </c>
      <c r="N3663" s="1" t="s">
        <v>33</v>
      </c>
      <c r="O3663" s="1" t="s">
        <v>34</v>
      </c>
      <c r="P3663" s="1" t="s">
        <v>35</v>
      </c>
      <c r="Q3663" s="1" t="s">
        <v>67</v>
      </c>
      <c r="R3663" s="1" t="s">
        <v>68</v>
      </c>
      <c r="U3663" s="1" t="s">
        <v>69</v>
      </c>
      <c r="W3663" s="1">
        <f t="shared" si="114"/>
        <v>2019</v>
      </c>
      <c r="X3663" s="1">
        <f t="shared" si="115"/>
        <v>7</v>
      </c>
      <c r="Z3663" s="3">
        <v>0</v>
      </c>
    </row>
    <row r="3664" spans="1:26" ht="12.75" customHeight="1" x14ac:dyDescent="0.25">
      <c r="A3664" s="2">
        <v>43655.569077511602</v>
      </c>
      <c r="B3664" s="1" t="s">
        <v>1266</v>
      </c>
      <c r="C3664" s="1" t="s">
        <v>1267</v>
      </c>
      <c r="D3664" s="1" t="s">
        <v>40</v>
      </c>
      <c r="E3664" s="1" t="s">
        <v>1268</v>
      </c>
      <c r="F3664" s="3">
        <v>3</v>
      </c>
      <c r="G3664" s="1" t="s">
        <v>29</v>
      </c>
      <c r="H3664" s="3">
        <v>3.03</v>
      </c>
      <c r="I3664" s="3">
        <v>9.08</v>
      </c>
      <c r="J3664" s="1" t="s">
        <v>235</v>
      </c>
      <c r="L3664" s="1" t="s">
        <v>236</v>
      </c>
      <c r="M3664" s="1" t="s">
        <v>2166</v>
      </c>
      <c r="N3664" s="1" t="s">
        <v>33</v>
      </c>
      <c r="O3664" s="1" t="s">
        <v>34</v>
      </c>
      <c r="P3664" s="1" t="s">
        <v>35</v>
      </c>
      <c r="Q3664" s="1" t="s">
        <v>90</v>
      </c>
      <c r="R3664" s="1" t="s">
        <v>91</v>
      </c>
      <c r="U3664" s="1" t="s">
        <v>69</v>
      </c>
      <c r="W3664" s="1">
        <f t="shared" si="114"/>
        <v>2019</v>
      </c>
      <c r="X3664" s="1">
        <f t="shared" si="115"/>
        <v>7</v>
      </c>
      <c r="Z3664" s="3">
        <v>0</v>
      </c>
    </row>
    <row r="3665" spans="1:26" ht="12.75" customHeight="1" x14ac:dyDescent="0.25">
      <c r="A3665" s="2">
        <v>43655.569077511602</v>
      </c>
      <c r="B3665" s="1" t="s">
        <v>247</v>
      </c>
      <c r="C3665" s="1" t="s">
        <v>248</v>
      </c>
      <c r="D3665" s="1" t="s">
        <v>40</v>
      </c>
      <c r="E3665" s="1" t="s">
        <v>249</v>
      </c>
      <c r="F3665" s="3">
        <v>10</v>
      </c>
      <c r="G3665" s="1" t="s">
        <v>29</v>
      </c>
      <c r="H3665" s="3">
        <v>3.99</v>
      </c>
      <c r="I3665" s="3">
        <v>39.93</v>
      </c>
      <c r="J3665" s="1" t="s">
        <v>235</v>
      </c>
      <c r="L3665" s="1" t="s">
        <v>236</v>
      </c>
      <c r="M3665" s="1" t="s">
        <v>2166</v>
      </c>
      <c r="N3665" s="1" t="s">
        <v>33</v>
      </c>
      <c r="O3665" s="1" t="s">
        <v>34</v>
      </c>
      <c r="P3665" s="1" t="s">
        <v>35</v>
      </c>
      <c r="Q3665" s="1" t="s">
        <v>67</v>
      </c>
      <c r="R3665" s="1" t="s">
        <v>68</v>
      </c>
      <c r="U3665" s="1" t="s">
        <v>69</v>
      </c>
      <c r="W3665" s="1">
        <f t="shared" si="114"/>
        <v>2019</v>
      </c>
      <c r="X3665" s="1">
        <f t="shared" si="115"/>
        <v>7</v>
      </c>
      <c r="Z3665" s="3">
        <v>0</v>
      </c>
    </row>
    <row r="3666" spans="1:26" ht="12.75" customHeight="1" x14ac:dyDescent="0.25">
      <c r="A3666" s="2">
        <v>43655.596797916704</v>
      </c>
      <c r="C3666" s="1" t="s">
        <v>184</v>
      </c>
      <c r="D3666" s="1" t="s">
        <v>27</v>
      </c>
      <c r="E3666" s="1" t="s">
        <v>185</v>
      </c>
      <c r="F3666" s="3">
        <v>4</v>
      </c>
      <c r="G3666" s="1" t="s">
        <v>29</v>
      </c>
      <c r="H3666" s="3">
        <v>181.64</v>
      </c>
      <c r="I3666" s="3">
        <v>726.54</v>
      </c>
      <c r="J3666" s="1" t="s">
        <v>235</v>
      </c>
      <c r="L3666" s="1" t="s">
        <v>236</v>
      </c>
      <c r="M3666" s="1" t="s">
        <v>2167</v>
      </c>
      <c r="N3666" s="1" t="s">
        <v>33</v>
      </c>
      <c r="O3666" s="1" t="s">
        <v>34</v>
      </c>
      <c r="P3666" s="1" t="s">
        <v>35</v>
      </c>
      <c r="Q3666" s="1" t="s">
        <v>112</v>
      </c>
      <c r="R3666" s="1" t="s">
        <v>113</v>
      </c>
      <c r="U3666" s="1" t="s">
        <v>114</v>
      </c>
      <c r="W3666" s="1">
        <f t="shared" si="114"/>
        <v>2019</v>
      </c>
      <c r="X3666" s="1">
        <f t="shared" si="115"/>
        <v>7</v>
      </c>
      <c r="Z3666" s="3">
        <v>0</v>
      </c>
    </row>
    <row r="3667" spans="1:26" ht="12.75" customHeight="1" x14ac:dyDescent="0.25">
      <c r="A3667" s="2">
        <v>43655.597144756903</v>
      </c>
      <c r="C3667" s="1" t="s">
        <v>184</v>
      </c>
      <c r="D3667" s="1" t="s">
        <v>27</v>
      </c>
      <c r="E3667" s="1" t="s">
        <v>185</v>
      </c>
      <c r="F3667" s="3">
        <v>2</v>
      </c>
      <c r="G3667" s="1" t="s">
        <v>29</v>
      </c>
      <c r="H3667" s="3">
        <v>181.64</v>
      </c>
      <c r="I3667" s="3">
        <v>363.27</v>
      </c>
      <c r="J3667" s="1" t="s">
        <v>30</v>
      </c>
      <c r="L3667" s="1" t="s">
        <v>31</v>
      </c>
      <c r="M3667" s="1" t="s">
        <v>2168</v>
      </c>
      <c r="N3667" s="1" t="s">
        <v>33</v>
      </c>
      <c r="O3667" s="1" t="s">
        <v>34</v>
      </c>
      <c r="P3667" s="1" t="s">
        <v>35</v>
      </c>
      <c r="Q3667" s="1" t="s">
        <v>112</v>
      </c>
      <c r="R3667" s="1" t="s">
        <v>113</v>
      </c>
      <c r="U3667" s="1" t="s">
        <v>114</v>
      </c>
      <c r="W3667" s="1">
        <f t="shared" si="114"/>
        <v>2019</v>
      </c>
      <c r="X3667" s="1">
        <f t="shared" si="115"/>
        <v>7</v>
      </c>
      <c r="Z3667" s="3">
        <v>0</v>
      </c>
    </row>
    <row r="3668" spans="1:26" ht="12.75" customHeight="1" x14ac:dyDescent="0.25">
      <c r="A3668" s="2">
        <v>43656.3016796296</v>
      </c>
      <c r="C3668" s="1" t="s">
        <v>2169</v>
      </c>
      <c r="D3668" s="1" t="s">
        <v>27</v>
      </c>
      <c r="E3668" s="1" t="s">
        <v>2170</v>
      </c>
      <c r="F3668" s="3">
        <v>1</v>
      </c>
      <c r="G3668" s="1" t="s">
        <v>29</v>
      </c>
      <c r="H3668" s="3">
        <v>339</v>
      </c>
      <c r="I3668" s="3">
        <v>339</v>
      </c>
      <c r="J3668" s="1" t="s">
        <v>318</v>
      </c>
      <c r="L3668" s="1" t="s">
        <v>319</v>
      </c>
      <c r="M3668" s="1" t="s">
        <v>2171</v>
      </c>
      <c r="N3668" s="1" t="s">
        <v>33</v>
      </c>
      <c r="O3668" s="1" t="s">
        <v>321</v>
      </c>
      <c r="P3668" s="1" t="s">
        <v>35</v>
      </c>
      <c r="Q3668" s="1" t="s">
        <v>142</v>
      </c>
      <c r="R3668" s="1" t="s">
        <v>143</v>
      </c>
      <c r="U3668" s="1" t="s">
        <v>1084</v>
      </c>
      <c r="W3668" s="1">
        <f t="shared" si="114"/>
        <v>2019</v>
      </c>
      <c r="X3668" s="1">
        <f t="shared" si="115"/>
        <v>7</v>
      </c>
      <c r="Z3668" s="3">
        <v>0</v>
      </c>
    </row>
    <row r="3669" spans="1:26" ht="12.75" customHeight="1" x14ac:dyDescent="0.25">
      <c r="A3669" s="2">
        <v>43656.311108645801</v>
      </c>
      <c r="C3669" s="1" t="s">
        <v>92</v>
      </c>
      <c r="D3669" s="1" t="s">
        <v>27</v>
      </c>
      <c r="E3669" s="1" t="s">
        <v>93</v>
      </c>
      <c r="F3669" s="3">
        <v>4</v>
      </c>
      <c r="G3669" s="1" t="s">
        <v>29</v>
      </c>
      <c r="H3669" s="3">
        <v>12.58</v>
      </c>
      <c r="I3669" s="3">
        <v>50.32</v>
      </c>
      <c r="J3669" s="1" t="s">
        <v>42</v>
      </c>
      <c r="L3669" s="1" t="s">
        <v>43</v>
      </c>
      <c r="M3669" s="1" t="s">
        <v>2172</v>
      </c>
      <c r="N3669" s="1" t="s">
        <v>33</v>
      </c>
      <c r="O3669" s="1" t="s">
        <v>321</v>
      </c>
      <c r="P3669" s="1" t="s">
        <v>35</v>
      </c>
      <c r="Q3669" s="1" t="s">
        <v>52</v>
      </c>
      <c r="R3669" s="1" t="s">
        <v>53</v>
      </c>
      <c r="U3669" s="1" t="s">
        <v>54</v>
      </c>
      <c r="W3669" s="1">
        <f t="shared" si="114"/>
        <v>2019</v>
      </c>
      <c r="X3669" s="1">
        <f t="shared" si="115"/>
        <v>7</v>
      </c>
      <c r="Z3669" s="3">
        <v>0</v>
      </c>
    </row>
    <row r="3670" spans="1:26" ht="12.75" customHeight="1" x14ac:dyDescent="0.25">
      <c r="A3670" s="2">
        <v>43656.311665277797</v>
      </c>
      <c r="C3670" s="1" t="s">
        <v>50</v>
      </c>
      <c r="D3670" s="1" t="s">
        <v>27</v>
      </c>
      <c r="E3670" s="1" t="s">
        <v>51</v>
      </c>
      <c r="F3670" s="3">
        <v>30</v>
      </c>
      <c r="G3670" s="1" t="s">
        <v>29</v>
      </c>
      <c r="H3670" s="3">
        <v>1.1499999999999999</v>
      </c>
      <c r="I3670" s="3">
        <v>34.520000000000003</v>
      </c>
      <c r="J3670" s="1" t="s">
        <v>30</v>
      </c>
      <c r="L3670" s="1" t="s">
        <v>31</v>
      </c>
      <c r="M3670" s="1" t="s">
        <v>2173</v>
      </c>
      <c r="N3670" s="1" t="s">
        <v>33</v>
      </c>
      <c r="O3670" s="1" t="s">
        <v>321</v>
      </c>
      <c r="P3670" s="1" t="s">
        <v>35</v>
      </c>
      <c r="Q3670" s="1" t="s">
        <v>52</v>
      </c>
      <c r="R3670" s="1" t="s">
        <v>53</v>
      </c>
      <c r="U3670" s="1" t="s">
        <v>54</v>
      </c>
      <c r="W3670" s="1">
        <f t="shared" si="114"/>
        <v>2019</v>
      </c>
      <c r="X3670" s="1">
        <f t="shared" si="115"/>
        <v>7</v>
      </c>
      <c r="Z3670" s="3">
        <v>0</v>
      </c>
    </row>
    <row r="3671" spans="1:26" ht="12.75" customHeight="1" x14ac:dyDescent="0.25">
      <c r="A3671" s="2">
        <v>43656.311665277797</v>
      </c>
      <c r="C3671" s="1" t="s">
        <v>92</v>
      </c>
      <c r="D3671" s="1" t="s">
        <v>27</v>
      </c>
      <c r="E3671" s="1" t="s">
        <v>93</v>
      </c>
      <c r="F3671" s="3">
        <v>6</v>
      </c>
      <c r="G3671" s="1" t="s">
        <v>29</v>
      </c>
      <c r="H3671" s="3">
        <v>12.58</v>
      </c>
      <c r="I3671" s="3">
        <v>75.48</v>
      </c>
      <c r="J3671" s="1" t="s">
        <v>30</v>
      </c>
      <c r="L3671" s="1" t="s">
        <v>31</v>
      </c>
      <c r="M3671" s="1" t="s">
        <v>2173</v>
      </c>
      <c r="N3671" s="1" t="s">
        <v>33</v>
      </c>
      <c r="O3671" s="1" t="s">
        <v>321</v>
      </c>
      <c r="P3671" s="1" t="s">
        <v>35</v>
      </c>
      <c r="Q3671" s="1" t="s">
        <v>52</v>
      </c>
      <c r="R3671" s="1" t="s">
        <v>53</v>
      </c>
      <c r="U3671" s="1" t="s">
        <v>54</v>
      </c>
      <c r="W3671" s="1">
        <f t="shared" si="114"/>
        <v>2019</v>
      </c>
      <c r="X3671" s="1">
        <f t="shared" si="115"/>
        <v>7</v>
      </c>
      <c r="Z3671" s="3">
        <v>0</v>
      </c>
    </row>
    <row r="3672" spans="1:26" ht="12.75" customHeight="1" x14ac:dyDescent="0.25">
      <c r="A3672" s="2">
        <v>43656.312345254599</v>
      </c>
      <c r="C3672" s="1" t="s">
        <v>2150</v>
      </c>
      <c r="D3672" s="1" t="s">
        <v>27</v>
      </c>
      <c r="E3672" s="1" t="s">
        <v>2151</v>
      </c>
      <c r="F3672" s="3">
        <v>4</v>
      </c>
      <c r="G3672" s="1" t="s">
        <v>29</v>
      </c>
      <c r="H3672" s="3">
        <v>5.69</v>
      </c>
      <c r="I3672" s="3">
        <v>22.76</v>
      </c>
      <c r="J3672" s="1" t="s">
        <v>318</v>
      </c>
      <c r="L3672" s="1" t="s">
        <v>319</v>
      </c>
      <c r="M3672" s="1" t="s">
        <v>2174</v>
      </c>
      <c r="N3672" s="1" t="s">
        <v>33</v>
      </c>
      <c r="O3672" s="1" t="s">
        <v>321</v>
      </c>
      <c r="P3672" s="1" t="s">
        <v>35</v>
      </c>
      <c r="Q3672" s="1" t="s">
        <v>36</v>
      </c>
      <c r="R3672" s="1" t="s">
        <v>37</v>
      </c>
      <c r="U3672" s="1" t="s">
        <v>54</v>
      </c>
      <c r="W3672" s="1">
        <f t="shared" si="114"/>
        <v>2019</v>
      </c>
      <c r="X3672" s="1">
        <f t="shared" si="115"/>
        <v>7</v>
      </c>
      <c r="Z3672" s="3">
        <v>0</v>
      </c>
    </row>
    <row r="3673" spans="1:26" ht="12.75" customHeight="1" x14ac:dyDescent="0.25">
      <c r="A3673" s="2">
        <v>43656.312910219902</v>
      </c>
      <c r="C3673" s="1" t="s">
        <v>50</v>
      </c>
      <c r="D3673" s="1" t="s">
        <v>27</v>
      </c>
      <c r="E3673" s="1" t="s">
        <v>51</v>
      </c>
      <c r="F3673" s="3">
        <v>47</v>
      </c>
      <c r="G3673" s="1" t="s">
        <v>29</v>
      </c>
      <c r="H3673" s="3">
        <v>1.1499999999999999</v>
      </c>
      <c r="I3673" s="3">
        <v>54.08</v>
      </c>
      <c r="J3673" s="1" t="s">
        <v>200</v>
      </c>
      <c r="L3673" s="1" t="s">
        <v>201</v>
      </c>
      <c r="M3673" s="1" t="s">
        <v>2175</v>
      </c>
      <c r="N3673" s="1" t="s">
        <v>33</v>
      </c>
      <c r="O3673" s="1" t="s">
        <v>321</v>
      </c>
      <c r="P3673" s="1" t="s">
        <v>35</v>
      </c>
      <c r="Q3673" s="1" t="s">
        <v>52</v>
      </c>
      <c r="R3673" s="1" t="s">
        <v>53</v>
      </c>
      <c r="U3673" s="1" t="s">
        <v>54</v>
      </c>
      <c r="W3673" s="1">
        <f t="shared" si="114"/>
        <v>2019</v>
      </c>
      <c r="X3673" s="1">
        <f t="shared" si="115"/>
        <v>7</v>
      </c>
      <c r="Z3673" s="3">
        <v>0</v>
      </c>
    </row>
    <row r="3674" spans="1:26" ht="12.75" customHeight="1" x14ac:dyDescent="0.25">
      <c r="A3674" s="2">
        <v>43656.312910219902</v>
      </c>
      <c r="C3674" s="1" t="s">
        <v>1690</v>
      </c>
      <c r="D3674" s="1" t="s">
        <v>27</v>
      </c>
      <c r="E3674" s="1" t="s">
        <v>1691</v>
      </c>
      <c r="F3674" s="3">
        <v>2</v>
      </c>
      <c r="G3674" s="1" t="s">
        <v>29</v>
      </c>
      <c r="H3674" s="3">
        <v>62.92</v>
      </c>
      <c r="I3674" s="3">
        <v>125.84</v>
      </c>
      <c r="J3674" s="1" t="s">
        <v>200</v>
      </c>
      <c r="L3674" s="1" t="s">
        <v>201</v>
      </c>
      <c r="M3674" s="1" t="s">
        <v>2175</v>
      </c>
      <c r="N3674" s="1" t="s">
        <v>33</v>
      </c>
      <c r="O3674" s="1" t="s">
        <v>321</v>
      </c>
      <c r="P3674" s="1" t="s">
        <v>35</v>
      </c>
      <c r="Q3674" s="1" t="s">
        <v>52</v>
      </c>
      <c r="R3674" s="1" t="s">
        <v>53</v>
      </c>
      <c r="U3674" s="1" t="s">
        <v>54</v>
      </c>
      <c r="W3674" s="1">
        <f t="shared" ref="W3674:W3737" si="116">YEAR(A3674)</f>
        <v>2019</v>
      </c>
      <c r="X3674" s="1">
        <f t="shared" ref="X3674:X3737" si="117">MONTH(A3674)</f>
        <v>7</v>
      </c>
      <c r="Z3674" s="3">
        <v>0</v>
      </c>
    </row>
    <row r="3675" spans="1:26" ht="12.75" customHeight="1" x14ac:dyDescent="0.25">
      <c r="A3675" s="2">
        <v>43662.344402893497</v>
      </c>
      <c r="C3675" s="1" t="s">
        <v>2176</v>
      </c>
      <c r="D3675" s="1" t="s">
        <v>27</v>
      </c>
      <c r="E3675" s="1" t="s">
        <v>2177</v>
      </c>
      <c r="F3675" s="3">
        <v>1</v>
      </c>
      <c r="G3675" s="1" t="s">
        <v>29</v>
      </c>
      <c r="H3675" s="3">
        <v>56.9</v>
      </c>
      <c r="I3675" s="3">
        <v>56.9</v>
      </c>
      <c r="J3675" s="1" t="s">
        <v>318</v>
      </c>
      <c r="L3675" s="1" t="s">
        <v>319</v>
      </c>
      <c r="M3675" s="1" t="s">
        <v>2178</v>
      </c>
      <c r="N3675" s="1" t="s">
        <v>33</v>
      </c>
      <c r="O3675" s="1" t="s">
        <v>321</v>
      </c>
      <c r="P3675" s="1" t="s">
        <v>35</v>
      </c>
      <c r="Q3675" s="1" t="s">
        <v>52</v>
      </c>
      <c r="R3675" s="1" t="s">
        <v>53</v>
      </c>
      <c r="W3675" s="1">
        <f t="shared" si="116"/>
        <v>2019</v>
      </c>
      <c r="X3675" s="1">
        <f t="shared" si="117"/>
        <v>7</v>
      </c>
      <c r="Z3675" s="3">
        <v>0</v>
      </c>
    </row>
    <row r="3676" spans="1:26" ht="12.75" customHeight="1" x14ac:dyDescent="0.25">
      <c r="A3676" s="2">
        <v>43662.3450260764</v>
      </c>
      <c r="C3676" s="1" t="s">
        <v>1480</v>
      </c>
      <c r="D3676" s="1" t="s">
        <v>27</v>
      </c>
      <c r="E3676" s="1" t="s">
        <v>1481</v>
      </c>
      <c r="F3676" s="3">
        <v>3</v>
      </c>
      <c r="G3676" s="1" t="s">
        <v>29</v>
      </c>
      <c r="H3676" s="3">
        <v>302.5</v>
      </c>
      <c r="I3676" s="3">
        <v>907.5</v>
      </c>
      <c r="J3676" s="1" t="s">
        <v>30</v>
      </c>
      <c r="L3676" s="1" t="s">
        <v>31</v>
      </c>
      <c r="M3676" s="1" t="s">
        <v>2179</v>
      </c>
      <c r="N3676" s="1" t="s">
        <v>33</v>
      </c>
      <c r="O3676" s="1" t="s">
        <v>321</v>
      </c>
      <c r="P3676" s="1" t="s">
        <v>35</v>
      </c>
      <c r="Q3676" s="1" t="s">
        <v>142</v>
      </c>
      <c r="R3676" s="1" t="s">
        <v>143</v>
      </c>
      <c r="U3676" s="1" t="s">
        <v>54</v>
      </c>
      <c r="W3676" s="1">
        <f t="shared" si="116"/>
        <v>2019</v>
      </c>
      <c r="X3676" s="1">
        <f t="shared" si="117"/>
        <v>7</v>
      </c>
      <c r="Z3676" s="3">
        <v>0</v>
      </c>
    </row>
    <row r="3677" spans="1:26" ht="12.75" customHeight="1" x14ac:dyDescent="0.25">
      <c r="A3677" s="2">
        <v>43662.466243830997</v>
      </c>
      <c r="B3677" s="1" t="s">
        <v>1169</v>
      </c>
      <c r="C3677" s="1" t="s">
        <v>1170</v>
      </c>
      <c r="D3677" s="1" t="s">
        <v>40</v>
      </c>
      <c r="E3677" s="1" t="s">
        <v>1171</v>
      </c>
      <c r="F3677" s="3">
        <v>1</v>
      </c>
      <c r="G3677" s="1" t="s">
        <v>29</v>
      </c>
      <c r="H3677" s="3">
        <v>42.71</v>
      </c>
      <c r="I3677" s="3">
        <v>42.71</v>
      </c>
      <c r="J3677" s="1" t="s">
        <v>200</v>
      </c>
      <c r="L3677" s="1" t="s">
        <v>201</v>
      </c>
      <c r="M3677" s="1" t="s">
        <v>2180</v>
      </c>
      <c r="N3677" s="1" t="s">
        <v>33</v>
      </c>
      <c r="O3677" s="1" t="s">
        <v>321</v>
      </c>
      <c r="P3677" s="1" t="s">
        <v>35</v>
      </c>
      <c r="Q3677" s="1" t="s">
        <v>90</v>
      </c>
      <c r="R3677" s="1" t="s">
        <v>91</v>
      </c>
      <c r="U3677" s="1" t="s">
        <v>69</v>
      </c>
      <c r="W3677" s="1">
        <f t="shared" si="116"/>
        <v>2019</v>
      </c>
      <c r="X3677" s="1">
        <f t="shared" si="117"/>
        <v>7</v>
      </c>
      <c r="Z3677" s="3">
        <v>0</v>
      </c>
    </row>
    <row r="3678" spans="1:26" ht="12.75" customHeight="1" x14ac:dyDescent="0.25">
      <c r="A3678" s="2">
        <v>43668.291242164298</v>
      </c>
      <c r="B3678" s="1" t="s">
        <v>144</v>
      </c>
      <c r="C3678" s="1" t="s">
        <v>145</v>
      </c>
      <c r="D3678" s="1" t="s">
        <v>40</v>
      </c>
      <c r="E3678" s="1" t="s">
        <v>146</v>
      </c>
      <c r="F3678" s="3">
        <v>6</v>
      </c>
      <c r="G3678" s="1" t="s">
        <v>29</v>
      </c>
      <c r="H3678" s="3">
        <v>59.29</v>
      </c>
      <c r="I3678" s="3">
        <v>355.74</v>
      </c>
      <c r="J3678" s="1" t="s">
        <v>30</v>
      </c>
      <c r="L3678" s="1" t="s">
        <v>31</v>
      </c>
      <c r="M3678" s="1" t="s">
        <v>2181</v>
      </c>
      <c r="N3678" s="1" t="s">
        <v>33</v>
      </c>
      <c r="O3678" s="1" t="s">
        <v>873</v>
      </c>
      <c r="P3678" s="1" t="s">
        <v>35</v>
      </c>
      <c r="Q3678" s="1" t="s">
        <v>147</v>
      </c>
      <c r="R3678" s="1" t="s">
        <v>148</v>
      </c>
      <c r="U3678" s="1" t="s">
        <v>139</v>
      </c>
      <c r="W3678" s="1">
        <f t="shared" si="116"/>
        <v>2019</v>
      </c>
      <c r="X3678" s="1">
        <f t="shared" si="117"/>
        <v>7</v>
      </c>
      <c r="Z3678" s="3">
        <v>0</v>
      </c>
    </row>
    <row r="3679" spans="1:26" ht="12.75" customHeight="1" x14ac:dyDescent="0.25">
      <c r="A3679" s="2">
        <v>43668.524913541703</v>
      </c>
      <c r="B3679" s="1" t="s">
        <v>1087</v>
      </c>
      <c r="C3679" s="1" t="s">
        <v>1088</v>
      </c>
      <c r="D3679" s="1" t="s">
        <v>27</v>
      </c>
      <c r="E3679" s="1" t="s">
        <v>1089</v>
      </c>
      <c r="F3679" s="3">
        <v>-1</v>
      </c>
      <c r="G3679" s="1" t="s">
        <v>29</v>
      </c>
      <c r="H3679" s="3">
        <v>726</v>
      </c>
      <c r="I3679" s="3">
        <v>-726</v>
      </c>
      <c r="J3679" s="1" t="s">
        <v>235</v>
      </c>
      <c r="L3679" s="1" t="s">
        <v>236</v>
      </c>
      <c r="M3679" s="1" t="s">
        <v>2182</v>
      </c>
      <c r="N3679" s="1" t="s">
        <v>33</v>
      </c>
      <c r="O3679" s="1" t="s">
        <v>873</v>
      </c>
      <c r="P3679" s="1" t="s">
        <v>35</v>
      </c>
      <c r="Q3679" s="1" t="s">
        <v>84</v>
      </c>
      <c r="R3679" s="1" t="s">
        <v>85</v>
      </c>
      <c r="U3679" s="1" t="s">
        <v>713</v>
      </c>
      <c r="W3679" s="1">
        <f t="shared" si="116"/>
        <v>2019</v>
      </c>
      <c r="X3679" s="1">
        <f t="shared" si="117"/>
        <v>7</v>
      </c>
      <c r="Z3679" s="3">
        <v>0</v>
      </c>
    </row>
    <row r="3680" spans="1:26" ht="12.75" customHeight="1" x14ac:dyDescent="0.25">
      <c r="A3680" s="2">
        <v>43668.543640775497</v>
      </c>
      <c r="C3680" s="1" t="s">
        <v>358</v>
      </c>
      <c r="D3680" s="1" t="s">
        <v>359</v>
      </c>
      <c r="E3680" s="1" t="s">
        <v>360</v>
      </c>
      <c r="F3680" s="3">
        <v>1</v>
      </c>
      <c r="G3680" s="1" t="s">
        <v>29</v>
      </c>
      <c r="H3680" s="3">
        <v>1983.21</v>
      </c>
      <c r="I3680" s="3">
        <v>1983.21</v>
      </c>
      <c r="J3680" s="1" t="s">
        <v>235</v>
      </c>
      <c r="L3680" s="1" t="s">
        <v>236</v>
      </c>
      <c r="M3680" s="1" t="s">
        <v>2183</v>
      </c>
      <c r="N3680" s="1" t="s">
        <v>362</v>
      </c>
      <c r="O3680" s="1" t="s">
        <v>363</v>
      </c>
      <c r="P3680" s="1" t="s">
        <v>35</v>
      </c>
      <c r="Q3680" s="1" t="s">
        <v>364</v>
      </c>
      <c r="R3680" s="1" t="s">
        <v>365</v>
      </c>
      <c r="U3680" s="1" t="s">
        <v>366</v>
      </c>
      <c r="W3680" s="1">
        <f t="shared" si="116"/>
        <v>2019</v>
      </c>
      <c r="X3680" s="1">
        <f t="shared" si="117"/>
        <v>7</v>
      </c>
      <c r="Z3680" s="3">
        <v>0</v>
      </c>
    </row>
    <row r="3681" spans="1:26" ht="12.75" customHeight="1" x14ac:dyDescent="0.25">
      <c r="A3681" s="2">
        <v>43669.335197800901</v>
      </c>
      <c r="C3681" s="1" t="s">
        <v>2184</v>
      </c>
      <c r="D3681" s="1" t="s">
        <v>27</v>
      </c>
      <c r="E3681" s="1" t="s">
        <v>2185</v>
      </c>
      <c r="F3681" s="3">
        <v>1</v>
      </c>
      <c r="G3681" s="1" t="s">
        <v>29</v>
      </c>
      <c r="H3681" s="3">
        <v>217.94</v>
      </c>
      <c r="I3681" s="3">
        <v>217.94</v>
      </c>
      <c r="J3681" s="1" t="s">
        <v>318</v>
      </c>
      <c r="L3681" s="1" t="s">
        <v>319</v>
      </c>
      <c r="M3681" s="1" t="s">
        <v>2186</v>
      </c>
      <c r="N3681" s="1" t="s">
        <v>33</v>
      </c>
      <c r="O3681" s="1" t="s">
        <v>321</v>
      </c>
      <c r="P3681" s="1" t="s">
        <v>35</v>
      </c>
      <c r="Q3681" s="1" t="s">
        <v>52</v>
      </c>
      <c r="R3681" s="1" t="s">
        <v>53</v>
      </c>
      <c r="U3681" s="1" t="s">
        <v>538</v>
      </c>
      <c r="W3681" s="1">
        <f t="shared" si="116"/>
        <v>2019</v>
      </c>
      <c r="X3681" s="1">
        <f t="shared" si="117"/>
        <v>7</v>
      </c>
      <c r="Z3681" s="3">
        <v>0</v>
      </c>
    </row>
    <row r="3682" spans="1:26" ht="12.75" customHeight="1" x14ac:dyDescent="0.25">
      <c r="A3682" s="2">
        <v>43669.542700266204</v>
      </c>
      <c r="B3682" s="1" t="s">
        <v>1115</v>
      </c>
      <c r="C3682" s="1" t="s">
        <v>1116</v>
      </c>
      <c r="D3682" s="1" t="s">
        <v>57</v>
      </c>
      <c r="E3682" s="1" t="s">
        <v>1117</v>
      </c>
      <c r="F3682" s="3">
        <v>2</v>
      </c>
      <c r="G3682" s="1" t="s">
        <v>29</v>
      </c>
      <c r="H3682" s="3">
        <v>158.15</v>
      </c>
      <c r="I3682" s="3">
        <v>316.29000000000002</v>
      </c>
      <c r="J3682" s="1" t="s">
        <v>200</v>
      </c>
      <c r="L3682" s="1" t="s">
        <v>201</v>
      </c>
      <c r="M3682" s="1" t="s">
        <v>2187</v>
      </c>
      <c r="N3682" s="1" t="s">
        <v>33</v>
      </c>
      <c r="O3682" s="1" t="s">
        <v>321</v>
      </c>
      <c r="P3682" s="1" t="s">
        <v>35</v>
      </c>
      <c r="Q3682" s="1" t="s">
        <v>121</v>
      </c>
      <c r="R3682" s="1" t="s">
        <v>122</v>
      </c>
      <c r="U3682" s="1" t="s">
        <v>818</v>
      </c>
      <c r="W3682" s="1">
        <f t="shared" si="116"/>
        <v>2019</v>
      </c>
      <c r="X3682" s="1">
        <f t="shared" si="117"/>
        <v>7</v>
      </c>
      <c r="Z3682" s="3">
        <v>0</v>
      </c>
    </row>
    <row r="3683" spans="1:26" ht="12.75" customHeight="1" x14ac:dyDescent="0.25">
      <c r="A3683" s="2">
        <v>43669.5431272801</v>
      </c>
      <c r="B3683" s="1" t="s">
        <v>1115</v>
      </c>
      <c r="C3683" s="1" t="s">
        <v>1116</v>
      </c>
      <c r="D3683" s="1" t="s">
        <v>57</v>
      </c>
      <c r="E3683" s="1" t="s">
        <v>1117</v>
      </c>
      <c r="F3683" s="3">
        <v>2</v>
      </c>
      <c r="G3683" s="1" t="s">
        <v>29</v>
      </c>
      <c r="H3683" s="3">
        <v>158.15</v>
      </c>
      <c r="I3683" s="3">
        <v>316.29000000000002</v>
      </c>
      <c r="J3683" s="1" t="s">
        <v>200</v>
      </c>
      <c r="L3683" s="1" t="s">
        <v>201</v>
      </c>
      <c r="M3683" s="1" t="s">
        <v>2188</v>
      </c>
      <c r="N3683" s="1" t="s">
        <v>33</v>
      </c>
      <c r="O3683" s="1" t="s">
        <v>321</v>
      </c>
      <c r="P3683" s="1" t="s">
        <v>35</v>
      </c>
      <c r="Q3683" s="1" t="s">
        <v>121</v>
      </c>
      <c r="R3683" s="1" t="s">
        <v>122</v>
      </c>
      <c r="U3683" s="1" t="s">
        <v>818</v>
      </c>
      <c r="W3683" s="1">
        <f t="shared" si="116"/>
        <v>2019</v>
      </c>
      <c r="X3683" s="1">
        <f t="shared" si="117"/>
        <v>7</v>
      </c>
      <c r="Z3683" s="3">
        <v>0</v>
      </c>
    </row>
    <row r="3684" spans="1:26" ht="12.75" customHeight="1" x14ac:dyDescent="0.25">
      <c r="A3684" s="2">
        <v>43669.5436875347</v>
      </c>
      <c r="B3684" s="1" t="s">
        <v>1115</v>
      </c>
      <c r="C3684" s="1" t="s">
        <v>1116</v>
      </c>
      <c r="D3684" s="1" t="s">
        <v>57</v>
      </c>
      <c r="E3684" s="1" t="s">
        <v>1117</v>
      </c>
      <c r="F3684" s="3">
        <v>3</v>
      </c>
      <c r="G3684" s="1" t="s">
        <v>29</v>
      </c>
      <c r="H3684" s="3">
        <v>158.15</v>
      </c>
      <c r="I3684" s="3">
        <v>474.44</v>
      </c>
      <c r="J3684" s="1" t="s">
        <v>200</v>
      </c>
      <c r="L3684" s="1" t="s">
        <v>201</v>
      </c>
      <c r="M3684" s="1" t="s">
        <v>2189</v>
      </c>
      <c r="N3684" s="1" t="s">
        <v>33</v>
      </c>
      <c r="O3684" s="1" t="s">
        <v>321</v>
      </c>
      <c r="P3684" s="1" t="s">
        <v>35</v>
      </c>
      <c r="Q3684" s="1" t="s">
        <v>121</v>
      </c>
      <c r="R3684" s="1" t="s">
        <v>122</v>
      </c>
      <c r="U3684" s="1" t="s">
        <v>818</v>
      </c>
      <c r="W3684" s="1">
        <f t="shared" si="116"/>
        <v>2019</v>
      </c>
      <c r="X3684" s="1">
        <f t="shared" si="117"/>
        <v>7</v>
      </c>
      <c r="Z3684" s="3">
        <v>0</v>
      </c>
    </row>
    <row r="3685" spans="1:26" ht="12.75" customHeight="1" x14ac:dyDescent="0.25">
      <c r="A3685" s="2">
        <v>43669.544063854199</v>
      </c>
      <c r="B3685" s="1" t="s">
        <v>1115</v>
      </c>
      <c r="C3685" s="1" t="s">
        <v>1116</v>
      </c>
      <c r="D3685" s="1" t="s">
        <v>57</v>
      </c>
      <c r="E3685" s="1" t="s">
        <v>1117</v>
      </c>
      <c r="F3685" s="3">
        <v>2</v>
      </c>
      <c r="G3685" s="1" t="s">
        <v>29</v>
      </c>
      <c r="H3685" s="3">
        <v>158.15</v>
      </c>
      <c r="I3685" s="3">
        <v>316.29000000000002</v>
      </c>
      <c r="J3685" s="1" t="s">
        <v>200</v>
      </c>
      <c r="L3685" s="1" t="s">
        <v>201</v>
      </c>
      <c r="M3685" s="1" t="s">
        <v>2190</v>
      </c>
      <c r="N3685" s="1" t="s">
        <v>33</v>
      </c>
      <c r="O3685" s="1" t="s">
        <v>321</v>
      </c>
      <c r="P3685" s="1" t="s">
        <v>35</v>
      </c>
      <c r="Q3685" s="1" t="s">
        <v>121</v>
      </c>
      <c r="R3685" s="1" t="s">
        <v>122</v>
      </c>
      <c r="U3685" s="1" t="s">
        <v>818</v>
      </c>
      <c r="W3685" s="1">
        <f t="shared" si="116"/>
        <v>2019</v>
      </c>
      <c r="X3685" s="1">
        <f t="shared" si="117"/>
        <v>7</v>
      </c>
      <c r="Z3685" s="3">
        <v>0</v>
      </c>
    </row>
    <row r="3686" spans="1:26" ht="12.75" customHeight="1" x14ac:dyDescent="0.25">
      <c r="A3686" s="2">
        <v>43669.5445559375</v>
      </c>
      <c r="B3686" s="1" t="s">
        <v>1115</v>
      </c>
      <c r="C3686" s="1" t="s">
        <v>1116</v>
      </c>
      <c r="D3686" s="1" t="s">
        <v>57</v>
      </c>
      <c r="E3686" s="1" t="s">
        <v>1117</v>
      </c>
      <c r="F3686" s="3">
        <v>2</v>
      </c>
      <c r="G3686" s="1" t="s">
        <v>29</v>
      </c>
      <c r="H3686" s="3">
        <v>158.15</v>
      </c>
      <c r="I3686" s="3">
        <v>316.29000000000002</v>
      </c>
      <c r="J3686" s="1" t="s">
        <v>200</v>
      </c>
      <c r="L3686" s="1" t="s">
        <v>201</v>
      </c>
      <c r="M3686" s="1" t="s">
        <v>2191</v>
      </c>
      <c r="N3686" s="1" t="s">
        <v>33</v>
      </c>
      <c r="O3686" s="1" t="s">
        <v>321</v>
      </c>
      <c r="P3686" s="1" t="s">
        <v>35</v>
      </c>
      <c r="Q3686" s="1" t="s">
        <v>121</v>
      </c>
      <c r="R3686" s="1" t="s">
        <v>122</v>
      </c>
      <c r="U3686" s="1" t="s">
        <v>818</v>
      </c>
      <c r="W3686" s="1">
        <f t="shared" si="116"/>
        <v>2019</v>
      </c>
      <c r="X3686" s="1">
        <f t="shared" si="117"/>
        <v>7</v>
      </c>
      <c r="Z3686" s="3">
        <v>0</v>
      </c>
    </row>
    <row r="3687" spans="1:26" ht="12.75" customHeight="1" x14ac:dyDescent="0.25">
      <c r="A3687" s="2">
        <v>43669.545073726898</v>
      </c>
      <c r="B3687" s="1" t="s">
        <v>1115</v>
      </c>
      <c r="C3687" s="1" t="s">
        <v>1116</v>
      </c>
      <c r="D3687" s="1" t="s">
        <v>57</v>
      </c>
      <c r="E3687" s="1" t="s">
        <v>1117</v>
      </c>
      <c r="F3687" s="3">
        <v>1</v>
      </c>
      <c r="G3687" s="1" t="s">
        <v>29</v>
      </c>
      <c r="H3687" s="3">
        <v>158.15</v>
      </c>
      <c r="I3687" s="3">
        <v>158.15</v>
      </c>
      <c r="J3687" s="1" t="s">
        <v>30</v>
      </c>
      <c r="L3687" s="1" t="s">
        <v>31</v>
      </c>
      <c r="M3687" s="1" t="s">
        <v>2192</v>
      </c>
      <c r="N3687" s="1" t="s">
        <v>33</v>
      </c>
      <c r="O3687" s="1" t="s">
        <v>321</v>
      </c>
      <c r="P3687" s="1" t="s">
        <v>35</v>
      </c>
      <c r="Q3687" s="1" t="s">
        <v>121</v>
      </c>
      <c r="R3687" s="1" t="s">
        <v>122</v>
      </c>
      <c r="U3687" s="1" t="s">
        <v>818</v>
      </c>
      <c r="W3687" s="1">
        <f t="shared" si="116"/>
        <v>2019</v>
      </c>
      <c r="X3687" s="1">
        <f t="shared" si="117"/>
        <v>7</v>
      </c>
      <c r="Z3687" s="3">
        <v>0</v>
      </c>
    </row>
    <row r="3688" spans="1:26" ht="12.75" customHeight="1" x14ac:dyDescent="0.25">
      <c r="A3688" s="2">
        <v>43670.526820486099</v>
      </c>
      <c r="B3688" s="1" t="s">
        <v>1087</v>
      </c>
      <c r="C3688" s="1" t="s">
        <v>1088</v>
      </c>
      <c r="D3688" s="1" t="s">
        <v>27</v>
      </c>
      <c r="E3688" s="1" t="s">
        <v>1089</v>
      </c>
      <c r="F3688" s="3">
        <v>1</v>
      </c>
      <c r="G3688" s="1" t="s">
        <v>29</v>
      </c>
      <c r="H3688" s="3">
        <v>504</v>
      </c>
      <c r="I3688" s="3">
        <v>504</v>
      </c>
      <c r="J3688" s="1" t="s">
        <v>235</v>
      </c>
      <c r="L3688" s="1" t="s">
        <v>236</v>
      </c>
      <c r="M3688" s="1" t="s">
        <v>2193</v>
      </c>
      <c r="N3688" s="1" t="s">
        <v>33</v>
      </c>
      <c r="O3688" s="1" t="s">
        <v>321</v>
      </c>
      <c r="P3688" s="1" t="s">
        <v>35</v>
      </c>
      <c r="Q3688" s="1" t="s">
        <v>84</v>
      </c>
      <c r="R3688" s="1" t="s">
        <v>85</v>
      </c>
      <c r="U3688" s="1" t="s">
        <v>713</v>
      </c>
      <c r="W3688" s="1">
        <f t="shared" si="116"/>
        <v>2019</v>
      </c>
      <c r="X3688" s="1">
        <f t="shared" si="117"/>
        <v>7</v>
      </c>
      <c r="Z3688" s="3">
        <v>0</v>
      </c>
    </row>
    <row r="3689" spans="1:26" ht="12.75" customHeight="1" x14ac:dyDescent="0.25">
      <c r="A3689" s="2">
        <v>43670.527761076402</v>
      </c>
      <c r="B3689" s="1" t="s">
        <v>1087</v>
      </c>
      <c r="C3689" s="1" t="s">
        <v>1088</v>
      </c>
      <c r="D3689" s="1" t="s">
        <v>27</v>
      </c>
      <c r="E3689" s="1" t="s">
        <v>1089</v>
      </c>
      <c r="F3689" s="3">
        <v>1</v>
      </c>
      <c r="G3689" s="1" t="s">
        <v>29</v>
      </c>
      <c r="H3689" s="3">
        <v>504</v>
      </c>
      <c r="I3689" s="3">
        <v>504</v>
      </c>
      <c r="J3689" s="1" t="s">
        <v>235</v>
      </c>
      <c r="L3689" s="1" t="s">
        <v>236</v>
      </c>
      <c r="M3689" s="1" t="s">
        <v>2194</v>
      </c>
      <c r="N3689" s="1" t="s">
        <v>33</v>
      </c>
      <c r="O3689" s="1" t="s">
        <v>321</v>
      </c>
      <c r="P3689" s="1" t="s">
        <v>35</v>
      </c>
      <c r="Q3689" s="1" t="s">
        <v>84</v>
      </c>
      <c r="R3689" s="1" t="s">
        <v>85</v>
      </c>
      <c r="U3689" s="1" t="s">
        <v>713</v>
      </c>
      <c r="W3689" s="1">
        <f t="shared" si="116"/>
        <v>2019</v>
      </c>
      <c r="X3689" s="1">
        <f t="shared" si="117"/>
        <v>7</v>
      </c>
      <c r="Z3689" s="3">
        <v>0</v>
      </c>
    </row>
    <row r="3690" spans="1:26" ht="12.75" customHeight="1" x14ac:dyDescent="0.25">
      <c r="A3690" s="2">
        <v>43670.572121990699</v>
      </c>
      <c r="C3690" s="1" t="s">
        <v>2195</v>
      </c>
      <c r="D3690" s="1" t="s">
        <v>27</v>
      </c>
      <c r="E3690" s="1" t="s">
        <v>2196</v>
      </c>
      <c r="F3690" s="3">
        <v>1</v>
      </c>
      <c r="G3690" s="1" t="s">
        <v>29</v>
      </c>
      <c r="H3690" s="3">
        <v>189</v>
      </c>
      <c r="I3690" s="3">
        <v>189</v>
      </c>
      <c r="J3690" s="1" t="s">
        <v>318</v>
      </c>
      <c r="L3690" s="1" t="s">
        <v>319</v>
      </c>
      <c r="M3690" s="1" t="s">
        <v>2197</v>
      </c>
      <c r="N3690" s="1" t="s">
        <v>33</v>
      </c>
      <c r="O3690" s="1" t="s">
        <v>873</v>
      </c>
      <c r="P3690" s="1" t="s">
        <v>35</v>
      </c>
      <c r="Q3690" s="1" t="s">
        <v>36</v>
      </c>
      <c r="R3690" s="1" t="s">
        <v>37</v>
      </c>
      <c r="W3690" s="1">
        <f t="shared" si="116"/>
        <v>2019</v>
      </c>
      <c r="X3690" s="1">
        <f t="shared" si="117"/>
        <v>7</v>
      </c>
      <c r="Z3690" s="3">
        <v>0</v>
      </c>
    </row>
    <row r="3691" spans="1:26" ht="12.75" customHeight="1" x14ac:dyDescent="0.25">
      <c r="A3691" s="2">
        <v>43676.546946064802</v>
      </c>
      <c r="C3691" s="1" t="s">
        <v>324</v>
      </c>
      <c r="D3691" s="1" t="s">
        <v>40</v>
      </c>
      <c r="E3691" s="1" t="s">
        <v>325</v>
      </c>
      <c r="F3691" s="3">
        <v>190</v>
      </c>
      <c r="G3691" s="1" t="s">
        <v>29</v>
      </c>
      <c r="H3691" s="3">
        <v>0.55000000000000004</v>
      </c>
      <c r="I3691" s="3">
        <v>104.5</v>
      </c>
      <c r="J3691" s="1" t="s">
        <v>318</v>
      </c>
      <c r="L3691" s="1" t="s">
        <v>319</v>
      </c>
      <c r="M3691" s="1" t="s">
        <v>2198</v>
      </c>
      <c r="N3691" s="1" t="s">
        <v>33</v>
      </c>
      <c r="O3691" s="1" t="s">
        <v>34</v>
      </c>
      <c r="P3691" s="1" t="s">
        <v>35</v>
      </c>
      <c r="Q3691" s="1" t="s">
        <v>67</v>
      </c>
      <c r="R3691" s="1" t="s">
        <v>68</v>
      </c>
      <c r="U3691" s="1" t="s">
        <v>326</v>
      </c>
      <c r="W3691" s="1">
        <f t="shared" si="116"/>
        <v>2019</v>
      </c>
      <c r="X3691" s="1">
        <f t="shared" si="117"/>
        <v>7</v>
      </c>
      <c r="Z3691" s="3">
        <v>0</v>
      </c>
    </row>
    <row r="3692" spans="1:26" ht="12.75" customHeight="1" x14ac:dyDescent="0.25">
      <c r="A3692" s="2">
        <v>43679.287616122703</v>
      </c>
      <c r="B3692" s="1" t="s">
        <v>548</v>
      </c>
      <c r="C3692" s="1" t="s">
        <v>549</v>
      </c>
      <c r="D3692" s="1" t="s">
        <v>40</v>
      </c>
      <c r="E3692" s="1" t="s">
        <v>550</v>
      </c>
      <c r="F3692" s="3">
        <v>7</v>
      </c>
      <c r="G3692" s="1" t="s">
        <v>29</v>
      </c>
      <c r="H3692" s="3">
        <v>13</v>
      </c>
      <c r="I3692" s="3">
        <v>91</v>
      </c>
      <c r="J3692" s="1" t="s">
        <v>235</v>
      </c>
      <c r="L3692" s="1" t="s">
        <v>236</v>
      </c>
      <c r="M3692" s="1" t="s">
        <v>2199</v>
      </c>
      <c r="N3692" s="1" t="s">
        <v>33</v>
      </c>
      <c r="O3692" s="1" t="s">
        <v>321</v>
      </c>
      <c r="P3692" s="1" t="s">
        <v>35</v>
      </c>
      <c r="Q3692" s="1" t="s">
        <v>67</v>
      </c>
      <c r="R3692" s="1" t="s">
        <v>68</v>
      </c>
      <c r="U3692" s="1" t="s">
        <v>69</v>
      </c>
      <c r="W3692" s="1">
        <f t="shared" si="116"/>
        <v>2019</v>
      </c>
      <c r="X3692" s="1">
        <f t="shared" si="117"/>
        <v>8</v>
      </c>
      <c r="Z3692" s="3">
        <v>0</v>
      </c>
    </row>
    <row r="3693" spans="1:26" ht="12.75" customHeight="1" x14ac:dyDescent="0.25">
      <c r="A3693" s="2">
        <v>43682.274534722201</v>
      </c>
      <c r="B3693" s="1" t="s">
        <v>197</v>
      </c>
      <c r="C3693" s="1" t="s">
        <v>198</v>
      </c>
      <c r="D3693" s="1" t="s">
        <v>150</v>
      </c>
      <c r="E3693" s="1" t="s">
        <v>199</v>
      </c>
      <c r="F3693" s="3">
        <v>100</v>
      </c>
      <c r="G3693" s="1" t="s">
        <v>29</v>
      </c>
      <c r="H3693" s="3">
        <v>0.23</v>
      </c>
      <c r="I3693" s="3">
        <v>22.69</v>
      </c>
      <c r="J3693" s="1" t="s">
        <v>200</v>
      </c>
      <c r="L3693" s="1" t="s">
        <v>201</v>
      </c>
      <c r="M3693" s="1" t="s">
        <v>2200</v>
      </c>
      <c r="N3693" s="1" t="s">
        <v>33</v>
      </c>
      <c r="O3693" s="1" t="s">
        <v>34</v>
      </c>
      <c r="P3693" s="1" t="s">
        <v>35</v>
      </c>
      <c r="Q3693" s="1" t="s">
        <v>152</v>
      </c>
      <c r="R3693" s="1" t="s">
        <v>153</v>
      </c>
      <c r="U3693" s="1" t="s">
        <v>203</v>
      </c>
      <c r="W3693" s="1">
        <f t="shared" si="116"/>
        <v>2019</v>
      </c>
      <c r="X3693" s="1">
        <f t="shared" si="117"/>
        <v>8</v>
      </c>
      <c r="Z3693" s="3">
        <v>0</v>
      </c>
    </row>
    <row r="3694" spans="1:26" ht="12.75" customHeight="1" x14ac:dyDescent="0.25">
      <c r="A3694" s="2">
        <v>43682.274534722201</v>
      </c>
      <c r="C3694" s="1" t="s">
        <v>324</v>
      </c>
      <c r="D3694" s="1" t="s">
        <v>40</v>
      </c>
      <c r="E3694" s="1" t="s">
        <v>325</v>
      </c>
      <c r="F3694" s="3">
        <v>100</v>
      </c>
      <c r="G3694" s="1" t="s">
        <v>29</v>
      </c>
      <c r="H3694" s="3">
        <v>0.55000000000000004</v>
      </c>
      <c r="I3694" s="3">
        <v>55</v>
      </c>
      <c r="J3694" s="1" t="s">
        <v>200</v>
      </c>
      <c r="L3694" s="1" t="s">
        <v>201</v>
      </c>
      <c r="M3694" s="1" t="s">
        <v>2200</v>
      </c>
      <c r="N3694" s="1" t="s">
        <v>33</v>
      </c>
      <c r="O3694" s="1" t="s">
        <v>34</v>
      </c>
      <c r="P3694" s="1" t="s">
        <v>35</v>
      </c>
      <c r="Q3694" s="1" t="s">
        <v>67</v>
      </c>
      <c r="R3694" s="1" t="s">
        <v>68</v>
      </c>
      <c r="U3694" s="1" t="s">
        <v>326</v>
      </c>
      <c r="W3694" s="1">
        <f t="shared" si="116"/>
        <v>2019</v>
      </c>
      <c r="X3694" s="1">
        <f t="shared" si="117"/>
        <v>8</v>
      </c>
      <c r="Z3694" s="3">
        <v>0</v>
      </c>
    </row>
    <row r="3695" spans="1:26" ht="12.75" customHeight="1" x14ac:dyDescent="0.25">
      <c r="A3695" s="2">
        <v>43682.274534722201</v>
      </c>
      <c r="C3695" s="1" t="s">
        <v>324</v>
      </c>
      <c r="D3695" s="1" t="s">
        <v>40</v>
      </c>
      <c r="E3695" s="1" t="s">
        <v>325</v>
      </c>
      <c r="F3695" s="3">
        <v>50</v>
      </c>
      <c r="G3695" s="1" t="s">
        <v>29</v>
      </c>
      <c r="H3695" s="3">
        <v>0.55000000000000004</v>
      </c>
      <c r="I3695" s="3">
        <v>27.5</v>
      </c>
      <c r="J3695" s="1" t="s">
        <v>200</v>
      </c>
      <c r="L3695" s="1" t="s">
        <v>201</v>
      </c>
      <c r="M3695" s="1" t="s">
        <v>2200</v>
      </c>
      <c r="N3695" s="1" t="s">
        <v>33</v>
      </c>
      <c r="O3695" s="1" t="s">
        <v>34</v>
      </c>
      <c r="P3695" s="1" t="s">
        <v>35</v>
      </c>
      <c r="Q3695" s="1" t="s">
        <v>67</v>
      </c>
      <c r="R3695" s="1" t="s">
        <v>68</v>
      </c>
      <c r="U3695" s="1" t="s">
        <v>326</v>
      </c>
      <c r="W3695" s="1">
        <f t="shared" si="116"/>
        <v>2019</v>
      </c>
      <c r="X3695" s="1">
        <f t="shared" si="117"/>
        <v>8</v>
      </c>
      <c r="Z3695" s="3">
        <v>0</v>
      </c>
    </row>
    <row r="3696" spans="1:26" ht="12.75" customHeight="1" x14ac:dyDescent="0.25">
      <c r="A3696" s="2">
        <v>43682.274534722201</v>
      </c>
      <c r="B3696" s="1" t="s">
        <v>456</v>
      </c>
      <c r="C3696" s="1" t="s">
        <v>457</v>
      </c>
      <c r="D3696" s="1" t="s">
        <v>40</v>
      </c>
      <c r="E3696" s="1" t="s">
        <v>458</v>
      </c>
      <c r="F3696" s="3">
        <v>3</v>
      </c>
      <c r="G3696" s="1" t="s">
        <v>29</v>
      </c>
      <c r="H3696" s="3">
        <v>1.04</v>
      </c>
      <c r="I3696" s="3">
        <v>3.11</v>
      </c>
      <c r="J3696" s="1" t="s">
        <v>200</v>
      </c>
      <c r="L3696" s="1" t="s">
        <v>201</v>
      </c>
      <c r="M3696" s="1" t="s">
        <v>2200</v>
      </c>
      <c r="N3696" s="1" t="s">
        <v>33</v>
      </c>
      <c r="O3696" s="1" t="s">
        <v>34</v>
      </c>
      <c r="P3696" s="1" t="s">
        <v>35</v>
      </c>
      <c r="Q3696" s="1" t="s">
        <v>79</v>
      </c>
      <c r="R3696" s="1" t="s">
        <v>80</v>
      </c>
      <c r="U3696" s="1" t="s">
        <v>69</v>
      </c>
      <c r="W3696" s="1">
        <f t="shared" si="116"/>
        <v>2019</v>
      </c>
      <c r="X3696" s="1">
        <f t="shared" si="117"/>
        <v>8</v>
      </c>
      <c r="Z3696" s="3">
        <v>0</v>
      </c>
    </row>
    <row r="3697" spans="1:26" ht="12.75" customHeight="1" x14ac:dyDescent="0.25">
      <c r="A3697" s="2">
        <v>43682.274534722201</v>
      </c>
      <c r="C3697" s="1" t="s">
        <v>50</v>
      </c>
      <c r="D3697" s="1" t="s">
        <v>27</v>
      </c>
      <c r="E3697" s="1" t="s">
        <v>51</v>
      </c>
      <c r="F3697" s="3">
        <v>50</v>
      </c>
      <c r="G3697" s="1" t="s">
        <v>29</v>
      </c>
      <c r="H3697" s="3">
        <v>1.1499999999999999</v>
      </c>
      <c r="I3697" s="3">
        <v>57.59</v>
      </c>
      <c r="J3697" s="1" t="s">
        <v>200</v>
      </c>
      <c r="L3697" s="1" t="s">
        <v>201</v>
      </c>
      <c r="M3697" s="1" t="s">
        <v>2200</v>
      </c>
      <c r="N3697" s="1" t="s">
        <v>33</v>
      </c>
      <c r="O3697" s="1" t="s">
        <v>34</v>
      </c>
      <c r="P3697" s="1" t="s">
        <v>35</v>
      </c>
      <c r="Q3697" s="1" t="s">
        <v>52</v>
      </c>
      <c r="R3697" s="1" t="s">
        <v>53</v>
      </c>
      <c r="U3697" s="1" t="s">
        <v>54</v>
      </c>
      <c r="W3697" s="1">
        <f t="shared" si="116"/>
        <v>2019</v>
      </c>
      <c r="X3697" s="1">
        <f t="shared" si="117"/>
        <v>8</v>
      </c>
      <c r="Z3697" s="3">
        <v>0</v>
      </c>
    </row>
    <row r="3698" spans="1:26" ht="12.75" customHeight="1" x14ac:dyDescent="0.25">
      <c r="A3698" s="2">
        <v>43682.274534722201</v>
      </c>
      <c r="C3698" s="1" t="s">
        <v>70</v>
      </c>
      <c r="D3698" s="1" t="s">
        <v>71</v>
      </c>
      <c r="E3698" s="1" t="s">
        <v>72</v>
      </c>
      <c r="F3698" s="3">
        <v>200</v>
      </c>
      <c r="G3698" s="1" t="s">
        <v>29</v>
      </c>
      <c r="H3698" s="3">
        <v>2.35</v>
      </c>
      <c r="I3698" s="3">
        <v>469.48</v>
      </c>
      <c r="J3698" s="1" t="s">
        <v>200</v>
      </c>
      <c r="L3698" s="1" t="s">
        <v>201</v>
      </c>
      <c r="M3698" s="1" t="s">
        <v>2200</v>
      </c>
      <c r="N3698" s="1" t="s">
        <v>33</v>
      </c>
      <c r="O3698" s="1" t="s">
        <v>34</v>
      </c>
      <c r="P3698" s="1" t="s">
        <v>35</v>
      </c>
      <c r="Q3698" s="1" t="s">
        <v>73</v>
      </c>
      <c r="R3698" s="1" t="s">
        <v>74</v>
      </c>
      <c r="U3698" s="1" t="s">
        <v>75</v>
      </c>
      <c r="W3698" s="1">
        <f t="shared" si="116"/>
        <v>2019</v>
      </c>
      <c r="X3698" s="1">
        <f t="shared" si="117"/>
        <v>8</v>
      </c>
      <c r="Z3698" s="3">
        <v>0</v>
      </c>
    </row>
    <row r="3699" spans="1:26" ht="12.75" customHeight="1" x14ac:dyDescent="0.25">
      <c r="A3699" s="2">
        <v>43682.274534722201</v>
      </c>
      <c r="B3699" s="1" t="s">
        <v>64</v>
      </c>
      <c r="C3699" s="1" t="s">
        <v>65</v>
      </c>
      <c r="D3699" s="1" t="s">
        <v>40</v>
      </c>
      <c r="E3699" s="1" t="s">
        <v>66</v>
      </c>
      <c r="F3699" s="3">
        <v>30</v>
      </c>
      <c r="G3699" s="1" t="s">
        <v>29</v>
      </c>
      <c r="H3699" s="3">
        <v>2.66</v>
      </c>
      <c r="I3699" s="3">
        <v>79.86</v>
      </c>
      <c r="J3699" s="1" t="s">
        <v>200</v>
      </c>
      <c r="L3699" s="1" t="s">
        <v>201</v>
      </c>
      <c r="M3699" s="1" t="s">
        <v>2200</v>
      </c>
      <c r="N3699" s="1" t="s">
        <v>33</v>
      </c>
      <c r="O3699" s="1" t="s">
        <v>34</v>
      </c>
      <c r="P3699" s="1" t="s">
        <v>35</v>
      </c>
      <c r="Q3699" s="1" t="s">
        <v>67</v>
      </c>
      <c r="R3699" s="1" t="s">
        <v>68</v>
      </c>
      <c r="U3699" s="1" t="s">
        <v>69</v>
      </c>
      <c r="W3699" s="1">
        <f t="shared" si="116"/>
        <v>2019</v>
      </c>
      <c r="X3699" s="1">
        <f t="shared" si="117"/>
        <v>8</v>
      </c>
      <c r="Z3699" s="3">
        <v>0</v>
      </c>
    </row>
    <row r="3700" spans="1:26" ht="12.75" customHeight="1" x14ac:dyDescent="0.25">
      <c r="A3700" s="2">
        <v>43682.274534722201</v>
      </c>
      <c r="B3700" s="1" t="s">
        <v>250</v>
      </c>
      <c r="C3700" s="1" t="s">
        <v>251</v>
      </c>
      <c r="D3700" s="1" t="s">
        <v>40</v>
      </c>
      <c r="E3700" s="1" t="s">
        <v>252</v>
      </c>
      <c r="F3700" s="3">
        <v>1</v>
      </c>
      <c r="G3700" s="1" t="s">
        <v>105</v>
      </c>
      <c r="H3700" s="3">
        <v>3.87</v>
      </c>
      <c r="I3700" s="3">
        <v>3.87</v>
      </c>
      <c r="J3700" s="1" t="s">
        <v>200</v>
      </c>
      <c r="L3700" s="1" t="s">
        <v>201</v>
      </c>
      <c r="M3700" s="1" t="s">
        <v>2200</v>
      </c>
      <c r="N3700" s="1" t="s">
        <v>33</v>
      </c>
      <c r="O3700" s="1" t="s">
        <v>34</v>
      </c>
      <c r="P3700" s="1" t="s">
        <v>35</v>
      </c>
      <c r="Q3700" s="1" t="s">
        <v>90</v>
      </c>
      <c r="R3700" s="1" t="s">
        <v>91</v>
      </c>
      <c r="U3700" s="1" t="s">
        <v>69</v>
      </c>
      <c r="W3700" s="1">
        <f t="shared" si="116"/>
        <v>2019</v>
      </c>
      <c r="X3700" s="1">
        <f t="shared" si="117"/>
        <v>8</v>
      </c>
      <c r="Z3700" s="3">
        <v>0</v>
      </c>
    </row>
    <row r="3701" spans="1:26" ht="12.75" customHeight="1" x14ac:dyDescent="0.25">
      <c r="A3701" s="2">
        <v>43682.274534722201</v>
      </c>
      <c r="C3701" s="1" t="s">
        <v>2018</v>
      </c>
      <c r="D3701" s="1" t="s">
        <v>27</v>
      </c>
      <c r="E3701" s="1" t="s">
        <v>2019</v>
      </c>
      <c r="F3701" s="3">
        <v>4</v>
      </c>
      <c r="G3701" s="1" t="s">
        <v>105</v>
      </c>
      <c r="H3701" s="3">
        <v>6.09</v>
      </c>
      <c r="I3701" s="3">
        <v>24.36</v>
      </c>
      <c r="J3701" s="1" t="s">
        <v>200</v>
      </c>
      <c r="L3701" s="1" t="s">
        <v>201</v>
      </c>
      <c r="M3701" s="1" t="s">
        <v>2200</v>
      </c>
      <c r="N3701" s="1" t="s">
        <v>33</v>
      </c>
      <c r="O3701" s="1" t="s">
        <v>34</v>
      </c>
      <c r="P3701" s="1" t="s">
        <v>35</v>
      </c>
      <c r="Q3701" s="1" t="s">
        <v>112</v>
      </c>
      <c r="R3701" s="1" t="s">
        <v>113</v>
      </c>
      <c r="U3701" s="1" t="s">
        <v>160</v>
      </c>
      <c r="W3701" s="1">
        <f t="shared" si="116"/>
        <v>2019</v>
      </c>
      <c r="X3701" s="1">
        <f t="shared" si="117"/>
        <v>8</v>
      </c>
      <c r="Z3701" s="3">
        <v>0</v>
      </c>
    </row>
    <row r="3702" spans="1:26" ht="12.75" customHeight="1" x14ac:dyDescent="0.25">
      <c r="A3702" s="2">
        <v>43682.274534722201</v>
      </c>
      <c r="B3702" s="1" t="s">
        <v>569</v>
      </c>
      <c r="C3702" s="1" t="s">
        <v>570</v>
      </c>
      <c r="D3702" s="1" t="s">
        <v>40</v>
      </c>
      <c r="E3702" s="1" t="s">
        <v>571</v>
      </c>
      <c r="F3702" s="3">
        <v>2</v>
      </c>
      <c r="G3702" s="1" t="s">
        <v>29</v>
      </c>
      <c r="H3702" s="3">
        <v>15.73</v>
      </c>
      <c r="I3702" s="3">
        <v>31.46</v>
      </c>
      <c r="J3702" s="1" t="s">
        <v>200</v>
      </c>
      <c r="L3702" s="1" t="s">
        <v>201</v>
      </c>
      <c r="M3702" s="1" t="s">
        <v>2200</v>
      </c>
      <c r="N3702" s="1" t="s">
        <v>33</v>
      </c>
      <c r="O3702" s="1" t="s">
        <v>34</v>
      </c>
      <c r="P3702" s="1" t="s">
        <v>35</v>
      </c>
      <c r="Q3702" s="1" t="s">
        <v>572</v>
      </c>
      <c r="R3702" s="1" t="s">
        <v>573</v>
      </c>
      <c r="U3702" s="1" t="s">
        <v>139</v>
      </c>
      <c r="W3702" s="1">
        <f t="shared" si="116"/>
        <v>2019</v>
      </c>
      <c r="X3702" s="1">
        <f t="shared" si="117"/>
        <v>8</v>
      </c>
      <c r="Z3702" s="3">
        <v>0</v>
      </c>
    </row>
    <row r="3703" spans="1:26" ht="12.75" customHeight="1" x14ac:dyDescent="0.25">
      <c r="A3703" s="2">
        <v>43682.274534722201</v>
      </c>
      <c r="B3703" s="1" t="s">
        <v>214</v>
      </c>
      <c r="C3703" s="1" t="s">
        <v>215</v>
      </c>
      <c r="D3703" s="1" t="s">
        <v>27</v>
      </c>
      <c r="E3703" s="1" t="s">
        <v>216</v>
      </c>
      <c r="F3703" s="3">
        <v>43</v>
      </c>
      <c r="G3703" s="1" t="s">
        <v>29</v>
      </c>
      <c r="H3703" s="3">
        <v>15.81</v>
      </c>
      <c r="I3703" s="3">
        <v>679.84</v>
      </c>
      <c r="J3703" s="1" t="s">
        <v>200</v>
      </c>
      <c r="L3703" s="1" t="s">
        <v>201</v>
      </c>
      <c r="M3703" s="1" t="s">
        <v>2200</v>
      </c>
      <c r="N3703" s="1" t="s">
        <v>33</v>
      </c>
      <c r="O3703" s="1" t="s">
        <v>34</v>
      </c>
      <c r="P3703" s="1" t="s">
        <v>35</v>
      </c>
      <c r="Q3703" s="1" t="s">
        <v>112</v>
      </c>
      <c r="R3703" s="1" t="s">
        <v>113</v>
      </c>
      <c r="U3703" s="1" t="s">
        <v>114</v>
      </c>
      <c r="W3703" s="1">
        <f t="shared" si="116"/>
        <v>2019</v>
      </c>
      <c r="X3703" s="1">
        <f t="shared" si="117"/>
        <v>8</v>
      </c>
      <c r="Z3703" s="3">
        <v>0</v>
      </c>
    </row>
    <row r="3704" spans="1:26" ht="12.75" customHeight="1" x14ac:dyDescent="0.25">
      <c r="A3704" s="2">
        <v>43682.274534722201</v>
      </c>
      <c r="B3704" s="1" t="s">
        <v>217</v>
      </c>
      <c r="C3704" s="1" t="s">
        <v>218</v>
      </c>
      <c r="D3704" s="1" t="s">
        <v>57</v>
      </c>
      <c r="E3704" s="1" t="s">
        <v>219</v>
      </c>
      <c r="F3704" s="3">
        <v>6</v>
      </c>
      <c r="G3704" s="1" t="s">
        <v>105</v>
      </c>
      <c r="H3704" s="3">
        <v>23.17</v>
      </c>
      <c r="I3704" s="3">
        <v>139.03</v>
      </c>
      <c r="J3704" s="1" t="s">
        <v>200</v>
      </c>
      <c r="L3704" s="1" t="s">
        <v>201</v>
      </c>
      <c r="M3704" s="1" t="s">
        <v>2200</v>
      </c>
      <c r="N3704" s="1" t="s">
        <v>33</v>
      </c>
      <c r="O3704" s="1" t="s">
        <v>34</v>
      </c>
      <c r="P3704" s="1" t="s">
        <v>35</v>
      </c>
      <c r="Q3704" s="1" t="s">
        <v>106</v>
      </c>
      <c r="R3704" s="1" t="s">
        <v>107</v>
      </c>
      <c r="U3704" s="1" t="s">
        <v>61</v>
      </c>
      <c r="W3704" s="1">
        <f t="shared" si="116"/>
        <v>2019</v>
      </c>
      <c r="X3704" s="1">
        <f t="shared" si="117"/>
        <v>8</v>
      </c>
      <c r="Z3704" s="3">
        <v>0</v>
      </c>
    </row>
    <row r="3705" spans="1:26" ht="12.75" customHeight="1" x14ac:dyDescent="0.25">
      <c r="A3705" s="2">
        <v>43682.274534722201</v>
      </c>
      <c r="B3705" s="1" t="s">
        <v>448</v>
      </c>
      <c r="C3705" s="1" t="s">
        <v>449</v>
      </c>
      <c r="D3705" s="1" t="s">
        <v>57</v>
      </c>
      <c r="E3705" s="1" t="s">
        <v>450</v>
      </c>
      <c r="F3705" s="3">
        <v>1</v>
      </c>
      <c r="G3705" s="1" t="s">
        <v>29</v>
      </c>
      <c r="H3705" s="3">
        <v>23.76</v>
      </c>
      <c r="I3705" s="3">
        <v>23.76</v>
      </c>
      <c r="J3705" s="1" t="s">
        <v>200</v>
      </c>
      <c r="L3705" s="1" t="s">
        <v>201</v>
      </c>
      <c r="M3705" s="1" t="s">
        <v>2200</v>
      </c>
      <c r="N3705" s="1" t="s">
        <v>33</v>
      </c>
      <c r="O3705" s="1" t="s">
        <v>34</v>
      </c>
      <c r="P3705" s="1" t="s">
        <v>35</v>
      </c>
      <c r="Q3705" s="1" t="s">
        <v>59</v>
      </c>
      <c r="R3705" s="1" t="s">
        <v>60</v>
      </c>
      <c r="U3705" s="1" t="s">
        <v>61</v>
      </c>
      <c r="W3705" s="1">
        <f t="shared" si="116"/>
        <v>2019</v>
      </c>
      <c r="X3705" s="1">
        <f t="shared" si="117"/>
        <v>8</v>
      </c>
      <c r="Z3705" s="3">
        <v>0</v>
      </c>
    </row>
    <row r="3706" spans="1:26" ht="12.75" customHeight="1" x14ac:dyDescent="0.25">
      <c r="A3706" s="2">
        <v>43682.274534722201</v>
      </c>
      <c r="B3706" s="1" t="s">
        <v>805</v>
      </c>
      <c r="C3706" s="1" t="s">
        <v>806</v>
      </c>
      <c r="D3706" s="1" t="s">
        <v>57</v>
      </c>
      <c r="E3706" s="1" t="s">
        <v>807</v>
      </c>
      <c r="F3706" s="3">
        <v>2</v>
      </c>
      <c r="G3706" s="1" t="s">
        <v>29</v>
      </c>
      <c r="H3706" s="3">
        <v>28</v>
      </c>
      <c r="I3706" s="3">
        <v>56</v>
      </c>
      <c r="J3706" s="1" t="s">
        <v>200</v>
      </c>
      <c r="L3706" s="1" t="s">
        <v>201</v>
      </c>
      <c r="M3706" s="1" t="s">
        <v>2200</v>
      </c>
      <c r="N3706" s="1" t="s">
        <v>33</v>
      </c>
      <c r="O3706" s="1" t="s">
        <v>34</v>
      </c>
      <c r="P3706" s="1" t="s">
        <v>35</v>
      </c>
      <c r="Q3706" s="1" t="s">
        <v>59</v>
      </c>
      <c r="R3706" s="1" t="s">
        <v>60</v>
      </c>
      <c r="U3706" s="1" t="s">
        <v>61</v>
      </c>
      <c r="W3706" s="1">
        <f t="shared" si="116"/>
        <v>2019</v>
      </c>
      <c r="X3706" s="1">
        <f t="shared" si="117"/>
        <v>8</v>
      </c>
      <c r="Z3706" s="3">
        <v>0</v>
      </c>
    </row>
    <row r="3707" spans="1:26" ht="12.75" customHeight="1" x14ac:dyDescent="0.25">
      <c r="A3707" s="2">
        <v>43682.274534722201</v>
      </c>
      <c r="B3707" s="1" t="s">
        <v>574</v>
      </c>
      <c r="C3707" s="1" t="s">
        <v>575</v>
      </c>
      <c r="D3707" s="1" t="s">
        <v>150</v>
      </c>
      <c r="E3707" s="1" t="s">
        <v>576</v>
      </c>
      <c r="F3707" s="3">
        <v>5</v>
      </c>
      <c r="G3707" s="1" t="s">
        <v>29</v>
      </c>
      <c r="H3707" s="3">
        <v>28.37</v>
      </c>
      <c r="I3707" s="3">
        <v>141.87</v>
      </c>
      <c r="J3707" s="1" t="s">
        <v>200</v>
      </c>
      <c r="L3707" s="1" t="s">
        <v>201</v>
      </c>
      <c r="M3707" s="1" t="s">
        <v>2200</v>
      </c>
      <c r="N3707" s="1" t="s">
        <v>33</v>
      </c>
      <c r="O3707" s="1" t="s">
        <v>34</v>
      </c>
      <c r="P3707" s="1" t="s">
        <v>35</v>
      </c>
      <c r="Q3707" s="1" t="s">
        <v>152</v>
      </c>
      <c r="R3707" s="1" t="s">
        <v>153</v>
      </c>
      <c r="U3707" s="1" t="s">
        <v>577</v>
      </c>
      <c r="W3707" s="1">
        <f t="shared" si="116"/>
        <v>2019</v>
      </c>
      <c r="X3707" s="1">
        <f t="shared" si="117"/>
        <v>8</v>
      </c>
      <c r="Z3707" s="3">
        <v>0</v>
      </c>
    </row>
    <row r="3708" spans="1:26" ht="12.75" customHeight="1" x14ac:dyDescent="0.25">
      <c r="A3708" s="2">
        <v>43682.274534722201</v>
      </c>
      <c r="B3708" s="1" t="s">
        <v>220</v>
      </c>
      <c r="C3708" s="1" t="s">
        <v>221</v>
      </c>
      <c r="D3708" s="1" t="s">
        <v>57</v>
      </c>
      <c r="E3708" s="1" t="s">
        <v>222</v>
      </c>
      <c r="F3708" s="3">
        <v>4</v>
      </c>
      <c r="G3708" s="1" t="s">
        <v>29</v>
      </c>
      <c r="H3708" s="3">
        <v>34.78</v>
      </c>
      <c r="I3708" s="3">
        <v>139.1</v>
      </c>
      <c r="J3708" s="1" t="s">
        <v>200</v>
      </c>
      <c r="L3708" s="1" t="s">
        <v>201</v>
      </c>
      <c r="M3708" s="1" t="s">
        <v>2200</v>
      </c>
      <c r="N3708" s="1" t="s">
        <v>33</v>
      </c>
      <c r="O3708" s="1" t="s">
        <v>34</v>
      </c>
      <c r="P3708" s="1" t="s">
        <v>35</v>
      </c>
      <c r="Q3708" s="1" t="s">
        <v>59</v>
      </c>
      <c r="R3708" s="1" t="s">
        <v>60</v>
      </c>
      <c r="U3708" s="1" t="s">
        <v>61</v>
      </c>
      <c r="W3708" s="1">
        <f t="shared" si="116"/>
        <v>2019</v>
      </c>
      <c r="X3708" s="1">
        <f t="shared" si="117"/>
        <v>8</v>
      </c>
      <c r="Z3708" s="3">
        <v>0</v>
      </c>
    </row>
    <row r="3709" spans="1:26" ht="12.75" customHeight="1" x14ac:dyDescent="0.25">
      <c r="A3709" s="2">
        <v>43682.274534722201</v>
      </c>
      <c r="C3709" s="1" t="s">
        <v>1792</v>
      </c>
      <c r="D3709" s="1" t="s">
        <v>40</v>
      </c>
      <c r="E3709" s="1" t="s">
        <v>1793</v>
      </c>
      <c r="F3709" s="3">
        <v>3</v>
      </c>
      <c r="G3709" s="1" t="s">
        <v>29</v>
      </c>
      <c r="H3709" s="3">
        <v>35.65</v>
      </c>
      <c r="I3709" s="3">
        <v>106.95</v>
      </c>
      <c r="J3709" s="1" t="s">
        <v>200</v>
      </c>
      <c r="L3709" s="1" t="s">
        <v>201</v>
      </c>
      <c r="M3709" s="1" t="s">
        <v>2200</v>
      </c>
      <c r="N3709" s="1" t="s">
        <v>33</v>
      </c>
      <c r="O3709" s="1" t="s">
        <v>34</v>
      </c>
      <c r="P3709" s="1" t="s">
        <v>35</v>
      </c>
      <c r="Q3709" s="1" t="s">
        <v>67</v>
      </c>
      <c r="R3709" s="1" t="s">
        <v>68</v>
      </c>
      <c r="W3709" s="1">
        <f t="shared" si="116"/>
        <v>2019</v>
      </c>
      <c r="X3709" s="1">
        <f t="shared" si="117"/>
        <v>8</v>
      </c>
      <c r="Z3709" s="3">
        <v>0</v>
      </c>
    </row>
    <row r="3710" spans="1:26" ht="12.75" customHeight="1" x14ac:dyDescent="0.25">
      <c r="A3710" s="2">
        <v>43682.274534722201</v>
      </c>
      <c r="B3710" s="1" t="s">
        <v>127</v>
      </c>
      <c r="C3710" s="1" t="s">
        <v>128</v>
      </c>
      <c r="D3710" s="1" t="s">
        <v>40</v>
      </c>
      <c r="E3710" s="1" t="s">
        <v>129</v>
      </c>
      <c r="F3710" s="3">
        <v>1</v>
      </c>
      <c r="G3710" s="1" t="s">
        <v>29</v>
      </c>
      <c r="H3710" s="3">
        <v>37.270000000000003</v>
      </c>
      <c r="I3710" s="3">
        <v>37.270000000000003</v>
      </c>
      <c r="J3710" s="1" t="s">
        <v>200</v>
      </c>
      <c r="L3710" s="1" t="s">
        <v>201</v>
      </c>
      <c r="M3710" s="1" t="s">
        <v>2200</v>
      </c>
      <c r="N3710" s="1" t="s">
        <v>33</v>
      </c>
      <c r="O3710" s="1" t="s">
        <v>34</v>
      </c>
      <c r="P3710" s="1" t="s">
        <v>35</v>
      </c>
      <c r="Q3710" s="1" t="s">
        <v>90</v>
      </c>
      <c r="R3710" s="1" t="s">
        <v>91</v>
      </c>
      <c r="U3710" s="1" t="s">
        <v>69</v>
      </c>
      <c r="W3710" s="1">
        <f t="shared" si="116"/>
        <v>2019</v>
      </c>
      <c r="X3710" s="1">
        <f t="shared" si="117"/>
        <v>8</v>
      </c>
      <c r="Z3710" s="3">
        <v>0</v>
      </c>
    </row>
    <row r="3711" spans="1:26" ht="12.75" customHeight="1" x14ac:dyDescent="0.25">
      <c r="A3711" s="2">
        <v>43682.274534722201</v>
      </c>
      <c r="B3711" s="1" t="s">
        <v>274</v>
      </c>
      <c r="C3711" s="1" t="s">
        <v>275</v>
      </c>
      <c r="D3711" s="1" t="s">
        <v>57</v>
      </c>
      <c r="E3711" s="1" t="s">
        <v>276</v>
      </c>
      <c r="F3711" s="3">
        <v>1</v>
      </c>
      <c r="G3711" s="1" t="s">
        <v>29</v>
      </c>
      <c r="H3711" s="3">
        <v>37.51</v>
      </c>
      <c r="I3711" s="3">
        <v>37.51</v>
      </c>
      <c r="J3711" s="1" t="s">
        <v>200</v>
      </c>
      <c r="L3711" s="1" t="s">
        <v>201</v>
      </c>
      <c r="M3711" s="1" t="s">
        <v>2200</v>
      </c>
      <c r="N3711" s="1" t="s">
        <v>33</v>
      </c>
      <c r="O3711" s="1" t="s">
        <v>34</v>
      </c>
      <c r="P3711" s="1" t="s">
        <v>35</v>
      </c>
      <c r="Q3711" s="1" t="s">
        <v>59</v>
      </c>
      <c r="R3711" s="1" t="s">
        <v>60</v>
      </c>
      <c r="U3711" s="1" t="s">
        <v>61</v>
      </c>
      <c r="W3711" s="1">
        <f t="shared" si="116"/>
        <v>2019</v>
      </c>
      <c r="X3711" s="1">
        <f t="shared" si="117"/>
        <v>8</v>
      </c>
      <c r="Z3711" s="3">
        <v>0</v>
      </c>
    </row>
    <row r="3712" spans="1:26" ht="12.75" customHeight="1" x14ac:dyDescent="0.25">
      <c r="A3712" s="2">
        <v>43682.274534722201</v>
      </c>
      <c r="B3712" s="1" t="s">
        <v>118</v>
      </c>
      <c r="C3712" s="1" t="s">
        <v>119</v>
      </c>
      <c r="D3712" s="1" t="s">
        <v>57</v>
      </c>
      <c r="E3712" s="1" t="s">
        <v>120</v>
      </c>
      <c r="F3712" s="3">
        <v>4</v>
      </c>
      <c r="G3712" s="1" t="s">
        <v>29</v>
      </c>
      <c r="H3712" s="3">
        <v>37.82</v>
      </c>
      <c r="I3712" s="3">
        <v>151.29</v>
      </c>
      <c r="J3712" s="1" t="s">
        <v>200</v>
      </c>
      <c r="L3712" s="1" t="s">
        <v>201</v>
      </c>
      <c r="M3712" s="1" t="s">
        <v>2200</v>
      </c>
      <c r="N3712" s="1" t="s">
        <v>33</v>
      </c>
      <c r="O3712" s="1" t="s">
        <v>34</v>
      </c>
      <c r="P3712" s="1" t="s">
        <v>35</v>
      </c>
      <c r="Q3712" s="1" t="s">
        <v>121</v>
      </c>
      <c r="R3712" s="1" t="s">
        <v>122</v>
      </c>
      <c r="U3712" s="1" t="s">
        <v>123</v>
      </c>
      <c r="W3712" s="1">
        <f t="shared" si="116"/>
        <v>2019</v>
      </c>
      <c r="X3712" s="1">
        <f t="shared" si="117"/>
        <v>8</v>
      </c>
      <c r="Z3712" s="3">
        <v>0</v>
      </c>
    </row>
    <row r="3713" spans="1:26" ht="12.75" customHeight="1" x14ac:dyDescent="0.25">
      <c r="A3713" s="2">
        <v>43682.274534722201</v>
      </c>
      <c r="C3713" s="1" t="s">
        <v>501</v>
      </c>
      <c r="D3713" s="1" t="s">
        <v>40</v>
      </c>
      <c r="E3713" s="1" t="s">
        <v>502</v>
      </c>
      <c r="F3713" s="3">
        <v>1</v>
      </c>
      <c r="G3713" s="1" t="s">
        <v>105</v>
      </c>
      <c r="H3713" s="3">
        <v>45</v>
      </c>
      <c r="I3713" s="3">
        <v>45</v>
      </c>
      <c r="J3713" s="1" t="s">
        <v>200</v>
      </c>
      <c r="L3713" s="1" t="s">
        <v>201</v>
      </c>
      <c r="M3713" s="1" t="s">
        <v>2200</v>
      </c>
      <c r="N3713" s="1" t="s">
        <v>33</v>
      </c>
      <c r="O3713" s="1" t="s">
        <v>34</v>
      </c>
      <c r="P3713" s="1" t="s">
        <v>35</v>
      </c>
      <c r="Q3713" s="1" t="s">
        <v>282</v>
      </c>
      <c r="R3713" s="1" t="s">
        <v>283</v>
      </c>
      <c r="W3713" s="1">
        <f t="shared" si="116"/>
        <v>2019</v>
      </c>
      <c r="X3713" s="1">
        <f t="shared" si="117"/>
        <v>8</v>
      </c>
      <c r="Z3713" s="3">
        <v>0</v>
      </c>
    </row>
    <row r="3714" spans="1:26" ht="12.75" customHeight="1" x14ac:dyDescent="0.25">
      <c r="A3714" s="2">
        <v>43682.274534722201</v>
      </c>
      <c r="B3714" s="1" t="s">
        <v>134</v>
      </c>
      <c r="C3714" s="1" t="s">
        <v>135</v>
      </c>
      <c r="D3714" s="1" t="s">
        <v>40</v>
      </c>
      <c r="E3714" s="1" t="s">
        <v>136</v>
      </c>
      <c r="F3714" s="3">
        <v>1</v>
      </c>
      <c r="G3714" s="1" t="s">
        <v>29</v>
      </c>
      <c r="H3714" s="3">
        <v>54.45</v>
      </c>
      <c r="I3714" s="3">
        <v>54.45</v>
      </c>
      <c r="J3714" s="1" t="s">
        <v>200</v>
      </c>
      <c r="L3714" s="1" t="s">
        <v>201</v>
      </c>
      <c r="M3714" s="1" t="s">
        <v>2200</v>
      </c>
      <c r="N3714" s="1" t="s">
        <v>33</v>
      </c>
      <c r="O3714" s="1" t="s">
        <v>34</v>
      </c>
      <c r="P3714" s="1" t="s">
        <v>35</v>
      </c>
      <c r="Q3714" s="1" t="s">
        <v>137</v>
      </c>
      <c r="R3714" s="1" t="s">
        <v>138</v>
      </c>
      <c r="U3714" s="1" t="s">
        <v>139</v>
      </c>
      <c r="W3714" s="1">
        <f t="shared" si="116"/>
        <v>2019</v>
      </c>
      <c r="X3714" s="1">
        <f t="shared" si="117"/>
        <v>8</v>
      </c>
      <c r="Z3714" s="3">
        <v>0</v>
      </c>
    </row>
    <row r="3715" spans="1:26" ht="12.75" customHeight="1" x14ac:dyDescent="0.25">
      <c r="A3715" s="2">
        <v>43682.274534722201</v>
      </c>
      <c r="B3715" s="1" t="s">
        <v>560</v>
      </c>
      <c r="C3715" s="1" t="s">
        <v>561</v>
      </c>
      <c r="D3715" s="1" t="s">
        <v>57</v>
      </c>
      <c r="E3715" s="1" t="s">
        <v>562</v>
      </c>
      <c r="F3715" s="3">
        <v>1</v>
      </c>
      <c r="G3715" s="1" t="s">
        <v>29</v>
      </c>
      <c r="H3715" s="3">
        <v>55.33</v>
      </c>
      <c r="I3715" s="3">
        <v>55.33</v>
      </c>
      <c r="J3715" s="1" t="s">
        <v>200</v>
      </c>
      <c r="L3715" s="1" t="s">
        <v>201</v>
      </c>
      <c r="M3715" s="1" t="s">
        <v>2200</v>
      </c>
      <c r="N3715" s="1" t="s">
        <v>33</v>
      </c>
      <c r="O3715" s="1" t="s">
        <v>34</v>
      </c>
      <c r="P3715" s="1" t="s">
        <v>35</v>
      </c>
      <c r="Q3715" s="1" t="s">
        <v>59</v>
      </c>
      <c r="R3715" s="1" t="s">
        <v>60</v>
      </c>
      <c r="U3715" s="1" t="s">
        <v>61</v>
      </c>
      <c r="W3715" s="1">
        <f t="shared" si="116"/>
        <v>2019</v>
      </c>
      <c r="X3715" s="1">
        <f t="shared" si="117"/>
        <v>8</v>
      </c>
      <c r="Z3715" s="3">
        <v>0</v>
      </c>
    </row>
    <row r="3716" spans="1:26" ht="12.75" customHeight="1" x14ac:dyDescent="0.25">
      <c r="A3716" s="2">
        <v>43682.274534722201</v>
      </c>
      <c r="B3716" s="1" t="s">
        <v>144</v>
      </c>
      <c r="C3716" s="1" t="s">
        <v>145</v>
      </c>
      <c r="D3716" s="1" t="s">
        <v>40</v>
      </c>
      <c r="E3716" s="1" t="s">
        <v>146</v>
      </c>
      <c r="F3716" s="3">
        <v>1</v>
      </c>
      <c r="G3716" s="1" t="s">
        <v>29</v>
      </c>
      <c r="H3716" s="3">
        <v>59.29</v>
      </c>
      <c r="I3716" s="3">
        <v>59.29</v>
      </c>
      <c r="J3716" s="1" t="s">
        <v>200</v>
      </c>
      <c r="L3716" s="1" t="s">
        <v>201</v>
      </c>
      <c r="M3716" s="1" t="s">
        <v>2200</v>
      </c>
      <c r="N3716" s="1" t="s">
        <v>33</v>
      </c>
      <c r="O3716" s="1" t="s">
        <v>34</v>
      </c>
      <c r="P3716" s="1" t="s">
        <v>35</v>
      </c>
      <c r="Q3716" s="1" t="s">
        <v>147</v>
      </c>
      <c r="R3716" s="1" t="s">
        <v>148</v>
      </c>
      <c r="U3716" s="1" t="s">
        <v>139</v>
      </c>
      <c r="W3716" s="1">
        <f t="shared" si="116"/>
        <v>2019</v>
      </c>
      <c r="X3716" s="1">
        <f t="shared" si="117"/>
        <v>8</v>
      </c>
      <c r="Z3716" s="3">
        <v>0</v>
      </c>
    </row>
    <row r="3717" spans="1:26" ht="12.75" customHeight="1" x14ac:dyDescent="0.25">
      <c r="A3717" s="2">
        <v>43682.274534722201</v>
      </c>
      <c r="B3717" s="1" t="s">
        <v>161</v>
      </c>
      <c r="C3717" s="1" t="s">
        <v>162</v>
      </c>
      <c r="D3717" s="1" t="s">
        <v>57</v>
      </c>
      <c r="E3717" s="1" t="s">
        <v>163</v>
      </c>
      <c r="F3717" s="3">
        <v>2</v>
      </c>
      <c r="G3717" s="1" t="s">
        <v>29</v>
      </c>
      <c r="H3717" s="3">
        <v>67.16</v>
      </c>
      <c r="I3717" s="3">
        <v>134.31</v>
      </c>
      <c r="J3717" s="1" t="s">
        <v>200</v>
      </c>
      <c r="L3717" s="1" t="s">
        <v>201</v>
      </c>
      <c r="M3717" s="1" t="s">
        <v>2200</v>
      </c>
      <c r="N3717" s="1" t="s">
        <v>33</v>
      </c>
      <c r="O3717" s="1" t="s">
        <v>34</v>
      </c>
      <c r="P3717" s="1" t="s">
        <v>35</v>
      </c>
      <c r="Q3717" s="1" t="s">
        <v>121</v>
      </c>
      <c r="R3717" s="1" t="s">
        <v>122</v>
      </c>
      <c r="U3717" s="1" t="s">
        <v>164</v>
      </c>
      <c r="W3717" s="1">
        <f t="shared" si="116"/>
        <v>2019</v>
      </c>
      <c r="X3717" s="1">
        <f t="shared" si="117"/>
        <v>8</v>
      </c>
      <c r="Z3717" s="3">
        <v>0</v>
      </c>
    </row>
    <row r="3718" spans="1:26" ht="12.75" customHeight="1" x14ac:dyDescent="0.25">
      <c r="A3718" s="2">
        <v>43682.274534722201</v>
      </c>
      <c r="C3718" s="1" t="s">
        <v>1854</v>
      </c>
      <c r="D3718" s="1" t="s">
        <v>40</v>
      </c>
      <c r="E3718" s="1" t="s">
        <v>1855</v>
      </c>
      <c r="F3718" s="3">
        <v>5</v>
      </c>
      <c r="G3718" s="1" t="s">
        <v>105</v>
      </c>
      <c r="H3718" s="3">
        <v>74.48</v>
      </c>
      <c r="I3718" s="3">
        <v>372.38</v>
      </c>
      <c r="J3718" s="1" t="s">
        <v>200</v>
      </c>
      <c r="L3718" s="1" t="s">
        <v>201</v>
      </c>
      <c r="M3718" s="1" t="s">
        <v>2200</v>
      </c>
      <c r="N3718" s="1" t="s">
        <v>33</v>
      </c>
      <c r="O3718" s="1" t="s">
        <v>34</v>
      </c>
      <c r="P3718" s="1" t="s">
        <v>35</v>
      </c>
      <c r="Q3718" s="1" t="s">
        <v>181</v>
      </c>
      <c r="R3718" s="1" t="s">
        <v>182</v>
      </c>
      <c r="U3718" s="1" t="s">
        <v>1857</v>
      </c>
      <c r="W3718" s="1">
        <f t="shared" si="116"/>
        <v>2019</v>
      </c>
      <c r="X3718" s="1">
        <f t="shared" si="117"/>
        <v>8</v>
      </c>
      <c r="Z3718" s="3">
        <v>0</v>
      </c>
    </row>
    <row r="3719" spans="1:26" ht="12.75" customHeight="1" x14ac:dyDescent="0.25">
      <c r="A3719" s="2">
        <v>43682.274534722201</v>
      </c>
      <c r="B3719" s="1" t="s">
        <v>578</v>
      </c>
      <c r="C3719" s="1" t="s">
        <v>579</v>
      </c>
      <c r="D3719" s="1" t="s">
        <v>57</v>
      </c>
      <c r="E3719" s="1" t="s">
        <v>580</v>
      </c>
      <c r="F3719" s="3">
        <v>2</v>
      </c>
      <c r="G3719" s="1" t="s">
        <v>29</v>
      </c>
      <c r="H3719" s="3">
        <v>92</v>
      </c>
      <c r="I3719" s="3">
        <v>184</v>
      </c>
      <c r="J3719" s="1" t="s">
        <v>200</v>
      </c>
      <c r="L3719" s="1" t="s">
        <v>201</v>
      </c>
      <c r="M3719" s="1" t="s">
        <v>2200</v>
      </c>
      <c r="N3719" s="1" t="s">
        <v>33</v>
      </c>
      <c r="O3719" s="1" t="s">
        <v>34</v>
      </c>
      <c r="P3719" s="1" t="s">
        <v>35</v>
      </c>
      <c r="Q3719" s="1" t="s">
        <v>97</v>
      </c>
      <c r="R3719" s="1" t="s">
        <v>98</v>
      </c>
      <c r="U3719" s="1" t="s">
        <v>175</v>
      </c>
      <c r="W3719" s="1">
        <f t="shared" si="116"/>
        <v>2019</v>
      </c>
      <c r="X3719" s="1">
        <f t="shared" si="117"/>
        <v>8</v>
      </c>
      <c r="Z3719" s="3">
        <v>0</v>
      </c>
    </row>
    <row r="3720" spans="1:26" ht="12.75" customHeight="1" x14ac:dyDescent="0.25">
      <c r="A3720" s="2">
        <v>43682.274534722201</v>
      </c>
      <c r="B3720" s="1" t="s">
        <v>172</v>
      </c>
      <c r="C3720" s="1" t="s">
        <v>173</v>
      </c>
      <c r="D3720" s="1" t="s">
        <v>57</v>
      </c>
      <c r="E3720" s="1" t="s">
        <v>174</v>
      </c>
      <c r="F3720" s="3">
        <v>1</v>
      </c>
      <c r="G3720" s="1" t="s">
        <v>29</v>
      </c>
      <c r="H3720" s="3">
        <v>95</v>
      </c>
      <c r="I3720" s="3">
        <v>95</v>
      </c>
      <c r="J3720" s="1" t="s">
        <v>200</v>
      </c>
      <c r="L3720" s="1" t="s">
        <v>201</v>
      </c>
      <c r="M3720" s="1" t="s">
        <v>2200</v>
      </c>
      <c r="N3720" s="1" t="s">
        <v>33</v>
      </c>
      <c r="O3720" s="1" t="s">
        <v>34</v>
      </c>
      <c r="P3720" s="1" t="s">
        <v>35</v>
      </c>
      <c r="Q3720" s="1" t="s">
        <v>97</v>
      </c>
      <c r="R3720" s="1" t="s">
        <v>98</v>
      </c>
      <c r="U3720" s="1" t="s">
        <v>175</v>
      </c>
      <c r="W3720" s="1">
        <f t="shared" si="116"/>
        <v>2019</v>
      </c>
      <c r="X3720" s="1">
        <f t="shared" si="117"/>
        <v>8</v>
      </c>
      <c r="Z3720" s="3">
        <v>0</v>
      </c>
    </row>
    <row r="3721" spans="1:26" ht="12.75" customHeight="1" x14ac:dyDescent="0.25">
      <c r="A3721" s="2">
        <v>43682.274534722201</v>
      </c>
      <c r="B3721" s="1" t="s">
        <v>372</v>
      </c>
      <c r="C3721" s="1" t="s">
        <v>373</v>
      </c>
      <c r="D3721" s="1" t="s">
        <v>40</v>
      </c>
      <c r="E3721" s="1" t="s">
        <v>374</v>
      </c>
      <c r="F3721" s="3">
        <v>2</v>
      </c>
      <c r="G3721" s="1" t="s">
        <v>105</v>
      </c>
      <c r="H3721" s="3">
        <v>108.9</v>
      </c>
      <c r="I3721" s="3">
        <v>217.8</v>
      </c>
      <c r="J3721" s="1" t="s">
        <v>200</v>
      </c>
      <c r="L3721" s="1" t="s">
        <v>201</v>
      </c>
      <c r="M3721" s="1" t="s">
        <v>2200</v>
      </c>
      <c r="N3721" s="1" t="s">
        <v>33</v>
      </c>
      <c r="O3721" s="1" t="s">
        <v>34</v>
      </c>
      <c r="P3721" s="1" t="s">
        <v>35</v>
      </c>
      <c r="Q3721" s="1" t="s">
        <v>282</v>
      </c>
      <c r="R3721" s="1" t="s">
        <v>283</v>
      </c>
      <c r="U3721" s="1" t="s">
        <v>69</v>
      </c>
      <c r="W3721" s="1">
        <f t="shared" si="116"/>
        <v>2019</v>
      </c>
      <c r="X3721" s="1">
        <f t="shared" si="117"/>
        <v>8</v>
      </c>
      <c r="Z3721" s="3">
        <v>0</v>
      </c>
    </row>
    <row r="3722" spans="1:26" ht="12.75" customHeight="1" x14ac:dyDescent="0.25">
      <c r="A3722" s="2">
        <v>43682.274534722201</v>
      </c>
      <c r="C3722" s="1" t="s">
        <v>184</v>
      </c>
      <c r="D3722" s="1" t="s">
        <v>27</v>
      </c>
      <c r="E3722" s="1" t="s">
        <v>185</v>
      </c>
      <c r="F3722" s="3">
        <v>2</v>
      </c>
      <c r="G3722" s="1" t="s">
        <v>29</v>
      </c>
      <c r="H3722" s="3">
        <v>181.65</v>
      </c>
      <c r="I3722" s="3">
        <v>363.29</v>
      </c>
      <c r="J3722" s="1" t="s">
        <v>200</v>
      </c>
      <c r="L3722" s="1" t="s">
        <v>201</v>
      </c>
      <c r="M3722" s="1" t="s">
        <v>2200</v>
      </c>
      <c r="N3722" s="1" t="s">
        <v>33</v>
      </c>
      <c r="O3722" s="1" t="s">
        <v>34</v>
      </c>
      <c r="P3722" s="1" t="s">
        <v>35</v>
      </c>
      <c r="Q3722" s="1" t="s">
        <v>112</v>
      </c>
      <c r="R3722" s="1" t="s">
        <v>113</v>
      </c>
      <c r="U3722" s="1" t="s">
        <v>114</v>
      </c>
      <c r="W3722" s="1">
        <f t="shared" si="116"/>
        <v>2019</v>
      </c>
      <c r="X3722" s="1">
        <f t="shared" si="117"/>
        <v>8</v>
      </c>
      <c r="Z3722" s="3">
        <v>0</v>
      </c>
    </row>
    <row r="3723" spans="1:26" ht="12.75" customHeight="1" x14ac:dyDescent="0.25">
      <c r="A3723" s="2">
        <v>43682.274534722201</v>
      </c>
      <c r="C3723" s="1" t="s">
        <v>226</v>
      </c>
      <c r="D3723" s="1" t="s">
        <v>27</v>
      </c>
      <c r="E3723" s="1" t="s">
        <v>227</v>
      </c>
      <c r="F3723" s="3">
        <v>2</v>
      </c>
      <c r="G3723" s="1" t="s">
        <v>29</v>
      </c>
      <c r="H3723" s="3">
        <v>205.7</v>
      </c>
      <c r="I3723" s="3">
        <v>411.4</v>
      </c>
      <c r="J3723" s="1" t="s">
        <v>200</v>
      </c>
      <c r="L3723" s="1" t="s">
        <v>201</v>
      </c>
      <c r="M3723" s="1" t="s">
        <v>2200</v>
      </c>
      <c r="N3723" s="1" t="s">
        <v>33</v>
      </c>
      <c r="O3723" s="1" t="s">
        <v>34</v>
      </c>
      <c r="P3723" s="1" t="s">
        <v>35</v>
      </c>
      <c r="Q3723" s="1" t="s">
        <v>36</v>
      </c>
      <c r="R3723" s="1" t="s">
        <v>37</v>
      </c>
      <c r="U3723" s="1" t="s">
        <v>228</v>
      </c>
      <c r="W3723" s="1">
        <f t="shared" si="116"/>
        <v>2019</v>
      </c>
      <c r="X3723" s="1">
        <f t="shared" si="117"/>
        <v>8</v>
      </c>
      <c r="Z3723" s="3">
        <v>0</v>
      </c>
    </row>
    <row r="3724" spans="1:26" ht="12.75" customHeight="1" x14ac:dyDescent="0.25">
      <c r="A3724" s="2">
        <v>43682.274534722201</v>
      </c>
      <c r="B3724" s="1" t="s">
        <v>229</v>
      </c>
      <c r="C3724" s="1" t="s">
        <v>230</v>
      </c>
      <c r="D3724" s="1" t="s">
        <v>57</v>
      </c>
      <c r="E3724" s="1" t="s">
        <v>231</v>
      </c>
      <c r="F3724" s="3">
        <v>1</v>
      </c>
      <c r="G3724" s="1" t="s">
        <v>105</v>
      </c>
      <c r="H3724" s="3">
        <v>219.01</v>
      </c>
      <c r="I3724" s="3">
        <v>219.01</v>
      </c>
      <c r="J3724" s="1" t="s">
        <v>200</v>
      </c>
      <c r="L3724" s="1" t="s">
        <v>201</v>
      </c>
      <c r="M3724" s="1" t="s">
        <v>2200</v>
      </c>
      <c r="N3724" s="1" t="s">
        <v>33</v>
      </c>
      <c r="O3724" s="1" t="s">
        <v>34</v>
      </c>
      <c r="P3724" s="1" t="s">
        <v>35</v>
      </c>
      <c r="Q3724" s="1" t="s">
        <v>59</v>
      </c>
      <c r="R3724" s="1" t="s">
        <v>60</v>
      </c>
      <c r="U3724" s="1" t="s">
        <v>61</v>
      </c>
      <c r="W3724" s="1">
        <f t="shared" si="116"/>
        <v>2019</v>
      </c>
      <c r="X3724" s="1">
        <f t="shared" si="117"/>
        <v>8</v>
      </c>
      <c r="Z3724" s="3">
        <v>0</v>
      </c>
    </row>
    <row r="3725" spans="1:26" ht="12.75" customHeight="1" x14ac:dyDescent="0.25">
      <c r="A3725" s="2">
        <v>43682.274534722201</v>
      </c>
      <c r="B3725" s="1" t="s">
        <v>232</v>
      </c>
      <c r="C3725" s="1" t="s">
        <v>233</v>
      </c>
      <c r="D3725" s="1" t="s">
        <v>27</v>
      </c>
      <c r="E3725" s="1" t="s">
        <v>234</v>
      </c>
      <c r="F3725" s="3">
        <v>2</v>
      </c>
      <c r="G3725" s="1" t="s">
        <v>105</v>
      </c>
      <c r="H3725" s="3">
        <v>326.69</v>
      </c>
      <c r="I3725" s="3">
        <v>653.38</v>
      </c>
      <c r="J3725" s="1" t="s">
        <v>200</v>
      </c>
      <c r="L3725" s="1" t="s">
        <v>201</v>
      </c>
      <c r="M3725" s="1" t="s">
        <v>2200</v>
      </c>
      <c r="N3725" s="1" t="s">
        <v>33</v>
      </c>
      <c r="O3725" s="1" t="s">
        <v>34</v>
      </c>
      <c r="P3725" s="1" t="s">
        <v>35</v>
      </c>
      <c r="Q3725" s="1" t="s">
        <v>112</v>
      </c>
      <c r="R3725" s="1" t="s">
        <v>113</v>
      </c>
      <c r="U3725" s="1" t="s">
        <v>164</v>
      </c>
      <c r="W3725" s="1">
        <f t="shared" si="116"/>
        <v>2019</v>
      </c>
      <c r="X3725" s="1">
        <f t="shared" si="117"/>
        <v>8</v>
      </c>
      <c r="Z3725" s="3">
        <v>0</v>
      </c>
    </row>
    <row r="3726" spans="1:26" ht="12.75" customHeight="1" x14ac:dyDescent="0.25">
      <c r="A3726" s="2">
        <v>43682.274534722201</v>
      </c>
      <c r="B3726" s="1" t="s">
        <v>190</v>
      </c>
      <c r="C3726" s="1" t="s">
        <v>191</v>
      </c>
      <c r="D3726" s="1" t="s">
        <v>27</v>
      </c>
      <c r="E3726" s="1" t="s">
        <v>192</v>
      </c>
      <c r="F3726" s="3">
        <v>1</v>
      </c>
      <c r="G3726" s="1" t="s">
        <v>29</v>
      </c>
      <c r="H3726" s="3">
        <v>716.32</v>
      </c>
      <c r="I3726" s="3">
        <v>716.32</v>
      </c>
      <c r="J3726" s="1" t="s">
        <v>200</v>
      </c>
      <c r="L3726" s="1" t="s">
        <v>201</v>
      </c>
      <c r="M3726" s="1" t="s">
        <v>2200</v>
      </c>
      <c r="N3726" s="1" t="s">
        <v>33</v>
      </c>
      <c r="O3726" s="1" t="s">
        <v>34</v>
      </c>
      <c r="P3726" s="1" t="s">
        <v>35</v>
      </c>
      <c r="Q3726" s="1" t="s">
        <v>36</v>
      </c>
      <c r="R3726" s="1" t="s">
        <v>37</v>
      </c>
      <c r="U3726" s="1" t="s">
        <v>193</v>
      </c>
      <c r="W3726" s="1">
        <f t="shared" si="116"/>
        <v>2019</v>
      </c>
      <c r="X3726" s="1">
        <f t="shared" si="117"/>
        <v>8</v>
      </c>
      <c r="Z3726" s="3">
        <v>0</v>
      </c>
    </row>
    <row r="3727" spans="1:26" ht="12.75" customHeight="1" x14ac:dyDescent="0.25">
      <c r="A3727" s="2">
        <v>43682.278298113401</v>
      </c>
      <c r="B3727" s="1" t="s">
        <v>197</v>
      </c>
      <c r="C3727" s="1" t="s">
        <v>198</v>
      </c>
      <c r="D3727" s="1" t="s">
        <v>150</v>
      </c>
      <c r="E3727" s="1" t="s">
        <v>199</v>
      </c>
      <c r="F3727" s="3">
        <v>60</v>
      </c>
      <c r="G3727" s="1" t="s">
        <v>29</v>
      </c>
      <c r="H3727" s="3">
        <v>0.23</v>
      </c>
      <c r="I3727" s="3">
        <v>13.61</v>
      </c>
      <c r="J3727" s="1" t="s">
        <v>30</v>
      </c>
      <c r="L3727" s="1" t="s">
        <v>31</v>
      </c>
      <c r="M3727" s="1" t="s">
        <v>2201</v>
      </c>
      <c r="N3727" s="1" t="s">
        <v>33</v>
      </c>
      <c r="O3727" s="1" t="s">
        <v>873</v>
      </c>
      <c r="P3727" s="1" t="s">
        <v>35</v>
      </c>
      <c r="Q3727" s="1" t="s">
        <v>152</v>
      </c>
      <c r="R3727" s="1" t="s">
        <v>153</v>
      </c>
      <c r="U3727" s="1" t="s">
        <v>203</v>
      </c>
      <c r="W3727" s="1">
        <f t="shared" si="116"/>
        <v>2019</v>
      </c>
      <c r="X3727" s="1">
        <f t="shared" si="117"/>
        <v>8</v>
      </c>
      <c r="Z3727" s="3">
        <v>0</v>
      </c>
    </row>
    <row r="3728" spans="1:26" ht="12.75" customHeight="1" x14ac:dyDescent="0.25">
      <c r="A3728" s="2">
        <v>43682.278298113401</v>
      </c>
      <c r="B3728" s="1" t="s">
        <v>456</v>
      </c>
      <c r="C3728" s="1" t="s">
        <v>457</v>
      </c>
      <c r="D3728" s="1" t="s">
        <v>40</v>
      </c>
      <c r="E3728" s="1" t="s">
        <v>458</v>
      </c>
      <c r="F3728" s="3">
        <v>10</v>
      </c>
      <c r="G3728" s="1" t="s">
        <v>29</v>
      </c>
      <c r="H3728" s="3">
        <v>1.04</v>
      </c>
      <c r="I3728" s="3">
        <v>10.38</v>
      </c>
      <c r="J3728" s="1" t="s">
        <v>30</v>
      </c>
      <c r="L3728" s="1" t="s">
        <v>31</v>
      </c>
      <c r="M3728" s="1" t="s">
        <v>2201</v>
      </c>
      <c r="N3728" s="1" t="s">
        <v>33</v>
      </c>
      <c r="O3728" s="1" t="s">
        <v>873</v>
      </c>
      <c r="P3728" s="1" t="s">
        <v>35</v>
      </c>
      <c r="Q3728" s="1" t="s">
        <v>79</v>
      </c>
      <c r="R3728" s="1" t="s">
        <v>80</v>
      </c>
      <c r="U3728" s="1" t="s">
        <v>69</v>
      </c>
      <c r="W3728" s="1">
        <f t="shared" si="116"/>
        <v>2019</v>
      </c>
      <c r="X3728" s="1">
        <f t="shared" si="117"/>
        <v>8</v>
      </c>
      <c r="Z3728" s="3">
        <v>0</v>
      </c>
    </row>
    <row r="3729" spans="1:26" ht="12.75" customHeight="1" x14ac:dyDescent="0.25">
      <c r="A3729" s="2">
        <v>43682.278298113401</v>
      </c>
      <c r="B3729" s="1" t="s">
        <v>47</v>
      </c>
      <c r="C3729" s="1" t="s">
        <v>48</v>
      </c>
      <c r="D3729" s="1" t="s">
        <v>40</v>
      </c>
      <c r="E3729" s="1" t="s">
        <v>49</v>
      </c>
      <c r="F3729" s="3">
        <v>300</v>
      </c>
      <c r="G3729" s="1" t="s">
        <v>29</v>
      </c>
      <c r="H3729" s="3">
        <v>1.05</v>
      </c>
      <c r="I3729" s="3">
        <v>315.83999999999997</v>
      </c>
      <c r="J3729" s="1" t="s">
        <v>30</v>
      </c>
      <c r="L3729" s="1" t="s">
        <v>31</v>
      </c>
      <c r="M3729" s="1" t="s">
        <v>2201</v>
      </c>
      <c r="N3729" s="1" t="s">
        <v>33</v>
      </c>
      <c r="O3729" s="1" t="s">
        <v>873</v>
      </c>
      <c r="P3729" s="1" t="s">
        <v>35</v>
      </c>
      <c r="Q3729" s="1" t="s">
        <v>45</v>
      </c>
      <c r="R3729" s="1" t="s">
        <v>46</v>
      </c>
      <c r="W3729" s="1">
        <f t="shared" si="116"/>
        <v>2019</v>
      </c>
      <c r="X3729" s="1">
        <f t="shared" si="117"/>
        <v>8</v>
      </c>
      <c r="Z3729" s="3">
        <v>0</v>
      </c>
    </row>
    <row r="3730" spans="1:26" ht="12.75" customHeight="1" x14ac:dyDescent="0.25">
      <c r="A3730" s="2">
        <v>43682.278298113401</v>
      </c>
      <c r="C3730" s="1" t="s">
        <v>204</v>
      </c>
      <c r="D3730" s="1" t="s">
        <v>40</v>
      </c>
      <c r="E3730" s="1" t="s">
        <v>205</v>
      </c>
      <c r="F3730" s="3">
        <v>20</v>
      </c>
      <c r="G3730" s="1" t="s">
        <v>29</v>
      </c>
      <c r="H3730" s="3">
        <v>1.19</v>
      </c>
      <c r="I3730" s="3">
        <v>23.72</v>
      </c>
      <c r="J3730" s="1" t="s">
        <v>30</v>
      </c>
      <c r="L3730" s="1" t="s">
        <v>31</v>
      </c>
      <c r="M3730" s="1" t="s">
        <v>2201</v>
      </c>
      <c r="N3730" s="1" t="s">
        <v>33</v>
      </c>
      <c r="O3730" s="1" t="s">
        <v>873</v>
      </c>
      <c r="P3730" s="1" t="s">
        <v>35</v>
      </c>
      <c r="Q3730" s="1" t="s">
        <v>67</v>
      </c>
      <c r="R3730" s="1" t="s">
        <v>68</v>
      </c>
      <c r="U3730" s="1" t="s">
        <v>183</v>
      </c>
      <c r="W3730" s="1">
        <f t="shared" si="116"/>
        <v>2019</v>
      </c>
      <c r="X3730" s="1">
        <f t="shared" si="117"/>
        <v>8</v>
      </c>
      <c r="Z3730" s="3">
        <v>0</v>
      </c>
    </row>
    <row r="3731" spans="1:26" ht="12.75" customHeight="1" x14ac:dyDescent="0.25">
      <c r="A3731" s="2">
        <v>43682.278298113401</v>
      </c>
      <c r="B3731" s="1" t="s">
        <v>460</v>
      </c>
      <c r="C3731" s="1" t="s">
        <v>461</v>
      </c>
      <c r="D3731" s="1" t="s">
        <v>40</v>
      </c>
      <c r="E3731" s="1" t="s">
        <v>462</v>
      </c>
      <c r="F3731" s="3">
        <v>50</v>
      </c>
      <c r="G3731" s="1" t="s">
        <v>29</v>
      </c>
      <c r="H3731" s="3">
        <v>1.21</v>
      </c>
      <c r="I3731" s="3">
        <v>60.5</v>
      </c>
      <c r="J3731" s="1" t="s">
        <v>30</v>
      </c>
      <c r="L3731" s="1" t="s">
        <v>31</v>
      </c>
      <c r="M3731" s="1" t="s">
        <v>2201</v>
      </c>
      <c r="N3731" s="1" t="s">
        <v>33</v>
      </c>
      <c r="O3731" s="1" t="s">
        <v>873</v>
      </c>
      <c r="P3731" s="1" t="s">
        <v>35</v>
      </c>
      <c r="Q3731" s="1" t="s">
        <v>463</v>
      </c>
      <c r="R3731" s="1" t="s">
        <v>464</v>
      </c>
      <c r="U3731" s="1" t="s">
        <v>139</v>
      </c>
      <c r="W3731" s="1">
        <f t="shared" si="116"/>
        <v>2019</v>
      </c>
      <c r="X3731" s="1">
        <f t="shared" si="117"/>
        <v>8</v>
      </c>
      <c r="Z3731" s="3">
        <v>0</v>
      </c>
    </row>
    <row r="3732" spans="1:26" ht="12.75" customHeight="1" x14ac:dyDescent="0.25">
      <c r="A3732" s="2">
        <v>43682.278298113401</v>
      </c>
      <c r="C3732" s="1" t="s">
        <v>70</v>
      </c>
      <c r="D3732" s="1" t="s">
        <v>71</v>
      </c>
      <c r="E3732" s="1" t="s">
        <v>72</v>
      </c>
      <c r="F3732" s="3">
        <v>400</v>
      </c>
      <c r="G3732" s="1" t="s">
        <v>29</v>
      </c>
      <c r="H3732" s="3">
        <v>2.35</v>
      </c>
      <c r="I3732" s="3">
        <v>938.96</v>
      </c>
      <c r="J3732" s="1" t="s">
        <v>30</v>
      </c>
      <c r="L3732" s="1" t="s">
        <v>31</v>
      </c>
      <c r="M3732" s="1" t="s">
        <v>2201</v>
      </c>
      <c r="N3732" s="1" t="s">
        <v>33</v>
      </c>
      <c r="O3732" s="1" t="s">
        <v>873</v>
      </c>
      <c r="P3732" s="1" t="s">
        <v>35</v>
      </c>
      <c r="Q3732" s="1" t="s">
        <v>73</v>
      </c>
      <c r="R3732" s="1" t="s">
        <v>74</v>
      </c>
      <c r="U3732" s="1" t="s">
        <v>75</v>
      </c>
      <c r="W3732" s="1">
        <f t="shared" si="116"/>
        <v>2019</v>
      </c>
      <c r="X3732" s="1">
        <f t="shared" si="117"/>
        <v>8</v>
      </c>
      <c r="Z3732" s="3">
        <v>0</v>
      </c>
    </row>
    <row r="3733" spans="1:26" ht="12.75" customHeight="1" x14ac:dyDescent="0.25">
      <c r="A3733" s="2">
        <v>43682.278298113401</v>
      </c>
      <c r="B3733" s="1" t="s">
        <v>64</v>
      </c>
      <c r="C3733" s="1" t="s">
        <v>65</v>
      </c>
      <c r="D3733" s="1" t="s">
        <v>40</v>
      </c>
      <c r="E3733" s="1" t="s">
        <v>66</v>
      </c>
      <c r="F3733" s="3">
        <v>50</v>
      </c>
      <c r="G3733" s="1" t="s">
        <v>29</v>
      </c>
      <c r="H3733" s="3">
        <v>2.66</v>
      </c>
      <c r="I3733" s="3">
        <v>133.11000000000001</v>
      </c>
      <c r="J3733" s="1" t="s">
        <v>30</v>
      </c>
      <c r="L3733" s="1" t="s">
        <v>31</v>
      </c>
      <c r="M3733" s="1" t="s">
        <v>2201</v>
      </c>
      <c r="N3733" s="1" t="s">
        <v>33</v>
      </c>
      <c r="O3733" s="1" t="s">
        <v>873</v>
      </c>
      <c r="P3733" s="1" t="s">
        <v>35</v>
      </c>
      <c r="Q3733" s="1" t="s">
        <v>67</v>
      </c>
      <c r="R3733" s="1" t="s">
        <v>68</v>
      </c>
      <c r="U3733" s="1" t="s">
        <v>69</v>
      </c>
      <c r="W3733" s="1">
        <f t="shared" si="116"/>
        <v>2019</v>
      </c>
      <c r="X3733" s="1">
        <f t="shared" si="117"/>
        <v>8</v>
      </c>
      <c r="Z3733" s="3">
        <v>0</v>
      </c>
    </row>
    <row r="3734" spans="1:26" ht="12.75" customHeight="1" x14ac:dyDescent="0.25">
      <c r="A3734" s="2">
        <v>43682.278298113401</v>
      </c>
      <c r="B3734" s="1" t="s">
        <v>206</v>
      </c>
      <c r="C3734" s="1" t="s">
        <v>207</v>
      </c>
      <c r="D3734" s="1" t="s">
        <v>40</v>
      </c>
      <c r="E3734" s="1" t="s">
        <v>208</v>
      </c>
      <c r="F3734" s="3">
        <v>10</v>
      </c>
      <c r="G3734" s="1" t="s">
        <v>29</v>
      </c>
      <c r="H3734" s="3">
        <v>4.84</v>
      </c>
      <c r="I3734" s="3">
        <v>48.4</v>
      </c>
      <c r="J3734" s="1" t="s">
        <v>30</v>
      </c>
      <c r="L3734" s="1" t="s">
        <v>31</v>
      </c>
      <c r="M3734" s="1" t="s">
        <v>2201</v>
      </c>
      <c r="N3734" s="1" t="s">
        <v>33</v>
      </c>
      <c r="O3734" s="1" t="s">
        <v>873</v>
      </c>
      <c r="P3734" s="1" t="s">
        <v>35</v>
      </c>
      <c r="Q3734" s="1" t="s">
        <v>79</v>
      </c>
      <c r="R3734" s="1" t="s">
        <v>80</v>
      </c>
      <c r="U3734" s="1" t="s">
        <v>69</v>
      </c>
      <c r="W3734" s="1">
        <f t="shared" si="116"/>
        <v>2019</v>
      </c>
      <c r="X3734" s="1">
        <f t="shared" si="117"/>
        <v>8</v>
      </c>
      <c r="Z3734" s="3">
        <v>0</v>
      </c>
    </row>
    <row r="3735" spans="1:26" ht="12.75" customHeight="1" x14ac:dyDescent="0.25">
      <c r="A3735" s="2">
        <v>43682.278298113401</v>
      </c>
      <c r="B3735" s="1" t="s">
        <v>304</v>
      </c>
      <c r="C3735" s="1" t="s">
        <v>305</v>
      </c>
      <c r="D3735" s="1" t="s">
        <v>27</v>
      </c>
      <c r="E3735" s="1" t="s">
        <v>306</v>
      </c>
      <c r="F3735" s="3">
        <v>60</v>
      </c>
      <c r="G3735" s="1" t="s">
        <v>29</v>
      </c>
      <c r="H3735" s="3">
        <v>8.11</v>
      </c>
      <c r="I3735" s="3">
        <v>486.83</v>
      </c>
      <c r="J3735" s="1" t="s">
        <v>30</v>
      </c>
      <c r="L3735" s="1" t="s">
        <v>31</v>
      </c>
      <c r="M3735" s="1" t="s">
        <v>2201</v>
      </c>
      <c r="N3735" s="1" t="s">
        <v>33</v>
      </c>
      <c r="O3735" s="1" t="s">
        <v>873</v>
      </c>
      <c r="P3735" s="1" t="s">
        <v>35</v>
      </c>
      <c r="Q3735" s="1" t="s">
        <v>112</v>
      </c>
      <c r="R3735" s="1" t="s">
        <v>113</v>
      </c>
      <c r="U3735" s="1" t="s">
        <v>114</v>
      </c>
      <c r="W3735" s="1">
        <f t="shared" si="116"/>
        <v>2019</v>
      </c>
      <c r="X3735" s="1">
        <f t="shared" si="117"/>
        <v>8</v>
      </c>
      <c r="Z3735" s="3">
        <v>0</v>
      </c>
    </row>
    <row r="3736" spans="1:26" ht="12.75" customHeight="1" x14ac:dyDescent="0.25">
      <c r="A3736" s="2">
        <v>43682.278298113401</v>
      </c>
      <c r="B3736" s="1" t="s">
        <v>267</v>
      </c>
      <c r="C3736" s="1" t="s">
        <v>268</v>
      </c>
      <c r="D3736" s="1" t="s">
        <v>27</v>
      </c>
      <c r="E3736" s="1" t="s">
        <v>269</v>
      </c>
      <c r="F3736" s="3">
        <v>6</v>
      </c>
      <c r="G3736" s="1" t="s">
        <v>105</v>
      </c>
      <c r="H3736" s="3">
        <v>18.45</v>
      </c>
      <c r="I3736" s="3">
        <v>110.72</v>
      </c>
      <c r="J3736" s="1" t="s">
        <v>30</v>
      </c>
      <c r="L3736" s="1" t="s">
        <v>31</v>
      </c>
      <c r="M3736" s="1" t="s">
        <v>2201</v>
      </c>
      <c r="N3736" s="1" t="s">
        <v>33</v>
      </c>
      <c r="O3736" s="1" t="s">
        <v>873</v>
      </c>
      <c r="P3736" s="1" t="s">
        <v>35</v>
      </c>
      <c r="Q3736" s="1" t="s">
        <v>36</v>
      </c>
      <c r="R3736" s="1" t="s">
        <v>37</v>
      </c>
      <c r="U3736" s="1" t="s">
        <v>61</v>
      </c>
      <c r="W3736" s="1">
        <f t="shared" si="116"/>
        <v>2019</v>
      </c>
      <c r="X3736" s="1">
        <f t="shared" si="117"/>
        <v>8</v>
      </c>
      <c r="Z3736" s="3">
        <v>0</v>
      </c>
    </row>
    <row r="3737" spans="1:26" ht="12.75" customHeight="1" x14ac:dyDescent="0.25">
      <c r="A3737" s="2">
        <v>43682.278298113401</v>
      </c>
      <c r="B3737" s="1" t="s">
        <v>124</v>
      </c>
      <c r="C3737" s="1" t="s">
        <v>125</v>
      </c>
      <c r="D3737" s="1" t="s">
        <v>40</v>
      </c>
      <c r="E3737" s="1" t="s">
        <v>126</v>
      </c>
      <c r="F3737" s="3">
        <v>2</v>
      </c>
      <c r="G3737" s="1" t="s">
        <v>29</v>
      </c>
      <c r="H3737" s="3">
        <v>30.74</v>
      </c>
      <c r="I3737" s="3">
        <v>61.47</v>
      </c>
      <c r="J3737" s="1" t="s">
        <v>30</v>
      </c>
      <c r="L3737" s="1" t="s">
        <v>31</v>
      </c>
      <c r="M3737" s="1" t="s">
        <v>2201</v>
      </c>
      <c r="N3737" s="1" t="s">
        <v>33</v>
      </c>
      <c r="O3737" s="1" t="s">
        <v>873</v>
      </c>
      <c r="P3737" s="1" t="s">
        <v>35</v>
      </c>
      <c r="Q3737" s="1" t="s">
        <v>90</v>
      </c>
      <c r="R3737" s="1" t="s">
        <v>91</v>
      </c>
      <c r="U3737" s="1" t="s">
        <v>69</v>
      </c>
      <c r="W3737" s="1">
        <f t="shared" si="116"/>
        <v>2019</v>
      </c>
      <c r="X3737" s="1">
        <f t="shared" si="117"/>
        <v>8</v>
      </c>
      <c r="Z3737" s="3">
        <v>0</v>
      </c>
    </row>
    <row r="3738" spans="1:26" ht="12.75" customHeight="1" x14ac:dyDescent="0.25">
      <c r="A3738" s="2">
        <v>43682.278298113401</v>
      </c>
      <c r="B3738" s="1" t="s">
        <v>155</v>
      </c>
      <c r="C3738" s="1" t="s">
        <v>156</v>
      </c>
      <c r="D3738" s="1" t="s">
        <v>57</v>
      </c>
      <c r="E3738" s="1" t="s">
        <v>157</v>
      </c>
      <c r="F3738" s="3">
        <v>2</v>
      </c>
      <c r="G3738" s="1" t="s">
        <v>29</v>
      </c>
      <c r="H3738" s="3">
        <v>56.41</v>
      </c>
      <c r="I3738" s="3">
        <v>112.82</v>
      </c>
      <c r="J3738" s="1" t="s">
        <v>30</v>
      </c>
      <c r="L3738" s="1" t="s">
        <v>31</v>
      </c>
      <c r="M3738" s="1" t="s">
        <v>2201</v>
      </c>
      <c r="N3738" s="1" t="s">
        <v>33</v>
      </c>
      <c r="O3738" s="1" t="s">
        <v>873</v>
      </c>
      <c r="P3738" s="1" t="s">
        <v>35</v>
      </c>
      <c r="Q3738" s="1" t="s">
        <v>59</v>
      </c>
      <c r="R3738" s="1" t="s">
        <v>60</v>
      </c>
      <c r="U3738" s="1" t="s">
        <v>61</v>
      </c>
      <c r="W3738" s="1">
        <f t="shared" ref="W3738:W3801" si="118">YEAR(A3738)</f>
        <v>2019</v>
      </c>
      <c r="X3738" s="1">
        <f t="shared" ref="X3738:X3801" si="119">MONTH(A3738)</f>
        <v>8</v>
      </c>
      <c r="Z3738" s="3">
        <v>0</v>
      </c>
    </row>
    <row r="3739" spans="1:26" ht="12.75" customHeight="1" x14ac:dyDescent="0.25">
      <c r="A3739" s="2">
        <v>43682.278298113401</v>
      </c>
      <c r="C3739" s="1" t="s">
        <v>307</v>
      </c>
      <c r="D3739" s="1" t="s">
        <v>57</v>
      </c>
      <c r="E3739" s="1" t="s">
        <v>308</v>
      </c>
      <c r="F3739" s="3">
        <v>3</v>
      </c>
      <c r="G3739" s="1" t="s">
        <v>29</v>
      </c>
      <c r="H3739" s="3">
        <v>58.84</v>
      </c>
      <c r="I3739" s="3">
        <v>176.52</v>
      </c>
      <c r="J3739" s="1" t="s">
        <v>30</v>
      </c>
      <c r="L3739" s="1" t="s">
        <v>31</v>
      </c>
      <c r="M3739" s="1" t="s">
        <v>2201</v>
      </c>
      <c r="N3739" s="1" t="s">
        <v>33</v>
      </c>
      <c r="O3739" s="1" t="s">
        <v>873</v>
      </c>
      <c r="P3739" s="1" t="s">
        <v>35</v>
      </c>
      <c r="Q3739" s="1" t="s">
        <v>106</v>
      </c>
      <c r="R3739" s="1" t="s">
        <v>107</v>
      </c>
      <c r="U3739" s="1" t="s">
        <v>309</v>
      </c>
      <c r="W3739" s="1">
        <f t="shared" si="118"/>
        <v>2019</v>
      </c>
      <c r="X3739" s="1">
        <f t="shared" si="119"/>
        <v>8</v>
      </c>
      <c r="Z3739" s="3">
        <v>0</v>
      </c>
    </row>
    <row r="3740" spans="1:26" ht="12.75" customHeight="1" x14ac:dyDescent="0.25">
      <c r="A3740" s="2">
        <v>43682.278298113401</v>
      </c>
      <c r="B3740" s="1" t="s">
        <v>372</v>
      </c>
      <c r="C3740" s="1" t="s">
        <v>373</v>
      </c>
      <c r="D3740" s="1" t="s">
        <v>40</v>
      </c>
      <c r="E3740" s="1" t="s">
        <v>374</v>
      </c>
      <c r="F3740" s="3">
        <v>3</v>
      </c>
      <c r="G3740" s="1" t="s">
        <v>105</v>
      </c>
      <c r="H3740" s="3">
        <v>108.9</v>
      </c>
      <c r="I3740" s="3">
        <v>326.7</v>
      </c>
      <c r="J3740" s="1" t="s">
        <v>30</v>
      </c>
      <c r="L3740" s="1" t="s">
        <v>31</v>
      </c>
      <c r="M3740" s="1" t="s">
        <v>2201</v>
      </c>
      <c r="N3740" s="1" t="s">
        <v>33</v>
      </c>
      <c r="O3740" s="1" t="s">
        <v>873</v>
      </c>
      <c r="P3740" s="1" t="s">
        <v>35</v>
      </c>
      <c r="Q3740" s="1" t="s">
        <v>282</v>
      </c>
      <c r="R3740" s="1" t="s">
        <v>283</v>
      </c>
      <c r="U3740" s="1" t="s">
        <v>69</v>
      </c>
      <c r="W3740" s="1">
        <f t="shared" si="118"/>
        <v>2019</v>
      </c>
      <c r="X3740" s="1">
        <f t="shared" si="119"/>
        <v>8</v>
      </c>
      <c r="Z3740" s="3">
        <v>0</v>
      </c>
    </row>
    <row r="3741" spans="1:26" ht="12.75" customHeight="1" x14ac:dyDescent="0.25">
      <c r="A3741" s="2">
        <v>43682.278298113401</v>
      </c>
      <c r="B3741" s="1" t="s">
        <v>178</v>
      </c>
      <c r="C3741" s="1" t="s">
        <v>179</v>
      </c>
      <c r="D3741" s="1" t="s">
        <v>40</v>
      </c>
      <c r="E3741" s="1" t="s">
        <v>180</v>
      </c>
      <c r="F3741" s="3">
        <v>2</v>
      </c>
      <c r="G3741" s="1" t="s">
        <v>29</v>
      </c>
      <c r="H3741" s="3">
        <v>121</v>
      </c>
      <c r="I3741" s="3">
        <v>242</v>
      </c>
      <c r="J3741" s="1" t="s">
        <v>30</v>
      </c>
      <c r="L3741" s="1" t="s">
        <v>31</v>
      </c>
      <c r="M3741" s="1" t="s">
        <v>2201</v>
      </c>
      <c r="N3741" s="1" t="s">
        <v>33</v>
      </c>
      <c r="O3741" s="1" t="s">
        <v>873</v>
      </c>
      <c r="P3741" s="1" t="s">
        <v>35</v>
      </c>
      <c r="Q3741" s="1" t="s">
        <v>181</v>
      </c>
      <c r="R3741" s="1" t="s">
        <v>182</v>
      </c>
      <c r="U3741" s="1" t="s">
        <v>183</v>
      </c>
      <c r="W3741" s="1">
        <f t="shared" si="118"/>
        <v>2019</v>
      </c>
      <c r="X3741" s="1">
        <f t="shared" si="119"/>
        <v>8</v>
      </c>
      <c r="Z3741" s="3">
        <v>0</v>
      </c>
    </row>
    <row r="3742" spans="1:26" ht="12.75" customHeight="1" x14ac:dyDescent="0.25">
      <c r="A3742" s="2">
        <v>43682.278298113401</v>
      </c>
      <c r="C3742" s="1" t="s">
        <v>184</v>
      </c>
      <c r="D3742" s="1" t="s">
        <v>27</v>
      </c>
      <c r="E3742" s="1" t="s">
        <v>185</v>
      </c>
      <c r="F3742" s="3">
        <v>3</v>
      </c>
      <c r="G3742" s="1" t="s">
        <v>29</v>
      </c>
      <c r="H3742" s="3">
        <v>181.65</v>
      </c>
      <c r="I3742" s="3">
        <v>544.94000000000005</v>
      </c>
      <c r="J3742" s="1" t="s">
        <v>30</v>
      </c>
      <c r="L3742" s="1" t="s">
        <v>31</v>
      </c>
      <c r="M3742" s="1" t="s">
        <v>2201</v>
      </c>
      <c r="N3742" s="1" t="s">
        <v>33</v>
      </c>
      <c r="O3742" s="1" t="s">
        <v>873</v>
      </c>
      <c r="P3742" s="1" t="s">
        <v>35</v>
      </c>
      <c r="Q3742" s="1" t="s">
        <v>112</v>
      </c>
      <c r="R3742" s="1" t="s">
        <v>113</v>
      </c>
      <c r="U3742" s="1" t="s">
        <v>114</v>
      </c>
      <c r="W3742" s="1">
        <f t="shared" si="118"/>
        <v>2019</v>
      </c>
      <c r="X3742" s="1">
        <f t="shared" si="119"/>
        <v>8</v>
      </c>
      <c r="Z3742" s="3">
        <v>0</v>
      </c>
    </row>
    <row r="3743" spans="1:26" ht="12.75" customHeight="1" x14ac:dyDescent="0.25">
      <c r="A3743" s="2">
        <v>43682.278298113401</v>
      </c>
      <c r="B3743" s="1" t="s">
        <v>1202</v>
      </c>
      <c r="C3743" s="1" t="s">
        <v>1203</v>
      </c>
      <c r="D3743" s="1" t="s">
        <v>27</v>
      </c>
      <c r="E3743" s="1" t="s">
        <v>1204</v>
      </c>
      <c r="F3743" s="3">
        <v>5</v>
      </c>
      <c r="G3743" s="1" t="s">
        <v>29</v>
      </c>
      <c r="H3743" s="3">
        <v>192</v>
      </c>
      <c r="I3743" s="3">
        <v>960</v>
      </c>
      <c r="J3743" s="1" t="s">
        <v>30</v>
      </c>
      <c r="L3743" s="1" t="s">
        <v>31</v>
      </c>
      <c r="M3743" s="1" t="s">
        <v>2201</v>
      </c>
      <c r="N3743" s="1" t="s">
        <v>33</v>
      </c>
      <c r="O3743" s="1" t="s">
        <v>873</v>
      </c>
      <c r="P3743" s="1" t="s">
        <v>35</v>
      </c>
      <c r="Q3743" s="1" t="s">
        <v>36</v>
      </c>
      <c r="R3743" s="1" t="s">
        <v>37</v>
      </c>
      <c r="U3743" s="1" t="s">
        <v>577</v>
      </c>
      <c r="W3743" s="1">
        <f t="shared" si="118"/>
        <v>2019</v>
      </c>
      <c r="X3743" s="1">
        <f t="shared" si="119"/>
        <v>8</v>
      </c>
      <c r="Z3743" s="3">
        <v>0</v>
      </c>
    </row>
    <row r="3744" spans="1:26" ht="12.75" customHeight="1" x14ac:dyDescent="0.25">
      <c r="A3744" s="2">
        <v>43682.278298113401</v>
      </c>
      <c r="C3744" s="1" t="s">
        <v>226</v>
      </c>
      <c r="D3744" s="1" t="s">
        <v>27</v>
      </c>
      <c r="E3744" s="1" t="s">
        <v>227</v>
      </c>
      <c r="F3744" s="3">
        <v>4</v>
      </c>
      <c r="G3744" s="1" t="s">
        <v>29</v>
      </c>
      <c r="H3744" s="3">
        <v>205.7</v>
      </c>
      <c r="I3744" s="3">
        <v>822.8</v>
      </c>
      <c r="J3744" s="1" t="s">
        <v>30</v>
      </c>
      <c r="L3744" s="1" t="s">
        <v>31</v>
      </c>
      <c r="M3744" s="1" t="s">
        <v>2201</v>
      </c>
      <c r="N3744" s="1" t="s">
        <v>33</v>
      </c>
      <c r="O3744" s="1" t="s">
        <v>873</v>
      </c>
      <c r="P3744" s="1" t="s">
        <v>35</v>
      </c>
      <c r="Q3744" s="1" t="s">
        <v>36</v>
      </c>
      <c r="R3744" s="1" t="s">
        <v>37</v>
      </c>
      <c r="U3744" s="1" t="s">
        <v>228</v>
      </c>
      <c r="W3744" s="1">
        <f t="shared" si="118"/>
        <v>2019</v>
      </c>
      <c r="X3744" s="1">
        <f t="shared" si="119"/>
        <v>8</v>
      </c>
      <c r="Z3744" s="3">
        <v>0</v>
      </c>
    </row>
    <row r="3745" spans="1:26" ht="12.75" customHeight="1" x14ac:dyDescent="0.25">
      <c r="A3745" s="2">
        <v>43682.278298113401</v>
      </c>
      <c r="C3745" s="1" t="s">
        <v>581</v>
      </c>
      <c r="D3745" s="1" t="s">
        <v>40</v>
      </c>
      <c r="E3745" s="1" t="s">
        <v>582</v>
      </c>
      <c r="F3745" s="3">
        <v>5</v>
      </c>
      <c r="G3745" s="1" t="s">
        <v>29</v>
      </c>
      <c r="H3745" s="3">
        <v>298.87</v>
      </c>
      <c r="I3745" s="3">
        <v>1494.35</v>
      </c>
      <c r="J3745" s="1" t="s">
        <v>30</v>
      </c>
      <c r="L3745" s="1" t="s">
        <v>31</v>
      </c>
      <c r="M3745" s="1" t="s">
        <v>2201</v>
      </c>
      <c r="N3745" s="1" t="s">
        <v>33</v>
      </c>
      <c r="O3745" s="1" t="s">
        <v>873</v>
      </c>
      <c r="P3745" s="1" t="s">
        <v>35</v>
      </c>
      <c r="Q3745" s="1" t="s">
        <v>181</v>
      </c>
      <c r="R3745" s="1" t="s">
        <v>182</v>
      </c>
      <c r="U3745" s="1" t="s">
        <v>583</v>
      </c>
      <c r="W3745" s="1">
        <f t="shared" si="118"/>
        <v>2019</v>
      </c>
      <c r="X3745" s="1">
        <f t="shared" si="119"/>
        <v>8</v>
      </c>
      <c r="Z3745" s="3">
        <v>0</v>
      </c>
    </row>
    <row r="3746" spans="1:26" ht="12.75" customHeight="1" x14ac:dyDescent="0.25">
      <c r="A3746" s="2">
        <v>43682.278298113401</v>
      </c>
      <c r="C3746" s="1" t="s">
        <v>1480</v>
      </c>
      <c r="D3746" s="1" t="s">
        <v>27</v>
      </c>
      <c r="E3746" s="1" t="s">
        <v>1481</v>
      </c>
      <c r="F3746" s="3">
        <v>1</v>
      </c>
      <c r="G3746" s="1" t="s">
        <v>29</v>
      </c>
      <c r="H3746" s="3">
        <v>302.5</v>
      </c>
      <c r="I3746" s="3">
        <v>302.5</v>
      </c>
      <c r="J3746" s="1" t="s">
        <v>30</v>
      </c>
      <c r="L3746" s="1" t="s">
        <v>31</v>
      </c>
      <c r="M3746" s="1" t="s">
        <v>2201</v>
      </c>
      <c r="N3746" s="1" t="s">
        <v>33</v>
      </c>
      <c r="O3746" s="1" t="s">
        <v>873</v>
      </c>
      <c r="P3746" s="1" t="s">
        <v>35</v>
      </c>
      <c r="Q3746" s="1" t="s">
        <v>142</v>
      </c>
      <c r="R3746" s="1" t="s">
        <v>143</v>
      </c>
      <c r="U3746" s="1" t="s">
        <v>54</v>
      </c>
      <c r="W3746" s="1">
        <f t="shared" si="118"/>
        <v>2019</v>
      </c>
      <c r="X3746" s="1">
        <f t="shared" si="119"/>
        <v>8</v>
      </c>
      <c r="Z3746" s="3">
        <v>0</v>
      </c>
    </row>
    <row r="3747" spans="1:26" ht="12.75" customHeight="1" x14ac:dyDescent="0.25">
      <c r="A3747" s="2">
        <v>43682.279626967596</v>
      </c>
      <c r="B3747" s="1" t="s">
        <v>197</v>
      </c>
      <c r="C3747" s="1" t="s">
        <v>198</v>
      </c>
      <c r="D3747" s="1" t="s">
        <v>150</v>
      </c>
      <c r="E3747" s="1" t="s">
        <v>199</v>
      </c>
      <c r="F3747" s="3">
        <v>30</v>
      </c>
      <c r="G3747" s="1" t="s">
        <v>29</v>
      </c>
      <c r="H3747" s="3">
        <v>0.23</v>
      </c>
      <c r="I3747" s="3">
        <v>6.81</v>
      </c>
      <c r="J3747" s="1" t="s">
        <v>235</v>
      </c>
      <c r="L3747" s="1" t="s">
        <v>236</v>
      </c>
      <c r="M3747" s="1" t="s">
        <v>2202</v>
      </c>
      <c r="N3747" s="1" t="s">
        <v>33</v>
      </c>
      <c r="O3747" s="1" t="s">
        <v>873</v>
      </c>
      <c r="P3747" s="1" t="s">
        <v>35</v>
      </c>
      <c r="Q3747" s="1" t="s">
        <v>152</v>
      </c>
      <c r="R3747" s="1" t="s">
        <v>153</v>
      </c>
      <c r="U3747" s="1" t="s">
        <v>203</v>
      </c>
      <c r="W3747" s="1">
        <f t="shared" si="118"/>
        <v>2019</v>
      </c>
      <c r="X3747" s="1">
        <f t="shared" si="119"/>
        <v>8</v>
      </c>
      <c r="Z3747" s="3">
        <v>0</v>
      </c>
    </row>
    <row r="3748" spans="1:26" ht="12.75" customHeight="1" x14ac:dyDescent="0.25">
      <c r="A3748" s="2">
        <v>43682.279626967596</v>
      </c>
      <c r="B3748" s="1" t="s">
        <v>417</v>
      </c>
      <c r="C3748" s="1" t="s">
        <v>418</v>
      </c>
      <c r="D3748" s="1" t="s">
        <v>40</v>
      </c>
      <c r="E3748" s="1" t="s">
        <v>419</v>
      </c>
      <c r="F3748" s="3">
        <v>20</v>
      </c>
      <c r="G3748" s="1" t="s">
        <v>29</v>
      </c>
      <c r="H3748" s="3">
        <v>0.82</v>
      </c>
      <c r="I3748" s="3">
        <v>16.43</v>
      </c>
      <c r="J3748" s="1" t="s">
        <v>235</v>
      </c>
      <c r="L3748" s="1" t="s">
        <v>236</v>
      </c>
      <c r="M3748" s="1" t="s">
        <v>2202</v>
      </c>
      <c r="N3748" s="1" t="s">
        <v>33</v>
      </c>
      <c r="O3748" s="1" t="s">
        <v>873</v>
      </c>
      <c r="P3748" s="1" t="s">
        <v>35</v>
      </c>
      <c r="Q3748" s="1" t="s">
        <v>67</v>
      </c>
      <c r="R3748" s="1" t="s">
        <v>68</v>
      </c>
      <c r="U3748" s="1" t="s">
        <v>421</v>
      </c>
      <c r="W3748" s="1">
        <f t="shared" si="118"/>
        <v>2019</v>
      </c>
      <c r="X3748" s="1">
        <f t="shared" si="119"/>
        <v>8</v>
      </c>
      <c r="Z3748" s="3">
        <v>0</v>
      </c>
    </row>
    <row r="3749" spans="1:26" ht="12.75" customHeight="1" x14ac:dyDescent="0.25">
      <c r="A3749" s="2">
        <v>43682.279626967596</v>
      </c>
      <c r="B3749" s="1" t="s">
        <v>591</v>
      </c>
      <c r="C3749" s="1" t="s">
        <v>592</v>
      </c>
      <c r="D3749" s="1" t="s">
        <v>40</v>
      </c>
      <c r="E3749" s="1" t="s">
        <v>593</v>
      </c>
      <c r="F3749" s="3">
        <v>20</v>
      </c>
      <c r="G3749" s="1" t="s">
        <v>29</v>
      </c>
      <c r="H3749" s="3">
        <v>1.1299999999999999</v>
      </c>
      <c r="I3749" s="3">
        <v>22.51</v>
      </c>
      <c r="J3749" s="1" t="s">
        <v>235</v>
      </c>
      <c r="L3749" s="1" t="s">
        <v>236</v>
      </c>
      <c r="M3749" s="1" t="s">
        <v>2202</v>
      </c>
      <c r="N3749" s="1" t="s">
        <v>33</v>
      </c>
      <c r="O3749" s="1" t="s">
        <v>873</v>
      </c>
      <c r="P3749" s="1" t="s">
        <v>35</v>
      </c>
      <c r="Q3749" s="1" t="s">
        <v>67</v>
      </c>
      <c r="R3749" s="1" t="s">
        <v>68</v>
      </c>
      <c r="U3749" s="1" t="s">
        <v>69</v>
      </c>
      <c r="W3749" s="1">
        <f t="shared" si="118"/>
        <v>2019</v>
      </c>
      <c r="X3749" s="1">
        <f t="shared" si="119"/>
        <v>8</v>
      </c>
      <c r="Z3749" s="3">
        <v>0</v>
      </c>
    </row>
    <row r="3750" spans="1:26" ht="12.75" customHeight="1" x14ac:dyDescent="0.25">
      <c r="A3750" s="2">
        <v>43682.279626967596</v>
      </c>
      <c r="C3750" s="1" t="s">
        <v>204</v>
      </c>
      <c r="D3750" s="1" t="s">
        <v>40</v>
      </c>
      <c r="E3750" s="1" t="s">
        <v>205</v>
      </c>
      <c r="F3750" s="3">
        <v>10</v>
      </c>
      <c r="G3750" s="1" t="s">
        <v>29</v>
      </c>
      <c r="H3750" s="3">
        <v>1.19</v>
      </c>
      <c r="I3750" s="3">
        <v>11.86</v>
      </c>
      <c r="J3750" s="1" t="s">
        <v>235</v>
      </c>
      <c r="L3750" s="1" t="s">
        <v>236</v>
      </c>
      <c r="M3750" s="1" t="s">
        <v>2202</v>
      </c>
      <c r="N3750" s="1" t="s">
        <v>33</v>
      </c>
      <c r="O3750" s="1" t="s">
        <v>873</v>
      </c>
      <c r="P3750" s="1" t="s">
        <v>35</v>
      </c>
      <c r="Q3750" s="1" t="s">
        <v>67</v>
      </c>
      <c r="R3750" s="1" t="s">
        <v>68</v>
      </c>
      <c r="U3750" s="1" t="s">
        <v>183</v>
      </c>
      <c r="W3750" s="1">
        <f t="shared" si="118"/>
        <v>2019</v>
      </c>
      <c r="X3750" s="1">
        <f t="shared" si="119"/>
        <v>8</v>
      </c>
      <c r="Z3750" s="3">
        <v>0</v>
      </c>
    </row>
    <row r="3751" spans="1:26" ht="12.75" customHeight="1" x14ac:dyDescent="0.25">
      <c r="A3751" s="2">
        <v>43682.279626967596</v>
      </c>
      <c r="B3751" s="1" t="s">
        <v>422</v>
      </c>
      <c r="C3751" s="1" t="s">
        <v>423</v>
      </c>
      <c r="D3751" s="1" t="s">
        <v>40</v>
      </c>
      <c r="E3751" s="1" t="s">
        <v>424</v>
      </c>
      <c r="F3751" s="3">
        <v>4</v>
      </c>
      <c r="G3751" s="1" t="s">
        <v>29</v>
      </c>
      <c r="H3751" s="3">
        <v>1.33</v>
      </c>
      <c r="I3751" s="3">
        <v>5.32</v>
      </c>
      <c r="J3751" s="1" t="s">
        <v>235</v>
      </c>
      <c r="L3751" s="1" t="s">
        <v>236</v>
      </c>
      <c r="M3751" s="1" t="s">
        <v>2202</v>
      </c>
      <c r="N3751" s="1" t="s">
        <v>33</v>
      </c>
      <c r="O3751" s="1" t="s">
        <v>873</v>
      </c>
      <c r="P3751" s="1" t="s">
        <v>35</v>
      </c>
      <c r="Q3751" s="1" t="s">
        <v>79</v>
      </c>
      <c r="R3751" s="1" t="s">
        <v>80</v>
      </c>
      <c r="U3751" s="1" t="s">
        <v>69</v>
      </c>
      <c r="W3751" s="1">
        <f t="shared" si="118"/>
        <v>2019</v>
      </c>
      <c r="X3751" s="1">
        <f t="shared" si="119"/>
        <v>8</v>
      </c>
      <c r="Z3751" s="3">
        <v>0</v>
      </c>
    </row>
    <row r="3752" spans="1:26" ht="12.75" customHeight="1" x14ac:dyDescent="0.25">
      <c r="A3752" s="2">
        <v>43682.279626967596</v>
      </c>
      <c r="B3752" s="1" t="s">
        <v>664</v>
      </c>
      <c r="C3752" s="1" t="s">
        <v>665</v>
      </c>
      <c r="D3752" s="1" t="s">
        <v>40</v>
      </c>
      <c r="E3752" s="1" t="s">
        <v>666</v>
      </c>
      <c r="F3752" s="3">
        <v>1</v>
      </c>
      <c r="G3752" s="1" t="s">
        <v>29</v>
      </c>
      <c r="H3752" s="3">
        <v>1.69</v>
      </c>
      <c r="I3752" s="3">
        <v>1.69</v>
      </c>
      <c r="J3752" s="1" t="s">
        <v>235</v>
      </c>
      <c r="L3752" s="1" t="s">
        <v>236</v>
      </c>
      <c r="M3752" s="1" t="s">
        <v>2202</v>
      </c>
      <c r="N3752" s="1" t="s">
        <v>33</v>
      </c>
      <c r="O3752" s="1" t="s">
        <v>873</v>
      </c>
      <c r="P3752" s="1" t="s">
        <v>35</v>
      </c>
      <c r="Q3752" s="1" t="s">
        <v>79</v>
      </c>
      <c r="R3752" s="1" t="s">
        <v>80</v>
      </c>
      <c r="U3752" s="1" t="s">
        <v>69</v>
      </c>
      <c r="W3752" s="1">
        <f t="shared" si="118"/>
        <v>2019</v>
      </c>
      <c r="X3752" s="1">
        <f t="shared" si="119"/>
        <v>8</v>
      </c>
      <c r="Z3752" s="3">
        <v>0</v>
      </c>
    </row>
    <row r="3753" spans="1:26" ht="12.75" customHeight="1" x14ac:dyDescent="0.25">
      <c r="A3753" s="2">
        <v>43682.279626967596</v>
      </c>
      <c r="C3753" s="1" t="s">
        <v>70</v>
      </c>
      <c r="D3753" s="1" t="s">
        <v>71</v>
      </c>
      <c r="E3753" s="1" t="s">
        <v>72</v>
      </c>
      <c r="F3753" s="3">
        <v>300</v>
      </c>
      <c r="G3753" s="1" t="s">
        <v>29</v>
      </c>
      <c r="H3753" s="3">
        <v>2.35</v>
      </c>
      <c r="I3753" s="3">
        <v>704.22</v>
      </c>
      <c r="J3753" s="1" t="s">
        <v>235</v>
      </c>
      <c r="L3753" s="1" t="s">
        <v>236</v>
      </c>
      <c r="M3753" s="1" t="s">
        <v>2202</v>
      </c>
      <c r="N3753" s="1" t="s">
        <v>33</v>
      </c>
      <c r="O3753" s="1" t="s">
        <v>873</v>
      </c>
      <c r="P3753" s="1" t="s">
        <v>35</v>
      </c>
      <c r="Q3753" s="1" t="s">
        <v>73</v>
      </c>
      <c r="R3753" s="1" t="s">
        <v>74</v>
      </c>
      <c r="U3753" s="1" t="s">
        <v>75</v>
      </c>
      <c r="W3753" s="1">
        <f t="shared" si="118"/>
        <v>2019</v>
      </c>
      <c r="X3753" s="1">
        <f t="shared" si="119"/>
        <v>8</v>
      </c>
      <c r="Z3753" s="3">
        <v>0</v>
      </c>
    </row>
    <row r="3754" spans="1:26" ht="12.75" customHeight="1" x14ac:dyDescent="0.25">
      <c r="A3754" s="2">
        <v>43682.279626967596</v>
      </c>
      <c r="B3754" s="1" t="s">
        <v>604</v>
      </c>
      <c r="C3754" s="1" t="s">
        <v>605</v>
      </c>
      <c r="D3754" s="1" t="s">
        <v>40</v>
      </c>
      <c r="E3754" s="1" t="s">
        <v>606</v>
      </c>
      <c r="F3754" s="3">
        <v>1</v>
      </c>
      <c r="G3754" s="1" t="s">
        <v>29</v>
      </c>
      <c r="H3754" s="3">
        <v>2.36</v>
      </c>
      <c r="I3754" s="3">
        <v>2.36</v>
      </c>
      <c r="J3754" s="1" t="s">
        <v>235</v>
      </c>
      <c r="L3754" s="1" t="s">
        <v>236</v>
      </c>
      <c r="M3754" s="1" t="s">
        <v>2202</v>
      </c>
      <c r="N3754" s="1" t="s">
        <v>33</v>
      </c>
      <c r="O3754" s="1" t="s">
        <v>873</v>
      </c>
      <c r="P3754" s="1" t="s">
        <v>35</v>
      </c>
      <c r="Q3754" s="1" t="s">
        <v>79</v>
      </c>
      <c r="R3754" s="1" t="s">
        <v>80</v>
      </c>
      <c r="U3754" s="1" t="s">
        <v>69</v>
      </c>
      <c r="W3754" s="1">
        <f t="shared" si="118"/>
        <v>2019</v>
      </c>
      <c r="X3754" s="1">
        <f t="shared" si="119"/>
        <v>8</v>
      </c>
      <c r="Z3754" s="3">
        <v>0</v>
      </c>
    </row>
    <row r="3755" spans="1:26" ht="12.75" customHeight="1" x14ac:dyDescent="0.25">
      <c r="A3755" s="2">
        <v>43682.279626967596</v>
      </c>
      <c r="B3755" s="1" t="s">
        <v>55</v>
      </c>
      <c r="C3755" s="1" t="s">
        <v>62</v>
      </c>
      <c r="D3755" s="1" t="s">
        <v>57</v>
      </c>
      <c r="E3755" s="1" t="s">
        <v>63</v>
      </c>
      <c r="F3755" s="3">
        <v>30</v>
      </c>
      <c r="G3755" s="1" t="s">
        <v>29</v>
      </c>
      <c r="H3755" s="3">
        <v>2.4900000000000002</v>
      </c>
      <c r="I3755" s="3">
        <v>74.78</v>
      </c>
      <c r="J3755" s="1" t="s">
        <v>235</v>
      </c>
      <c r="L3755" s="1" t="s">
        <v>236</v>
      </c>
      <c r="M3755" s="1" t="s">
        <v>2202</v>
      </c>
      <c r="N3755" s="1" t="s">
        <v>33</v>
      </c>
      <c r="O3755" s="1" t="s">
        <v>873</v>
      </c>
      <c r="P3755" s="1" t="s">
        <v>35</v>
      </c>
      <c r="Q3755" s="1" t="s">
        <v>59</v>
      </c>
      <c r="R3755" s="1" t="s">
        <v>60</v>
      </c>
      <c r="U3755" s="1" t="s">
        <v>61</v>
      </c>
      <c r="W3755" s="1">
        <f t="shared" si="118"/>
        <v>2019</v>
      </c>
      <c r="X3755" s="1">
        <f t="shared" si="119"/>
        <v>8</v>
      </c>
      <c r="Z3755" s="3">
        <v>0</v>
      </c>
    </row>
    <row r="3756" spans="1:26" ht="12.75" customHeight="1" x14ac:dyDescent="0.25">
      <c r="A3756" s="2">
        <v>43682.279626967596</v>
      </c>
      <c r="B3756" s="1" t="s">
        <v>296</v>
      </c>
      <c r="C3756" s="1" t="s">
        <v>297</v>
      </c>
      <c r="D3756" s="1" t="s">
        <v>40</v>
      </c>
      <c r="E3756" s="1" t="s">
        <v>298</v>
      </c>
      <c r="F3756" s="3">
        <v>300</v>
      </c>
      <c r="G3756" s="1" t="s">
        <v>29</v>
      </c>
      <c r="H3756" s="3">
        <v>2.88</v>
      </c>
      <c r="I3756" s="3">
        <v>862.86</v>
      </c>
      <c r="J3756" s="1" t="s">
        <v>235</v>
      </c>
      <c r="L3756" s="1" t="s">
        <v>236</v>
      </c>
      <c r="M3756" s="1" t="s">
        <v>2202</v>
      </c>
      <c r="N3756" s="1" t="s">
        <v>33</v>
      </c>
      <c r="O3756" s="1" t="s">
        <v>873</v>
      </c>
      <c r="P3756" s="1" t="s">
        <v>35</v>
      </c>
      <c r="Q3756" s="1" t="s">
        <v>300</v>
      </c>
      <c r="R3756" s="1" t="s">
        <v>301</v>
      </c>
      <c r="U3756" s="1" t="s">
        <v>302</v>
      </c>
      <c r="W3756" s="1">
        <f t="shared" si="118"/>
        <v>2019</v>
      </c>
      <c r="X3756" s="1">
        <f t="shared" si="119"/>
        <v>8</v>
      </c>
      <c r="Z3756" s="3">
        <v>0</v>
      </c>
    </row>
    <row r="3757" spans="1:26" ht="12.75" customHeight="1" x14ac:dyDescent="0.25">
      <c r="A3757" s="2">
        <v>43682.279626967596</v>
      </c>
      <c r="C3757" s="1" t="s">
        <v>734</v>
      </c>
      <c r="D3757" s="1" t="s">
        <v>150</v>
      </c>
      <c r="E3757" s="1" t="s">
        <v>735</v>
      </c>
      <c r="F3757" s="3">
        <v>20</v>
      </c>
      <c r="G3757" s="1" t="s">
        <v>29</v>
      </c>
      <c r="H3757" s="3">
        <v>3.6</v>
      </c>
      <c r="I3757" s="3">
        <v>72</v>
      </c>
      <c r="J3757" s="1" t="s">
        <v>235</v>
      </c>
      <c r="L3757" s="1" t="s">
        <v>236</v>
      </c>
      <c r="M3757" s="1" t="s">
        <v>2202</v>
      </c>
      <c r="N3757" s="1" t="s">
        <v>33</v>
      </c>
      <c r="O3757" s="1" t="s">
        <v>873</v>
      </c>
      <c r="P3757" s="1" t="s">
        <v>35</v>
      </c>
      <c r="Q3757" s="1" t="s">
        <v>152</v>
      </c>
      <c r="R3757" s="1" t="s">
        <v>153</v>
      </c>
      <c r="S3757" s="1" t="s">
        <v>2203</v>
      </c>
      <c r="U3757" s="1" t="s">
        <v>738</v>
      </c>
      <c r="W3757" s="1">
        <f t="shared" si="118"/>
        <v>2019</v>
      </c>
      <c r="X3757" s="1">
        <f t="shared" si="119"/>
        <v>8</v>
      </c>
      <c r="Z3757" s="3">
        <v>0</v>
      </c>
    </row>
    <row r="3758" spans="1:26" ht="12.75" customHeight="1" x14ac:dyDescent="0.25">
      <c r="A3758" s="2">
        <v>43682.279626967596</v>
      </c>
      <c r="B3758" s="1" t="s">
        <v>250</v>
      </c>
      <c r="C3758" s="1" t="s">
        <v>251</v>
      </c>
      <c r="D3758" s="1" t="s">
        <v>40</v>
      </c>
      <c r="E3758" s="1" t="s">
        <v>252</v>
      </c>
      <c r="F3758" s="3">
        <v>3</v>
      </c>
      <c r="G3758" s="1" t="s">
        <v>105</v>
      </c>
      <c r="H3758" s="3">
        <v>3.87</v>
      </c>
      <c r="I3758" s="3">
        <v>11.62</v>
      </c>
      <c r="J3758" s="1" t="s">
        <v>235</v>
      </c>
      <c r="L3758" s="1" t="s">
        <v>236</v>
      </c>
      <c r="M3758" s="1" t="s">
        <v>2202</v>
      </c>
      <c r="N3758" s="1" t="s">
        <v>33</v>
      </c>
      <c r="O3758" s="1" t="s">
        <v>873</v>
      </c>
      <c r="P3758" s="1" t="s">
        <v>35</v>
      </c>
      <c r="Q3758" s="1" t="s">
        <v>90</v>
      </c>
      <c r="R3758" s="1" t="s">
        <v>91</v>
      </c>
      <c r="U3758" s="1" t="s">
        <v>69</v>
      </c>
      <c r="W3758" s="1">
        <f t="shared" si="118"/>
        <v>2019</v>
      </c>
      <c r="X3758" s="1">
        <f t="shared" si="119"/>
        <v>8</v>
      </c>
      <c r="Z3758" s="3">
        <v>0</v>
      </c>
    </row>
    <row r="3759" spans="1:26" ht="12.75" customHeight="1" x14ac:dyDescent="0.25">
      <c r="A3759" s="2">
        <v>43682.279626967596</v>
      </c>
      <c r="B3759" s="1" t="s">
        <v>253</v>
      </c>
      <c r="C3759" s="1" t="s">
        <v>254</v>
      </c>
      <c r="D3759" s="1" t="s">
        <v>40</v>
      </c>
      <c r="E3759" s="1" t="s">
        <v>255</v>
      </c>
      <c r="F3759" s="3">
        <v>20</v>
      </c>
      <c r="G3759" s="1" t="s">
        <v>29</v>
      </c>
      <c r="H3759" s="3">
        <v>4.3600000000000003</v>
      </c>
      <c r="I3759" s="3">
        <v>87.12</v>
      </c>
      <c r="J3759" s="1" t="s">
        <v>235</v>
      </c>
      <c r="L3759" s="1" t="s">
        <v>236</v>
      </c>
      <c r="M3759" s="1" t="s">
        <v>2202</v>
      </c>
      <c r="N3759" s="1" t="s">
        <v>33</v>
      </c>
      <c r="O3759" s="1" t="s">
        <v>873</v>
      </c>
      <c r="P3759" s="1" t="s">
        <v>35</v>
      </c>
      <c r="Q3759" s="1" t="s">
        <v>79</v>
      </c>
      <c r="R3759" s="1" t="s">
        <v>80</v>
      </c>
      <c r="U3759" s="1" t="s">
        <v>69</v>
      </c>
      <c r="W3759" s="1">
        <f t="shared" si="118"/>
        <v>2019</v>
      </c>
      <c r="X3759" s="1">
        <f t="shared" si="119"/>
        <v>8</v>
      </c>
      <c r="Z3759" s="3">
        <v>0</v>
      </c>
    </row>
    <row r="3760" spans="1:26" ht="12.75" customHeight="1" x14ac:dyDescent="0.25">
      <c r="A3760" s="2">
        <v>43682.279626967596</v>
      </c>
      <c r="B3760" s="1" t="s">
        <v>206</v>
      </c>
      <c r="C3760" s="1" t="s">
        <v>207</v>
      </c>
      <c r="D3760" s="1" t="s">
        <v>40</v>
      </c>
      <c r="E3760" s="1" t="s">
        <v>208</v>
      </c>
      <c r="F3760" s="3">
        <v>10</v>
      </c>
      <c r="G3760" s="1" t="s">
        <v>29</v>
      </c>
      <c r="H3760" s="3">
        <v>4.84</v>
      </c>
      <c r="I3760" s="3">
        <v>48.4</v>
      </c>
      <c r="J3760" s="1" t="s">
        <v>235</v>
      </c>
      <c r="L3760" s="1" t="s">
        <v>236</v>
      </c>
      <c r="M3760" s="1" t="s">
        <v>2202</v>
      </c>
      <c r="N3760" s="1" t="s">
        <v>33</v>
      </c>
      <c r="O3760" s="1" t="s">
        <v>873</v>
      </c>
      <c r="P3760" s="1" t="s">
        <v>35</v>
      </c>
      <c r="Q3760" s="1" t="s">
        <v>79</v>
      </c>
      <c r="R3760" s="1" t="s">
        <v>80</v>
      </c>
      <c r="U3760" s="1" t="s">
        <v>69</v>
      </c>
      <c r="W3760" s="1">
        <f t="shared" si="118"/>
        <v>2019</v>
      </c>
      <c r="X3760" s="1">
        <f t="shared" si="119"/>
        <v>8</v>
      </c>
      <c r="Z3760" s="3">
        <v>0</v>
      </c>
    </row>
    <row r="3761" spans="1:26" ht="12.75" customHeight="1" x14ac:dyDescent="0.25">
      <c r="A3761" s="2">
        <v>43682.279626967596</v>
      </c>
      <c r="C3761" s="1" t="s">
        <v>2023</v>
      </c>
      <c r="D3761" s="1" t="s">
        <v>27</v>
      </c>
      <c r="E3761" s="1" t="s">
        <v>263</v>
      </c>
      <c r="F3761" s="3">
        <v>8</v>
      </c>
      <c r="G3761" s="1" t="s">
        <v>105</v>
      </c>
      <c r="H3761" s="3">
        <v>5.8</v>
      </c>
      <c r="I3761" s="3">
        <v>46.41</v>
      </c>
      <c r="J3761" s="1" t="s">
        <v>235</v>
      </c>
      <c r="L3761" s="1" t="s">
        <v>236</v>
      </c>
      <c r="M3761" s="1" t="s">
        <v>2202</v>
      </c>
      <c r="N3761" s="1" t="s">
        <v>33</v>
      </c>
      <c r="O3761" s="1" t="s">
        <v>873</v>
      </c>
      <c r="P3761" s="1" t="s">
        <v>35</v>
      </c>
      <c r="Q3761" s="1" t="s">
        <v>112</v>
      </c>
      <c r="R3761" s="1" t="s">
        <v>113</v>
      </c>
      <c r="U3761" s="1" t="s">
        <v>1907</v>
      </c>
      <c r="W3761" s="1">
        <f t="shared" si="118"/>
        <v>2019</v>
      </c>
      <c r="X3761" s="1">
        <f t="shared" si="119"/>
        <v>8</v>
      </c>
      <c r="Z3761" s="3">
        <v>0</v>
      </c>
    </row>
    <row r="3762" spans="1:26" ht="12.75" customHeight="1" x14ac:dyDescent="0.25">
      <c r="A3762" s="2">
        <v>43682.279626967596</v>
      </c>
      <c r="B3762" s="1" t="s">
        <v>259</v>
      </c>
      <c r="C3762" s="1" t="s">
        <v>260</v>
      </c>
      <c r="D3762" s="1" t="s">
        <v>40</v>
      </c>
      <c r="E3762" s="1" t="s">
        <v>261</v>
      </c>
      <c r="F3762" s="3">
        <v>1</v>
      </c>
      <c r="G3762" s="1" t="s">
        <v>29</v>
      </c>
      <c r="H3762" s="3">
        <v>7.62</v>
      </c>
      <c r="I3762" s="3">
        <v>7.62</v>
      </c>
      <c r="J3762" s="1" t="s">
        <v>235</v>
      </c>
      <c r="L3762" s="1" t="s">
        <v>236</v>
      </c>
      <c r="M3762" s="1" t="s">
        <v>2202</v>
      </c>
      <c r="N3762" s="1" t="s">
        <v>33</v>
      </c>
      <c r="O3762" s="1" t="s">
        <v>873</v>
      </c>
      <c r="P3762" s="1" t="s">
        <v>35</v>
      </c>
      <c r="Q3762" s="1" t="s">
        <v>90</v>
      </c>
      <c r="R3762" s="1" t="s">
        <v>91</v>
      </c>
      <c r="U3762" s="1" t="s">
        <v>69</v>
      </c>
      <c r="W3762" s="1">
        <f t="shared" si="118"/>
        <v>2019</v>
      </c>
      <c r="X3762" s="1">
        <f t="shared" si="119"/>
        <v>8</v>
      </c>
      <c r="Z3762" s="3">
        <v>0</v>
      </c>
    </row>
    <row r="3763" spans="1:26" ht="12.75" customHeight="1" x14ac:dyDescent="0.25">
      <c r="A3763" s="2">
        <v>43682.279626967596</v>
      </c>
      <c r="C3763" s="1" t="s">
        <v>755</v>
      </c>
      <c r="D3763" s="1" t="s">
        <v>27</v>
      </c>
      <c r="E3763" s="1" t="s">
        <v>756</v>
      </c>
      <c r="F3763" s="3">
        <v>4</v>
      </c>
      <c r="G3763" s="1" t="s">
        <v>29</v>
      </c>
      <c r="H3763" s="3">
        <v>9.08</v>
      </c>
      <c r="I3763" s="3">
        <v>36.32</v>
      </c>
      <c r="J3763" s="1" t="s">
        <v>235</v>
      </c>
      <c r="L3763" s="1" t="s">
        <v>236</v>
      </c>
      <c r="M3763" s="1" t="s">
        <v>2202</v>
      </c>
      <c r="N3763" s="1" t="s">
        <v>33</v>
      </c>
      <c r="O3763" s="1" t="s">
        <v>873</v>
      </c>
      <c r="P3763" s="1" t="s">
        <v>35</v>
      </c>
      <c r="Q3763" s="1" t="s">
        <v>52</v>
      </c>
      <c r="R3763" s="1" t="s">
        <v>53</v>
      </c>
      <c r="U3763" s="1" t="s">
        <v>54</v>
      </c>
      <c r="W3763" s="1">
        <f t="shared" si="118"/>
        <v>2019</v>
      </c>
      <c r="X3763" s="1">
        <f t="shared" si="119"/>
        <v>8</v>
      </c>
      <c r="Z3763" s="3">
        <v>0</v>
      </c>
    </row>
    <row r="3764" spans="1:26" ht="12.75" customHeight="1" x14ac:dyDescent="0.25">
      <c r="A3764" s="2">
        <v>43682.279626967596</v>
      </c>
      <c r="B3764" s="1" t="s">
        <v>1391</v>
      </c>
      <c r="C3764" s="1" t="s">
        <v>1392</v>
      </c>
      <c r="D3764" s="1" t="s">
        <v>40</v>
      </c>
      <c r="E3764" s="1" t="s">
        <v>1393</v>
      </c>
      <c r="F3764" s="3">
        <v>1</v>
      </c>
      <c r="G3764" s="1" t="s">
        <v>29</v>
      </c>
      <c r="H3764" s="3">
        <v>9.56</v>
      </c>
      <c r="I3764" s="3">
        <v>9.56</v>
      </c>
      <c r="J3764" s="1" t="s">
        <v>235</v>
      </c>
      <c r="L3764" s="1" t="s">
        <v>236</v>
      </c>
      <c r="M3764" s="1" t="s">
        <v>2202</v>
      </c>
      <c r="N3764" s="1" t="s">
        <v>33</v>
      </c>
      <c r="O3764" s="1" t="s">
        <v>873</v>
      </c>
      <c r="P3764" s="1" t="s">
        <v>35</v>
      </c>
      <c r="Q3764" s="1" t="s">
        <v>181</v>
      </c>
      <c r="R3764" s="1" t="s">
        <v>182</v>
      </c>
      <c r="U3764" s="1" t="s">
        <v>69</v>
      </c>
      <c r="W3764" s="1">
        <f t="shared" si="118"/>
        <v>2019</v>
      </c>
      <c r="X3764" s="1">
        <f t="shared" si="119"/>
        <v>8</v>
      </c>
      <c r="Z3764" s="3">
        <v>0</v>
      </c>
    </row>
    <row r="3765" spans="1:26" ht="12.75" customHeight="1" x14ac:dyDescent="0.25">
      <c r="A3765" s="2">
        <v>43682.279626967596</v>
      </c>
      <c r="B3765" s="1" t="s">
        <v>94</v>
      </c>
      <c r="C3765" s="1" t="s">
        <v>95</v>
      </c>
      <c r="D3765" s="1" t="s">
        <v>57</v>
      </c>
      <c r="E3765" s="1" t="s">
        <v>96</v>
      </c>
      <c r="F3765" s="3">
        <v>2</v>
      </c>
      <c r="G3765" s="1" t="s">
        <v>29</v>
      </c>
      <c r="H3765" s="3">
        <v>15.13</v>
      </c>
      <c r="I3765" s="3">
        <v>30.25</v>
      </c>
      <c r="J3765" s="1" t="s">
        <v>235</v>
      </c>
      <c r="L3765" s="1" t="s">
        <v>236</v>
      </c>
      <c r="M3765" s="1" t="s">
        <v>2202</v>
      </c>
      <c r="N3765" s="1" t="s">
        <v>33</v>
      </c>
      <c r="O3765" s="1" t="s">
        <v>873</v>
      </c>
      <c r="P3765" s="1" t="s">
        <v>35</v>
      </c>
      <c r="Q3765" s="1" t="s">
        <v>97</v>
      </c>
      <c r="R3765" s="1" t="s">
        <v>98</v>
      </c>
      <c r="U3765" s="1" t="s">
        <v>61</v>
      </c>
      <c r="W3765" s="1">
        <f t="shared" si="118"/>
        <v>2019</v>
      </c>
      <c r="X3765" s="1">
        <f t="shared" si="119"/>
        <v>8</v>
      </c>
      <c r="Z3765" s="3">
        <v>0</v>
      </c>
    </row>
    <row r="3766" spans="1:26" ht="12.75" customHeight="1" x14ac:dyDescent="0.25">
      <c r="A3766" s="2">
        <v>43682.279626967596</v>
      </c>
      <c r="B3766" s="1" t="s">
        <v>569</v>
      </c>
      <c r="C3766" s="1" t="s">
        <v>570</v>
      </c>
      <c r="D3766" s="1" t="s">
        <v>40</v>
      </c>
      <c r="E3766" s="1" t="s">
        <v>571</v>
      </c>
      <c r="F3766" s="3">
        <v>1</v>
      </c>
      <c r="G3766" s="1" t="s">
        <v>29</v>
      </c>
      <c r="H3766" s="3">
        <v>15.73</v>
      </c>
      <c r="I3766" s="3">
        <v>15.73</v>
      </c>
      <c r="J3766" s="1" t="s">
        <v>235</v>
      </c>
      <c r="L3766" s="1" t="s">
        <v>236</v>
      </c>
      <c r="M3766" s="1" t="s">
        <v>2202</v>
      </c>
      <c r="N3766" s="1" t="s">
        <v>33</v>
      </c>
      <c r="O3766" s="1" t="s">
        <v>873</v>
      </c>
      <c r="P3766" s="1" t="s">
        <v>35</v>
      </c>
      <c r="Q3766" s="1" t="s">
        <v>572</v>
      </c>
      <c r="R3766" s="1" t="s">
        <v>573</v>
      </c>
      <c r="U3766" s="1" t="s">
        <v>139</v>
      </c>
      <c r="W3766" s="1">
        <f t="shared" si="118"/>
        <v>2019</v>
      </c>
      <c r="X3766" s="1">
        <f t="shared" si="119"/>
        <v>8</v>
      </c>
      <c r="Z3766" s="3">
        <v>0</v>
      </c>
    </row>
    <row r="3767" spans="1:26" ht="12.75" customHeight="1" x14ac:dyDescent="0.25">
      <c r="A3767" s="2">
        <v>43682.279626967596</v>
      </c>
      <c r="C3767" s="1" t="s">
        <v>2014</v>
      </c>
      <c r="D3767" s="1" t="s">
        <v>27</v>
      </c>
      <c r="E3767" s="1" t="s">
        <v>2015</v>
      </c>
      <c r="F3767" s="3">
        <v>12</v>
      </c>
      <c r="G3767" s="1" t="s">
        <v>105</v>
      </c>
      <c r="H3767" s="3">
        <v>17.239999999999998</v>
      </c>
      <c r="I3767" s="3">
        <v>206.91</v>
      </c>
      <c r="J3767" s="1" t="s">
        <v>235</v>
      </c>
      <c r="L3767" s="1" t="s">
        <v>236</v>
      </c>
      <c r="M3767" s="1" t="s">
        <v>2202</v>
      </c>
      <c r="N3767" s="1" t="s">
        <v>33</v>
      </c>
      <c r="O3767" s="1" t="s">
        <v>873</v>
      </c>
      <c r="P3767" s="1" t="s">
        <v>35</v>
      </c>
      <c r="Q3767" s="1" t="s">
        <v>112</v>
      </c>
      <c r="R3767" s="1" t="s">
        <v>113</v>
      </c>
      <c r="U3767" s="1" t="s">
        <v>1907</v>
      </c>
      <c r="W3767" s="1">
        <f t="shared" si="118"/>
        <v>2019</v>
      </c>
      <c r="X3767" s="1">
        <f t="shared" si="119"/>
        <v>8</v>
      </c>
      <c r="Z3767" s="3">
        <v>0</v>
      </c>
    </row>
    <row r="3768" spans="1:26" ht="12.75" customHeight="1" x14ac:dyDescent="0.25">
      <c r="A3768" s="2">
        <v>43682.279626967596</v>
      </c>
      <c r="B3768" s="1" t="s">
        <v>267</v>
      </c>
      <c r="C3768" s="1" t="s">
        <v>268</v>
      </c>
      <c r="D3768" s="1" t="s">
        <v>27</v>
      </c>
      <c r="E3768" s="1" t="s">
        <v>269</v>
      </c>
      <c r="F3768" s="3">
        <v>24</v>
      </c>
      <c r="G3768" s="1" t="s">
        <v>105</v>
      </c>
      <c r="H3768" s="3">
        <v>18.45</v>
      </c>
      <c r="I3768" s="3">
        <v>442.86</v>
      </c>
      <c r="J3768" s="1" t="s">
        <v>235</v>
      </c>
      <c r="L3768" s="1" t="s">
        <v>236</v>
      </c>
      <c r="M3768" s="1" t="s">
        <v>2202</v>
      </c>
      <c r="N3768" s="1" t="s">
        <v>33</v>
      </c>
      <c r="O3768" s="1" t="s">
        <v>873</v>
      </c>
      <c r="P3768" s="1" t="s">
        <v>35</v>
      </c>
      <c r="Q3768" s="1" t="s">
        <v>36</v>
      </c>
      <c r="R3768" s="1" t="s">
        <v>37</v>
      </c>
      <c r="U3768" s="1" t="s">
        <v>61</v>
      </c>
      <c r="W3768" s="1">
        <f t="shared" si="118"/>
        <v>2019</v>
      </c>
      <c r="X3768" s="1">
        <f t="shared" si="119"/>
        <v>8</v>
      </c>
      <c r="Z3768" s="3">
        <v>0</v>
      </c>
    </row>
    <row r="3769" spans="1:26" ht="12.75" customHeight="1" x14ac:dyDescent="0.25">
      <c r="A3769" s="2">
        <v>43682.279626967596</v>
      </c>
      <c r="B3769" s="1" t="s">
        <v>217</v>
      </c>
      <c r="C3769" s="1" t="s">
        <v>218</v>
      </c>
      <c r="D3769" s="1" t="s">
        <v>57</v>
      </c>
      <c r="E3769" s="1" t="s">
        <v>219</v>
      </c>
      <c r="F3769" s="3">
        <v>5</v>
      </c>
      <c r="G3769" s="1" t="s">
        <v>105</v>
      </c>
      <c r="H3769" s="3">
        <v>23.17</v>
      </c>
      <c r="I3769" s="3">
        <v>115.84</v>
      </c>
      <c r="J3769" s="1" t="s">
        <v>235</v>
      </c>
      <c r="L3769" s="1" t="s">
        <v>236</v>
      </c>
      <c r="M3769" s="1" t="s">
        <v>2202</v>
      </c>
      <c r="N3769" s="1" t="s">
        <v>33</v>
      </c>
      <c r="O3769" s="1" t="s">
        <v>873</v>
      </c>
      <c r="P3769" s="1" t="s">
        <v>35</v>
      </c>
      <c r="Q3769" s="1" t="s">
        <v>106</v>
      </c>
      <c r="R3769" s="1" t="s">
        <v>107</v>
      </c>
      <c r="U3769" s="1" t="s">
        <v>61</v>
      </c>
      <c r="W3769" s="1">
        <f t="shared" si="118"/>
        <v>2019</v>
      </c>
      <c r="X3769" s="1">
        <f t="shared" si="119"/>
        <v>8</v>
      </c>
      <c r="Z3769" s="3">
        <v>0</v>
      </c>
    </row>
    <row r="3770" spans="1:26" ht="12.75" customHeight="1" x14ac:dyDescent="0.25">
      <c r="A3770" s="2">
        <v>43682.279626967596</v>
      </c>
      <c r="C3770" s="1" t="s">
        <v>272</v>
      </c>
      <c r="D3770" s="1" t="s">
        <v>27</v>
      </c>
      <c r="E3770" s="1" t="s">
        <v>273</v>
      </c>
      <c r="F3770" s="3">
        <v>1</v>
      </c>
      <c r="G3770" s="1" t="s">
        <v>105</v>
      </c>
      <c r="H3770" s="3">
        <v>23.59</v>
      </c>
      <c r="I3770" s="3">
        <v>23.59</v>
      </c>
      <c r="J3770" s="1" t="s">
        <v>235</v>
      </c>
      <c r="L3770" s="1" t="s">
        <v>236</v>
      </c>
      <c r="M3770" s="1" t="s">
        <v>2202</v>
      </c>
      <c r="N3770" s="1" t="s">
        <v>33</v>
      </c>
      <c r="O3770" s="1" t="s">
        <v>873</v>
      </c>
      <c r="P3770" s="1" t="s">
        <v>35</v>
      </c>
      <c r="Q3770" s="1" t="s">
        <v>112</v>
      </c>
      <c r="R3770" s="1" t="s">
        <v>113</v>
      </c>
      <c r="U3770" s="1" t="s">
        <v>160</v>
      </c>
      <c r="W3770" s="1">
        <f t="shared" si="118"/>
        <v>2019</v>
      </c>
      <c r="X3770" s="1">
        <f t="shared" si="119"/>
        <v>8</v>
      </c>
      <c r="Z3770" s="3">
        <v>0</v>
      </c>
    </row>
    <row r="3771" spans="1:26" ht="12.75" customHeight="1" x14ac:dyDescent="0.25">
      <c r="A3771" s="2">
        <v>43682.279626967596</v>
      </c>
      <c r="C3771" s="1" t="s">
        <v>110</v>
      </c>
      <c r="D3771" s="1" t="s">
        <v>27</v>
      </c>
      <c r="E3771" s="1" t="s">
        <v>111</v>
      </c>
      <c r="F3771" s="3">
        <v>10</v>
      </c>
      <c r="G3771" s="1" t="s">
        <v>29</v>
      </c>
      <c r="H3771" s="3">
        <v>23.96</v>
      </c>
      <c r="I3771" s="3">
        <v>239.58</v>
      </c>
      <c r="J3771" s="1" t="s">
        <v>235</v>
      </c>
      <c r="L3771" s="1" t="s">
        <v>236</v>
      </c>
      <c r="M3771" s="1" t="s">
        <v>2202</v>
      </c>
      <c r="N3771" s="1" t="s">
        <v>33</v>
      </c>
      <c r="O3771" s="1" t="s">
        <v>873</v>
      </c>
      <c r="P3771" s="1" t="s">
        <v>35</v>
      </c>
      <c r="Q3771" s="1" t="s">
        <v>112</v>
      </c>
      <c r="R3771" s="1" t="s">
        <v>113</v>
      </c>
      <c r="U3771" s="1" t="s">
        <v>114</v>
      </c>
      <c r="W3771" s="1">
        <f t="shared" si="118"/>
        <v>2019</v>
      </c>
      <c r="X3771" s="1">
        <f t="shared" si="119"/>
        <v>8</v>
      </c>
      <c r="Z3771" s="3">
        <v>0</v>
      </c>
    </row>
    <row r="3772" spans="1:26" ht="12.75" customHeight="1" x14ac:dyDescent="0.25">
      <c r="A3772" s="2">
        <v>43682.279626967596</v>
      </c>
      <c r="B3772" s="1" t="s">
        <v>220</v>
      </c>
      <c r="C3772" s="1" t="s">
        <v>221</v>
      </c>
      <c r="D3772" s="1" t="s">
        <v>57</v>
      </c>
      <c r="E3772" s="1" t="s">
        <v>222</v>
      </c>
      <c r="F3772" s="3">
        <v>4</v>
      </c>
      <c r="G3772" s="1" t="s">
        <v>29</v>
      </c>
      <c r="H3772" s="3">
        <v>34.78</v>
      </c>
      <c r="I3772" s="3">
        <v>139.1</v>
      </c>
      <c r="J3772" s="1" t="s">
        <v>235</v>
      </c>
      <c r="L3772" s="1" t="s">
        <v>236</v>
      </c>
      <c r="M3772" s="1" t="s">
        <v>2202</v>
      </c>
      <c r="N3772" s="1" t="s">
        <v>33</v>
      </c>
      <c r="O3772" s="1" t="s">
        <v>873</v>
      </c>
      <c r="P3772" s="1" t="s">
        <v>35</v>
      </c>
      <c r="Q3772" s="1" t="s">
        <v>59</v>
      </c>
      <c r="R3772" s="1" t="s">
        <v>60</v>
      </c>
      <c r="U3772" s="1" t="s">
        <v>61</v>
      </c>
      <c r="W3772" s="1">
        <f t="shared" si="118"/>
        <v>2019</v>
      </c>
      <c r="X3772" s="1">
        <f t="shared" si="119"/>
        <v>8</v>
      </c>
      <c r="Z3772" s="3">
        <v>0</v>
      </c>
    </row>
    <row r="3773" spans="1:26" ht="12.75" customHeight="1" x14ac:dyDescent="0.25">
      <c r="A3773" s="2">
        <v>43682.279626967596</v>
      </c>
      <c r="B3773" s="1" t="s">
        <v>274</v>
      </c>
      <c r="C3773" s="1" t="s">
        <v>275</v>
      </c>
      <c r="D3773" s="1" t="s">
        <v>57</v>
      </c>
      <c r="E3773" s="1" t="s">
        <v>276</v>
      </c>
      <c r="F3773" s="3">
        <v>1</v>
      </c>
      <c r="G3773" s="1" t="s">
        <v>29</v>
      </c>
      <c r="H3773" s="3">
        <v>37.51</v>
      </c>
      <c r="I3773" s="3">
        <v>37.51</v>
      </c>
      <c r="J3773" s="1" t="s">
        <v>235</v>
      </c>
      <c r="L3773" s="1" t="s">
        <v>236</v>
      </c>
      <c r="M3773" s="1" t="s">
        <v>2202</v>
      </c>
      <c r="N3773" s="1" t="s">
        <v>33</v>
      </c>
      <c r="O3773" s="1" t="s">
        <v>873</v>
      </c>
      <c r="P3773" s="1" t="s">
        <v>35</v>
      </c>
      <c r="Q3773" s="1" t="s">
        <v>59</v>
      </c>
      <c r="R3773" s="1" t="s">
        <v>60</v>
      </c>
      <c r="U3773" s="1" t="s">
        <v>61</v>
      </c>
      <c r="W3773" s="1">
        <f t="shared" si="118"/>
        <v>2019</v>
      </c>
      <c r="X3773" s="1">
        <f t="shared" si="119"/>
        <v>8</v>
      </c>
      <c r="Z3773" s="3">
        <v>0</v>
      </c>
    </row>
    <row r="3774" spans="1:26" ht="12.75" customHeight="1" x14ac:dyDescent="0.25">
      <c r="A3774" s="2">
        <v>43682.279626967596</v>
      </c>
      <c r="B3774" s="1" t="s">
        <v>134</v>
      </c>
      <c r="C3774" s="1" t="s">
        <v>135</v>
      </c>
      <c r="D3774" s="1" t="s">
        <v>40</v>
      </c>
      <c r="E3774" s="1" t="s">
        <v>136</v>
      </c>
      <c r="F3774" s="3">
        <v>1</v>
      </c>
      <c r="G3774" s="1" t="s">
        <v>29</v>
      </c>
      <c r="H3774" s="3">
        <v>54.45</v>
      </c>
      <c r="I3774" s="3">
        <v>54.45</v>
      </c>
      <c r="J3774" s="1" t="s">
        <v>235</v>
      </c>
      <c r="L3774" s="1" t="s">
        <v>236</v>
      </c>
      <c r="M3774" s="1" t="s">
        <v>2202</v>
      </c>
      <c r="N3774" s="1" t="s">
        <v>33</v>
      </c>
      <c r="O3774" s="1" t="s">
        <v>873</v>
      </c>
      <c r="P3774" s="1" t="s">
        <v>35</v>
      </c>
      <c r="Q3774" s="1" t="s">
        <v>137</v>
      </c>
      <c r="R3774" s="1" t="s">
        <v>138</v>
      </c>
      <c r="U3774" s="1" t="s">
        <v>139</v>
      </c>
      <c r="W3774" s="1">
        <f t="shared" si="118"/>
        <v>2019</v>
      </c>
      <c r="X3774" s="1">
        <f t="shared" si="119"/>
        <v>8</v>
      </c>
      <c r="Z3774" s="3">
        <v>0</v>
      </c>
    </row>
    <row r="3775" spans="1:26" ht="12.75" customHeight="1" x14ac:dyDescent="0.25">
      <c r="A3775" s="2">
        <v>43682.279626967596</v>
      </c>
      <c r="B3775" s="1" t="s">
        <v>144</v>
      </c>
      <c r="C3775" s="1" t="s">
        <v>145</v>
      </c>
      <c r="D3775" s="1" t="s">
        <v>40</v>
      </c>
      <c r="E3775" s="1" t="s">
        <v>146</v>
      </c>
      <c r="F3775" s="3">
        <v>1</v>
      </c>
      <c r="G3775" s="1" t="s">
        <v>29</v>
      </c>
      <c r="H3775" s="3">
        <v>59.29</v>
      </c>
      <c r="I3775" s="3">
        <v>59.29</v>
      </c>
      <c r="J3775" s="1" t="s">
        <v>235</v>
      </c>
      <c r="L3775" s="1" t="s">
        <v>236</v>
      </c>
      <c r="M3775" s="1" t="s">
        <v>2202</v>
      </c>
      <c r="N3775" s="1" t="s">
        <v>33</v>
      </c>
      <c r="O3775" s="1" t="s">
        <v>873</v>
      </c>
      <c r="P3775" s="1" t="s">
        <v>35</v>
      </c>
      <c r="Q3775" s="1" t="s">
        <v>147</v>
      </c>
      <c r="R3775" s="1" t="s">
        <v>148</v>
      </c>
      <c r="U3775" s="1" t="s">
        <v>139</v>
      </c>
      <c r="W3775" s="1">
        <f t="shared" si="118"/>
        <v>2019</v>
      </c>
      <c r="X3775" s="1">
        <f t="shared" si="119"/>
        <v>8</v>
      </c>
      <c r="Z3775" s="3">
        <v>0</v>
      </c>
    </row>
    <row r="3776" spans="1:26" ht="12.75" customHeight="1" x14ac:dyDescent="0.25">
      <c r="A3776" s="2">
        <v>43682.279626967596</v>
      </c>
      <c r="C3776" s="1" t="s">
        <v>1854</v>
      </c>
      <c r="D3776" s="1" t="s">
        <v>40</v>
      </c>
      <c r="E3776" s="1" t="s">
        <v>1855</v>
      </c>
      <c r="F3776" s="3">
        <v>3</v>
      </c>
      <c r="G3776" s="1" t="s">
        <v>105</v>
      </c>
      <c r="H3776" s="3">
        <v>74.48</v>
      </c>
      <c r="I3776" s="3">
        <v>223.43</v>
      </c>
      <c r="J3776" s="1" t="s">
        <v>235</v>
      </c>
      <c r="L3776" s="1" t="s">
        <v>236</v>
      </c>
      <c r="M3776" s="1" t="s">
        <v>2202</v>
      </c>
      <c r="N3776" s="1" t="s">
        <v>33</v>
      </c>
      <c r="O3776" s="1" t="s">
        <v>873</v>
      </c>
      <c r="P3776" s="1" t="s">
        <v>35</v>
      </c>
      <c r="Q3776" s="1" t="s">
        <v>181</v>
      </c>
      <c r="R3776" s="1" t="s">
        <v>182</v>
      </c>
      <c r="U3776" s="1" t="s">
        <v>1857</v>
      </c>
      <c r="W3776" s="1">
        <f t="shared" si="118"/>
        <v>2019</v>
      </c>
      <c r="X3776" s="1">
        <f t="shared" si="119"/>
        <v>8</v>
      </c>
      <c r="Z3776" s="3">
        <v>0</v>
      </c>
    </row>
    <row r="3777" spans="1:26" ht="12.75" customHeight="1" x14ac:dyDescent="0.25">
      <c r="A3777" s="2">
        <v>43682.279626967596</v>
      </c>
      <c r="B3777" s="1" t="s">
        <v>172</v>
      </c>
      <c r="C3777" s="1" t="s">
        <v>173</v>
      </c>
      <c r="D3777" s="1" t="s">
        <v>57</v>
      </c>
      <c r="E3777" s="1" t="s">
        <v>174</v>
      </c>
      <c r="F3777" s="3">
        <v>1</v>
      </c>
      <c r="G3777" s="1" t="s">
        <v>29</v>
      </c>
      <c r="H3777" s="3">
        <v>95</v>
      </c>
      <c r="I3777" s="3">
        <v>95</v>
      </c>
      <c r="J3777" s="1" t="s">
        <v>235</v>
      </c>
      <c r="L3777" s="1" t="s">
        <v>236</v>
      </c>
      <c r="M3777" s="1" t="s">
        <v>2202</v>
      </c>
      <c r="N3777" s="1" t="s">
        <v>33</v>
      </c>
      <c r="O3777" s="1" t="s">
        <v>873</v>
      </c>
      <c r="P3777" s="1" t="s">
        <v>35</v>
      </c>
      <c r="Q3777" s="1" t="s">
        <v>97</v>
      </c>
      <c r="R3777" s="1" t="s">
        <v>98</v>
      </c>
      <c r="U3777" s="1" t="s">
        <v>175</v>
      </c>
      <c r="W3777" s="1">
        <f t="shared" si="118"/>
        <v>2019</v>
      </c>
      <c r="X3777" s="1">
        <f t="shared" si="119"/>
        <v>8</v>
      </c>
      <c r="Z3777" s="3">
        <v>0</v>
      </c>
    </row>
    <row r="3778" spans="1:26" ht="12.75" customHeight="1" x14ac:dyDescent="0.25">
      <c r="A3778" s="2">
        <v>43682.279626967596</v>
      </c>
      <c r="C3778" s="1" t="s">
        <v>184</v>
      </c>
      <c r="D3778" s="1" t="s">
        <v>27</v>
      </c>
      <c r="E3778" s="1" t="s">
        <v>185</v>
      </c>
      <c r="F3778" s="3">
        <v>4</v>
      </c>
      <c r="G3778" s="1" t="s">
        <v>29</v>
      </c>
      <c r="H3778" s="3">
        <v>181.65</v>
      </c>
      <c r="I3778" s="3">
        <v>726.58</v>
      </c>
      <c r="J3778" s="1" t="s">
        <v>235</v>
      </c>
      <c r="L3778" s="1" t="s">
        <v>236</v>
      </c>
      <c r="M3778" s="1" t="s">
        <v>2202</v>
      </c>
      <c r="N3778" s="1" t="s">
        <v>33</v>
      </c>
      <c r="O3778" s="1" t="s">
        <v>873</v>
      </c>
      <c r="P3778" s="1" t="s">
        <v>35</v>
      </c>
      <c r="Q3778" s="1" t="s">
        <v>112</v>
      </c>
      <c r="R3778" s="1" t="s">
        <v>113</v>
      </c>
      <c r="U3778" s="1" t="s">
        <v>114</v>
      </c>
      <c r="W3778" s="1">
        <f t="shared" si="118"/>
        <v>2019</v>
      </c>
      <c r="X3778" s="1">
        <f t="shared" si="119"/>
        <v>8</v>
      </c>
      <c r="Z3778" s="3">
        <v>0</v>
      </c>
    </row>
    <row r="3779" spans="1:26" ht="12.75" customHeight="1" x14ac:dyDescent="0.25">
      <c r="A3779" s="2">
        <v>43682.279626967596</v>
      </c>
      <c r="C3779" s="1" t="s">
        <v>226</v>
      </c>
      <c r="D3779" s="1" t="s">
        <v>27</v>
      </c>
      <c r="E3779" s="1" t="s">
        <v>227</v>
      </c>
      <c r="F3779" s="3">
        <v>2</v>
      </c>
      <c r="G3779" s="1" t="s">
        <v>29</v>
      </c>
      <c r="H3779" s="3">
        <v>205.7</v>
      </c>
      <c r="I3779" s="3">
        <v>411.4</v>
      </c>
      <c r="J3779" s="1" t="s">
        <v>235</v>
      </c>
      <c r="L3779" s="1" t="s">
        <v>236</v>
      </c>
      <c r="M3779" s="1" t="s">
        <v>2202</v>
      </c>
      <c r="N3779" s="1" t="s">
        <v>33</v>
      </c>
      <c r="O3779" s="1" t="s">
        <v>873</v>
      </c>
      <c r="P3779" s="1" t="s">
        <v>35</v>
      </c>
      <c r="Q3779" s="1" t="s">
        <v>36</v>
      </c>
      <c r="R3779" s="1" t="s">
        <v>37</v>
      </c>
      <c r="U3779" s="1" t="s">
        <v>228</v>
      </c>
      <c r="W3779" s="1">
        <f t="shared" si="118"/>
        <v>2019</v>
      </c>
      <c r="X3779" s="1">
        <f t="shared" si="119"/>
        <v>8</v>
      </c>
      <c r="Z3779" s="3">
        <v>0</v>
      </c>
    </row>
    <row r="3780" spans="1:26" ht="12.75" customHeight="1" x14ac:dyDescent="0.25">
      <c r="A3780" s="2">
        <v>43682.279626967596</v>
      </c>
      <c r="B3780" s="1" t="s">
        <v>1432</v>
      </c>
      <c r="C3780" s="1" t="s">
        <v>1433</v>
      </c>
      <c r="D3780" s="1" t="s">
        <v>57</v>
      </c>
      <c r="E3780" s="1" t="s">
        <v>1434</v>
      </c>
      <c r="F3780" s="3">
        <v>3</v>
      </c>
      <c r="G3780" s="1" t="s">
        <v>29</v>
      </c>
      <c r="H3780" s="3">
        <v>266.99</v>
      </c>
      <c r="I3780" s="3">
        <v>800.96</v>
      </c>
      <c r="J3780" s="1" t="s">
        <v>235</v>
      </c>
      <c r="L3780" s="1" t="s">
        <v>236</v>
      </c>
      <c r="M3780" s="1" t="s">
        <v>2202</v>
      </c>
      <c r="N3780" s="1" t="s">
        <v>33</v>
      </c>
      <c r="O3780" s="1" t="s">
        <v>873</v>
      </c>
      <c r="P3780" s="1" t="s">
        <v>35</v>
      </c>
      <c r="Q3780" s="1" t="s">
        <v>97</v>
      </c>
      <c r="R3780" s="1" t="s">
        <v>98</v>
      </c>
      <c r="U3780" s="1" t="s">
        <v>1436</v>
      </c>
      <c r="W3780" s="1">
        <f t="shared" si="118"/>
        <v>2019</v>
      </c>
      <c r="X3780" s="1">
        <f t="shared" si="119"/>
        <v>8</v>
      </c>
      <c r="Z3780" s="3">
        <v>0</v>
      </c>
    </row>
    <row r="3781" spans="1:26" ht="12.75" customHeight="1" x14ac:dyDescent="0.25">
      <c r="A3781" s="2">
        <v>43682.279626967596</v>
      </c>
      <c r="B3781" s="1" t="s">
        <v>232</v>
      </c>
      <c r="C3781" s="1" t="s">
        <v>233</v>
      </c>
      <c r="D3781" s="1" t="s">
        <v>27</v>
      </c>
      <c r="E3781" s="1" t="s">
        <v>234</v>
      </c>
      <c r="F3781" s="3">
        <v>1</v>
      </c>
      <c r="G3781" s="1" t="s">
        <v>105</v>
      </c>
      <c r="H3781" s="3">
        <v>326.69</v>
      </c>
      <c r="I3781" s="3">
        <v>326.69</v>
      </c>
      <c r="J3781" s="1" t="s">
        <v>235</v>
      </c>
      <c r="L3781" s="1" t="s">
        <v>236</v>
      </c>
      <c r="M3781" s="1" t="s">
        <v>2202</v>
      </c>
      <c r="N3781" s="1" t="s">
        <v>33</v>
      </c>
      <c r="O3781" s="1" t="s">
        <v>873</v>
      </c>
      <c r="P3781" s="1" t="s">
        <v>35</v>
      </c>
      <c r="Q3781" s="1" t="s">
        <v>112</v>
      </c>
      <c r="R3781" s="1" t="s">
        <v>113</v>
      </c>
      <c r="U3781" s="1" t="s">
        <v>164</v>
      </c>
      <c r="W3781" s="1">
        <f t="shared" si="118"/>
        <v>2019</v>
      </c>
      <c r="X3781" s="1">
        <f t="shared" si="119"/>
        <v>8</v>
      </c>
      <c r="Z3781" s="3">
        <v>0</v>
      </c>
    </row>
    <row r="3782" spans="1:26" ht="12.75" customHeight="1" x14ac:dyDescent="0.25">
      <c r="A3782" s="2">
        <v>43682.314084108802</v>
      </c>
      <c r="C3782" s="1" t="s">
        <v>2204</v>
      </c>
      <c r="D3782" s="1" t="s">
        <v>1067</v>
      </c>
      <c r="E3782" s="1" t="s">
        <v>2205</v>
      </c>
      <c r="F3782" s="3">
        <v>1</v>
      </c>
      <c r="G3782" s="1" t="s">
        <v>29</v>
      </c>
      <c r="H3782" s="3">
        <v>8990</v>
      </c>
      <c r="I3782" s="3">
        <v>8990</v>
      </c>
      <c r="J3782" s="1" t="s">
        <v>42</v>
      </c>
      <c r="L3782" s="1" t="s">
        <v>43</v>
      </c>
      <c r="M3782" s="1" t="s">
        <v>2206</v>
      </c>
      <c r="N3782" s="1" t="s">
        <v>362</v>
      </c>
      <c r="O3782" s="1" t="s">
        <v>363</v>
      </c>
      <c r="P3782" s="1" t="s">
        <v>35</v>
      </c>
      <c r="Q3782" s="1" t="s">
        <v>1070</v>
      </c>
      <c r="R3782" s="1" t="s">
        <v>1071</v>
      </c>
      <c r="S3782" s="1" t="s">
        <v>2207</v>
      </c>
      <c r="U3782" s="1" t="s">
        <v>2207</v>
      </c>
      <c r="W3782" s="1">
        <f t="shared" si="118"/>
        <v>2019</v>
      </c>
      <c r="X3782" s="1">
        <f t="shared" si="119"/>
        <v>8</v>
      </c>
      <c r="Z3782" s="3">
        <v>0</v>
      </c>
    </row>
    <row r="3783" spans="1:26" ht="12.75" customHeight="1" x14ac:dyDescent="0.25">
      <c r="A3783" s="2">
        <v>43682.393911423598</v>
      </c>
      <c r="C3783" s="1" t="s">
        <v>743</v>
      </c>
      <c r="D3783" s="1" t="s">
        <v>57</v>
      </c>
      <c r="E3783" s="1" t="s">
        <v>744</v>
      </c>
      <c r="F3783" s="3">
        <v>2</v>
      </c>
      <c r="G3783" s="1" t="s">
        <v>29</v>
      </c>
      <c r="H3783" s="3">
        <v>95.84</v>
      </c>
      <c r="I3783" s="3">
        <v>191.68</v>
      </c>
      <c r="J3783" s="1" t="s">
        <v>200</v>
      </c>
      <c r="L3783" s="1" t="s">
        <v>201</v>
      </c>
      <c r="M3783" s="1" t="s">
        <v>2208</v>
      </c>
      <c r="N3783" s="1" t="s">
        <v>33</v>
      </c>
      <c r="O3783" s="1" t="s">
        <v>34</v>
      </c>
      <c r="P3783" s="1" t="s">
        <v>35</v>
      </c>
      <c r="Q3783" s="1" t="s">
        <v>121</v>
      </c>
      <c r="R3783" s="1" t="s">
        <v>122</v>
      </c>
      <c r="U3783" s="1" t="s">
        <v>123</v>
      </c>
      <c r="W3783" s="1">
        <f t="shared" si="118"/>
        <v>2019</v>
      </c>
      <c r="X3783" s="1">
        <f t="shared" si="119"/>
        <v>8</v>
      </c>
      <c r="Z3783" s="3">
        <v>0</v>
      </c>
    </row>
    <row r="3784" spans="1:26" ht="12.75" customHeight="1" x14ac:dyDescent="0.25">
      <c r="A3784" s="2">
        <v>43682.393911423598</v>
      </c>
      <c r="B3784" s="1" t="s">
        <v>504</v>
      </c>
      <c r="C3784" s="1" t="s">
        <v>505</v>
      </c>
      <c r="D3784" s="1" t="s">
        <v>57</v>
      </c>
      <c r="E3784" s="1" t="s">
        <v>506</v>
      </c>
      <c r="F3784" s="3">
        <v>3</v>
      </c>
      <c r="G3784" s="1" t="s">
        <v>29</v>
      </c>
      <c r="H3784" s="3">
        <v>154.22999999999999</v>
      </c>
      <c r="I3784" s="3">
        <v>462.68</v>
      </c>
      <c r="J3784" s="1" t="s">
        <v>200</v>
      </c>
      <c r="L3784" s="1" t="s">
        <v>201</v>
      </c>
      <c r="M3784" s="1" t="s">
        <v>2208</v>
      </c>
      <c r="N3784" s="1" t="s">
        <v>33</v>
      </c>
      <c r="O3784" s="1" t="s">
        <v>34</v>
      </c>
      <c r="P3784" s="1" t="s">
        <v>35</v>
      </c>
      <c r="Q3784" s="1" t="s">
        <v>121</v>
      </c>
      <c r="R3784" s="1" t="s">
        <v>122</v>
      </c>
      <c r="U3784" s="1" t="s">
        <v>508</v>
      </c>
      <c r="W3784" s="1">
        <f t="shared" si="118"/>
        <v>2019</v>
      </c>
      <c r="X3784" s="1">
        <f t="shared" si="119"/>
        <v>8</v>
      </c>
      <c r="Z3784" s="3">
        <v>0</v>
      </c>
    </row>
    <row r="3785" spans="1:26" ht="12.75" customHeight="1" x14ac:dyDescent="0.25">
      <c r="A3785" s="2">
        <v>43682.3942781597</v>
      </c>
      <c r="B3785" s="1" t="s">
        <v>1224</v>
      </c>
      <c r="C3785" s="1" t="s">
        <v>1225</v>
      </c>
      <c r="D3785" s="1" t="s">
        <v>57</v>
      </c>
      <c r="E3785" s="1" t="s">
        <v>1226</v>
      </c>
      <c r="F3785" s="3">
        <v>1</v>
      </c>
      <c r="G3785" s="1" t="s">
        <v>29</v>
      </c>
      <c r="H3785" s="3">
        <v>414.58</v>
      </c>
      <c r="I3785" s="3">
        <v>414.58</v>
      </c>
      <c r="J3785" s="1" t="s">
        <v>30</v>
      </c>
      <c r="L3785" s="1" t="s">
        <v>31</v>
      </c>
      <c r="M3785" s="1" t="s">
        <v>2209</v>
      </c>
      <c r="N3785" s="1" t="s">
        <v>33</v>
      </c>
      <c r="O3785" s="1" t="s">
        <v>34</v>
      </c>
      <c r="P3785" s="1" t="s">
        <v>35</v>
      </c>
      <c r="Q3785" s="1" t="s">
        <v>121</v>
      </c>
      <c r="R3785" s="1" t="s">
        <v>122</v>
      </c>
      <c r="U3785" s="1" t="s">
        <v>123</v>
      </c>
      <c r="W3785" s="1">
        <f t="shared" si="118"/>
        <v>2019</v>
      </c>
      <c r="X3785" s="1">
        <f t="shared" si="119"/>
        <v>8</v>
      </c>
      <c r="Z3785" s="3">
        <v>0</v>
      </c>
    </row>
    <row r="3786" spans="1:26" ht="12.75" customHeight="1" x14ac:dyDescent="0.25">
      <c r="A3786" s="2">
        <v>43682.394579085601</v>
      </c>
      <c r="B3786" s="1" t="s">
        <v>504</v>
      </c>
      <c r="C3786" s="1" t="s">
        <v>505</v>
      </c>
      <c r="D3786" s="1" t="s">
        <v>57</v>
      </c>
      <c r="E3786" s="1" t="s">
        <v>506</v>
      </c>
      <c r="F3786" s="3">
        <v>2</v>
      </c>
      <c r="G3786" s="1" t="s">
        <v>29</v>
      </c>
      <c r="H3786" s="3">
        <v>154.22999999999999</v>
      </c>
      <c r="I3786" s="3">
        <v>308.45</v>
      </c>
      <c r="J3786" s="1" t="s">
        <v>235</v>
      </c>
      <c r="L3786" s="1" t="s">
        <v>236</v>
      </c>
      <c r="M3786" s="1" t="s">
        <v>2210</v>
      </c>
      <c r="N3786" s="1" t="s">
        <v>33</v>
      </c>
      <c r="O3786" s="1" t="s">
        <v>34</v>
      </c>
      <c r="P3786" s="1" t="s">
        <v>35</v>
      </c>
      <c r="Q3786" s="1" t="s">
        <v>121</v>
      </c>
      <c r="R3786" s="1" t="s">
        <v>122</v>
      </c>
      <c r="U3786" s="1" t="s">
        <v>508</v>
      </c>
      <c r="W3786" s="1">
        <f t="shared" si="118"/>
        <v>2019</v>
      </c>
      <c r="X3786" s="1">
        <f t="shared" si="119"/>
        <v>8</v>
      </c>
      <c r="Z3786" s="3">
        <v>0</v>
      </c>
    </row>
    <row r="3787" spans="1:26" ht="12.75" customHeight="1" x14ac:dyDescent="0.25">
      <c r="A3787" s="2">
        <v>43682.404569826402</v>
      </c>
      <c r="B3787" s="1" t="s">
        <v>291</v>
      </c>
      <c r="C3787" s="1" t="s">
        <v>292</v>
      </c>
      <c r="D3787" s="1" t="s">
        <v>57</v>
      </c>
      <c r="E3787" s="1" t="s">
        <v>293</v>
      </c>
      <c r="F3787" s="3">
        <v>6</v>
      </c>
      <c r="G3787" s="1" t="s">
        <v>105</v>
      </c>
      <c r="H3787" s="3">
        <v>45.98</v>
      </c>
      <c r="I3787" s="3">
        <v>275.88</v>
      </c>
      <c r="J3787" s="1" t="s">
        <v>200</v>
      </c>
      <c r="L3787" s="1" t="s">
        <v>201</v>
      </c>
      <c r="M3787" s="1" t="s">
        <v>2211</v>
      </c>
      <c r="N3787" s="1" t="s">
        <v>33</v>
      </c>
      <c r="O3787" s="1" t="s">
        <v>34</v>
      </c>
      <c r="P3787" s="1" t="s">
        <v>35</v>
      </c>
      <c r="Q3787" s="1" t="s">
        <v>121</v>
      </c>
      <c r="R3787" s="1" t="s">
        <v>122</v>
      </c>
      <c r="U3787" s="1" t="s">
        <v>295</v>
      </c>
      <c r="W3787" s="1">
        <f t="shared" si="118"/>
        <v>2019</v>
      </c>
      <c r="X3787" s="1">
        <f t="shared" si="119"/>
        <v>8</v>
      </c>
      <c r="Z3787" s="3">
        <v>0</v>
      </c>
    </row>
    <row r="3788" spans="1:26" ht="12.75" customHeight="1" x14ac:dyDescent="0.25">
      <c r="A3788" s="2">
        <v>43682.454089930601</v>
      </c>
      <c r="B3788" s="1" t="s">
        <v>223</v>
      </c>
      <c r="C3788" s="1" t="s">
        <v>224</v>
      </c>
      <c r="D3788" s="1" t="s">
        <v>40</v>
      </c>
      <c r="E3788" s="1" t="s">
        <v>225</v>
      </c>
      <c r="F3788" s="3">
        <v>2</v>
      </c>
      <c r="G3788" s="1" t="s">
        <v>29</v>
      </c>
      <c r="H3788" s="3">
        <v>64.13</v>
      </c>
      <c r="I3788" s="3">
        <v>128.26</v>
      </c>
      <c r="J3788" s="1" t="s">
        <v>235</v>
      </c>
      <c r="L3788" s="1" t="s">
        <v>236</v>
      </c>
      <c r="M3788" s="1" t="s">
        <v>2212</v>
      </c>
      <c r="N3788" s="1" t="s">
        <v>33</v>
      </c>
      <c r="O3788" s="1" t="s">
        <v>34</v>
      </c>
      <c r="P3788" s="1" t="s">
        <v>35</v>
      </c>
      <c r="Q3788" s="1" t="s">
        <v>45</v>
      </c>
      <c r="R3788" s="1" t="s">
        <v>46</v>
      </c>
      <c r="U3788" s="1" t="s">
        <v>139</v>
      </c>
      <c r="W3788" s="1">
        <f t="shared" si="118"/>
        <v>2019</v>
      </c>
      <c r="X3788" s="1">
        <f t="shared" si="119"/>
        <v>8</v>
      </c>
      <c r="Z3788" s="3">
        <v>0</v>
      </c>
    </row>
    <row r="3789" spans="1:26" ht="12.75" customHeight="1" x14ac:dyDescent="0.25">
      <c r="A3789" s="2">
        <v>43682.5530480671</v>
      </c>
      <c r="B3789" s="1" t="s">
        <v>197</v>
      </c>
      <c r="C3789" s="1" t="s">
        <v>198</v>
      </c>
      <c r="D3789" s="1" t="s">
        <v>150</v>
      </c>
      <c r="E3789" s="1" t="s">
        <v>199</v>
      </c>
      <c r="F3789" s="3">
        <v>100</v>
      </c>
      <c r="G3789" s="1" t="s">
        <v>29</v>
      </c>
      <c r="H3789" s="3">
        <v>0.23</v>
      </c>
      <c r="I3789" s="3">
        <v>22.69</v>
      </c>
      <c r="J3789" s="1" t="s">
        <v>42</v>
      </c>
      <c r="L3789" s="1" t="s">
        <v>43</v>
      </c>
      <c r="M3789" s="1" t="s">
        <v>2213</v>
      </c>
      <c r="N3789" s="1" t="s">
        <v>33</v>
      </c>
      <c r="O3789" s="1" t="s">
        <v>34</v>
      </c>
      <c r="P3789" s="1" t="s">
        <v>35</v>
      </c>
      <c r="Q3789" s="1" t="s">
        <v>152</v>
      </c>
      <c r="R3789" s="1" t="s">
        <v>153</v>
      </c>
      <c r="U3789" s="1" t="s">
        <v>203</v>
      </c>
      <c r="W3789" s="1">
        <f t="shared" si="118"/>
        <v>2019</v>
      </c>
      <c r="X3789" s="1">
        <f t="shared" si="119"/>
        <v>8</v>
      </c>
      <c r="Z3789" s="3">
        <v>0</v>
      </c>
    </row>
    <row r="3790" spans="1:26" ht="12.75" customHeight="1" x14ac:dyDescent="0.25">
      <c r="A3790" s="2">
        <v>43682.5530480671</v>
      </c>
      <c r="C3790" s="1" t="s">
        <v>324</v>
      </c>
      <c r="D3790" s="1" t="s">
        <v>40</v>
      </c>
      <c r="E3790" s="1" t="s">
        <v>325</v>
      </c>
      <c r="F3790" s="3">
        <v>100</v>
      </c>
      <c r="G3790" s="1" t="s">
        <v>29</v>
      </c>
      <c r="H3790" s="3">
        <v>0.55000000000000004</v>
      </c>
      <c r="I3790" s="3">
        <v>55</v>
      </c>
      <c r="J3790" s="1" t="s">
        <v>42</v>
      </c>
      <c r="L3790" s="1" t="s">
        <v>43</v>
      </c>
      <c r="M3790" s="1" t="s">
        <v>2213</v>
      </c>
      <c r="N3790" s="1" t="s">
        <v>33</v>
      </c>
      <c r="O3790" s="1" t="s">
        <v>34</v>
      </c>
      <c r="P3790" s="1" t="s">
        <v>35</v>
      </c>
      <c r="Q3790" s="1" t="s">
        <v>67</v>
      </c>
      <c r="R3790" s="1" t="s">
        <v>68</v>
      </c>
      <c r="U3790" s="1" t="s">
        <v>326</v>
      </c>
      <c r="W3790" s="1">
        <f t="shared" si="118"/>
        <v>2019</v>
      </c>
      <c r="X3790" s="1">
        <f t="shared" si="119"/>
        <v>8</v>
      </c>
      <c r="Z3790" s="3">
        <v>0</v>
      </c>
    </row>
    <row r="3791" spans="1:26" ht="12.75" customHeight="1" x14ac:dyDescent="0.25">
      <c r="A3791" s="2">
        <v>43682.5530480671</v>
      </c>
      <c r="B3791" s="1" t="s">
        <v>1349</v>
      </c>
      <c r="C3791" s="1" t="s">
        <v>1350</v>
      </c>
      <c r="D3791" s="1" t="s">
        <v>40</v>
      </c>
      <c r="E3791" s="1" t="s">
        <v>1351</v>
      </c>
      <c r="F3791" s="3">
        <v>3</v>
      </c>
      <c r="G3791" s="1" t="s">
        <v>29</v>
      </c>
      <c r="H3791" s="3">
        <v>0.92</v>
      </c>
      <c r="I3791" s="3">
        <v>2.76</v>
      </c>
      <c r="J3791" s="1" t="s">
        <v>42</v>
      </c>
      <c r="L3791" s="1" t="s">
        <v>43</v>
      </c>
      <c r="M3791" s="1" t="s">
        <v>2213</v>
      </c>
      <c r="N3791" s="1" t="s">
        <v>33</v>
      </c>
      <c r="O3791" s="1" t="s">
        <v>34</v>
      </c>
      <c r="P3791" s="1" t="s">
        <v>35</v>
      </c>
      <c r="Q3791" s="1" t="s">
        <v>79</v>
      </c>
      <c r="R3791" s="1" t="s">
        <v>80</v>
      </c>
      <c r="U3791" s="1" t="s">
        <v>1111</v>
      </c>
      <c r="W3791" s="1">
        <f t="shared" si="118"/>
        <v>2019</v>
      </c>
      <c r="X3791" s="1">
        <f t="shared" si="119"/>
        <v>8</v>
      </c>
      <c r="Z3791" s="3">
        <v>0</v>
      </c>
    </row>
    <row r="3792" spans="1:26" ht="12.75" customHeight="1" x14ac:dyDescent="0.25">
      <c r="A3792" s="2">
        <v>43682.5530480671</v>
      </c>
      <c r="B3792" s="1" t="s">
        <v>47</v>
      </c>
      <c r="C3792" s="1" t="s">
        <v>48</v>
      </c>
      <c r="D3792" s="1" t="s">
        <v>40</v>
      </c>
      <c r="E3792" s="1" t="s">
        <v>49</v>
      </c>
      <c r="F3792" s="3">
        <v>400</v>
      </c>
      <c r="G3792" s="1" t="s">
        <v>29</v>
      </c>
      <c r="H3792" s="3">
        <v>1.05</v>
      </c>
      <c r="I3792" s="3">
        <v>421.12</v>
      </c>
      <c r="J3792" s="1" t="s">
        <v>42</v>
      </c>
      <c r="L3792" s="1" t="s">
        <v>43</v>
      </c>
      <c r="M3792" s="1" t="s">
        <v>2213</v>
      </c>
      <c r="N3792" s="1" t="s">
        <v>33</v>
      </c>
      <c r="O3792" s="1" t="s">
        <v>34</v>
      </c>
      <c r="P3792" s="1" t="s">
        <v>35</v>
      </c>
      <c r="Q3792" s="1" t="s">
        <v>45</v>
      </c>
      <c r="R3792" s="1" t="s">
        <v>46</v>
      </c>
      <c r="W3792" s="1">
        <f t="shared" si="118"/>
        <v>2019</v>
      </c>
      <c r="X3792" s="1">
        <f t="shared" si="119"/>
        <v>8</v>
      </c>
      <c r="Z3792" s="3">
        <v>0</v>
      </c>
    </row>
    <row r="3793" spans="1:26" ht="12.75" customHeight="1" x14ac:dyDescent="0.25">
      <c r="A3793" s="2">
        <v>43682.5530480671</v>
      </c>
      <c r="C3793" s="1" t="s">
        <v>204</v>
      </c>
      <c r="D3793" s="1" t="s">
        <v>40</v>
      </c>
      <c r="E3793" s="1" t="s">
        <v>205</v>
      </c>
      <c r="F3793" s="3">
        <v>50</v>
      </c>
      <c r="G3793" s="1" t="s">
        <v>29</v>
      </c>
      <c r="H3793" s="3">
        <v>1.19</v>
      </c>
      <c r="I3793" s="3">
        <v>59.29</v>
      </c>
      <c r="J3793" s="1" t="s">
        <v>42</v>
      </c>
      <c r="L3793" s="1" t="s">
        <v>43</v>
      </c>
      <c r="M3793" s="1" t="s">
        <v>2213</v>
      </c>
      <c r="N3793" s="1" t="s">
        <v>33</v>
      </c>
      <c r="O3793" s="1" t="s">
        <v>34</v>
      </c>
      <c r="P3793" s="1" t="s">
        <v>35</v>
      </c>
      <c r="Q3793" s="1" t="s">
        <v>67</v>
      </c>
      <c r="R3793" s="1" t="s">
        <v>68</v>
      </c>
      <c r="U3793" s="1" t="s">
        <v>183</v>
      </c>
      <c r="W3793" s="1">
        <f t="shared" si="118"/>
        <v>2019</v>
      </c>
      <c r="X3793" s="1">
        <f t="shared" si="119"/>
        <v>8</v>
      </c>
      <c r="Z3793" s="3">
        <v>0</v>
      </c>
    </row>
    <row r="3794" spans="1:26" ht="12.75" customHeight="1" x14ac:dyDescent="0.25">
      <c r="A3794" s="2">
        <v>43682.5530480671</v>
      </c>
      <c r="B3794" s="1" t="s">
        <v>460</v>
      </c>
      <c r="C3794" s="1" t="s">
        <v>461</v>
      </c>
      <c r="D3794" s="1" t="s">
        <v>40</v>
      </c>
      <c r="E3794" s="1" t="s">
        <v>462</v>
      </c>
      <c r="F3794" s="3">
        <v>100</v>
      </c>
      <c r="G3794" s="1" t="s">
        <v>29</v>
      </c>
      <c r="H3794" s="3">
        <v>1.21</v>
      </c>
      <c r="I3794" s="3">
        <v>121</v>
      </c>
      <c r="J3794" s="1" t="s">
        <v>42</v>
      </c>
      <c r="L3794" s="1" t="s">
        <v>43</v>
      </c>
      <c r="M3794" s="1" t="s">
        <v>2213</v>
      </c>
      <c r="N3794" s="1" t="s">
        <v>33</v>
      </c>
      <c r="O3794" s="1" t="s">
        <v>34</v>
      </c>
      <c r="P3794" s="1" t="s">
        <v>35</v>
      </c>
      <c r="Q3794" s="1" t="s">
        <v>463</v>
      </c>
      <c r="R3794" s="1" t="s">
        <v>464</v>
      </c>
      <c r="U3794" s="1" t="s">
        <v>139</v>
      </c>
      <c r="W3794" s="1">
        <f t="shared" si="118"/>
        <v>2019</v>
      </c>
      <c r="X3794" s="1">
        <f t="shared" si="119"/>
        <v>8</v>
      </c>
      <c r="Z3794" s="3">
        <v>0</v>
      </c>
    </row>
    <row r="3795" spans="1:26" ht="12.75" customHeight="1" x14ac:dyDescent="0.25">
      <c r="A3795" s="2">
        <v>43682.5530480671</v>
      </c>
      <c r="B3795" s="1" t="s">
        <v>664</v>
      </c>
      <c r="C3795" s="1" t="s">
        <v>665</v>
      </c>
      <c r="D3795" s="1" t="s">
        <v>40</v>
      </c>
      <c r="E3795" s="1" t="s">
        <v>666</v>
      </c>
      <c r="F3795" s="3">
        <v>4</v>
      </c>
      <c r="G3795" s="1" t="s">
        <v>29</v>
      </c>
      <c r="H3795" s="3">
        <v>1.7</v>
      </c>
      <c r="I3795" s="3">
        <v>6.78</v>
      </c>
      <c r="J3795" s="1" t="s">
        <v>42</v>
      </c>
      <c r="L3795" s="1" t="s">
        <v>43</v>
      </c>
      <c r="M3795" s="1" t="s">
        <v>2213</v>
      </c>
      <c r="N3795" s="1" t="s">
        <v>33</v>
      </c>
      <c r="O3795" s="1" t="s">
        <v>34</v>
      </c>
      <c r="P3795" s="1" t="s">
        <v>35</v>
      </c>
      <c r="Q3795" s="1" t="s">
        <v>79</v>
      </c>
      <c r="R3795" s="1" t="s">
        <v>80</v>
      </c>
      <c r="U3795" s="1" t="s">
        <v>69</v>
      </c>
      <c r="W3795" s="1">
        <f t="shared" si="118"/>
        <v>2019</v>
      </c>
      <c r="X3795" s="1">
        <f t="shared" si="119"/>
        <v>8</v>
      </c>
      <c r="Z3795" s="3">
        <v>0</v>
      </c>
    </row>
    <row r="3796" spans="1:26" ht="12.75" customHeight="1" x14ac:dyDescent="0.25">
      <c r="A3796" s="2">
        <v>43682.5530480671</v>
      </c>
      <c r="C3796" s="1" t="s">
        <v>70</v>
      </c>
      <c r="D3796" s="1" t="s">
        <v>71</v>
      </c>
      <c r="E3796" s="1" t="s">
        <v>72</v>
      </c>
      <c r="F3796" s="3">
        <v>200</v>
      </c>
      <c r="G3796" s="1" t="s">
        <v>29</v>
      </c>
      <c r="H3796" s="3">
        <v>2.35</v>
      </c>
      <c r="I3796" s="3">
        <v>469.48</v>
      </c>
      <c r="J3796" s="1" t="s">
        <v>42</v>
      </c>
      <c r="L3796" s="1" t="s">
        <v>43</v>
      </c>
      <c r="M3796" s="1" t="s">
        <v>2213</v>
      </c>
      <c r="N3796" s="1" t="s">
        <v>33</v>
      </c>
      <c r="O3796" s="1" t="s">
        <v>34</v>
      </c>
      <c r="P3796" s="1" t="s">
        <v>35</v>
      </c>
      <c r="Q3796" s="1" t="s">
        <v>73</v>
      </c>
      <c r="R3796" s="1" t="s">
        <v>74</v>
      </c>
      <c r="U3796" s="1" t="s">
        <v>75</v>
      </c>
      <c r="W3796" s="1">
        <f t="shared" si="118"/>
        <v>2019</v>
      </c>
      <c r="X3796" s="1">
        <f t="shared" si="119"/>
        <v>8</v>
      </c>
      <c r="Z3796" s="3">
        <v>0</v>
      </c>
    </row>
    <row r="3797" spans="1:26" ht="12.75" customHeight="1" x14ac:dyDescent="0.25">
      <c r="A3797" s="2">
        <v>43682.5530480671</v>
      </c>
      <c r="B3797" s="1" t="s">
        <v>55</v>
      </c>
      <c r="C3797" s="1" t="s">
        <v>62</v>
      </c>
      <c r="D3797" s="1" t="s">
        <v>57</v>
      </c>
      <c r="E3797" s="1" t="s">
        <v>63</v>
      </c>
      <c r="F3797" s="3">
        <v>30</v>
      </c>
      <c r="G3797" s="1" t="s">
        <v>29</v>
      </c>
      <c r="H3797" s="3">
        <v>2.4900000000000002</v>
      </c>
      <c r="I3797" s="3">
        <v>74.78</v>
      </c>
      <c r="J3797" s="1" t="s">
        <v>42</v>
      </c>
      <c r="L3797" s="1" t="s">
        <v>43</v>
      </c>
      <c r="M3797" s="1" t="s">
        <v>2213</v>
      </c>
      <c r="N3797" s="1" t="s">
        <v>33</v>
      </c>
      <c r="O3797" s="1" t="s">
        <v>34</v>
      </c>
      <c r="P3797" s="1" t="s">
        <v>35</v>
      </c>
      <c r="Q3797" s="1" t="s">
        <v>59</v>
      </c>
      <c r="R3797" s="1" t="s">
        <v>60</v>
      </c>
      <c r="U3797" s="1" t="s">
        <v>61</v>
      </c>
      <c r="W3797" s="1">
        <f t="shared" si="118"/>
        <v>2019</v>
      </c>
      <c r="X3797" s="1">
        <f t="shared" si="119"/>
        <v>8</v>
      </c>
      <c r="Z3797" s="3">
        <v>0</v>
      </c>
    </row>
    <row r="3798" spans="1:26" ht="12.75" customHeight="1" x14ac:dyDescent="0.25">
      <c r="A3798" s="2">
        <v>43682.5530480671</v>
      </c>
      <c r="B3798" s="1" t="s">
        <v>55</v>
      </c>
      <c r="C3798" s="1" t="s">
        <v>56</v>
      </c>
      <c r="D3798" s="1" t="s">
        <v>57</v>
      </c>
      <c r="E3798" s="1" t="s">
        <v>58</v>
      </c>
      <c r="F3798" s="3">
        <v>30</v>
      </c>
      <c r="G3798" s="1" t="s">
        <v>29</v>
      </c>
      <c r="H3798" s="3">
        <v>2.4900000000000002</v>
      </c>
      <c r="I3798" s="3">
        <v>74.78</v>
      </c>
      <c r="J3798" s="1" t="s">
        <v>42</v>
      </c>
      <c r="L3798" s="1" t="s">
        <v>43</v>
      </c>
      <c r="M3798" s="1" t="s">
        <v>2213</v>
      </c>
      <c r="N3798" s="1" t="s">
        <v>33</v>
      </c>
      <c r="O3798" s="1" t="s">
        <v>34</v>
      </c>
      <c r="P3798" s="1" t="s">
        <v>35</v>
      </c>
      <c r="Q3798" s="1" t="s">
        <v>59</v>
      </c>
      <c r="R3798" s="1" t="s">
        <v>60</v>
      </c>
      <c r="U3798" s="1" t="s">
        <v>61</v>
      </c>
      <c r="W3798" s="1">
        <f t="shared" si="118"/>
        <v>2019</v>
      </c>
      <c r="X3798" s="1">
        <f t="shared" si="119"/>
        <v>8</v>
      </c>
      <c r="Z3798" s="3">
        <v>0</v>
      </c>
    </row>
    <row r="3799" spans="1:26" ht="12.75" customHeight="1" x14ac:dyDescent="0.25">
      <c r="A3799" s="2">
        <v>43682.5530480671</v>
      </c>
      <c r="B3799" s="1" t="s">
        <v>64</v>
      </c>
      <c r="C3799" s="1" t="s">
        <v>65</v>
      </c>
      <c r="D3799" s="1" t="s">
        <v>40</v>
      </c>
      <c r="E3799" s="1" t="s">
        <v>66</v>
      </c>
      <c r="F3799" s="3">
        <v>15</v>
      </c>
      <c r="G3799" s="1" t="s">
        <v>29</v>
      </c>
      <c r="H3799" s="3">
        <v>2.66</v>
      </c>
      <c r="I3799" s="3">
        <v>39.93</v>
      </c>
      <c r="J3799" s="1" t="s">
        <v>42</v>
      </c>
      <c r="L3799" s="1" t="s">
        <v>43</v>
      </c>
      <c r="M3799" s="1" t="s">
        <v>2213</v>
      </c>
      <c r="N3799" s="1" t="s">
        <v>33</v>
      </c>
      <c r="O3799" s="1" t="s">
        <v>34</v>
      </c>
      <c r="P3799" s="1" t="s">
        <v>35</v>
      </c>
      <c r="Q3799" s="1" t="s">
        <v>67</v>
      </c>
      <c r="R3799" s="1" t="s">
        <v>68</v>
      </c>
      <c r="U3799" s="1" t="s">
        <v>69</v>
      </c>
      <c r="W3799" s="1">
        <f t="shared" si="118"/>
        <v>2019</v>
      </c>
      <c r="X3799" s="1">
        <f t="shared" si="119"/>
        <v>8</v>
      </c>
      <c r="Z3799" s="3">
        <v>0</v>
      </c>
    </row>
    <row r="3800" spans="1:26" ht="12.75" customHeight="1" x14ac:dyDescent="0.25">
      <c r="A3800" s="2">
        <v>43682.5530480671</v>
      </c>
      <c r="B3800" s="1" t="s">
        <v>81</v>
      </c>
      <c r="C3800" s="1" t="s">
        <v>82</v>
      </c>
      <c r="D3800" s="1" t="s">
        <v>27</v>
      </c>
      <c r="E3800" s="1" t="s">
        <v>83</v>
      </c>
      <c r="F3800" s="3">
        <v>30</v>
      </c>
      <c r="G3800" s="1" t="s">
        <v>29</v>
      </c>
      <c r="H3800" s="3">
        <v>3.81</v>
      </c>
      <c r="I3800" s="3">
        <v>114.38</v>
      </c>
      <c r="J3800" s="1" t="s">
        <v>42</v>
      </c>
      <c r="L3800" s="1" t="s">
        <v>43</v>
      </c>
      <c r="M3800" s="1" t="s">
        <v>2213</v>
      </c>
      <c r="N3800" s="1" t="s">
        <v>33</v>
      </c>
      <c r="O3800" s="1" t="s">
        <v>34</v>
      </c>
      <c r="P3800" s="1" t="s">
        <v>35</v>
      </c>
      <c r="Q3800" s="1" t="s">
        <v>84</v>
      </c>
      <c r="R3800" s="1" t="s">
        <v>85</v>
      </c>
      <c r="U3800" s="1" t="s">
        <v>86</v>
      </c>
      <c r="W3800" s="1">
        <f t="shared" si="118"/>
        <v>2019</v>
      </c>
      <c r="X3800" s="1">
        <f t="shared" si="119"/>
        <v>8</v>
      </c>
      <c r="Z3800" s="3">
        <v>0</v>
      </c>
    </row>
    <row r="3801" spans="1:26" ht="12.75" customHeight="1" x14ac:dyDescent="0.25">
      <c r="A3801" s="2">
        <v>43682.5530480671</v>
      </c>
      <c r="B3801" s="1" t="s">
        <v>241</v>
      </c>
      <c r="C3801" s="1" t="s">
        <v>242</v>
      </c>
      <c r="D3801" s="1" t="s">
        <v>40</v>
      </c>
      <c r="E3801" s="1" t="s">
        <v>243</v>
      </c>
      <c r="F3801" s="3">
        <v>10</v>
      </c>
      <c r="G3801" s="1" t="s">
        <v>105</v>
      </c>
      <c r="H3801" s="3">
        <v>4.4800000000000004</v>
      </c>
      <c r="I3801" s="3">
        <v>44.77</v>
      </c>
      <c r="J3801" s="1" t="s">
        <v>42</v>
      </c>
      <c r="L3801" s="1" t="s">
        <v>43</v>
      </c>
      <c r="M3801" s="1" t="s">
        <v>2213</v>
      </c>
      <c r="N3801" s="1" t="s">
        <v>33</v>
      </c>
      <c r="O3801" s="1" t="s">
        <v>34</v>
      </c>
      <c r="P3801" s="1" t="s">
        <v>35</v>
      </c>
      <c r="Q3801" s="1" t="s">
        <v>90</v>
      </c>
      <c r="R3801" s="1" t="s">
        <v>91</v>
      </c>
      <c r="U3801" s="1" t="s">
        <v>69</v>
      </c>
      <c r="W3801" s="1">
        <f t="shared" si="118"/>
        <v>2019</v>
      </c>
      <c r="X3801" s="1">
        <f t="shared" si="119"/>
        <v>8</v>
      </c>
      <c r="Z3801" s="3">
        <v>0</v>
      </c>
    </row>
    <row r="3802" spans="1:26" ht="12.75" customHeight="1" x14ac:dyDescent="0.25">
      <c r="A3802" s="2">
        <v>43682.5530480671</v>
      </c>
      <c r="B3802" s="1" t="s">
        <v>206</v>
      </c>
      <c r="C3802" s="1" t="s">
        <v>207</v>
      </c>
      <c r="D3802" s="1" t="s">
        <v>40</v>
      </c>
      <c r="E3802" s="1" t="s">
        <v>208</v>
      </c>
      <c r="F3802" s="3">
        <v>20</v>
      </c>
      <c r="G3802" s="1" t="s">
        <v>29</v>
      </c>
      <c r="H3802" s="3">
        <v>4.84</v>
      </c>
      <c r="I3802" s="3">
        <v>96.8</v>
      </c>
      <c r="J3802" s="1" t="s">
        <v>42</v>
      </c>
      <c r="L3802" s="1" t="s">
        <v>43</v>
      </c>
      <c r="M3802" s="1" t="s">
        <v>2213</v>
      </c>
      <c r="N3802" s="1" t="s">
        <v>33</v>
      </c>
      <c r="O3802" s="1" t="s">
        <v>34</v>
      </c>
      <c r="P3802" s="1" t="s">
        <v>35</v>
      </c>
      <c r="Q3802" s="1" t="s">
        <v>79</v>
      </c>
      <c r="R3802" s="1" t="s">
        <v>80</v>
      </c>
      <c r="U3802" s="1" t="s">
        <v>69</v>
      </c>
      <c r="W3802" s="1">
        <f t="shared" ref="W3802:W3865" si="120">YEAR(A3802)</f>
        <v>2019</v>
      </c>
      <c r="X3802" s="1">
        <f t="shared" ref="X3802:X3865" si="121">MONTH(A3802)</f>
        <v>8</v>
      </c>
      <c r="Z3802" s="3">
        <v>0</v>
      </c>
    </row>
    <row r="3803" spans="1:26" ht="12.75" customHeight="1" x14ac:dyDescent="0.25">
      <c r="A3803" s="2">
        <v>43682.5530480671</v>
      </c>
      <c r="C3803" s="1" t="s">
        <v>2023</v>
      </c>
      <c r="D3803" s="1" t="s">
        <v>27</v>
      </c>
      <c r="E3803" s="1" t="s">
        <v>263</v>
      </c>
      <c r="F3803" s="3">
        <v>2</v>
      </c>
      <c r="G3803" s="1" t="s">
        <v>105</v>
      </c>
      <c r="H3803" s="3">
        <v>5.8</v>
      </c>
      <c r="I3803" s="3">
        <v>11.6</v>
      </c>
      <c r="J3803" s="1" t="s">
        <v>42</v>
      </c>
      <c r="L3803" s="1" t="s">
        <v>43</v>
      </c>
      <c r="M3803" s="1" t="s">
        <v>2213</v>
      </c>
      <c r="N3803" s="1" t="s">
        <v>33</v>
      </c>
      <c r="O3803" s="1" t="s">
        <v>34</v>
      </c>
      <c r="P3803" s="1" t="s">
        <v>35</v>
      </c>
      <c r="Q3803" s="1" t="s">
        <v>112</v>
      </c>
      <c r="R3803" s="1" t="s">
        <v>113</v>
      </c>
      <c r="U3803" s="1" t="s">
        <v>1907</v>
      </c>
      <c r="W3803" s="1">
        <f t="shared" si="120"/>
        <v>2019</v>
      </c>
      <c r="X3803" s="1">
        <f t="shared" si="121"/>
        <v>8</v>
      </c>
      <c r="Z3803" s="3">
        <v>0</v>
      </c>
    </row>
    <row r="3804" spans="1:26" ht="12.75" customHeight="1" x14ac:dyDescent="0.25">
      <c r="A3804" s="2">
        <v>43682.5530480671</v>
      </c>
      <c r="C3804" s="1" t="s">
        <v>445</v>
      </c>
      <c r="D3804" s="1" t="s">
        <v>150</v>
      </c>
      <c r="E3804" s="1" t="s">
        <v>446</v>
      </c>
      <c r="F3804" s="3">
        <v>10</v>
      </c>
      <c r="G3804" s="1" t="s">
        <v>29</v>
      </c>
      <c r="H3804" s="3">
        <v>5.99</v>
      </c>
      <c r="I3804" s="3">
        <v>59.9</v>
      </c>
      <c r="J3804" s="1" t="s">
        <v>42</v>
      </c>
      <c r="L3804" s="1" t="s">
        <v>43</v>
      </c>
      <c r="M3804" s="1" t="s">
        <v>2213</v>
      </c>
      <c r="N3804" s="1" t="s">
        <v>33</v>
      </c>
      <c r="O3804" s="1" t="s">
        <v>34</v>
      </c>
      <c r="P3804" s="1" t="s">
        <v>35</v>
      </c>
      <c r="Q3804" s="1" t="s">
        <v>152</v>
      </c>
      <c r="R3804" s="1" t="s">
        <v>153</v>
      </c>
      <c r="U3804" s="1" t="s">
        <v>447</v>
      </c>
      <c r="W3804" s="1">
        <f t="shared" si="120"/>
        <v>2019</v>
      </c>
      <c r="X3804" s="1">
        <f t="shared" si="121"/>
        <v>8</v>
      </c>
      <c r="Z3804" s="3">
        <v>0</v>
      </c>
    </row>
    <row r="3805" spans="1:26" ht="12.75" customHeight="1" x14ac:dyDescent="0.25">
      <c r="A3805" s="2">
        <v>43682.5530480671</v>
      </c>
      <c r="C3805" s="1" t="s">
        <v>92</v>
      </c>
      <c r="D3805" s="1" t="s">
        <v>27</v>
      </c>
      <c r="E3805" s="1" t="s">
        <v>93</v>
      </c>
      <c r="F3805" s="3">
        <v>4</v>
      </c>
      <c r="G3805" s="1" t="s">
        <v>29</v>
      </c>
      <c r="H3805" s="3">
        <v>12.58</v>
      </c>
      <c r="I3805" s="3">
        <v>50.32</v>
      </c>
      <c r="J3805" s="1" t="s">
        <v>42</v>
      </c>
      <c r="L3805" s="1" t="s">
        <v>43</v>
      </c>
      <c r="M3805" s="1" t="s">
        <v>2213</v>
      </c>
      <c r="N3805" s="1" t="s">
        <v>33</v>
      </c>
      <c r="O3805" s="1" t="s">
        <v>34</v>
      </c>
      <c r="P3805" s="1" t="s">
        <v>35</v>
      </c>
      <c r="Q3805" s="1" t="s">
        <v>52</v>
      </c>
      <c r="R3805" s="1" t="s">
        <v>53</v>
      </c>
      <c r="U3805" s="1" t="s">
        <v>54</v>
      </c>
      <c r="W3805" s="1">
        <f t="shared" si="120"/>
        <v>2019</v>
      </c>
      <c r="X3805" s="1">
        <f t="shared" si="121"/>
        <v>8</v>
      </c>
      <c r="Z3805" s="3">
        <v>0</v>
      </c>
    </row>
    <row r="3806" spans="1:26" ht="12.75" customHeight="1" x14ac:dyDescent="0.25">
      <c r="A3806" s="2">
        <v>43682.5530480671</v>
      </c>
      <c r="C3806" s="1" t="s">
        <v>1151</v>
      </c>
      <c r="D3806" s="1" t="s">
        <v>27</v>
      </c>
      <c r="E3806" s="1" t="s">
        <v>1152</v>
      </c>
      <c r="F3806" s="3">
        <v>5</v>
      </c>
      <c r="G3806" s="1" t="s">
        <v>29</v>
      </c>
      <c r="H3806" s="3">
        <v>12.83</v>
      </c>
      <c r="I3806" s="3">
        <v>64.13</v>
      </c>
      <c r="J3806" s="1" t="s">
        <v>42</v>
      </c>
      <c r="L3806" s="1" t="s">
        <v>43</v>
      </c>
      <c r="M3806" s="1" t="s">
        <v>2213</v>
      </c>
      <c r="N3806" s="1" t="s">
        <v>33</v>
      </c>
      <c r="O3806" s="1" t="s">
        <v>34</v>
      </c>
      <c r="P3806" s="1" t="s">
        <v>35</v>
      </c>
      <c r="Q3806" s="1" t="s">
        <v>52</v>
      </c>
      <c r="R3806" s="1" t="s">
        <v>53</v>
      </c>
      <c r="U3806" s="1" t="s">
        <v>341</v>
      </c>
      <c r="W3806" s="1">
        <f t="shared" si="120"/>
        <v>2019</v>
      </c>
      <c r="X3806" s="1">
        <f t="shared" si="121"/>
        <v>8</v>
      </c>
      <c r="Z3806" s="3">
        <v>0</v>
      </c>
    </row>
    <row r="3807" spans="1:26" ht="12.75" customHeight="1" x14ac:dyDescent="0.25">
      <c r="A3807" s="2">
        <v>43682.5530480671</v>
      </c>
      <c r="B3807" s="1" t="s">
        <v>94</v>
      </c>
      <c r="C3807" s="1" t="s">
        <v>95</v>
      </c>
      <c r="D3807" s="1" t="s">
        <v>57</v>
      </c>
      <c r="E3807" s="1" t="s">
        <v>96</v>
      </c>
      <c r="F3807" s="3">
        <v>4</v>
      </c>
      <c r="G3807" s="1" t="s">
        <v>29</v>
      </c>
      <c r="H3807" s="3">
        <v>15.1</v>
      </c>
      <c r="I3807" s="3">
        <v>60.38</v>
      </c>
      <c r="J3807" s="1" t="s">
        <v>42</v>
      </c>
      <c r="L3807" s="1" t="s">
        <v>43</v>
      </c>
      <c r="M3807" s="1" t="s">
        <v>2213</v>
      </c>
      <c r="N3807" s="1" t="s">
        <v>33</v>
      </c>
      <c r="O3807" s="1" t="s">
        <v>34</v>
      </c>
      <c r="P3807" s="1" t="s">
        <v>35</v>
      </c>
      <c r="Q3807" s="1" t="s">
        <v>97</v>
      </c>
      <c r="R3807" s="1" t="s">
        <v>98</v>
      </c>
      <c r="U3807" s="1" t="s">
        <v>61</v>
      </c>
      <c r="W3807" s="1">
        <f t="shared" si="120"/>
        <v>2019</v>
      </c>
      <c r="X3807" s="1">
        <f t="shared" si="121"/>
        <v>8</v>
      </c>
      <c r="Z3807" s="3">
        <v>0</v>
      </c>
    </row>
    <row r="3808" spans="1:26" ht="12.75" customHeight="1" x14ac:dyDescent="0.25">
      <c r="A3808" s="2">
        <v>43682.5530480671</v>
      </c>
      <c r="B3808" s="1" t="s">
        <v>569</v>
      </c>
      <c r="C3808" s="1" t="s">
        <v>570</v>
      </c>
      <c r="D3808" s="1" t="s">
        <v>40</v>
      </c>
      <c r="E3808" s="1" t="s">
        <v>571</v>
      </c>
      <c r="F3808" s="3">
        <v>2</v>
      </c>
      <c r="G3808" s="1" t="s">
        <v>29</v>
      </c>
      <c r="H3808" s="3">
        <v>15.73</v>
      </c>
      <c r="I3808" s="3">
        <v>31.46</v>
      </c>
      <c r="J3808" s="1" t="s">
        <v>42</v>
      </c>
      <c r="L3808" s="1" t="s">
        <v>43</v>
      </c>
      <c r="M3808" s="1" t="s">
        <v>2213</v>
      </c>
      <c r="N3808" s="1" t="s">
        <v>33</v>
      </c>
      <c r="O3808" s="1" t="s">
        <v>34</v>
      </c>
      <c r="P3808" s="1" t="s">
        <v>35</v>
      </c>
      <c r="Q3808" s="1" t="s">
        <v>572</v>
      </c>
      <c r="R3808" s="1" t="s">
        <v>573</v>
      </c>
      <c r="U3808" s="1" t="s">
        <v>139</v>
      </c>
      <c r="W3808" s="1">
        <f t="shared" si="120"/>
        <v>2019</v>
      </c>
      <c r="X3808" s="1">
        <f t="shared" si="121"/>
        <v>8</v>
      </c>
      <c r="Z3808" s="3">
        <v>0</v>
      </c>
    </row>
    <row r="3809" spans="1:26" ht="12.75" customHeight="1" x14ac:dyDescent="0.25">
      <c r="A3809" s="2">
        <v>43682.5530480671</v>
      </c>
      <c r="B3809" s="1" t="s">
        <v>267</v>
      </c>
      <c r="C3809" s="1" t="s">
        <v>268</v>
      </c>
      <c r="D3809" s="1" t="s">
        <v>27</v>
      </c>
      <c r="E3809" s="1" t="s">
        <v>269</v>
      </c>
      <c r="F3809" s="3">
        <v>4</v>
      </c>
      <c r="G3809" s="1" t="s">
        <v>105</v>
      </c>
      <c r="H3809" s="3">
        <v>18.43</v>
      </c>
      <c r="I3809" s="3">
        <v>73.72</v>
      </c>
      <c r="J3809" s="1" t="s">
        <v>42</v>
      </c>
      <c r="L3809" s="1" t="s">
        <v>43</v>
      </c>
      <c r="M3809" s="1" t="s">
        <v>2213</v>
      </c>
      <c r="N3809" s="1" t="s">
        <v>33</v>
      </c>
      <c r="O3809" s="1" t="s">
        <v>34</v>
      </c>
      <c r="P3809" s="1" t="s">
        <v>35</v>
      </c>
      <c r="Q3809" s="1" t="s">
        <v>36</v>
      </c>
      <c r="R3809" s="1" t="s">
        <v>37</v>
      </c>
      <c r="U3809" s="1" t="s">
        <v>61</v>
      </c>
      <c r="W3809" s="1">
        <f t="shared" si="120"/>
        <v>2019</v>
      </c>
      <c r="X3809" s="1">
        <f t="shared" si="121"/>
        <v>8</v>
      </c>
      <c r="Z3809" s="3">
        <v>0</v>
      </c>
    </row>
    <row r="3810" spans="1:26" ht="12.75" customHeight="1" x14ac:dyDescent="0.25">
      <c r="A3810" s="2">
        <v>43682.5530480671</v>
      </c>
      <c r="C3810" s="1" t="s">
        <v>1027</v>
      </c>
      <c r="D3810" s="1" t="s">
        <v>27</v>
      </c>
      <c r="E3810" s="1" t="s">
        <v>1028</v>
      </c>
      <c r="F3810" s="3">
        <v>4</v>
      </c>
      <c r="G3810" s="1" t="s">
        <v>29</v>
      </c>
      <c r="H3810" s="3">
        <v>21.18</v>
      </c>
      <c r="I3810" s="3">
        <v>84.72</v>
      </c>
      <c r="J3810" s="1" t="s">
        <v>42</v>
      </c>
      <c r="L3810" s="1" t="s">
        <v>43</v>
      </c>
      <c r="M3810" s="1" t="s">
        <v>2213</v>
      </c>
      <c r="N3810" s="1" t="s">
        <v>33</v>
      </c>
      <c r="O3810" s="1" t="s">
        <v>34</v>
      </c>
      <c r="P3810" s="1" t="s">
        <v>35</v>
      </c>
      <c r="Q3810" s="1" t="s">
        <v>52</v>
      </c>
      <c r="R3810" s="1" t="s">
        <v>53</v>
      </c>
      <c r="U3810" s="1" t="s">
        <v>54</v>
      </c>
      <c r="W3810" s="1">
        <f t="shared" si="120"/>
        <v>2019</v>
      </c>
      <c r="X3810" s="1">
        <f t="shared" si="121"/>
        <v>8</v>
      </c>
      <c r="Z3810" s="3">
        <v>0</v>
      </c>
    </row>
    <row r="3811" spans="1:26" ht="12.75" customHeight="1" x14ac:dyDescent="0.25">
      <c r="A3811" s="2">
        <v>43682.5530480671</v>
      </c>
      <c r="C3811" s="1" t="s">
        <v>697</v>
      </c>
      <c r="D3811" s="1" t="s">
        <v>27</v>
      </c>
      <c r="E3811" s="1" t="s">
        <v>698</v>
      </c>
      <c r="F3811" s="3">
        <v>4</v>
      </c>
      <c r="G3811" s="1" t="s">
        <v>105</v>
      </c>
      <c r="H3811" s="3">
        <v>22.69</v>
      </c>
      <c r="I3811" s="3">
        <v>90.76</v>
      </c>
      <c r="J3811" s="1" t="s">
        <v>42</v>
      </c>
      <c r="L3811" s="1" t="s">
        <v>43</v>
      </c>
      <c r="M3811" s="1" t="s">
        <v>2213</v>
      </c>
      <c r="N3811" s="1" t="s">
        <v>33</v>
      </c>
      <c r="O3811" s="1" t="s">
        <v>34</v>
      </c>
      <c r="P3811" s="1" t="s">
        <v>35</v>
      </c>
      <c r="Q3811" s="1" t="s">
        <v>112</v>
      </c>
      <c r="R3811" s="1" t="s">
        <v>113</v>
      </c>
      <c r="U3811" s="1" t="s">
        <v>160</v>
      </c>
      <c r="W3811" s="1">
        <f t="shared" si="120"/>
        <v>2019</v>
      </c>
      <c r="X3811" s="1">
        <f t="shared" si="121"/>
        <v>8</v>
      </c>
      <c r="Z3811" s="3">
        <v>0</v>
      </c>
    </row>
    <row r="3812" spans="1:26" ht="12.75" customHeight="1" x14ac:dyDescent="0.25">
      <c r="A3812" s="2">
        <v>43682.5530480671</v>
      </c>
      <c r="C3812" s="1" t="s">
        <v>108</v>
      </c>
      <c r="D3812" s="1" t="s">
        <v>27</v>
      </c>
      <c r="E3812" s="1" t="s">
        <v>109</v>
      </c>
      <c r="F3812" s="3">
        <v>5</v>
      </c>
      <c r="G3812" s="1" t="s">
        <v>29</v>
      </c>
      <c r="H3812" s="3">
        <v>22.99</v>
      </c>
      <c r="I3812" s="3">
        <v>114.95</v>
      </c>
      <c r="J3812" s="1" t="s">
        <v>42</v>
      </c>
      <c r="L3812" s="1" t="s">
        <v>43</v>
      </c>
      <c r="M3812" s="1" t="s">
        <v>2213</v>
      </c>
      <c r="N3812" s="1" t="s">
        <v>33</v>
      </c>
      <c r="O3812" s="1" t="s">
        <v>34</v>
      </c>
      <c r="P3812" s="1" t="s">
        <v>35</v>
      </c>
      <c r="Q3812" s="1" t="s">
        <v>36</v>
      </c>
      <c r="R3812" s="1" t="s">
        <v>37</v>
      </c>
      <c r="U3812" s="1" t="s">
        <v>54</v>
      </c>
      <c r="W3812" s="1">
        <f t="shared" si="120"/>
        <v>2019</v>
      </c>
      <c r="X3812" s="1">
        <f t="shared" si="121"/>
        <v>8</v>
      </c>
      <c r="Z3812" s="3">
        <v>0</v>
      </c>
    </row>
    <row r="3813" spans="1:26" ht="12.75" customHeight="1" x14ac:dyDescent="0.25">
      <c r="A3813" s="2">
        <v>43682.5530480671</v>
      </c>
      <c r="B3813" s="1" t="s">
        <v>217</v>
      </c>
      <c r="C3813" s="1" t="s">
        <v>218</v>
      </c>
      <c r="D3813" s="1" t="s">
        <v>57</v>
      </c>
      <c r="E3813" s="1" t="s">
        <v>219</v>
      </c>
      <c r="F3813" s="3">
        <v>5</v>
      </c>
      <c r="G3813" s="1" t="s">
        <v>105</v>
      </c>
      <c r="H3813" s="3">
        <v>23.17</v>
      </c>
      <c r="I3813" s="3">
        <v>115.86</v>
      </c>
      <c r="J3813" s="1" t="s">
        <v>42</v>
      </c>
      <c r="L3813" s="1" t="s">
        <v>43</v>
      </c>
      <c r="M3813" s="1" t="s">
        <v>2213</v>
      </c>
      <c r="N3813" s="1" t="s">
        <v>33</v>
      </c>
      <c r="O3813" s="1" t="s">
        <v>34</v>
      </c>
      <c r="P3813" s="1" t="s">
        <v>35</v>
      </c>
      <c r="Q3813" s="1" t="s">
        <v>106</v>
      </c>
      <c r="R3813" s="1" t="s">
        <v>107</v>
      </c>
      <c r="U3813" s="1" t="s">
        <v>61</v>
      </c>
      <c r="W3813" s="1">
        <f t="shared" si="120"/>
        <v>2019</v>
      </c>
      <c r="X3813" s="1">
        <f t="shared" si="121"/>
        <v>8</v>
      </c>
      <c r="Z3813" s="3">
        <v>0</v>
      </c>
    </row>
    <row r="3814" spans="1:26" ht="12.75" customHeight="1" x14ac:dyDescent="0.25">
      <c r="A3814" s="2">
        <v>43682.5530480671</v>
      </c>
      <c r="B3814" s="1" t="s">
        <v>448</v>
      </c>
      <c r="C3814" s="1" t="s">
        <v>449</v>
      </c>
      <c r="D3814" s="1" t="s">
        <v>57</v>
      </c>
      <c r="E3814" s="1" t="s">
        <v>450</v>
      </c>
      <c r="F3814" s="3">
        <v>3</v>
      </c>
      <c r="G3814" s="1" t="s">
        <v>29</v>
      </c>
      <c r="H3814" s="3">
        <v>23.76</v>
      </c>
      <c r="I3814" s="3">
        <v>71.290000000000006</v>
      </c>
      <c r="J3814" s="1" t="s">
        <v>42</v>
      </c>
      <c r="L3814" s="1" t="s">
        <v>43</v>
      </c>
      <c r="M3814" s="1" t="s">
        <v>2213</v>
      </c>
      <c r="N3814" s="1" t="s">
        <v>33</v>
      </c>
      <c r="O3814" s="1" t="s">
        <v>34</v>
      </c>
      <c r="P3814" s="1" t="s">
        <v>35</v>
      </c>
      <c r="Q3814" s="1" t="s">
        <v>59</v>
      </c>
      <c r="R3814" s="1" t="s">
        <v>60</v>
      </c>
      <c r="U3814" s="1" t="s">
        <v>61</v>
      </c>
      <c r="W3814" s="1">
        <f t="shared" si="120"/>
        <v>2019</v>
      </c>
      <c r="X3814" s="1">
        <f t="shared" si="121"/>
        <v>8</v>
      </c>
      <c r="Z3814" s="3">
        <v>0</v>
      </c>
    </row>
    <row r="3815" spans="1:26" ht="12.75" customHeight="1" x14ac:dyDescent="0.25">
      <c r="A3815" s="2">
        <v>43682.5530480671</v>
      </c>
      <c r="C3815" s="1" t="s">
        <v>110</v>
      </c>
      <c r="D3815" s="1" t="s">
        <v>27</v>
      </c>
      <c r="E3815" s="1" t="s">
        <v>111</v>
      </c>
      <c r="F3815" s="3">
        <v>30</v>
      </c>
      <c r="G3815" s="1" t="s">
        <v>29</v>
      </c>
      <c r="H3815" s="3">
        <v>23.96</v>
      </c>
      <c r="I3815" s="3">
        <v>718.72</v>
      </c>
      <c r="J3815" s="1" t="s">
        <v>42</v>
      </c>
      <c r="L3815" s="1" t="s">
        <v>43</v>
      </c>
      <c r="M3815" s="1" t="s">
        <v>2213</v>
      </c>
      <c r="N3815" s="1" t="s">
        <v>33</v>
      </c>
      <c r="O3815" s="1" t="s">
        <v>34</v>
      </c>
      <c r="P3815" s="1" t="s">
        <v>35</v>
      </c>
      <c r="Q3815" s="1" t="s">
        <v>112</v>
      </c>
      <c r="R3815" s="1" t="s">
        <v>113</v>
      </c>
      <c r="U3815" s="1" t="s">
        <v>114</v>
      </c>
      <c r="W3815" s="1">
        <f t="shared" si="120"/>
        <v>2019</v>
      </c>
      <c r="X3815" s="1">
        <f t="shared" si="121"/>
        <v>8</v>
      </c>
      <c r="Z3815" s="3">
        <v>0</v>
      </c>
    </row>
    <row r="3816" spans="1:26" ht="12.75" customHeight="1" x14ac:dyDescent="0.25">
      <c r="A3816" s="2">
        <v>43682.5530480671</v>
      </c>
      <c r="B3816" s="1" t="s">
        <v>1029</v>
      </c>
      <c r="C3816" s="1" t="s">
        <v>1030</v>
      </c>
      <c r="D3816" s="1" t="s">
        <v>57</v>
      </c>
      <c r="E3816" s="1" t="s">
        <v>1031</v>
      </c>
      <c r="F3816" s="3">
        <v>1</v>
      </c>
      <c r="G3816" s="1" t="s">
        <v>29</v>
      </c>
      <c r="H3816" s="3">
        <v>31</v>
      </c>
      <c r="I3816" s="3">
        <v>31</v>
      </c>
      <c r="J3816" s="1" t="s">
        <v>42</v>
      </c>
      <c r="L3816" s="1" t="s">
        <v>43</v>
      </c>
      <c r="M3816" s="1" t="s">
        <v>2213</v>
      </c>
      <c r="N3816" s="1" t="s">
        <v>33</v>
      </c>
      <c r="O3816" s="1" t="s">
        <v>34</v>
      </c>
      <c r="P3816" s="1" t="s">
        <v>35</v>
      </c>
      <c r="Q3816" s="1" t="s">
        <v>97</v>
      </c>
      <c r="R3816" s="1" t="s">
        <v>98</v>
      </c>
      <c r="U3816" s="1" t="s">
        <v>61</v>
      </c>
      <c r="W3816" s="1">
        <f t="shared" si="120"/>
        <v>2019</v>
      </c>
      <c r="X3816" s="1">
        <f t="shared" si="121"/>
        <v>8</v>
      </c>
      <c r="Z3816" s="3">
        <v>0</v>
      </c>
    </row>
    <row r="3817" spans="1:26" ht="12.75" customHeight="1" x14ac:dyDescent="0.25">
      <c r="A3817" s="2">
        <v>43682.5530480671</v>
      </c>
      <c r="B3817" s="1" t="s">
        <v>667</v>
      </c>
      <c r="C3817" s="1" t="s">
        <v>668</v>
      </c>
      <c r="D3817" s="1" t="s">
        <v>40</v>
      </c>
      <c r="E3817" s="1" t="s">
        <v>669</v>
      </c>
      <c r="F3817" s="3">
        <v>1</v>
      </c>
      <c r="G3817" s="1" t="s">
        <v>29</v>
      </c>
      <c r="H3817" s="3">
        <v>33.4</v>
      </c>
      <c r="I3817" s="3">
        <v>33.4</v>
      </c>
      <c r="J3817" s="1" t="s">
        <v>42</v>
      </c>
      <c r="L3817" s="1" t="s">
        <v>43</v>
      </c>
      <c r="M3817" s="1" t="s">
        <v>2213</v>
      </c>
      <c r="N3817" s="1" t="s">
        <v>33</v>
      </c>
      <c r="O3817" s="1" t="s">
        <v>34</v>
      </c>
      <c r="P3817" s="1" t="s">
        <v>35</v>
      </c>
      <c r="Q3817" s="1" t="s">
        <v>79</v>
      </c>
      <c r="R3817" s="1" t="s">
        <v>80</v>
      </c>
      <c r="U3817" s="1" t="s">
        <v>670</v>
      </c>
      <c r="W3817" s="1">
        <f t="shared" si="120"/>
        <v>2019</v>
      </c>
      <c r="X3817" s="1">
        <f t="shared" si="121"/>
        <v>8</v>
      </c>
      <c r="Z3817" s="3">
        <v>0</v>
      </c>
    </row>
    <row r="3818" spans="1:26" ht="12.75" customHeight="1" x14ac:dyDescent="0.25">
      <c r="A3818" s="2">
        <v>43682.5530480671</v>
      </c>
      <c r="B3818" s="1" t="s">
        <v>220</v>
      </c>
      <c r="C3818" s="1" t="s">
        <v>221</v>
      </c>
      <c r="D3818" s="1" t="s">
        <v>57</v>
      </c>
      <c r="E3818" s="1" t="s">
        <v>222</v>
      </c>
      <c r="F3818" s="3">
        <v>4</v>
      </c>
      <c r="G3818" s="1" t="s">
        <v>29</v>
      </c>
      <c r="H3818" s="3">
        <v>34.76</v>
      </c>
      <c r="I3818" s="3">
        <v>139.02000000000001</v>
      </c>
      <c r="J3818" s="1" t="s">
        <v>42</v>
      </c>
      <c r="L3818" s="1" t="s">
        <v>43</v>
      </c>
      <c r="M3818" s="1" t="s">
        <v>2213</v>
      </c>
      <c r="N3818" s="1" t="s">
        <v>33</v>
      </c>
      <c r="O3818" s="1" t="s">
        <v>34</v>
      </c>
      <c r="P3818" s="1" t="s">
        <v>35</v>
      </c>
      <c r="Q3818" s="1" t="s">
        <v>59</v>
      </c>
      <c r="R3818" s="1" t="s">
        <v>60</v>
      </c>
      <c r="U3818" s="1" t="s">
        <v>61</v>
      </c>
      <c r="W3818" s="1">
        <f t="shared" si="120"/>
        <v>2019</v>
      </c>
      <c r="X3818" s="1">
        <f t="shared" si="121"/>
        <v>8</v>
      </c>
      <c r="Z3818" s="3">
        <v>0</v>
      </c>
    </row>
    <row r="3819" spans="1:26" ht="12.75" customHeight="1" x14ac:dyDescent="0.25">
      <c r="A3819" s="2">
        <v>43682.5530480671</v>
      </c>
      <c r="B3819" s="1" t="s">
        <v>118</v>
      </c>
      <c r="C3819" s="1" t="s">
        <v>119</v>
      </c>
      <c r="D3819" s="1" t="s">
        <v>57</v>
      </c>
      <c r="E3819" s="1" t="s">
        <v>120</v>
      </c>
      <c r="F3819" s="3">
        <v>4</v>
      </c>
      <c r="G3819" s="1" t="s">
        <v>29</v>
      </c>
      <c r="H3819" s="3">
        <v>37.82</v>
      </c>
      <c r="I3819" s="3">
        <v>151.29</v>
      </c>
      <c r="J3819" s="1" t="s">
        <v>42</v>
      </c>
      <c r="L3819" s="1" t="s">
        <v>43</v>
      </c>
      <c r="M3819" s="1" t="s">
        <v>2213</v>
      </c>
      <c r="N3819" s="1" t="s">
        <v>33</v>
      </c>
      <c r="O3819" s="1" t="s">
        <v>34</v>
      </c>
      <c r="P3819" s="1" t="s">
        <v>35</v>
      </c>
      <c r="Q3819" s="1" t="s">
        <v>121</v>
      </c>
      <c r="R3819" s="1" t="s">
        <v>122</v>
      </c>
      <c r="U3819" s="1" t="s">
        <v>123</v>
      </c>
      <c r="W3819" s="1">
        <f t="shared" si="120"/>
        <v>2019</v>
      </c>
      <c r="X3819" s="1">
        <f t="shared" si="121"/>
        <v>8</v>
      </c>
      <c r="Z3819" s="3">
        <v>0</v>
      </c>
    </row>
    <row r="3820" spans="1:26" ht="12.75" customHeight="1" x14ac:dyDescent="0.25">
      <c r="A3820" s="2">
        <v>43682.5530480671</v>
      </c>
      <c r="B3820" s="1" t="s">
        <v>1916</v>
      </c>
      <c r="C3820" s="1" t="s">
        <v>1917</v>
      </c>
      <c r="D3820" s="1" t="s">
        <v>27</v>
      </c>
      <c r="E3820" s="1" t="s">
        <v>1918</v>
      </c>
      <c r="F3820" s="3">
        <v>1</v>
      </c>
      <c r="G3820" s="1" t="s">
        <v>29</v>
      </c>
      <c r="H3820" s="3">
        <v>41.14</v>
      </c>
      <c r="I3820" s="3">
        <v>41.14</v>
      </c>
      <c r="J3820" s="1" t="s">
        <v>42</v>
      </c>
      <c r="L3820" s="1" t="s">
        <v>43</v>
      </c>
      <c r="M3820" s="1" t="s">
        <v>2213</v>
      </c>
      <c r="N3820" s="1" t="s">
        <v>33</v>
      </c>
      <c r="O3820" s="1" t="s">
        <v>34</v>
      </c>
      <c r="P3820" s="1" t="s">
        <v>35</v>
      </c>
      <c r="Q3820" s="1" t="s">
        <v>1167</v>
      </c>
      <c r="R3820" s="1" t="s">
        <v>1168</v>
      </c>
      <c r="U3820" s="1" t="s">
        <v>447</v>
      </c>
      <c r="W3820" s="1">
        <f t="shared" si="120"/>
        <v>2019</v>
      </c>
      <c r="X3820" s="1">
        <f t="shared" si="121"/>
        <v>8</v>
      </c>
      <c r="Z3820" s="3">
        <v>0</v>
      </c>
    </row>
    <row r="3821" spans="1:26" ht="12.75" customHeight="1" x14ac:dyDescent="0.25">
      <c r="A3821" s="2">
        <v>43682.5530480671</v>
      </c>
      <c r="C3821" s="1" t="s">
        <v>501</v>
      </c>
      <c r="D3821" s="1" t="s">
        <v>40</v>
      </c>
      <c r="E3821" s="1" t="s">
        <v>502</v>
      </c>
      <c r="F3821" s="3">
        <v>1</v>
      </c>
      <c r="G3821" s="1" t="s">
        <v>105</v>
      </c>
      <c r="H3821" s="3">
        <v>45</v>
      </c>
      <c r="I3821" s="3">
        <v>45</v>
      </c>
      <c r="J3821" s="1" t="s">
        <v>42</v>
      </c>
      <c r="L3821" s="1" t="s">
        <v>43</v>
      </c>
      <c r="M3821" s="1" t="s">
        <v>2213</v>
      </c>
      <c r="N3821" s="1" t="s">
        <v>33</v>
      </c>
      <c r="O3821" s="1" t="s">
        <v>34</v>
      </c>
      <c r="P3821" s="1" t="s">
        <v>35</v>
      </c>
      <c r="Q3821" s="1" t="s">
        <v>282</v>
      </c>
      <c r="R3821" s="1" t="s">
        <v>283</v>
      </c>
      <c r="W3821" s="1">
        <f t="shared" si="120"/>
        <v>2019</v>
      </c>
      <c r="X3821" s="1">
        <f t="shared" si="121"/>
        <v>8</v>
      </c>
      <c r="Z3821" s="3">
        <v>0</v>
      </c>
    </row>
    <row r="3822" spans="1:26" ht="12.75" customHeight="1" x14ac:dyDescent="0.25">
      <c r="A3822" s="2">
        <v>43682.5530480671</v>
      </c>
      <c r="B3822" s="1" t="s">
        <v>115</v>
      </c>
      <c r="C3822" s="1" t="s">
        <v>116</v>
      </c>
      <c r="D3822" s="1" t="s">
        <v>27</v>
      </c>
      <c r="E3822" s="1" t="s">
        <v>117</v>
      </c>
      <c r="F3822" s="3">
        <v>4</v>
      </c>
      <c r="G3822" s="1" t="s">
        <v>29</v>
      </c>
      <c r="H3822" s="3">
        <v>52.76</v>
      </c>
      <c r="I3822" s="3">
        <v>211.04</v>
      </c>
      <c r="J3822" s="1" t="s">
        <v>42</v>
      </c>
      <c r="L3822" s="1" t="s">
        <v>43</v>
      </c>
      <c r="M3822" s="1" t="s">
        <v>2213</v>
      </c>
      <c r="N3822" s="1" t="s">
        <v>33</v>
      </c>
      <c r="O3822" s="1" t="s">
        <v>34</v>
      </c>
      <c r="P3822" s="1" t="s">
        <v>35</v>
      </c>
      <c r="Q3822" s="1" t="s">
        <v>84</v>
      </c>
      <c r="R3822" s="1" t="s">
        <v>85</v>
      </c>
      <c r="U3822" s="1" t="s">
        <v>86</v>
      </c>
      <c r="W3822" s="1">
        <f t="shared" si="120"/>
        <v>2019</v>
      </c>
      <c r="X3822" s="1">
        <f t="shared" si="121"/>
        <v>8</v>
      </c>
      <c r="Z3822" s="3">
        <v>0</v>
      </c>
    </row>
    <row r="3823" spans="1:26" ht="12.75" customHeight="1" x14ac:dyDescent="0.25">
      <c r="A3823" s="2">
        <v>43682.5530480671</v>
      </c>
      <c r="C3823" s="1" t="s">
        <v>349</v>
      </c>
      <c r="D3823" s="1" t="s">
        <v>27</v>
      </c>
      <c r="E3823" s="1" t="s">
        <v>350</v>
      </c>
      <c r="F3823" s="3">
        <v>1</v>
      </c>
      <c r="G3823" s="1" t="s">
        <v>29</v>
      </c>
      <c r="H3823" s="3">
        <v>54.45</v>
      </c>
      <c r="I3823" s="3">
        <v>54.45</v>
      </c>
      <c r="J3823" s="1" t="s">
        <v>42</v>
      </c>
      <c r="L3823" s="1" t="s">
        <v>43</v>
      </c>
      <c r="M3823" s="1" t="s">
        <v>2213</v>
      </c>
      <c r="N3823" s="1" t="s">
        <v>33</v>
      </c>
      <c r="O3823" s="1" t="s">
        <v>34</v>
      </c>
      <c r="P3823" s="1" t="s">
        <v>35</v>
      </c>
      <c r="Q3823" s="1" t="s">
        <v>52</v>
      </c>
      <c r="R3823" s="1" t="s">
        <v>53</v>
      </c>
      <c r="U3823" s="1" t="s">
        <v>54</v>
      </c>
      <c r="W3823" s="1">
        <f t="shared" si="120"/>
        <v>2019</v>
      </c>
      <c r="X3823" s="1">
        <f t="shared" si="121"/>
        <v>8</v>
      </c>
      <c r="Z3823" s="3">
        <v>0</v>
      </c>
    </row>
    <row r="3824" spans="1:26" ht="12.75" customHeight="1" x14ac:dyDescent="0.25">
      <c r="A3824" s="2">
        <v>43682.5530480671</v>
      </c>
      <c r="B3824" s="1" t="s">
        <v>560</v>
      </c>
      <c r="C3824" s="1" t="s">
        <v>561</v>
      </c>
      <c r="D3824" s="1" t="s">
        <v>57</v>
      </c>
      <c r="E3824" s="1" t="s">
        <v>562</v>
      </c>
      <c r="F3824" s="3">
        <v>1</v>
      </c>
      <c r="G3824" s="1" t="s">
        <v>29</v>
      </c>
      <c r="H3824" s="3">
        <v>55.33</v>
      </c>
      <c r="I3824" s="3">
        <v>55.33</v>
      </c>
      <c r="J3824" s="1" t="s">
        <v>42</v>
      </c>
      <c r="L3824" s="1" t="s">
        <v>43</v>
      </c>
      <c r="M3824" s="1" t="s">
        <v>2213</v>
      </c>
      <c r="N3824" s="1" t="s">
        <v>33</v>
      </c>
      <c r="O3824" s="1" t="s">
        <v>34</v>
      </c>
      <c r="P3824" s="1" t="s">
        <v>35</v>
      </c>
      <c r="Q3824" s="1" t="s">
        <v>59</v>
      </c>
      <c r="R3824" s="1" t="s">
        <v>60</v>
      </c>
      <c r="U3824" s="1" t="s">
        <v>61</v>
      </c>
      <c r="W3824" s="1">
        <f t="shared" si="120"/>
        <v>2019</v>
      </c>
      <c r="X3824" s="1">
        <f t="shared" si="121"/>
        <v>8</v>
      </c>
      <c r="Z3824" s="3">
        <v>0</v>
      </c>
    </row>
    <row r="3825" spans="1:26" ht="12.75" customHeight="1" x14ac:dyDescent="0.25">
      <c r="A3825" s="2">
        <v>43682.5530480671</v>
      </c>
      <c r="C3825" s="1" t="s">
        <v>149</v>
      </c>
      <c r="D3825" s="1" t="s">
        <v>150</v>
      </c>
      <c r="E3825" s="1" t="s">
        <v>151</v>
      </c>
      <c r="F3825" s="3">
        <v>1</v>
      </c>
      <c r="G3825" s="1" t="s">
        <v>29</v>
      </c>
      <c r="H3825" s="3">
        <v>57.48</v>
      </c>
      <c r="I3825" s="3">
        <v>57.48</v>
      </c>
      <c r="J3825" s="1" t="s">
        <v>42</v>
      </c>
      <c r="L3825" s="1" t="s">
        <v>43</v>
      </c>
      <c r="M3825" s="1" t="s">
        <v>2213</v>
      </c>
      <c r="N3825" s="1" t="s">
        <v>33</v>
      </c>
      <c r="O3825" s="1" t="s">
        <v>34</v>
      </c>
      <c r="P3825" s="1" t="s">
        <v>35</v>
      </c>
      <c r="Q3825" s="1" t="s">
        <v>152</v>
      </c>
      <c r="R3825" s="1" t="s">
        <v>153</v>
      </c>
      <c r="U3825" s="1" t="s">
        <v>154</v>
      </c>
      <c r="W3825" s="1">
        <f t="shared" si="120"/>
        <v>2019</v>
      </c>
      <c r="X3825" s="1">
        <f t="shared" si="121"/>
        <v>8</v>
      </c>
      <c r="Z3825" s="3">
        <v>0</v>
      </c>
    </row>
    <row r="3826" spans="1:26" ht="12.75" customHeight="1" x14ac:dyDescent="0.25">
      <c r="A3826" s="2">
        <v>43682.5530480671</v>
      </c>
      <c r="C3826" s="1" t="s">
        <v>1904</v>
      </c>
      <c r="D3826" s="1" t="s">
        <v>27</v>
      </c>
      <c r="E3826" s="1" t="s">
        <v>1905</v>
      </c>
      <c r="F3826" s="3">
        <v>1</v>
      </c>
      <c r="G3826" s="1" t="s">
        <v>105</v>
      </c>
      <c r="H3826" s="3">
        <v>58.46</v>
      </c>
      <c r="I3826" s="3">
        <v>58.46</v>
      </c>
      <c r="J3826" s="1" t="s">
        <v>42</v>
      </c>
      <c r="L3826" s="1" t="s">
        <v>43</v>
      </c>
      <c r="M3826" s="1" t="s">
        <v>2213</v>
      </c>
      <c r="N3826" s="1" t="s">
        <v>33</v>
      </c>
      <c r="O3826" s="1" t="s">
        <v>34</v>
      </c>
      <c r="P3826" s="1" t="s">
        <v>35</v>
      </c>
      <c r="Q3826" s="1" t="s">
        <v>112</v>
      </c>
      <c r="R3826" s="1" t="s">
        <v>113</v>
      </c>
      <c r="U3826" s="1" t="s">
        <v>1907</v>
      </c>
      <c r="W3826" s="1">
        <f t="shared" si="120"/>
        <v>2019</v>
      </c>
      <c r="X3826" s="1">
        <f t="shared" si="121"/>
        <v>8</v>
      </c>
      <c r="Z3826" s="3">
        <v>0</v>
      </c>
    </row>
    <row r="3827" spans="1:26" ht="12.75" customHeight="1" x14ac:dyDescent="0.25">
      <c r="A3827" s="2">
        <v>43682.5530480671</v>
      </c>
      <c r="B3827" s="1" t="s">
        <v>144</v>
      </c>
      <c r="C3827" s="1" t="s">
        <v>145</v>
      </c>
      <c r="D3827" s="1" t="s">
        <v>40</v>
      </c>
      <c r="E3827" s="1" t="s">
        <v>146</v>
      </c>
      <c r="F3827" s="3">
        <v>1</v>
      </c>
      <c r="G3827" s="1" t="s">
        <v>29</v>
      </c>
      <c r="H3827" s="3">
        <v>59.29</v>
      </c>
      <c r="I3827" s="3">
        <v>59.29</v>
      </c>
      <c r="J3827" s="1" t="s">
        <v>42</v>
      </c>
      <c r="L3827" s="1" t="s">
        <v>43</v>
      </c>
      <c r="M3827" s="1" t="s">
        <v>2213</v>
      </c>
      <c r="N3827" s="1" t="s">
        <v>33</v>
      </c>
      <c r="O3827" s="1" t="s">
        <v>34</v>
      </c>
      <c r="P3827" s="1" t="s">
        <v>35</v>
      </c>
      <c r="Q3827" s="1" t="s">
        <v>147</v>
      </c>
      <c r="R3827" s="1" t="s">
        <v>148</v>
      </c>
      <c r="U3827" s="1" t="s">
        <v>139</v>
      </c>
      <c r="W3827" s="1">
        <f t="shared" si="120"/>
        <v>2019</v>
      </c>
      <c r="X3827" s="1">
        <f t="shared" si="121"/>
        <v>8</v>
      </c>
      <c r="Z3827" s="3">
        <v>0</v>
      </c>
    </row>
    <row r="3828" spans="1:26" ht="12.75" customHeight="1" x14ac:dyDescent="0.25">
      <c r="A3828" s="2">
        <v>43682.5530480671</v>
      </c>
      <c r="B3828" s="1" t="s">
        <v>161</v>
      </c>
      <c r="C3828" s="1" t="s">
        <v>162</v>
      </c>
      <c r="D3828" s="1" t="s">
        <v>57</v>
      </c>
      <c r="E3828" s="1" t="s">
        <v>163</v>
      </c>
      <c r="F3828" s="3">
        <v>1</v>
      </c>
      <c r="G3828" s="1" t="s">
        <v>29</v>
      </c>
      <c r="H3828" s="3">
        <v>67.16</v>
      </c>
      <c r="I3828" s="3">
        <v>67.16</v>
      </c>
      <c r="J3828" s="1" t="s">
        <v>42</v>
      </c>
      <c r="L3828" s="1" t="s">
        <v>43</v>
      </c>
      <c r="M3828" s="1" t="s">
        <v>2213</v>
      </c>
      <c r="N3828" s="1" t="s">
        <v>33</v>
      </c>
      <c r="O3828" s="1" t="s">
        <v>34</v>
      </c>
      <c r="P3828" s="1" t="s">
        <v>35</v>
      </c>
      <c r="Q3828" s="1" t="s">
        <v>121</v>
      </c>
      <c r="R3828" s="1" t="s">
        <v>122</v>
      </c>
      <c r="U3828" s="1" t="s">
        <v>164</v>
      </c>
      <c r="W3828" s="1">
        <f t="shared" si="120"/>
        <v>2019</v>
      </c>
      <c r="X3828" s="1">
        <f t="shared" si="121"/>
        <v>8</v>
      </c>
      <c r="Z3828" s="3">
        <v>0</v>
      </c>
    </row>
    <row r="3829" spans="1:26" ht="12.75" customHeight="1" x14ac:dyDescent="0.25">
      <c r="A3829" s="2">
        <v>43682.5530480671</v>
      </c>
      <c r="C3829" s="1" t="s">
        <v>165</v>
      </c>
      <c r="D3829" s="1" t="s">
        <v>27</v>
      </c>
      <c r="E3829" s="1" t="s">
        <v>166</v>
      </c>
      <c r="F3829" s="3">
        <v>1</v>
      </c>
      <c r="G3829" s="1" t="s">
        <v>29</v>
      </c>
      <c r="H3829" s="3">
        <v>70.42</v>
      </c>
      <c r="I3829" s="3">
        <v>70.42</v>
      </c>
      <c r="J3829" s="1" t="s">
        <v>42</v>
      </c>
      <c r="L3829" s="1" t="s">
        <v>43</v>
      </c>
      <c r="M3829" s="1" t="s">
        <v>2213</v>
      </c>
      <c r="N3829" s="1" t="s">
        <v>33</v>
      </c>
      <c r="O3829" s="1" t="s">
        <v>34</v>
      </c>
      <c r="P3829" s="1" t="s">
        <v>35</v>
      </c>
      <c r="Q3829" s="1" t="s">
        <v>112</v>
      </c>
      <c r="R3829" s="1" t="s">
        <v>113</v>
      </c>
      <c r="U3829" s="1" t="s">
        <v>167</v>
      </c>
      <c r="W3829" s="1">
        <f t="shared" si="120"/>
        <v>2019</v>
      </c>
      <c r="X3829" s="1">
        <f t="shared" si="121"/>
        <v>8</v>
      </c>
      <c r="Z3829" s="3">
        <v>0</v>
      </c>
    </row>
    <row r="3830" spans="1:26" ht="12.75" customHeight="1" x14ac:dyDescent="0.25">
      <c r="A3830" s="2">
        <v>43682.5530480671</v>
      </c>
      <c r="C3830" s="1" t="s">
        <v>1854</v>
      </c>
      <c r="D3830" s="1" t="s">
        <v>40</v>
      </c>
      <c r="E3830" s="1" t="s">
        <v>1855</v>
      </c>
      <c r="F3830" s="3">
        <v>6</v>
      </c>
      <c r="G3830" s="1" t="s">
        <v>105</v>
      </c>
      <c r="H3830" s="3">
        <v>74.48</v>
      </c>
      <c r="I3830" s="3">
        <v>446.85</v>
      </c>
      <c r="J3830" s="1" t="s">
        <v>42</v>
      </c>
      <c r="L3830" s="1" t="s">
        <v>43</v>
      </c>
      <c r="M3830" s="1" t="s">
        <v>2213</v>
      </c>
      <c r="N3830" s="1" t="s">
        <v>33</v>
      </c>
      <c r="O3830" s="1" t="s">
        <v>34</v>
      </c>
      <c r="P3830" s="1" t="s">
        <v>35</v>
      </c>
      <c r="Q3830" s="1" t="s">
        <v>181</v>
      </c>
      <c r="R3830" s="1" t="s">
        <v>182</v>
      </c>
      <c r="U3830" s="1" t="s">
        <v>1857</v>
      </c>
      <c r="W3830" s="1">
        <f t="shared" si="120"/>
        <v>2019</v>
      </c>
      <c r="X3830" s="1">
        <f t="shared" si="121"/>
        <v>8</v>
      </c>
      <c r="Z3830" s="3">
        <v>0</v>
      </c>
    </row>
    <row r="3831" spans="1:26" ht="12.75" customHeight="1" x14ac:dyDescent="0.25">
      <c r="A3831" s="2">
        <v>43682.5530480671</v>
      </c>
      <c r="B3831" s="1" t="s">
        <v>578</v>
      </c>
      <c r="C3831" s="1" t="s">
        <v>579</v>
      </c>
      <c r="D3831" s="1" t="s">
        <v>57</v>
      </c>
      <c r="E3831" s="1" t="s">
        <v>580</v>
      </c>
      <c r="F3831" s="3">
        <v>1</v>
      </c>
      <c r="G3831" s="1" t="s">
        <v>29</v>
      </c>
      <c r="H3831" s="3">
        <v>92</v>
      </c>
      <c r="I3831" s="3">
        <v>92</v>
      </c>
      <c r="J3831" s="1" t="s">
        <v>42</v>
      </c>
      <c r="L3831" s="1" t="s">
        <v>43</v>
      </c>
      <c r="M3831" s="1" t="s">
        <v>2213</v>
      </c>
      <c r="N3831" s="1" t="s">
        <v>33</v>
      </c>
      <c r="O3831" s="1" t="s">
        <v>34</v>
      </c>
      <c r="P3831" s="1" t="s">
        <v>35</v>
      </c>
      <c r="Q3831" s="1" t="s">
        <v>97</v>
      </c>
      <c r="R3831" s="1" t="s">
        <v>98</v>
      </c>
      <c r="U3831" s="1" t="s">
        <v>175</v>
      </c>
      <c r="W3831" s="1">
        <f t="shared" si="120"/>
        <v>2019</v>
      </c>
      <c r="X3831" s="1">
        <f t="shared" si="121"/>
        <v>8</v>
      </c>
      <c r="Z3831" s="3">
        <v>0</v>
      </c>
    </row>
    <row r="3832" spans="1:26" ht="12.75" customHeight="1" x14ac:dyDescent="0.25">
      <c r="A3832" s="2">
        <v>43682.5530480671</v>
      </c>
      <c r="B3832" s="1" t="s">
        <v>372</v>
      </c>
      <c r="C3832" s="1" t="s">
        <v>373</v>
      </c>
      <c r="D3832" s="1" t="s">
        <v>40</v>
      </c>
      <c r="E3832" s="1" t="s">
        <v>374</v>
      </c>
      <c r="F3832" s="3">
        <v>1</v>
      </c>
      <c r="G3832" s="1" t="s">
        <v>105</v>
      </c>
      <c r="H3832" s="3">
        <v>108.9</v>
      </c>
      <c r="I3832" s="3">
        <v>108.9</v>
      </c>
      <c r="J3832" s="1" t="s">
        <v>42</v>
      </c>
      <c r="L3832" s="1" t="s">
        <v>43</v>
      </c>
      <c r="M3832" s="1" t="s">
        <v>2213</v>
      </c>
      <c r="N3832" s="1" t="s">
        <v>33</v>
      </c>
      <c r="O3832" s="1" t="s">
        <v>34</v>
      </c>
      <c r="P3832" s="1" t="s">
        <v>35</v>
      </c>
      <c r="Q3832" s="1" t="s">
        <v>282</v>
      </c>
      <c r="R3832" s="1" t="s">
        <v>283</v>
      </c>
      <c r="U3832" s="1" t="s">
        <v>69</v>
      </c>
      <c r="W3832" s="1">
        <f t="shared" si="120"/>
        <v>2019</v>
      </c>
      <c r="X3832" s="1">
        <f t="shared" si="121"/>
        <v>8</v>
      </c>
      <c r="Z3832" s="3">
        <v>0</v>
      </c>
    </row>
    <row r="3833" spans="1:26" ht="12.75" customHeight="1" x14ac:dyDescent="0.25">
      <c r="A3833" s="2">
        <v>43682.5530480671</v>
      </c>
      <c r="B3833" s="1" t="s">
        <v>452</v>
      </c>
      <c r="C3833" s="1" t="s">
        <v>453</v>
      </c>
      <c r="D3833" s="1" t="s">
        <v>57</v>
      </c>
      <c r="E3833" s="1" t="s">
        <v>454</v>
      </c>
      <c r="F3833" s="3">
        <v>1</v>
      </c>
      <c r="G3833" s="1" t="s">
        <v>29</v>
      </c>
      <c r="H3833" s="3">
        <v>151.25</v>
      </c>
      <c r="I3833" s="3">
        <v>151.25</v>
      </c>
      <c r="J3833" s="1" t="s">
        <v>42</v>
      </c>
      <c r="L3833" s="1" t="s">
        <v>43</v>
      </c>
      <c r="M3833" s="1" t="s">
        <v>2213</v>
      </c>
      <c r="N3833" s="1" t="s">
        <v>33</v>
      </c>
      <c r="O3833" s="1" t="s">
        <v>34</v>
      </c>
      <c r="P3833" s="1" t="s">
        <v>35</v>
      </c>
      <c r="Q3833" s="1" t="s">
        <v>59</v>
      </c>
      <c r="R3833" s="1" t="s">
        <v>60</v>
      </c>
      <c r="U3833" s="1" t="s">
        <v>61</v>
      </c>
      <c r="W3833" s="1">
        <f t="shared" si="120"/>
        <v>2019</v>
      </c>
      <c r="X3833" s="1">
        <f t="shared" si="121"/>
        <v>8</v>
      </c>
      <c r="Z3833" s="3">
        <v>0</v>
      </c>
    </row>
    <row r="3834" spans="1:26" ht="12.75" customHeight="1" x14ac:dyDescent="0.25">
      <c r="A3834" s="2">
        <v>43682.5530480671</v>
      </c>
      <c r="C3834" s="1" t="s">
        <v>596</v>
      </c>
      <c r="D3834" s="1" t="s">
        <v>27</v>
      </c>
      <c r="E3834" s="1" t="s">
        <v>597</v>
      </c>
      <c r="F3834" s="3">
        <v>1</v>
      </c>
      <c r="G3834" s="1" t="s">
        <v>29</v>
      </c>
      <c r="H3834" s="3">
        <v>153.66999999999999</v>
      </c>
      <c r="I3834" s="3">
        <v>153.66999999999999</v>
      </c>
      <c r="J3834" s="1" t="s">
        <v>42</v>
      </c>
      <c r="L3834" s="1" t="s">
        <v>43</v>
      </c>
      <c r="M3834" s="1" t="s">
        <v>2213</v>
      </c>
      <c r="N3834" s="1" t="s">
        <v>33</v>
      </c>
      <c r="O3834" s="1" t="s">
        <v>34</v>
      </c>
      <c r="P3834" s="1" t="s">
        <v>35</v>
      </c>
      <c r="Q3834" s="1" t="s">
        <v>52</v>
      </c>
      <c r="R3834" s="1" t="s">
        <v>53</v>
      </c>
      <c r="U3834" s="1" t="s">
        <v>54</v>
      </c>
      <c r="W3834" s="1">
        <f t="shared" si="120"/>
        <v>2019</v>
      </c>
      <c r="X3834" s="1">
        <f t="shared" si="121"/>
        <v>8</v>
      </c>
      <c r="Z3834" s="3">
        <v>0</v>
      </c>
    </row>
    <row r="3835" spans="1:26" ht="12.75" customHeight="1" x14ac:dyDescent="0.25">
      <c r="A3835" s="2">
        <v>43682.5530480671</v>
      </c>
      <c r="C3835" s="1" t="s">
        <v>184</v>
      </c>
      <c r="D3835" s="1" t="s">
        <v>27</v>
      </c>
      <c r="E3835" s="1" t="s">
        <v>185</v>
      </c>
      <c r="F3835" s="3">
        <v>4</v>
      </c>
      <c r="G3835" s="1" t="s">
        <v>29</v>
      </c>
      <c r="H3835" s="3">
        <v>181.65</v>
      </c>
      <c r="I3835" s="3">
        <v>726.58</v>
      </c>
      <c r="J3835" s="1" t="s">
        <v>42</v>
      </c>
      <c r="L3835" s="1" t="s">
        <v>43</v>
      </c>
      <c r="M3835" s="1" t="s">
        <v>2213</v>
      </c>
      <c r="N3835" s="1" t="s">
        <v>33</v>
      </c>
      <c r="O3835" s="1" t="s">
        <v>34</v>
      </c>
      <c r="P3835" s="1" t="s">
        <v>35</v>
      </c>
      <c r="Q3835" s="1" t="s">
        <v>112</v>
      </c>
      <c r="R3835" s="1" t="s">
        <v>113</v>
      </c>
      <c r="U3835" s="1" t="s">
        <v>114</v>
      </c>
      <c r="W3835" s="1">
        <f t="shared" si="120"/>
        <v>2019</v>
      </c>
      <c r="X3835" s="1">
        <f t="shared" si="121"/>
        <v>8</v>
      </c>
      <c r="Z3835" s="3">
        <v>0</v>
      </c>
    </row>
    <row r="3836" spans="1:26" ht="12.75" customHeight="1" x14ac:dyDescent="0.25">
      <c r="A3836" s="2">
        <v>43682.5530480671</v>
      </c>
      <c r="C3836" s="1" t="s">
        <v>226</v>
      </c>
      <c r="D3836" s="1" t="s">
        <v>27</v>
      </c>
      <c r="E3836" s="1" t="s">
        <v>227</v>
      </c>
      <c r="F3836" s="3">
        <v>1</v>
      </c>
      <c r="G3836" s="1" t="s">
        <v>29</v>
      </c>
      <c r="H3836" s="3">
        <v>205.7</v>
      </c>
      <c r="I3836" s="3">
        <v>205.7</v>
      </c>
      <c r="J3836" s="1" t="s">
        <v>42</v>
      </c>
      <c r="L3836" s="1" t="s">
        <v>43</v>
      </c>
      <c r="M3836" s="1" t="s">
        <v>2213</v>
      </c>
      <c r="N3836" s="1" t="s">
        <v>33</v>
      </c>
      <c r="O3836" s="1" t="s">
        <v>34</v>
      </c>
      <c r="P3836" s="1" t="s">
        <v>35</v>
      </c>
      <c r="Q3836" s="1" t="s">
        <v>36</v>
      </c>
      <c r="R3836" s="1" t="s">
        <v>37</v>
      </c>
      <c r="U3836" s="1" t="s">
        <v>228</v>
      </c>
      <c r="W3836" s="1">
        <f t="shared" si="120"/>
        <v>2019</v>
      </c>
      <c r="X3836" s="1">
        <f t="shared" si="121"/>
        <v>8</v>
      </c>
      <c r="Z3836" s="3">
        <v>0</v>
      </c>
    </row>
    <row r="3837" spans="1:26" ht="12.75" customHeight="1" x14ac:dyDescent="0.25">
      <c r="A3837" s="2">
        <v>43682.5530480671</v>
      </c>
      <c r="C3837" s="1" t="s">
        <v>186</v>
      </c>
      <c r="D3837" s="1" t="s">
        <v>27</v>
      </c>
      <c r="E3837" s="1" t="s">
        <v>187</v>
      </c>
      <c r="F3837" s="3">
        <v>1</v>
      </c>
      <c r="G3837" s="1" t="s">
        <v>105</v>
      </c>
      <c r="H3837" s="3">
        <v>225</v>
      </c>
      <c r="I3837" s="3">
        <v>225</v>
      </c>
      <c r="J3837" s="1" t="s">
        <v>42</v>
      </c>
      <c r="L3837" s="1" t="s">
        <v>43</v>
      </c>
      <c r="M3837" s="1" t="s">
        <v>2213</v>
      </c>
      <c r="N3837" s="1" t="s">
        <v>33</v>
      </c>
      <c r="O3837" s="1" t="s">
        <v>34</v>
      </c>
      <c r="P3837" s="1" t="s">
        <v>35</v>
      </c>
      <c r="Q3837" s="1" t="s">
        <v>112</v>
      </c>
      <c r="R3837" s="1" t="s">
        <v>113</v>
      </c>
      <c r="W3837" s="1">
        <f t="shared" si="120"/>
        <v>2019</v>
      </c>
      <c r="X3837" s="1">
        <f t="shared" si="121"/>
        <v>8</v>
      </c>
      <c r="Z3837" s="3">
        <v>0</v>
      </c>
    </row>
    <row r="3838" spans="1:26" ht="12.75" customHeight="1" x14ac:dyDescent="0.25">
      <c r="A3838" s="2">
        <v>43682.5530480671</v>
      </c>
      <c r="B3838" s="1" t="s">
        <v>232</v>
      </c>
      <c r="C3838" s="1" t="s">
        <v>233</v>
      </c>
      <c r="D3838" s="1" t="s">
        <v>27</v>
      </c>
      <c r="E3838" s="1" t="s">
        <v>234</v>
      </c>
      <c r="F3838" s="3">
        <v>1</v>
      </c>
      <c r="G3838" s="1" t="s">
        <v>105</v>
      </c>
      <c r="H3838" s="3">
        <v>326.69</v>
      </c>
      <c r="I3838" s="3">
        <v>326.69</v>
      </c>
      <c r="J3838" s="1" t="s">
        <v>42</v>
      </c>
      <c r="L3838" s="1" t="s">
        <v>43</v>
      </c>
      <c r="M3838" s="1" t="s">
        <v>2213</v>
      </c>
      <c r="N3838" s="1" t="s">
        <v>33</v>
      </c>
      <c r="O3838" s="1" t="s">
        <v>34</v>
      </c>
      <c r="P3838" s="1" t="s">
        <v>35</v>
      </c>
      <c r="Q3838" s="1" t="s">
        <v>112</v>
      </c>
      <c r="R3838" s="1" t="s">
        <v>113</v>
      </c>
      <c r="U3838" s="1" t="s">
        <v>164</v>
      </c>
      <c r="W3838" s="1">
        <f t="shared" si="120"/>
        <v>2019</v>
      </c>
      <c r="X3838" s="1">
        <f t="shared" si="121"/>
        <v>8</v>
      </c>
      <c r="Z3838" s="3">
        <v>0</v>
      </c>
    </row>
    <row r="3839" spans="1:26" ht="12.75" customHeight="1" x14ac:dyDescent="0.25">
      <c r="A3839" s="2">
        <v>43682.5530480671</v>
      </c>
      <c r="B3839" s="1" t="s">
        <v>190</v>
      </c>
      <c r="C3839" s="1" t="s">
        <v>191</v>
      </c>
      <c r="D3839" s="1" t="s">
        <v>27</v>
      </c>
      <c r="E3839" s="1" t="s">
        <v>192</v>
      </c>
      <c r="F3839" s="3">
        <v>1</v>
      </c>
      <c r="G3839" s="1" t="s">
        <v>29</v>
      </c>
      <c r="H3839" s="3">
        <v>716.32</v>
      </c>
      <c r="I3839" s="3">
        <v>716.32</v>
      </c>
      <c r="J3839" s="1" t="s">
        <v>42</v>
      </c>
      <c r="L3839" s="1" t="s">
        <v>43</v>
      </c>
      <c r="M3839" s="1" t="s">
        <v>2213</v>
      </c>
      <c r="N3839" s="1" t="s">
        <v>33</v>
      </c>
      <c r="O3839" s="1" t="s">
        <v>34</v>
      </c>
      <c r="P3839" s="1" t="s">
        <v>35</v>
      </c>
      <c r="Q3839" s="1" t="s">
        <v>36</v>
      </c>
      <c r="R3839" s="1" t="s">
        <v>37</v>
      </c>
      <c r="U3839" s="1" t="s">
        <v>193</v>
      </c>
      <c r="W3839" s="1">
        <f t="shared" si="120"/>
        <v>2019</v>
      </c>
      <c r="X3839" s="1">
        <f t="shared" si="121"/>
        <v>8</v>
      </c>
      <c r="Z3839" s="3">
        <v>0</v>
      </c>
    </row>
    <row r="3840" spans="1:26" ht="12.75" customHeight="1" x14ac:dyDescent="0.25">
      <c r="A3840" s="2">
        <v>43682.589082557897</v>
      </c>
      <c r="C3840" s="1" t="s">
        <v>316</v>
      </c>
      <c r="D3840" s="1" t="s">
        <v>40</v>
      </c>
      <c r="E3840" s="1" t="s">
        <v>317</v>
      </c>
      <c r="F3840" s="3">
        <v>280</v>
      </c>
      <c r="G3840" s="1" t="s">
        <v>29</v>
      </c>
      <c r="H3840" s="3">
        <v>0.15</v>
      </c>
      <c r="I3840" s="3">
        <v>40.65</v>
      </c>
      <c r="J3840" s="1" t="s">
        <v>318</v>
      </c>
      <c r="L3840" s="1" t="s">
        <v>319</v>
      </c>
      <c r="M3840" s="1" t="s">
        <v>2214</v>
      </c>
      <c r="N3840" s="1" t="s">
        <v>33</v>
      </c>
      <c r="O3840" s="1" t="s">
        <v>34</v>
      </c>
      <c r="P3840" s="1" t="s">
        <v>35</v>
      </c>
      <c r="Q3840" s="1" t="s">
        <v>322</v>
      </c>
      <c r="R3840" s="1" t="s">
        <v>323</v>
      </c>
      <c r="U3840" s="1" t="s">
        <v>139</v>
      </c>
      <c r="W3840" s="1">
        <f t="shared" si="120"/>
        <v>2019</v>
      </c>
      <c r="X3840" s="1">
        <f t="shared" si="121"/>
        <v>8</v>
      </c>
      <c r="Z3840" s="3">
        <v>0</v>
      </c>
    </row>
    <row r="3841" spans="1:26" ht="12.75" customHeight="1" x14ac:dyDescent="0.25">
      <c r="A3841" s="2">
        <v>43682.589082557897</v>
      </c>
      <c r="C3841" s="1" t="s">
        <v>324</v>
      </c>
      <c r="D3841" s="1" t="s">
        <v>40</v>
      </c>
      <c r="E3841" s="1" t="s">
        <v>325</v>
      </c>
      <c r="F3841" s="3">
        <v>500</v>
      </c>
      <c r="G3841" s="1" t="s">
        <v>29</v>
      </c>
      <c r="H3841" s="3">
        <v>0.55000000000000004</v>
      </c>
      <c r="I3841" s="3">
        <v>275</v>
      </c>
      <c r="J3841" s="1" t="s">
        <v>318</v>
      </c>
      <c r="L3841" s="1" t="s">
        <v>319</v>
      </c>
      <c r="M3841" s="1" t="s">
        <v>2214</v>
      </c>
      <c r="N3841" s="1" t="s">
        <v>33</v>
      </c>
      <c r="O3841" s="1" t="s">
        <v>34</v>
      </c>
      <c r="P3841" s="1" t="s">
        <v>35</v>
      </c>
      <c r="Q3841" s="1" t="s">
        <v>67</v>
      </c>
      <c r="R3841" s="1" t="s">
        <v>68</v>
      </c>
      <c r="U3841" s="1" t="s">
        <v>326</v>
      </c>
      <c r="W3841" s="1">
        <f t="shared" si="120"/>
        <v>2019</v>
      </c>
      <c r="X3841" s="1">
        <f t="shared" si="121"/>
        <v>8</v>
      </c>
      <c r="Z3841" s="3">
        <v>0</v>
      </c>
    </row>
    <row r="3842" spans="1:26" ht="12.75" customHeight="1" x14ac:dyDescent="0.25">
      <c r="A3842" s="2">
        <v>43682.589082557897</v>
      </c>
      <c r="C3842" s="1" t="s">
        <v>677</v>
      </c>
      <c r="D3842" s="1" t="s">
        <v>27</v>
      </c>
      <c r="E3842" s="1" t="s">
        <v>678</v>
      </c>
      <c r="F3842" s="3">
        <v>30</v>
      </c>
      <c r="G3842" s="1" t="s">
        <v>29</v>
      </c>
      <c r="H3842" s="3">
        <v>0.56999999999999995</v>
      </c>
      <c r="I3842" s="3">
        <v>17.059999999999999</v>
      </c>
      <c r="J3842" s="1" t="s">
        <v>318</v>
      </c>
      <c r="L3842" s="1" t="s">
        <v>319</v>
      </c>
      <c r="M3842" s="1" t="s">
        <v>2214</v>
      </c>
      <c r="N3842" s="1" t="s">
        <v>33</v>
      </c>
      <c r="O3842" s="1" t="s">
        <v>34</v>
      </c>
      <c r="P3842" s="1" t="s">
        <v>35</v>
      </c>
      <c r="Q3842" s="1" t="s">
        <v>52</v>
      </c>
      <c r="R3842" s="1" t="s">
        <v>53</v>
      </c>
      <c r="U3842" s="1" t="s">
        <v>54</v>
      </c>
      <c r="W3842" s="1">
        <f t="shared" si="120"/>
        <v>2019</v>
      </c>
      <c r="X3842" s="1">
        <f t="shared" si="121"/>
        <v>8</v>
      </c>
      <c r="Z3842" s="3">
        <v>0</v>
      </c>
    </row>
    <row r="3843" spans="1:26" ht="12.75" customHeight="1" x14ac:dyDescent="0.25">
      <c r="A3843" s="2">
        <v>43682.589082557897</v>
      </c>
      <c r="C3843" s="1" t="s">
        <v>70</v>
      </c>
      <c r="D3843" s="1" t="s">
        <v>71</v>
      </c>
      <c r="E3843" s="1" t="s">
        <v>72</v>
      </c>
      <c r="F3843" s="3">
        <v>200</v>
      </c>
      <c r="G3843" s="1" t="s">
        <v>29</v>
      </c>
      <c r="H3843" s="3">
        <v>2.35</v>
      </c>
      <c r="I3843" s="3">
        <v>469.48</v>
      </c>
      <c r="J3843" s="1" t="s">
        <v>318</v>
      </c>
      <c r="L3843" s="1" t="s">
        <v>319</v>
      </c>
      <c r="M3843" s="1" t="s">
        <v>2214</v>
      </c>
      <c r="N3843" s="1" t="s">
        <v>33</v>
      </c>
      <c r="O3843" s="1" t="s">
        <v>34</v>
      </c>
      <c r="P3843" s="1" t="s">
        <v>35</v>
      </c>
      <c r="Q3843" s="1" t="s">
        <v>73</v>
      </c>
      <c r="R3843" s="1" t="s">
        <v>74</v>
      </c>
      <c r="U3843" s="1" t="s">
        <v>75</v>
      </c>
      <c r="W3843" s="1">
        <f t="shared" si="120"/>
        <v>2019</v>
      </c>
      <c r="X3843" s="1">
        <f t="shared" si="121"/>
        <v>8</v>
      </c>
      <c r="Z3843" s="3">
        <v>0</v>
      </c>
    </row>
    <row r="3844" spans="1:26" ht="12.75" customHeight="1" x14ac:dyDescent="0.25">
      <c r="A3844" s="2">
        <v>43682.589082557897</v>
      </c>
      <c r="B3844" s="1" t="s">
        <v>55</v>
      </c>
      <c r="C3844" s="1" t="s">
        <v>62</v>
      </c>
      <c r="D3844" s="1" t="s">
        <v>57</v>
      </c>
      <c r="E3844" s="1" t="s">
        <v>63</v>
      </c>
      <c r="F3844" s="3">
        <v>30</v>
      </c>
      <c r="G3844" s="1" t="s">
        <v>29</v>
      </c>
      <c r="H3844" s="3">
        <v>2.4900000000000002</v>
      </c>
      <c r="I3844" s="3">
        <v>74.7</v>
      </c>
      <c r="J3844" s="1" t="s">
        <v>318</v>
      </c>
      <c r="L3844" s="1" t="s">
        <v>319</v>
      </c>
      <c r="M3844" s="1" t="s">
        <v>2214</v>
      </c>
      <c r="N3844" s="1" t="s">
        <v>33</v>
      </c>
      <c r="O3844" s="1" t="s">
        <v>34</v>
      </c>
      <c r="P3844" s="1" t="s">
        <v>35</v>
      </c>
      <c r="Q3844" s="1" t="s">
        <v>59</v>
      </c>
      <c r="R3844" s="1" t="s">
        <v>60</v>
      </c>
      <c r="U3844" s="1" t="s">
        <v>61</v>
      </c>
      <c r="W3844" s="1">
        <f t="shared" si="120"/>
        <v>2019</v>
      </c>
      <c r="X3844" s="1">
        <f t="shared" si="121"/>
        <v>8</v>
      </c>
      <c r="Z3844" s="3">
        <v>0</v>
      </c>
    </row>
    <row r="3845" spans="1:26" ht="12.75" customHeight="1" x14ac:dyDescent="0.25">
      <c r="A3845" s="2">
        <v>43682.589082557897</v>
      </c>
      <c r="B3845" s="1" t="s">
        <v>64</v>
      </c>
      <c r="C3845" s="1" t="s">
        <v>65</v>
      </c>
      <c r="D3845" s="1" t="s">
        <v>40</v>
      </c>
      <c r="E3845" s="1" t="s">
        <v>66</v>
      </c>
      <c r="F3845" s="3">
        <v>300</v>
      </c>
      <c r="G3845" s="1" t="s">
        <v>29</v>
      </c>
      <c r="H3845" s="3">
        <v>2.66</v>
      </c>
      <c r="I3845" s="3">
        <v>798.63</v>
      </c>
      <c r="J3845" s="1" t="s">
        <v>318</v>
      </c>
      <c r="L3845" s="1" t="s">
        <v>319</v>
      </c>
      <c r="M3845" s="1" t="s">
        <v>2214</v>
      </c>
      <c r="N3845" s="1" t="s">
        <v>33</v>
      </c>
      <c r="O3845" s="1" t="s">
        <v>34</v>
      </c>
      <c r="P3845" s="1" t="s">
        <v>35</v>
      </c>
      <c r="Q3845" s="1" t="s">
        <v>67</v>
      </c>
      <c r="R3845" s="1" t="s">
        <v>68</v>
      </c>
      <c r="U3845" s="1" t="s">
        <v>69</v>
      </c>
      <c r="W3845" s="1">
        <f t="shared" si="120"/>
        <v>2019</v>
      </c>
      <c r="X3845" s="1">
        <f t="shared" si="121"/>
        <v>8</v>
      </c>
      <c r="Z3845" s="3">
        <v>0</v>
      </c>
    </row>
    <row r="3846" spans="1:26" ht="12.75" customHeight="1" x14ac:dyDescent="0.25">
      <c r="A3846" s="2">
        <v>43682.589082557897</v>
      </c>
      <c r="B3846" s="1" t="s">
        <v>250</v>
      </c>
      <c r="C3846" s="1" t="s">
        <v>251</v>
      </c>
      <c r="D3846" s="1" t="s">
        <v>40</v>
      </c>
      <c r="E3846" s="1" t="s">
        <v>252</v>
      </c>
      <c r="F3846" s="3">
        <v>5</v>
      </c>
      <c r="G3846" s="1" t="s">
        <v>105</v>
      </c>
      <c r="H3846" s="3">
        <v>3.87</v>
      </c>
      <c r="I3846" s="3">
        <v>19.36</v>
      </c>
      <c r="J3846" s="1" t="s">
        <v>318</v>
      </c>
      <c r="L3846" s="1" t="s">
        <v>319</v>
      </c>
      <c r="M3846" s="1" t="s">
        <v>2214</v>
      </c>
      <c r="N3846" s="1" t="s">
        <v>33</v>
      </c>
      <c r="O3846" s="1" t="s">
        <v>34</v>
      </c>
      <c r="P3846" s="1" t="s">
        <v>35</v>
      </c>
      <c r="Q3846" s="1" t="s">
        <v>90</v>
      </c>
      <c r="R3846" s="1" t="s">
        <v>91</v>
      </c>
      <c r="U3846" s="1" t="s">
        <v>69</v>
      </c>
      <c r="W3846" s="1">
        <f t="shared" si="120"/>
        <v>2019</v>
      </c>
      <c r="X3846" s="1">
        <f t="shared" si="121"/>
        <v>8</v>
      </c>
      <c r="Z3846" s="3">
        <v>0</v>
      </c>
    </row>
    <row r="3847" spans="1:26" ht="12.75" customHeight="1" x14ac:dyDescent="0.25">
      <c r="A3847" s="2">
        <v>43682.589082557897</v>
      </c>
      <c r="C3847" s="1" t="s">
        <v>445</v>
      </c>
      <c r="D3847" s="1" t="s">
        <v>150</v>
      </c>
      <c r="E3847" s="1" t="s">
        <v>446</v>
      </c>
      <c r="F3847" s="3">
        <v>28</v>
      </c>
      <c r="G3847" s="1" t="s">
        <v>29</v>
      </c>
      <c r="H3847" s="3">
        <v>5.99</v>
      </c>
      <c r="I3847" s="3">
        <v>167.71</v>
      </c>
      <c r="J3847" s="1" t="s">
        <v>318</v>
      </c>
      <c r="L3847" s="1" t="s">
        <v>319</v>
      </c>
      <c r="M3847" s="1" t="s">
        <v>2214</v>
      </c>
      <c r="N3847" s="1" t="s">
        <v>33</v>
      </c>
      <c r="O3847" s="1" t="s">
        <v>34</v>
      </c>
      <c r="P3847" s="1" t="s">
        <v>35</v>
      </c>
      <c r="Q3847" s="1" t="s">
        <v>152</v>
      </c>
      <c r="R3847" s="1" t="s">
        <v>153</v>
      </c>
      <c r="U3847" s="1" t="s">
        <v>447</v>
      </c>
      <c r="W3847" s="1">
        <f t="shared" si="120"/>
        <v>2019</v>
      </c>
      <c r="X3847" s="1">
        <f t="shared" si="121"/>
        <v>8</v>
      </c>
      <c r="Z3847" s="3">
        <v>0</v>
      </c>
    </row>
    <row r="3848" spans="1:26" ht="12.75" customHeight="1" x14ac:dyDescent="0.25">
      <c r="A3848" s="2">
        <v>43682.589082557897</v>
      </c>
      <c r="B3848" s="1" t="s">
        <v>367</v>
      </c>
      <c r="C3848" s="1" t="s">
        <v>368</v>
      </c>
      <c r="D3848" s="1" t="s">
        <v>40</v>
      </c>
      <c r="E3848" s="1" t="s">
        <v>369</v>
      </c>
      <c r="F3848" s="3">
        <v>22</v>
      </c>
      <c r="G3848" s="1" t="s">
        <v>29</v>
      </c>
      <c r="H3848" s="3">
        <v>20.81</v>
      </c>
      <c r="I3848" s="3">
        <v>457.87</v>
      </c>
      <c r="J3848" s="1" t="s">
        <v>318</v>
      </c>
      <c r="L3848" s="1" t="s">
        <v>319</v>
      </c>
      <c r="M3848" s="1" t="s">
        <v>2214</v>
      </c>
      <c r="N3848" s="1" t="s">
        <v>33</v>
      </c>
      <c r="O3848" s="1" t="s">
        <v>34</v>
      </c>
      <c r="P3848" s="1" t="s">
        <v>35</v>
      </c>
      <c r="Q3848" s="1" t="s">
        <v>67</v>
      </c>
      <c r="R3848" s="1" t="s">
        <v>68</v>
      </c>
      <c r="U3848" s="1" t="s">
        <v>69</v>
      </c>
      <c r="W3848" s="1">
        <f t="shared" si="120"/>
        <v>2019</v>
      </c>
      <c r="X3848" s="1">
        <f t="shared" si="121"/>
        <v>8</v>
      </c>
      <c r="Z3848" s="3">
        <v>0</v>
      </c>
    </row>
    <row r="3849" spans="1:26" ht="12.75" customHeight="1" x14ac:dyDescent="0.25">
      <c r="A3849" s="2">
        <v>43682.589082557897</v>
      </c>
      <c r="C3849" s="1" t="s">
        <v>110</v>
      </c>
      <c r="D3849" s="1" t="s">
        <v>27</v>
      </c>
      <c r="E3849" s="1" t="s">
        <v>111</v>
      </c>
      <c r="F3849" s="3">
        <v>6</v>
      </c>
      <c r="G3849" s="1" t="s">
        <v>29</v>
      </c>
      <c r="H3849" s="3">
        <v>23.96</v>
      </c>
      <c r="I3849" s="3">
        <v>143.75</v>
      </c>
      <c r="J3849" s="1" t="s">
        <v>318</v>
      </c>
      <c r="L3849" s="1" t="s">
        <v>319</v>
      </c>
      <c r="M3849" s="1" t="s">
        <v>2214</v>
      </c>
      <c r="N3849" s="1" t="s">
        <v>33</v>
      </c>
      <c r="O3849" s="1" t="s">
        <v>34</v>
      </c>
      <c r="P3849" s="1" t="s">
        <v>35</v>
      </c>
      <c r="Q3849" s="1" t="s">
        <v>112</v>
      </c>
      <c r="R3849" s="1" t="s">
        <v>113</v>
      </c>
      <c r="U3849" s="1" t="s">
        <v>114</v>
      </c>
      <c r="W3849" s="1">
        <f t="shared" si="120"/>
        <v>2019</v>
      </c>
      <c r="X3849" s="1">
        <f t="shared" si="121"/>
        <v>8</v>
      </c>
      <c r="Z3849" s="3">
        <v>0</v>
      </c>
    </row>
    <row r="3850" spans="1:26" ht="12.75" customHeight="1" x14ac:dyDescent="0.25">
      <c r="A3850" s="2">
        <v>43682.589082557897</v>
      </c>
      <c r="C3850" s="1" t="s">
        <v>1927</v>
      </c>
      <c r="D3850" s="1" t="s">
        <v>40</v>
      </c>
      <c r="E3850" s="1" t="s">
        <v>1928</v>
      </c>
      <c r="F3850" s="3">
        <v>20</v>
      </c>
      <c r="G3850" s="1" t="s">
        <v>105</v>
      </c>
      <c r="H3850" s="3">
        <v>37.270000000000003</v>
      </c>
      <c r="I3850" s="3">
        <v>745.36</v>
      </c>
      <c r="J3850" s="1" t="s">
        <v>318</v>
      </c>
      <c r="L3850" s="1" t="s">
        <v>319</v>
      </c>
      <c r="M3850" s="1" t="s">
        <v>2214</v>
      </c>
      <c r="N3850" s="1" t="s">
        <v>33</v>
      </c>
      <c r="O3850" s="1" t="s">
        <v>34</v>
      </c>
      <c r="P3850" s="1" t="s">
        <v>35</v>
      </c>
      <c r="Q3850" s="1" t="s">
        <v>181</v>
      </c>
      <c r="R3850" s="1" t="s">
        <v>182</v>
      </c>
      <c r="U3850" s="1" t="s">
        <v>1857</v>
      </c>
      <c r="W3850" s="1">
        <f t="shared" si="120"/>
        <v>2019</v>
      </c>
      <c r="X3850" s="1">
        <f t="shared" si="121"/>
        <v>8</v>
      </c>
      <c r="Z3850" s="3">
        <v>0</v>
      </c>
    </row>
    <row r="3851" spans="1:26" ht="12.75" customHeight="1" x14ac:dyDescent="0.25">
      <c r="A3851" s="2">
        <v>43682.589082557897</v>
      </c>
      <c r="B3851" s="1" t="s">
        <v>232</v>
      </c>
      <c r="C3851" s="1" t="s">
        <v>233</v>
      </c>
      <c r="D3851" s="1" t="s">
        <v>27</v>
      </c>
      <c r="E3851" s="1" t="s">
        <v>234</v>
      </c>
      <c r="F3851" s="3">
        <v>2</v>
      </c>
      <c r="G3851" s="1" t="s">
        <v>105</v>
      </c>
      <c r="H3851" s="3">
        <v>326.7</v>
      </c>
      <c r="I3851" s="3">
        <v>653.39</v>
      </c>
      <c r="J3851" s="1" t="s">
        <v>318</v>
      </c>
      <c r="L3851" s="1" t="s">
        <v>319</v>
      </c>
      <c r="M3851" s="1" t="s">
        <v>2214</v>
      </c>
      <c r="N3851" s="1" t="s">
        <v>33</v>
      </c>
      <c r="O3851" s="1" t="s">
        <v>34</v>
      </c>
      <c r="P3851" s="1" t="s">
        <v>35</v>
      </c>
      <c r="Q3851" s="1" t="s">
        <v>112</v>
      </c>
      <c r="R3851" s="1" t="s">
        <v>113</v>
      </c>
      <c r="U3851" s="1" t="s">
        <v>164</v>
      </c>
      <c r="W3851" s="1">
        <f t="shared" si="120"/>
        <v>2019</v>
      </c>
      <c r="X3851" s="1">
        <f t="shared" si="121"/>
        <v>8</v>
      </c>
      <c r="Z3851" s="3">
        <v>0</v>
      </c>
    </row>
    <row r="3852" spans="1:26" ht="12.75" customHeight="1" x14ac:dyDescent="0.25">
      <c r="A3852" s="2">
        <v>43682.589082557897</v>
      </c>
      <c r="C3852" s="1" t="s">
        <v>617</v>
      </c>
      <c r="D3852" s="1" t="s">
        <v>27</v>
      </c>
      <c r="E3852" s="1" t="s">
        <v>618</v>
      </c>
      <c r="F3852" s="3">
        <v>1</v>
      </c>
      <c r="G3852" s="1" t="s">
        <v>105</v>
      </c>
      <c r="H3852" s="3">
        <v>350.22</v>
      </c>
      <c r="I3852" s="3">
        <v>350.22</v>
      </c>
      <c r="J3852" s="1" t="s">
        <v>318</v>
      </c>
      <c r="L3852" s="1" t="s">
        <v>319</v>
      </c>
      <c r="M3852" s="1" t="s">
        <v>2214</v>
      </c>
      <c r="N3852" s="1" t="s">
        <v>33</v>
      </c>
      <c r="O3852" s="1" t="s">
        <v>34</v>
      </c>
      <c r="P3852" s="1" t="s">
        <v>35</v>
      </c>
      <c r="Q3852" s="1" t="s">
        <v>112</v>
      </c>
      <c r="R3852" s="1" t="s">
        <v>113</v>
      </c>
      <c r="U3852" s="1" t="s">
        <v>114</v>
      </c>
      <c r="W3852" s="1">
        <f t="shared" si="120"/>
        <v>2019</v>
      </c>
      <c r="X3852" s="1">
        <f t="shared" si="121"/>
        <v>8</v>
      </c>
      <c r="Z3852" s="3">
        <v>0</v>
      </c>
    </row>
    <row r="3853" spans="1:26" ht="12.75" customHeight="1" x14ac:dyDescent="0.25">
      <c r="A3853" s="2">
        <v>43682.5903622685</v>
      </c>
      <c r="C3853" s="1" t="s">
        <v>1854</v>
      </c>
      <c r="D3853" s="1" t="s">
        <v>40</v>
      </c>
      <c r="E3853" s="1" t="s">
        <v>1855</v>
      </c>
      <c r="F3853" s="3">
        <v>8</v>
      </c>
      <c r="G3853" s="1" t="s">
        <v>105</v>
      </c>
      <c r="H3853" s="3">
        <v>74.48</v>
      </c>
      <c r="I3853" s="3">
        <v>595.79999999999995</v>
      </c>
      <c r="J3853" s="1" t="s">
        <v>30</v>
      </c>
      <c r="L3853" s="1" t="s">
        <v>31</v>
      </c>
      <c r="M3853" s="1" t="s">
        <v>2215</v>
      </c>
      <c r="N3853" s="1" t="s">
        <v>33</v>
      </c>
      <c r="O3853" s="1" t="s">
        <v>34</v>
      </c>
      <c r="P3853" s="1" t="s">
        <v>35</v>
      </c>
      <c r="Q3853" s="1" t="s">
        <v>181</v>
      </c>
      <c r="R3853" s="1" t="s">
        <v>182</v>
      </c>
      <c r="S3853" s="1" t="s">
        <v>1857</v>
      </c>
      <c r="U3853" s="1" t="s">
        <v>1857</v>
      </c>
      <c r="W3853" s="1">
        <f t="shared" si="120"/>
        <v>2019</v>
      </c>
      <c r="X3853" s="1">
        <f t="shared" si="121"/>
        <v>8</v>
      </c>
      <c r="Z3853" s="3">
        <v>0</v>
      </c>
    </row>
    <row r="3854" spans="1:26" ht="12.75" customHeight="1" x14ac:dyDescent="0.25">
      <c r="A3854" s="2">
        <v>43683.269804826399</v>
      </c>
      <c r="C3854" s="1" t="s">
        <v>211</v>
      </c>
      <c r="D3854" s="1" t="s">
        <v>27</v>
      </c>
      <c r="E3854" s="1" t="s">
        <v>212</v>
      </c>
      <c r="F3854" s="3">
        <v>5</v>
      </c>
      <c r="G3854" s="1" t="s">
        <v>105</v>
      </c>
      <c r="H3854" s="3">
        <v>9.4499999999999993</v>
      </c>
      <c r="I3854" s="3">
        <v>47.25</v>
      </c>
      <c r="J3854" s="1" t="s">
        <v>42</v>
      </c>
      <c r="L3854" s="1" t="s">
        <v>43</v>
      </c>
      <c r="M3854" s="1" t="s">
        <v>2216</v>
      </c>
      <c r="N3854" s="1" t="s">
        <v>33</v>
      </c>
      <c r="O3854" s="1" t="s">
        <v>34</v>
      </c>
      <c r="P3854" s="1" t="s">
        <v>35</v>
      </c>
      <c r="Q3854" s="1" t="s">
        <v>112</v>
      </c>
      <c r="R3854" s="1" t="s">
        <v>113</v>
      </c>
      <c r="U3854" s="1" t="s">
        <v>213</v>
      </c>
      <c r="W3854" s="1">
        <f t="shared" si="120"/>
        <v>2019</v>
      </c>
      <c r="X3854" s="1">
        <f t="shared" si="121"/>
        <v>8</v>
      </c>
      <c r="Z3854" s="3">
        <v>0</v>
      </c>
    </row>
    <row r="3855" spans="1:26" ht="12.75" customHeight="1" x14ac:dyDescent="0.25">
      <c r="A3855" s="2">
        <v>43683.270101585702</v>
      </c>
      <c r="C3855" s="1" t="s">
        <v>211</v>
      </c>
      <c r="D3855" s="1" t="s">
        <v>27</v>
      </c>
      <c r="E3855" s="1" t="s">
        <v>212</v>
      </c>
      <c r="F3855" s="3">
        <v>4</v>
      </c>
      <c r="G3855" s="1" t="s">
        <v>105</v>
      </c>
      <c r="H3855" s="3">
        <v>9.4499999999999993</v>
      </c>
      <c r="I3855" s="3">
        <v>37.799999999999997</v>
      </c>
      <c r="J3855" s="1" t="s">
        <v>200</v>
      </c>
      <c r="L3855" s="1" t="s">
        <v>201</v>
      </c>
      <c r="M3855" s="1" t="s">
        <v>2217</v>
      </c>
      <c r="N3855" s="1" t="s">
        <v>33</v>
      </c>
      <c r="O3855" s="1" t="s">
        <v>34</v>
      </c>
      <c r="P3855" s="1" t="s">
        <v>35</v>
      </c>
      <c r="Q3855" s="1" t="s">
        <v>112</v>
      </c>
      <c r="R3855" s="1" t="s">
        <v>113</v>
      </c>
      <c r="U3855" s="1" t="s">
        <v>213</v>
      </c>
      <c r="W3855" s="1">
        <f t="shared" si="120"/>
        <v>2019</v>
      </c>
      <c r="X3855" s="1">
        <f t="shared" si="121"/>
        <v>8</v>
      </c>
      <c r="Z3855" s="3">
        <v>0</v>
      </c>
    </row>
    <row r="3856" spans="1:26" ht="12.75" customHeight="1" x14ac:dyDescent="0.25">
      <c r="A3856" s="2">
        <v>43683.2703933218</v>
      </c>
      <c r="C3856" s="1" t="s">
        <v>211</v>
      </c>
      <c r="D3856" s="1" t="s">
        <v>27</v>
      </c>
      <c r="E3856" s="1" t="s">
        <v>212</v>
      </c>
      <c r="F3856" s="3">
        <v>4</v>
      </c>
      <c r="G3856" s="1" t="s">
        <v>105</v>
      </c>
      <c r="H3856" s="3">
        <v>9.4499999999999993</v>
      </c>
      <c r="I3856" s="3">
        <v>37.799999999999997</v>
      </c>
      <c r="J3856" s="1" t="s">
        <v>30</v>
      </c>
      <c r="L3856" s="1" t="s">
        <v>31</v>
      </c>
      <c r="M3856" s="1" t="s">
        <v>2218</v>
      </c>
      <c r="N3856" s="1" t="s">
        <v>33</v>
      </c>
      <c r="O3856" s="1" t="s">
        <v>34</v>
      </c>
      <c r="P3856" s="1" t="s">
        <v>35</v>
      </c>
      <c r="Q3856" s="1" t="s">
        <v>112</v>
      </c>
      <c r="R3856" s="1" t="s">
        <v>113</v>
      </c>
      <c r="U3856" s="1" t="s">
        <v>213</v>
      </c>
      <c r="W3856" s="1">
        <f t="shared" si="120"/>
        <v>2019</v>
      </c>
      <c r="X3856" s="1">
        <f t="shared" si="121"/>
        <v>8</v>
      </c>
      <c r="Z3856" s="3">
        <v>0</v>
      </c>
    </row>
    <row r="3857" spans="1:26" ht="12.75" customHeight="1" x14ac:dyDescent="0.25">
      <c r="A3857" s="2">
        <v>43683.270668750003</v>
      </c>
      <c r="C3857" s="1" t="s">
        <v>211</v>
      </c>
      <c r="D3857" s="1" t="s">
        <v>27</v>
      </c>
      <c r="E3857" s="1" t="s">
        <v>212</v>
      </c>
      <c r="F3857" s="3">
        <v>8</v>
      </c>
      <c r="G3857" s="1" t="s">
        <v>105</v>
      </c>
      <c r="H3857" s="3">
        <v>9.4499999999999993</v>
      </c>
      <c r="I3857" s="3">
        <v>75.599999999999994</v>
      </c>
      <c r="J3857" s="1" t="s">
        <v>235</v>
      </c>
      <c r="L3857" s="1" t="s">
        <v>236</v>
      </c>
      <c r="M3857" s="1" t="s">
        <v>2219</v>
      </c>
      <c r="N3857" s="1" t="s">
        <v>33</v>
      </c>
      <c r="O3857" s="1" t="s">
        <v>34</v>
      </c>
      <c r="P3857" s="1" t="s">
        <v>35</v>
      </c>
      <c r="Q3857" s="1" t="s">
        <v>112</v>
      </c>
      <c r="R3857" s="1" t="s">
        <v>113</v>
      </c>
      <c r="U3857" s="1" t="s">
        <v>213</v>
      </c>
      <c r="W3857" s="1">
        <f t="shared" si="120"/>
        <v>2019</v>
      </c>
      <c r="X3857" s="1">
        <f t="shared" si="121"/>
        <v>8</v>
      </c>
      <c r="Z3857" s="3">
        <v>0</v>
      </c>
    </row>
    <row r="3858" spans="1:26" ht="12.75" customHeight="1" x14ac:dyDescent="0.25">
      <c r="A3858" s="2">
        <v>43683.3455267014</v>
      </c>
      <c r="C3858" s="1" t="s">
        <v>1137</v>
      </c>
      <c r="D3858" s="1" t="s">
        <v>57</v>
      </c>
      <c r="E3858" s="1" t="s">
        <v>1138</v>
      </c>
      <c r="F3858" s="3">
        <v>3</v>
      </c>
      <c r="G3858" s="1" t="s">
        <v>29</v>
      </c>
      <c r="H3858" s="3">
        <v>76.23</v>
      </c>
      <c r="I3858" s="3">
        <v>228.69</v>
      </c>
      <c r="J3858" s="1" t="s">
        <v>235</v>
      </c>
      <c r="L3858" s="1" t="s">
        <v>236</v>
      </c>
      <c r="M3858" s="1" t="s">
        <v>2220</v>
      </c>
      <c r="N3858" s="1" t="s">
        <v>33</v>
      </c>
      <c r="O3858" s="1" t="s">
        <v>34</v>
      </c>
      <c r="P3858" s="1" t="s">
        <v>35</v>
      </c>
      <c r="Q3858" s="1" t="s">
        <v>121</v>
      </c>
      <c r="R3858" s="1" t="s">
        <v>122</v>
      </c>
      <c r="U3858" s="1" t="s">
        <v>1140</v>
      </c>
      <c r="W3858" s="1">
        <f t="shared" si="120"/>
        <v>2019</v>
      </c>
      <c r="X3858" s="1">
        <f t="shared" si="121"/>
        <v>8</v>
      </c>
      <c r="Z3858" s="3">
        <v>0</v>
      </c>
    </row>
    <row r="3859" spans="1:26" ht="12.75" customHeight="1" x14ac:dyDescent="0.25">
      <c r="A3859" s="2">
        <v>43683.3458348727</v>
      </c>
      <c r="C3859" s="1" t="s">
        <v>1137</v>
      </c>
      <c r="D3859" s="1" t="s">
        <v>57</v>
      </c>
      <c r="E3859" s="1" t="s">
        <v>1138</v>
      </c>
      <c r="F3859" s="3">
        <v>4</v>
      </c>
      <c r="G3859" s="1" t="s">
        <v>29</v>
      </c>
      <c r="H3859" s="3">
        <v>76.23</v>
      </c>
      <c r="I3859" s="3">
        <v>304.92</v>
      </c>
      <c r="J3859" s="1" t="s">
        <v>200</v>
      </c>
      <c r="L3859" s="1" t="s">
        <v>201</v>
      </c>
      <c r="M3859" s="1" t="s">
        <v>2221</v>
      </c>
      <c r="N3859" s="1" t="s">
        <v>33</v>
      </c>
      <c r="O3859" s="1" t="s">
        <v>34</v>
      </c>
      <c r="P3859" s="1" t="s">
        <v>35</v>
      </c>
      <c r="Q3859" s="1" t="s">
        <v>121</v>
      </c>
      <c r="R3859" s="1" t="s">
        <v>122</v>
      </c>
      <c r="U3859" s="1" t="s">
        <v>1140</v>
      </c>
      <c r="W3859" s="1">
        <f t="shared" si="120"/>
        <v>2019</v>
      </c>
      <c r="X3859" s="1">
        <f t="shared" si="121"/>
        <v>8</v>
      </c>
      <c r="Z3859" s="3">
        <v>0</v>
      </c>
    </row>
    <row r="3860" spans="1:26" ht="12.75" customHeight="1" x14ac:dyDescent="0.25">
      <c r="A3860" s="2">
        <v>43683.346148460601</v>
      </c>
      <c r="C3860" s="1" t="s">
        <v>1137</v>
      </c>
      <c r="D3860" s="1" t="s">
        <v>57</v>
      </c>
      <c r="E3860" s="1" t="s">
        <v>1138</v>
      </c>
      <c r="F3860" s="3">
        <v>2</v>
      </c>
      <c r="G3860" s="1" t="s">
        <v>29</v>
      </c>
      <c r="H3860" s="3">
        <v>76.23</v>
      </c>
      <c r="I3860" s="3">
        <v>152.46</v>
      </c>
      <c r="J3860" s="1" t="s">
        <v>42</v>
      </c>
      <c r="L3860" s="1" t="s">
        <v>43</v>
      </c>
      <c r="M3860" s="1" t="s">
        <v>2222</v>
      </c>
      <c r="N3860" s="1" t="s">
        <v>33</v>
      </c>
      <c r="O3860" s="1" t="s">
        <v>34</v>
      </c>
      <c r="P3860" s="1" t="s">
        <v>35</v>
      </c>
      <c r="Q3860" s="1" t="s">
        <v>121</v>
      </c>
      <c r="R3860" s="1" t="s">
        <v>122</v>
      </c>
      <c r="U3860" s="1" t="s">
        <v>1140</v>
      </c>
      <c r="W3860" s="1">
        <f t="shared" si="120"/>
        <v>2019</v>
      </c>
      <c r="X3860" s="1">
        <f t="shared" si="121"/>
        <v>8</v>
      </c>
      <c r="Z3860" s="3">
        <v>0</v>
      </c>
    </row>
    <row r="3861" spans="1:26" ht="12.75" customHeight="1" x14ac:dyDescent="0.25">
      <c r="A3861" s="2">
        <v>43683.410616516201</v>
      </c>
      <c r="B3861" s="1" t="s">
        <v>277</v>
      </c>
      <c r="C3861" s="1" t="s">
        <v>278</v>
      </c>
      <c r="D3861" s="1" t="s">
        <v>57</v>
      </c>
      <c r="E3861" s="1" t="s">
        <v>279</v>
      </c>
      <c r="F3861" s="3">
        <v>1</v>
      </c>
      <c r="G3861" s="1" t="s">
        <v>29</v>
      </c>
      <c r="H3861" s="3">
        <v>84</v>
      </c>
      <c r="I3861" s="3">
        <v>84</v>
      </c>
      <c r="J3861" s="1" t="s">
        <v>200</v>
      </c>
      <c r="L3861" s="1" t="s">
        <v>201</v>
      </c>
      <c r="M3861" s="1" t="s">
        <v>2223</v>
      </c>
      <c r="N3861" s="1" t="s">
        <v>33</v>
      </c>
      <c r="O3861" s="1" t="s">
        <v>34</v>
      </c>
      <c r="P3861" s="1" t="s">
        <v>35</v>
      </c>
      <c r="Q3861" s="1" t="s">
        <v>97</v>
      </c>
      <c r="R3861" s="1" t="s">
        <v>98</v>
      </c>
      <c r="U3861" s="1" t="s">
        <v>175</v>
      </c>
      <c r="W3861" s="1">
        <f t="shared" si="120"/>
        <v>2019</v>
      </c>
      <c r="X3861" s="1">
        <f t="shared" si="121"/>
        <v>8</v>
      </c>
      <c r="Z3861" s="3">
        <v>0</v>
      </c>
    </row>
    <row r="3862" spans="1:26" ht="12.75" customHeight="1" x14ac:dyDescent="0.25">
      <c r="A3862" s="2">
        <v>43683.410927395802</v>
      </c>
      <c r="B3862" s="1" t="s">
        <v>277</v>
      </c>
      <c r="C3862" s="1" t="s">
        <v>278</v>
      </c>
      <c r="D3862" s="1" t="s">
        <v>57</v>
      </c>
      <c r="E3862" s="1" t="s">
        <v>279</v>
      </c>
      <c r="F3862" s="3">
        <v>6</v>
      </c>
      <c r="G3862" s="1" t="s">
        <v>29</v>
      </c>
      <c r="H3862" s="3">
        <v>84</v>
      </c>
      <c r="I3862" s="3">
        <v>504</v>
      </c>
      <c r="J3862" s="1" t="s">
        <v>235</v>
      </c>
      <c r="L3862" s="1" t="s">
        <v>236</v>
      </c>
      <c r="M3862" s="1" t="s">
        <v>2224</v>
      </c>
      <c r="N3862" s="1" t="s">
        <v>33</v>
      </c>
      <c r="O3862" s="1" t="s">
        <v>34</v>
      </c>
      <c r="P3862" s="1" t="s">
        <v>35</v>
      </c>
      <c r="Q3862" s="1" t="s">
        <v>97</v>
      </c>
      <c r="R3862" s="1" t="s">
        <v>98</v>
      </c>
      <c r="U3862" s="1" t="s">
        <v>175</v>
      </c>
      <c r="W3862" s="1">
        <f t="shared" si="120"/>
        <v>2019</v>
      </c>
      <c r="X3862" s="1">
        <f t="shared" si="121"/>
        <v>8</v>
      </c>
      <c r="Z3862" s="3">
        <v>0</v>
      </c>
    </row>
    <row r="3863" spans="1:26" ht="12.75" customHeight="1" x14ac:dyDescent="0.25">
      <c r="A3863" s="2">
        <v>43683.413081099498</v>
      </c>
      <c r="C3863" s="1" t="s">
        <v>204</v>
      </c>
      <c r="D3863" s="1" t="s">
        <v>40</v>
      </c>
      <c r="E3863" s="1" t="s">
        <v>205</v>
      </c>
      <c r="F3863" s="3">
        <v>500</v>
      </c>
      <c r="G3863" s="1" t="s">
        <v>29</v>
      </c>
      <c r="H3863" s="3">
        <v>1.19</v>
      </c>
      <c r="I3863" s="3">
        <v>592.9</v>
      </c>
      <c r="J3863" s="1" t="s">
        <v>354</v>
      </c>
      <c r="L3863" s="1" t="s">
        <v>355</v>
      </c>
      <c r="M3863" s="1" t="s">
        <v>2225</v>
      </c>
      <c r="N3863" s="1" t="s">
        <v>33</v>
      </c>
      <c r="O3863" s="1" t="s">
        <v>34</v>
      </c>
      <c r="P3863" s="1" t="s">
        <v>35</v>
      </c>
      <c r="Q3863" s="1" t="s">
        <v>67</v>
      </c>
      <c r="R3863" s="1" t="s">
        <v>68</v>
      </c>
      <c r="U3863" s="1" t="s">
        <v>183</v>
      </c>
      <c r="W3863" s="1">
        <f t="shared" si="120"/>
        <v>2019</v>
      </c>
      <c r="X3863" s="1">
        <f t="shared" si="121"/>
        <v>8</v>
      </c>
      <c r="Z3863" s="3">
        <v>0</v>
      </c>
    </row>
    <row r="3864" spans="1:26" ht="12.75" customHeight="1" x14ac:dyDescent="0.25">
      <c r="A3864" s="2">
        <v>43683.413081099498</v>
      </c>
      <c r="B3864" s="1" t="s">
        <v>626</v>
      </c>
      <c r="C3864" s="1" t="s">
        <v>627</v>
      </c>
      <c r="D3864" s="1" t="s">
        <v>27</v>
      </c>
      <c r="E3864" s="1" t="s">
        <v>628</v>
      </c>
      <c r="F3864" s="3">
        <v>4</v>
      </c>
      <c r="G3864" s="1" t="s">
        <v>29</v>
      </c>
      <c r="H3864" s="3">
        <v>3.63</v>
      </c>
      <c r="I3864" s="3">
        <v>14.52</v>
      </c>
      <c r="J3864" s="1" t="s">
        <v>354</v>
      </c>
      <c r="L3864" s="1" t="s">
        <v>355</v>
      </c>
      <c r="M3864" s="1" t="s">
        <v>2225</v>
      </c>
      <c r="N3864" s="1" t="s">
        <v>33</v>
      </c>
      <c r="O3864" s="1" t="s">
        <v>34</v>
      </c>
      <c r="P3864" s="1" t="s">
        <v>35</v>
      </c>
      <c r="Q3864" s="1" t="s">
        <v>84</v>
      </c>
      <c r="R3864" s="1" t="s">
        <v>85</v>
      </c>
      <c r="U3864" s="1" t="s">
        <v>86</v>
      </c>
      <c r="W3864" s="1">
        <f t="shared" si="120"/>
        <v>2019</v>
      </c>
      <c r="X3864" s="1">
        <f t="shared" si="121"/>
        <v>8</v>
      </c>
      <c r="Z3864" s="3">
        <v>0</v>
      </c>
    </row>
    <row r="3865" spans="1:26" ht="12.75" customHeight="1" x14ac:dyDescent="0.25">
      <c r="A3865" s="2">
        <v>43683.413081099498</v>
      </c>
      <c r="B3865" s="1" t="s">
        <v>206</v>
      </c>
      <c r="C3865" s="1" t="s">
        <v>207</v>
      </c>
      <c r="D3865" s="1" t="s">
        <v>40</v>
      </c>
      <c r="E3865" s="1" t="s">
        <v>208</v>
      </c>
      <c r="F3865" s="3">
        <v>1</v>
      </c>
      <c r="G3865" s="1" t="s">
        <v>29</v>
      </c>
      <c r="H3865" s="3">
        <v>4.84</v>
      </c>
      <c r="I3865" s="3">
        <v>4.84</v>
      </c>
      <c r="J3865" s="1" t="s">
        <v>354</v>
      </c>
      <c r="L3865" s="1" t="s">
        <v>355</v>
      </c>
      <c r="M3865" s="1" t="s">
        <v>2225</v>
      </c>
      <c r="N3865" s="1" t="s">
        <v>33</v>
      </c>
      <c r="O3865" s="1" t="s">
        <v>34</v>
      </c>
      <c r="P3865" s="1" t="s">
        <v>35</v>
      </c>
      <c r="Q3865" s="1" t="s">
        <v>79</v>
      </c>
      <c r="R3865" s="1" t="s">
        <v>80</v>
      </c>
      <c r="U3865" s="1" t="s">
        <v>69</v>
      </c>
      <c r="W3865" s="1">
        <f t="shared" si="120"/>
        <v>2019</v>
      </c>
      <c r="X3865" s="1">
        <f t="shared" si="121"/>
        <v>8</v>
      </c>
      <c r="Z3865" s="3">
        <v>0</v>
      </c>
    </row>
    <row r="3866" spans="1:26" ht="12.75" customHeight="1" x14ac:dyDescent="0.25">
      <c r="A3866" s="2">
        <v>43683.413081099498</v>
      </c>
      <c r="B3866" s="1" t="s">
        <v>564</v>
      </c>
      <c r="C3866" s="1" t="s">
        <v>565</v>
      </c>
      <c r="D3866" s="1" t="s">
        <v>40</v>
      </c>
      <c r="E3866" s="1" t="s">
        <v>566</v>
      </c>
      <c r="F3866" s="3">
        <v>20</v>
      </c>
      <c r="G3866" s="1" t="s">
        <v>29</v>
      </c>
      <c r="H3866" s="3">
        <v>6.65</v>
      </c>
      <c r="I3866" s="3">
        <v>133.05000000000001</v>
      </c>
      <c r="J3866" s="1" t="s">
        <v>354</v>
      </c>
      <c r="L3866" s="1" t="s">
        <v>355</v>
      </c>
      <c r="M3866" s="1" t="s">
        <v>2225</v>
      </c>
      <c r="N3866" s="1" t="s">
        <v>33</v>
      </c>
      <c r="O3866" s="1" t="s">
        <v>34</v>
      </c>
      <c r="P3866" s="1" t="s">
        <v>35</v>
      </c>
      <c r="Q3866" s="1" t="s">
        <v>67</v>
      </c>
      <c r="R3866" s="1" t="s">
        <v>68</v>
      </c>
      <c r="U3866" s="1" t="s">
        <v>69</v>
      </c>
      <c r="W3866" s="1">
        <f t="shared" ref="W3866:W3929" si="122">YEAR(A3866)</f>
        <v>2019</v>
      </c>
      <c r="X3866" s="1">
        <f t="shared" ref="X3866:X3929" si="123">MONTH(A3866)</f>
        <v>8</v>
      </c>
      <c r="Z3866" s="3">
        <v>0</v>
      </c>
    </row>
    <row r="3867" spans="1:26" ht="12.75" customHeight="1" x14ac:dyDescent="0.25">
      <c r="A3867" s="2">
        <v>43683.413081099498</v>
      </c>
      <c r="C3867" s="1" t="s">
        <v>110</v>
      </c>
      <c r="D3867" s="1" t="s">
        <v>27</v>
      </c>
      <c r="E3867" s="1" t="s">
        <v>111</v>
      </c>
      <c r="F3867" s="3">
        <v>12</v>
      </c>
      <c r="G3867" s="1" t="s">
        <v>29</v>
      </c>
      <c r="H3867" s="3">
        <v>23.96</v>
      </c>
      <c r="I3867" s="3">
        <v>287.5</v>
      </c>
      <c r="J3867" s="1" t="s">
        <v>354</v>
      </c>
      <c r="L3867" s="1" t="s">
        <v>355</v>
      </c>
      <c r="M3867" s="1" t="s">
        <v>2225</v>
      </c>
      <c r="N3867" s="1" t="s">
        <v>33</v>
      </c>
      <c r="O3867" s="1" t="s">
        <v>34</v>
      </c>
      <c r="P3867" s="1" t="s">
        <v>35</v>
      </c>
      <c r="Q3867" s="1" t="s">
        <v>112</v>
      </c>
      <c r="R3867" s="1" t="s">
        <v>113</v>
      </c>
      <c r="U3867" s="1" t="s">
        <v>114</v>
      </c>
      <c r="W3867" s="1">
        <f t="shared" si="122"/>
        <v>2019</v>
      </c>
      <c r="X3867" s="1">
        <f t="shared" si="123"/>
        <v>8</v>
      </c>
      <c r="Z3867" s="3">
        <v>0</v>
      </c>
    </row>
    <row r="3868" spans="1:26" ht="12.75" customHeight="1" x14ac:dyDescent="0.25">
      <c r="A3868" s="2">
        <v>43683.413081099498</v>
      </c>
      <c r="C3868" s="1" t="s">
        <v>1792</v>
      </c>
      <c r="D3868" s="1" t="s">
        <v>40</v>
      </c>
      <c r="E3868" s="1" t="s">
        <v>1793</v>
      </c>
      <c r="F3868" s="3">
        <v>2</v>
      </c>
      <c r="G3868" s="1" t="s">
        <v>29</v>
      </c>
      <c r="H3868" s="3">
        <v>35.65</v>
      </c>
      <c r="I3868" s="3">
        <v>71.3</v>
      </c>
      <c r="J3868" s="1" t="s">
        <v>354</v>
      </c>
      <c r="L3868" s="1" t="s">
        <v>355</v>
      </c>
      <c r="M3868" s="1" t="s">
        <v>2225</v>
      </c>
      <c r="N3868" s="1" t="s">
        <v>33</v>
      </c>
      <c r="O3868" s="1" t="s">
        <v>34</v>
      </c>
      <c r="P3868" s="1" t="s">
        <v>35</v>
      </c>
      <c r="Q3868" s="1" t="s">
        <v>67</v>
      </c>
      <c r="R3868" s="1" t="s">
        <v>68</v>
      </c>
      <c r="W3868" s="1">
        <f t="shared" si="122"/>
        <v>2019</v>
      </c>
      <c r="X3868" s="1">
        <f t="shared" si="123"/>
        <v>8</v>
      </c>
      <c r="Z3868" s="3">
        <v>0</v>
      </c>
    </row>
    <row r="3869" spans="1:26" ht="12.75" customHeight="1" x14ac:dyDescent="0.25">
      <c r="A3869" s="2">
        <v>43683.413081099498</v>
      </c>
      <c r="B3869" s="1" t="s">
        <v>274</v>
      </c>
      <c r="C3869" s="1" t="s">
        <v>275</v>
      </c>
      <c r="D3869" s="1" t="s">
        <v>57</v>
      </c>
      <c r="E3869" s="1" t="s">
        <v>276</v>
      </c>
      <c r="F3869" s="3">
        <v>1</v>
      </c>
      <c r="G3869" s="1" t="s">
        <v>29</v>
      </c>
      <c r="H3869" s="3">
        <v>37.51</v>
      </c>
      <c r="I3869" s="3">
        <v>37.51</v>
      </c>
      <c r="J3869" s="1" t="s">
        <v>354</v>
      </c>
      <c r="L3869" s="1" t="s">
        <v>355</v>
      </c>
      <c r="M3869" s="1" t="s">
        <v>2225</v>
      </c>
      <c r="N3869" s="1" t="s">
        <v>33</v>
      </c>
      <c r="O3869" s="1" t="s">
        <v>34</v>
      </c>
      <c r="P3869" s="1" t="s">
        <v>35</v>
      </c>
      <c r="Q3869" s="1" t="s">
        <v>59</v>
      </c>
      <c r="R3869" s="1" t="s">
        <v>60</v>
      </c>
      <c r="U3869" s="1" t="s">
        <v>61</v>
      </c>
      <c r="W3869" s="1">
        <f t="shared" si="122"/>
        <v>2019</v>
      </c>
      <c r="X3869" s="1">
        <f t="shared" si="123"/>
        <v>8</v>
      </c>
      <c r="Z3869" s="3">
        <v>0</v>
      </c>
    </row>
    <row r="3870" spans="1:26" ht="12.75" customHeight="1" x14ac:dyDescent="0.25">
      <c r="A3870" s="2">
        <v>43683.413081099498</v>
      </c>
      <c r="B3870" s="1" t="s">
        <v>351</v>
      </c>
      <c r="C3870" s="1" t="s">
        <v>352</v>
      </c>
      <c r="D3870" s="1" t="s">
        <v>57</v>
      </c>
      <c r="E3870" s="1" t="s">
        <v>353</v>
      </c>
      <c r="F3870" s="3">
        <v>2</v>
      </c>
      <c r="G3870" s="1" t="s">
        <v>29</v>
      </c>
      <c r="H3870" s="3">
        <v>43.56</v>
      </c>
      <c r="I3870" s="3">
        <v>87.12</v>
      </c>
      <c r="J3870" s="1" t="s">
        <v>354</v>
      </c>
      <c r="L3870" s="1" t="s">
        <v>355</v>
      </c>
      <c r="M3870" s="1" t="s">
        <v>2225</v>
      </c>
      <c r="N3870" s="1" t="s">
        <v>33</v>
      </c>
      <c r="O3870" s="1" t="s">
        <v>34</v>
      </c>
      <c r="P3870" s="1" t="s">
        <v>35</v>
      </c>
      <c r="Q3870" s="1" t="s">
        <v>97</v>
      </c>
      <c r="R3870" s="1" t="s">
        <v>98</v>
      </c>
      <c r="U3870" s="1" t="s">
        <v>61</v>
      </c>
      <c r="W3870" s="1">
        <f t="shared" si="122"/>
        <v>2019</v>
      </c>
      <c r="X3870" s="1">
        <f t="shared" si="123"/>
        <v>8</v>
      </c>
      <c r="Z3870" s="3">
        <v>0</v>
      </c>
    </row>
    <row r="3871" spans="1:26" ht="12.75" customHeight="1" x14ac:dyDescent="0.25">
      <c r="A3871" s="2">
        <v>43683.413081099498</v>
      </c>
      <c r="C3871" s="1" t="s">
        <v>165</v>
      </c>
      <c r="D3871" s="1" t="s">
        <v>27</v>
      </c>
      <c r="E3871" s="1" t="s">
        <v>166</v>
      </c>
      <c r="F3871" s="3">
        <v>1</v>
      </c>
      <c r="G3871" s="1" t="s">
        <v>29</v>
      </c>
      <c r="H3871" s="3">
        <v>70.42</v>
      </c>
      <c r="I3871" s="3">
        <v>70.42</v>
      </c>
      <c r="J3871" s="1" t="s">
        <v>354</v>
      </c>
      <c r="L3871" s="1" t="s">
        <v>355</v>
      </c>
      <c r="M3871" s="1" t="s">
        <v>2225</v>
      </c>
      <c r="N3871" s="1" t="s">
        <v>33</v>
      </c>
      <c r="O3871" s="1" t="s">
        <v>34</v>
      </c>
      <c r="P3871" s="1" t="s">
        <v>35</v>
      </c>
      <c r="Q3871" s="1" t="s">
        <v>112</v>
      </c>
      <c r="R3871" s="1" t="s">
        <v>113</v>
      </c>
      <c r="U3871" s="1" t="s">
        <v>167</v>
      </c>
      <c r="W3871" s="1">
        <f t="shared" si="122"/>
        <v>2019</v>
      </c>
      <c r="X3871" s="1">
        <f t="shared" si="123"/>
        <v>8</v>
      </c>
      <c r="Z3871" s="3">
        <v>0</v>
      </c>
    </row>
    <row r="3872" spans="1:26" ht="12.75" customHeight="1" x14ac:dyDescent="0.25">
      <c r="A3872" s="2">
        <v>43683.413081099498</v>
      </c>
      <c r="C3872" s="1" t="s">
        <v>1854</v>
      </c>
      <c r="D3872" s="1" t="s">
        <v>40</v>
      </c>
      <c r="E3872" s="1" t="s">
        <v>1855</v>
      </c>
      <c r="F3872" s="3">
        <v>10</v>
      </c>
      <c r="G3872" s="1" t="s">
        <v>105</v>
      </c>
      <c r="H3872" s="3">
        <v>74.48</v>
      </c>
      <c r="I3872" s="3">
        <v>744.76</v>
      </c>
      <c r="J3872" s="1" t="s">
        <v>354</v>
      </c>
      <c r="L3872" s="1" t="s">
        <v>355</v>
      </c>
      <c r="M3872" s="1" t="s">
        <v>2225</v>
      </c>
      <c r="N3872" s="1" t="s">
        <v>33</v>
      </c>
      <c r="O3872" s="1" t="s">
        <v>34</v>
      </c>
      <c r="P3872" s="1" t="s">
        <v>35</v>
      </c>
      <c r="Q3872" s="1" t="s">
        <v>181</v>
      </c>
      <c r="R3872" s="1" t="s">
        <v>182</v>
      </c>
      <c r="U3872" s="1" t="s">
        <v>1857</v>
      </c>
      <c r="W3872" s="1">
        <f t="shared" si="122"/>
        <v>2019</v>
      </c>
      <c r="X3872" s="1">
        <f t="shared" si="123"/>
        <v>8</v>
      </c>
      <c r="Z3872" s="3">
        <v>0</v>
      </c>
    </row>
    <row r="3873" spans="1:26" ht="12.75" customHeight="1" x14ac:dyDescent="0.25">
      <c r="A3873" s="2">
        <v>43684.396121724501</v>
      </c>
      <c r="C3873" s="1" t="s">
        <v>209</v>
      </c>
      <c r="D3873" s="1" t="s">
        <v>27</v>
      </c>
      <c r="E3873" s="1" t="s">
        <v>210</v>
      </c>
      <c r="F3873" s="3">
        <v>5</v>
      </c>
      <c r="G3873" s="1" t="s">
        <v>105</v>
      </c>
      <c r="H3873" s="3">
        <v>6.29</v>
      </c>
      <c r="I3873" s="3">
        <v>31.46</v>
      </c>
      <c r="J3873" s="1" t="s">
        <v>42</v>
      </c>
      <c r="L3873" s="1" t="s">
        <v>43</v>
      </c>
      <c r="M3873" s="1" t="s">
        <v>2226</v>
      </c>
      <c r="N3873" s="1" t="s">
        <v>33</v>
      </c>
      <c r="O3873" s="1" t="s">
        <v>34</v>
      </c>
      <c r="P3873" s="1" t="s">
        <v>35</v>
      </c>
      <c r="Q3873" s="1" t="s">
        <v>52</v>
      </c>
      <c r="R3873" s="1" t="s">
        <v>53</v>
      </c>
      <c r="U3873" s="1" t="s">
        <v>54</v>
      </c>
      <c r="W3873" s="1">
        <f t="shared" si="122"/>
        <v>2019</v>
      </c>
      <c r="X3873" s="1">
        <f t="shared" si="123"/>
        <v>8</v>
      </c>
      <c r="Z3873" s="3">
        <v>0</v>
      </c>
    </row>
    <row r="3874" spans="1:26" ht="12.75" customHeight="1" x14ac:dyDescent="0.25">
      <c r="A3874" s="2">
        <v>43684.396508530102</v>
      </c>
      <c r="C3874" s="1" t="s">
        <v>209</v>
      </c>
      <c r="D3874" s="1" t="s">
        <v>27</v>
      </c>
      <c r="E3874" s="1" t="s">
        <v>210</v>
      </c>
      <c r="F3874" s="3">
        <v>10</v>
      </c>
      <c r="G3874" s="1" t="s">
        <v>105</v>
      </c>
      <c r="H3874" s="3">
        <v>6.29</v>
      </c>
      <c r="I3874" s="3">
        <v>62.92</v>
      </c>
      <c r="J3874" s="1" t="s">
        <v>200</v>
      </c>
      <c r="L3874" s="1" t="s">
        <v>201</v>
      </c>
      <c r="M3874" s="1" t="s">
        <v>2227</v>
      </c>
      <c r="N3874" s="1" t="s">
        <v>33</v>
      </c>
      <c r="O3874" s="1" t="s">
        <v>34</v>
      </c>
      <c r="P3874" s="1" t="s">
        <v>35</v>
      </c>
      <c r="Q3874" s="1" t="s">
        <v>52</v>
      </c>
      <c r="R3874" s="1" t="s">
        <v>53</v>
      </c>
      <c r="U3874" s="1" t="s">
        <v>54</v>
      </c>
      <c r="W3874" s="1">
        <f t="shared" si="122"/>
        <v>2019</v>
      </c>
      <c r="X3874" s="1">
        <f t="shared" si="123"/>
        <v>8</v>
      </c>
      <c r="Z3874" s="3">
        <v>0</v>
      </c>
    </row>
    <row r="3875" spans="1:26" ht="12.75" customHeight="1" x14ac:dyDescent="0.25">
      <c r="A3875" s="2">
        <v>43684.396855057901</v>
      </c>
      <c r="C3875" s="1" t="s">
        <v>209</v>
      </c>
      <c r="D3875" s="1" t="s">
        <v>27</v>
      </c>
      <c r="E3875" s="1" t="s">
        <v>210</v>
      </c>
      <c r="F3875" s="3">
        <v>6</v>
      </c>
      <c r="G3875" s="1" t="s">
        <v>105</v>
      </c>
      <c r="H3875" s="3">
        <v>6.29</v>
      </c>
      <c r="I3875" s="3">
        <v>37.75</v>
      </c>
      <c r="J3875" s="1" t="s">
        <v>30</v>
      </c>
      <c r="L3875" s="1" t="s">
        <v>31</v>
      </c>
      <c r="M3875" s="1" t="s">
        <v>2228</v>
      </c>
      <c r="N3875" s="1" t="s">
        <v>33</v>
      </c>
      <c r="O3875" s="1" t="s">
        <v>34</v>
      </c>
      <c r="P3875" s="1" t="s">
        <v>35</v>
      </c>
      <c r="Q3875" s="1" t="s">
        <v>52</v>
      </c>
      <c r="R3875" s="1" t="s">
        <v>53</v>
      </c>
      <c r="U3875" s="1" t="s">
        <v>54</v>
      </c>
      <c r="W3875" s="1">
        <f t="shared" si="122"/>
        <v>2019</v>
      </c>
      <c r="X3875" s="1">
        <f t="shared" si="123"/>
        <v>8</v>
      </c>
      <c r="Z3875" s="3">
        <v>0</v>
      </c>
    </row>
    <row r="3876" spans="1:26" ht="12.75" customHeight="1" x14ac:dyDescent="0.25">
      <c r="A3876" s="2">
        <v>43684.396855057901</v>
      </c>
      <c r="B3876" s="1" t="s">
        <v>1202</v>
      </c>
      <c r="C3876" s="1" t="s">
        <v>1203</v>
      </c>
      <c r="D3876" s="1" t="s">
        <v>27</v>
      </c>
      <c r="E3876" s="1" t="s">
        <v>1204</v>
      </c>
      <c r="F3876" s="3">
        <v>5</v>
      </c>
      <c r="G3876" s="1" t="s">
        <v>29</v>
      </c>
      <c r="H3876" s="3">
        <v>192.01</v>
      </c>
      <c r="I3876" s="3">
        <v>960.07</v>
      </c>
      <c r="J3876" s="1" t="s">
        <v>30</v>
      </c>
      <c r="L3876" s="1" t="s">
        <v>31</v>
      </c>
      <c r="M3876" s="1" t="s">
        <v>2228</v>
      </c>
      <c r="N3876" s="1" t="s">
        <v>33</v>
      </c>
      <c r="O3876" s="1" t="s">
        <v>34</v>
      </c>
      <c r="P3876" s="1" t="s">
        <v>35</v>
      </c>
      <c r="Q3876" s="1" t="s">
        <v>36</v>
      </c>
      <c r="R3876" s="1" t="s">
        <v>37</v>
      </c>
      <c r="U3876" s="1" t="s">
        <v>577</v>
      </c>
      <c r="W3876" s="1">
        <f t="shared" si="122"/>
        <v>2019</v>
      </c>
      <c r="X3876" s="1">
        <f t="shared" si="123"/>
        <v>8</v>
      </c>
      <c r="Z3876" s="3">
        <v>0</v>
      </c>
    </row>
    <row r="3877" spans="1:26" ht="12.75" customHeight="1" x14ac:dyDescent="0.25">
      <c r="A3877" s="2">
        <v>43684.397241319399</v>
      </c>
      <c r="C3877" s="1" t="s">
        <v>1211</v>
      </c>
      <c r="D3877" s="1" t="s">
        <v>27</v>
      </c>
      <c r="E3877" s="1" t="s">
        <v>1212</v>
      </c>
      <c r="F3877" s="3">
        <v>10</v>
      </c>
      <c r="G3877" s="1" t="s">
        <v>29</v>
      </c>
      <c r="H3877" s="3">
        <v>3.51</v>
      </c>
      <c r="I3877" s="3">
        <v>35.1</v>
      </c>
      <c r="J3877" s="1" t="s">
        <v>235</v>
      </c>
      <c r="L3877" s="1" t="s">
        <v>236</v>
      </c>
      <c r="M3877" s="1" t="s">
        <v>2229</v>
      </c>
      <c r="N3877" s="1" t="s">
        <v>33</v>
      </c>
      <c r="O3877" s="1" t="s">
        <v>34</v>
      </c>
      <c r="P3877" s="1" t="s">
        <v>35</v>
      </c>
      <c r="Q3877" s="1" t="s">
        <v>52</v>
      </c>
      <c r="R3877" s="1" t="s">
        <v>53</v>
      </c>
      <c r="U3877" s="1" t="s">
        <v>54</v>
      </c>
      <c r="W3877" s="1">
        <f t="shared" si="122"/>
        <v>2019</v>
      </c>
      <c r="X3877" s="1">
        <f t="shared" si="123"/>
        <v>8</v>
      </c>
      <c r="Z3877" s="3">
        <v>0</v>
      </c>
    </row>
    <row r="3878" spans="1:26" ht="12.75" customHeight="1" x14ac:dyDescent="0.25">
      <c r="A3878" s="2">
        <v>43686.537183333297</v>
      </c>
      <c r="C3878" s="1" t="s">
        <v>2230</v>
      </c>
      <c r="D3878" s="1" t="s">
        <v>40</v>
      </c>
      <c r="E3878" s="1" t="s">
        <v>2231</v>
      </c>
      <c r="F3878" s="3">
        <v>1</v>
      </c>
      <c r="G3878" s="1" t="s">
        <v>105</v>
      </c>
      <c r="H3878" s="3">
        <v>166.98</v>
      </c>
      <c r="I3878" s="3">
        <v>166.98</v>
      </c>
      <c r="J3878" s="1" t="s">
        <v>354</v>
      </c>
      <c r="L3878" s="1" t="s">
        <v>355</v>
      </c>
      <c r="M3878" s="1" t="s">
        <v>2232</v>
      </c>
      <c r="N3878" s="1" t="s">
        <v>33</v>
      </c>
      <c r="O3878" s="1" t="s">
        <v>34</v>
      </c>
      <c r="P3878" s="1" t="s">
        <v>35</v>
      </c>
      <c r="Q3878" s="1" t="s">
        <v>181</v>
      </c>
      <c r="R3878" s="1" t="s">
        <v>182</v>
      </c>
      <c r="U3878" s="1" t="s">
        <v>366</v>
      </c>
      <c r="W3878" s="1">
        <f t="shared" si="122"/>
        <v>2019</v>
      </c>
      <c r="X3878" s="1">
        <f t="shared" si="123"/>
        <v>8</v>
      </c>
      <c r="Z3878" s="3">
        <v>0</v>
      </c>
    </row>
    <row r="3879" spans="1:26" ht="12.75" customHeight="1" x14ac:dyDescent="0.25">
      <c r="A3879" s="2">
        <v>43686.537563657403</v>
      </c>
      <c r="B3879" s="1" t="s">
        <v>214</v>
      </c>
      <c r="C3879" s="1" t="s">
        <v>215</v>
      </c>
      <c r="D3879" s="1" t="s">
        <v>27</v>
      </c>
      <c r="E3879" s="1" t="s">
        <v>216</v>
      </c>
      <c r="F3879" s="3">
        <v>3</v>
      </c>
      <c r="G3879" s="1" t="s">
        <v>29</v>
      </c>
      <c r="H3879" s="3">
        <v>15.8</v>
      </c>
      <c r="I3879" s="3">
        <v>47.41</v>
      </c>
      <c r="J3879" s="1" t="s">
        <v>200</v>
      </c>
      <c r="L3879" s="1" t="s">
        <v>201</v>
      </c>
      <c r="M3879" s="1" t="s">
        <v>2233</v>
      </c>
      <c r="N3879" s="1" t="s">
        <v>33</v>
      </c>
      <c r="O3879" s="1" t="s">
        <v>34</v>
      </c>
      <c r="P3879" s="1" t="s">
        <v>35</v>
      </c>
      <c r="Q3879" s="1" t="s">
        <v>112</v>
      </c>
      <c r="R3879" s="1" t="s">
        <v>113</v>
      </c>
      <c r="U3879" s="1" t="s">
        <v>114</v>
      </c>
      <c r="W3879" s="1">
        <f t="shared" si="122"/>
        <v>2019</v>
      </c>
      <c r="X3879" s="1">
        <f t="shared" si="123"/>
        <v>8</v>
      </c>
      <c r="Z3879" s="3">
        <v>0</v>
      </c>
    </row>
    <row r="3880" spans="1:26" ht="12.75" customHeight="1" x14ac:dyDescent="0.25">
      <c r="A3880" s="2">
        <v>43686.537873807902</v>
      </c>
      <c r="B3880" s="1" t="s">
        <v>214</v>
      </c>
      <c r="C3880" s="1" t="s">
        <v>215</v>
      </c>
      <c r="D3880" s="1" t="s">
        <v>27</v>
      </c>
      <c r="E3880" s="1" t="s">
        <v>216</v>
      </c>
      <c r="F3880" s="3">
        <v>20</v>
      </c>
      <c r="G3880" s="1" t="s">
        <v>29</v>
      </c>
      <c r="H3880" s="3">
        <v>15.8</v>
      </c>
      <c r="I3880" s="3">
        <v>316.05</v>
      </c>
      <c r="J3880" s="1" t="s">
        <v>30</v>
      </c>
      <c r="L3880" s="1" t="s">
        <v>31</v>
      </c>
      <c r="M3880" s="1" t="s">
        <v>2234</v>
      </c>
      <c r="N3880" s="1" t="s">
        <v>33</v>
      </c>
      <c r="O3880" s="1" t="s">
        <v>34</v>
      </c>
      <c r="P3880" s="1" t="s">
        <v>35</v>
      </c>
      <c r="Q3880" s="1" t="s">
        <v>112</v>
      </c>
      <c r="R3880" s="1" t="s">
        <v>113</v>
      </c>
      <c r="U3880" s="1" t="s">
        <v>114</v>
      </c>
      <c r="W3880" s="1">
        <f t="shared" si="122"/>
        <v>2019</v>
      </c>
      <c r="X3880" s="1">
        <f t="shared" si="123"/>
        <v>8</v>
      </c>
      <c r="Z3880" s="3">
        <v>0</v>
      </c>
    </row>
    <row r="3881" spans="1:26" ht="12.75" customHeight="1" x14ac:dyDescent="0.25">
      <c r="A3881" s="2">
        <v>43690.467692210601</v>
      </c>
      <c r="C3881" s="1" t="s">
        <v>1792</v>
      </c>
      <c r="D3881" s="1" t="s">
        <v>40</v>
      </c>
      <c r="E3881" s="1" t="s">
        <v>1793</v>
      </c>
      <c r="F3881" s="3">
        <v>18</v>
      </c>
      <c r="G3881" s="1" t="s">
        <v>29</v>
      </c>
      <c r="H3881" s="3">
        <v>35.65</v>
      </c>
      <c r="I3881" s="3">
        <v>641.70000000000005</v>
      </c>
      <c r="J3881" s="1" t="s">
        <v>354</v>
      </c>
      <c r="L3881" s="1" t="s">
        <v>355</v>
      </c>
      <c r="M3881" s="1" t="s">
        <v>2235</v>
      </c>
      <c r="N3881" s="1" t="s">
        <v>33</v>
      </c>
      <c r="O3881" s="1" t="s">
        <v>34</v>
      </c>
      <c r="P3881" s="1" t="s">
        <v>35</v>
      </c>
      <c r="Q3881" s="1" t="s">
        <v>67</v>
      </c>
      <c r="R3881" s="1" t="s">
        <v>68</v>
      </c>
      <c r="W3881" s="1">
        <f t="shared" si="122"/>
        <v>2019</v>
      </c>
      <c r="X3881" s="1">
        <f t="shared" si="123"/>
        <v>8</v>
      </c>
      <c r="Z3881" s="3">
        <v>0</v>
      </c>
    </row>
    <row r="3882" spans="1:26" ht="12.75" customHeight="1" x14ac:dyDescent="0.25">
      <c r="A3882" s="2">
        <v>43692.340474618097</v>
      </c>
      <c r="C3882" s="1" t="s">
        <v>2236</v>
      </c>
      <c r="D3882" s="1" t="s">
        <v>654</v>
      </c>
      <c r="E3882" s="1" t="s">
        <v>2237</v>
      </c>
      <c r="F3882" s="3">
        <v>26</v>
      </c>
      <c r="G3882" s="1" t="s">
        <v>29</v>
      </c>
      <c r="H3882" s="3">
        <v>618.30999999999995</v>
      </c>
      <c r="I3882" s="3">
        <v>16076.06</v>
      </c>
      <c r="J3882" s="1" t="s">
        <v>200</v>
      </c>
      <c r="L3882" s="1" t="s">
        <v>201</v>
      </c>
      <c r="M3882" s="1" t="s">
        <v>2238</v>
      </c>
      <c r="N3882" s="1" t="s">
        <v>33</v>
      </c>
      <c r="O3882" s="1" t="s">
        <v>363</v>
      </c>
      <c r="P3882" s="1" t="s">
        <v>35</v>
      </c>
      <c r="Q3882" s="1" t="s">
        <v>657</v>
      </c>
      <c r="R3882" s="1" t="s">
        <v>658</v>
      </c>
      <c r="U3882" s="1" t="s">
        <v>2239</v>
      </c>
      <c r="W3882" s="1">
        <f t="shared" si="122"/>
        <v>2019</v>
      </c>
      <c r="X3882" s="1">
        <f t="shared" si="123"/>
        <v>8</v>
      </c>
      <c r="Z3882" s="3">
        <v>0</v>
      </c>
    </row>
    <row r="3883" spans="1:26" ht="12.75" customHeight="1" x14ac:dyDescent="0.25">
      <c r="A3883" s="2">
        <v>43692.3411710648</v>
      </c>
      <c r="C3883" s="1" t="s">
        <v>2236</v>
      </c>
      <c r="D3883" s="1" t="s">
        <v>654</v>
      </c>
      <c r="E3883" s="1" t="s">
        <v>2237</v>
      </c>
      <c r="F3883" s="3">
        <v>24</v>
      </c>
      <c r="G3883" s="1" t="s">
        <v>29</v>
      </c>
      <c r="H3883" s="3">
        <v>618.30999999999995</v>
      </c>
      <c r="I3883" s="3">
        <v>14839.44</v>
      </c>
      <c r="J3883" s="1" t="s">
        <v>42</v>
      </c>
      <c r="L3883" s="1" t="s">
        <v>43</v>
      </c>
      <c r="M3883" s="1" t="s">
        <v>2240</v>
      </c>
      <c r="N3883" s="1" t="s">
        <v>33</v>
      </c>
      <c r="O3883" s="1" t="s">
        <v>363</v>
      </c>
      <c r="P3883" s="1" t="s">
        <v>35</v>
      </c>
      <c r="Q3883" s="1" t="s">
        <v>657</v>
      </c>
      <c r="R3883" s="1" t="s">
        <v>658</v>
      </c>
      <c r="U3883" s="1" t="s">
        <v>2239</v>
      </c>
      <c r="W3883" s="1">
        <f t="shared" si="122"/>
        <v>2019</v>
      </c>
      <c r="X3883" s="1">
        <f t="shared" si="123"/>
        <v>8</v>
      </c>
      <c r="Z3883" s="3">
        <v>0</v>
      </c>
    </row>
    <row r="3884" spans="1:26" ht="12.75" customHeight="1" x14ac:dyDescent="0.25">
      <c r="A3884" s="2">
        <v>43692.341756828697</v>
      </c>
      <c r="C3884" s="1" t="s">
        <v>2236</v>
      </c>
      <c r="D3884" s="1" t="s">
        <v>654</v>
      </c>
      <c r="E3884" s="1" t="s">
        <v>2237</v>
      </c>
      <c r="F3884" s="3">
        <v>27</v>
      </c>
      <c r="G3884" s="1" t="s">
        <v>29</v>
      </c>
      <c r="H3884" s="3">
        <v>618.30999999999995</v>
      </c>
      <c r="I3884" s="3">
        <v>16694.37</v>
      </c>
      <c r="J3884" s="1" t="s">
        <v>30</v>
      </c>
      <c r="L3884" s="1" t="s">
        <v>31</v>
      </c>
      <c r="M3884" s="1" t="s">
        <v>2241</v>
      </c>
      <c r="N3884" s="1" t="s">
        <v>33</v>
      </c>
      <c r="O3884" s="1" t="s">
        <v>363</v>
      </c>
      <c r="P3884" s="1" t="s">
        <v>35</v>
      </c>
      <c r="Q3884" s="1" t="s">
        <v>657</v>
      </c>
      <c r="R3884" s="1" t="s">
        <v>658</v>
      </c>
      <c r="U3884" s="1" t="s">
        <v>2239</v>
      </c>
      <c r="W3884" s="1">
        <f t="shared" si="122"/>
        <v>2019</v>
      </c>
      <c r="X3884" s="1">
        <f t="shared" si="123"/>
        <v>8</v>
      </c>
      <c r="Z3884" s="3">
        <v>0</v>
      </c>
    </row>
    <row r="3885" spans="1:26" ht="12.75" customHeight="1" x14ac:dyDescent="0.25">
      <c r="A3885" s="2">
        <v>43692.342265891202</v>
      </c>
      <c r="C3885" s="1" t="s">
        <v>2236</v>
      </c>
      <c r="D3885" s="1" t="s">
        <v>654</v>
      </c>
      <c r="E3885" s="1" t="s">
        <v>2237</v>
      </c>
      <c r="F3885" s="3">
        <v>2</v>
      </c>
      <c r="G3885" s="1" t="s">
        <v>29</v>
      </c>
      <c r="H3885" s="3">
        <v>618.30999999999995</v>
      </c>
      <c r="I3885" s="3">
        <v>1236.6199999999999</v>
      </c>
      <c r="J3885" s="1" t="s">
        <v>318</v>
      </c>
      <c r="L3885" s="1" t="s">
        <v>319</v>
      </c>
      <c r="M3885" s="1" t="s">
        <v>2242</v>
      </c>
      <c r="N3885" s="1" t="s">
        <v>33</v>
      </c>
      <c r="O3885" s="1" t="s">
        <v>363</v>
      </c>
      <c r="P3885" s="1" t="s">
        <v>35</v>
      </c>
      <c r="Q3885" s="1" t="s">
        <v>657</v>
      </c>
      <c r="R3885" s="1" t="s">
        <v>658</v>
      </c>
      <c r="U3885" s="1" t="s">
        <v>2239</v>
      </c>
      <c r="W3885" s="1">
        <f t="shared" si="122"/>
        <v>2019</v>
      </c>
      <c r="X3885" s="1">
        <f t="shared" si="123"/>
        <v>8</v>
      </c>
      <c r="Z3885" s="3">
        <v>0</v>
      </c>
    </row>
    <row r="3886" spans="1:26" ht="12.75" customHeight="1" x14ac:dyDescent="0.25">
      <c r="A3886" s="2">
        <v>43692.515685532402</v>
      </c>
      <c r="C3886" s="1" t="s">
        <v>959</v>
      </c>
      <c r="D3886" s="1" t="s">
        <v>27</v>
      </c>
      <c r="E3886" s="1" t="s">
        <v>960</v>
      </c>
      <c r="F3886" s="3">
        <v>1</v>
      </c>
      <c r="G3886" s="1" t="s">
        <v>29</v>
      </c>
      <c r="H3886" s="3">
        <v>128.26</v>
      </c>
      <c r="I3886" s="3">
        <v>128.26</v>
      </c>
      <c r="J3886" s="1" t="s">
        <v>235</v>
      </c>
      <c r="L3886" s="1" t="s">
        <v>236</v>
      </c>
      <c r="M3886" s="1" t="s">
        <v>2243</v>
      </c>
      <c r="N3886" s="1" t="s">
        <v>33</v>
      </c>
      <c r="O3886" s="1" t="s">
        <v>321</v>
      </c>
      <c r="P3886" s="1" t="s">
        <v>35</v>
      </c>
      <c r="Q3886" s="1" t="s">
        <v>142</v>
      </c>
      <c r="R3886" s="1" t="s">
        <v>143</v>
      </c>
      <c r="U3886" s="1" t="s">
        <v>54</v>
      </c>
      <c r="W3886" s="1">
        <f t="shared" si="122"/>
        <v>2019</v>
      </c>
      <c r="X3886" s="1">
        <f t="shared" si="123"/>
        <v>8</v>
      </c>
      <c r="Z3886" s="3">
        <v>0</v>
      </c>
    </row>
    <row r="3887" spans="1:26" ht="12.75" customHeight="1" x14ac:dyDescent="0.25">
      <c r="A3887" s="2">
        <v>43693.341130786997</v>
      </c>
      <c r="C3887" s="1" t="s">
        <v>2244</v>
      </c>
      <c r="D3887" s="1" t="s">
        <v>728</v>
      </c>
      <c r="E3887" s="1" t="s">
        <v>2245</v>
      </c>
      <c r="F3887" s="3">
        <v>1</v>
      </c>
      <c r="G3887" s="1" t="s">
        <v>29</v>
      </c>
      <c r="H3887" s="3">
        <v>2094.5</v>
      </c>
      <c r="I3887" s="3">
        <v>2094.5</v>
      </c>
      <c r="J3887" s="1" t="s">
        <v>318</v>
      </c>
      <c r="L3887" s="1" t="s">
        <v>319</v>
      </c>
      <c r="M3887" s="1" t="s">
        <v>2246</v>
      </c>
      <c r="N3887" s="1" t="s">
        <v>362</v>
      </c>
      <c r="O3887" s="1" t="s">
        <v>363</v>
      </c>
      <c r="P3887" s="1" t="s">
        <v>35</v>
      </c>
      <c r="Q3887" s="1" t="s">
        <v>731</v>
      </c>
      <c r="R3887" s="1" t="s">
        <v>732</v>
      </c>
      <c r="U3887" s="1" t="s">
        <v>2247</v>
      </c>
      <c r="W3887" s="1">
        <f t="shared" si="122"/>
        <v>2019</v>
      </c>
      <c r="X3887" s="1">
        <f t="shared" si="123"/>
        <v>8</v>
      </c>
      <c r="Z3887" s="3">
        <v>0</v>
      </c>
    </row>
    <row r="3888" spans="1:26" ht="12.75" customHeight="1" x14ac:dyDescent="0.25">
      <c r="A3888" s="2">
        <v>43693.341130786997</v>
      </c>
      <c r="C3888" s="1" t="s">
        <v>2244</v>
      </c>
      <c r="D3888" s="1" t="s">
        <v>728</v>
      </c>
      <c r="E3888" s="1" t="s">
        <v>2245</v>
      </c>
      <c r="F3888" s="3">
        <v>3</v>
      </c>
      <c r="G3888" s="1" t="s">
        <v>29</v>
      </c>
      <c r="H3888" s="3">
        <v>2202.33</v>
      </c>
      <c r="I3888" s="3">
        <v>6607</v>
      </c>
      <c r="J3888" s="1" t="s">
        <v>318</v>
      </c>
      <c r="L3888" s="1" t="s">
        <v>319</v>
      </c>
      <c r="M3888" s="1" t="s">
        <v>2246</v>
      </c>
      <c r="N3888" s="1" t="s">
        <v>362</v>
      </c>
      <c r="O3888" s="1" t="s">
        <v>363</v>
      </c>
      <c r="P3888" s="1" t="s">
        <v>35</v>
      </c>
      <c r="Q3888" s="1" t="s">
        <v>731</v>
      </c>
      <c r="R3888" s="1" t="s">
        <v>732</v>
      </c>
      <c r="U3888" s="1" t="s">
        <v>2247</v>
      </c>
      <c r="W3888" s="1">
        <f t="shared" si="122"/>
        <v>2019</v>
      </c>
      <c r="X3888" s="1">
        <f t="shared" si="123"/>
        <v>8</v>
      </c>
      <c r="Z3888" s="3">
        <v>0</v>
      </c>
    </row>
    <row r="3889" spans="1:26" ht="12.75" customHeight="1" x14ac:dyDescent="0.25">
      <c r="A3889" s="2">
        <v>43693.341130786997</v>
      </c>
      <c r="C3889" s="1" t="s">
        <v>2248</v>
      </c>
      <c r="D3889" s="1" t="s">
        <v>728</v>
      </c>
      <c r="E3889" s="1" t="s">
        <v>2249</v>
      </c>
      <c r="F3889" s="3">
        <v>1</v>
      </c>
      <c r="G3889" s="1" t="s">
        <v>29</v>
      </c>
      <c r="H3889" s="3">
        <v>2605</v>
      </c>
      <c r="I3889" s="3">
        <v>2605</v>
      </c>
      <c r="J3889" s="1" t="s">
        <v>318</v>
      </c>
      <c r="L3889" s="1" t="s">
        <v>319</v>
      </c>
      <c r="M3889" s="1" t="s">
        <v>2246</v>
      </c>
      <c r="N3889" s="1" t="s">
        <v>362</v>
      </c>
      <c r="O3889" s="1" t="s">
        <v>363</v>
      </c>
      <c r="P3889" s="1" t="s">
        <v>35</v>
      </c>
      <c r="Q3889" s="1" t="s">
        <v>731</v>
      </c>
      <c r="R3889" s="1" t="s">
        <v>732</v>
      </c>
      <c r="U3889" s="1" t="s">
        <v>2247</v>
      </c>
      <c r="W3889" s="1">
        <f t="shared" si="122"/>
        <v>2019</v>
      </c>
      <c r="X3889" s="1">
        <f t="shared" si="123"/>
        <v>8</v>
      </c>
      <c r="Z3889" s="3">
        <v>0</v>
      </c>
    </row>
    <row r="3890" spans="1:26" ht="12.75" customHeight="1" x14ac:dyDescent="0.25">
      <c r="A3890" s="2">
        <v>43693.341130786997</v>
      </c>
      <c r="C3890" s="1" t="s">
        <v>2250</v>
      </c>
      <c r="D3890" s="1" t="s">
        <v>728</v>
      </c>
      <c r="E3890" s="1" t="s">
        <v>2251</v>
      </c>
      <c r="F3890" s="3">
        <v>1</v>
      </c>
      <c r="G3890" s="1" t="s">
        <v>29</v>
      </c>
      <c r="H3890" s="3">
        <v>3599</v>
      </c>
      <c r="I3890" s="3">
        <v>3599</v>
      </c>
      <c r="J3890" s="1" t="s">
        <v>318</v>
      </c>
      <c r="L3890" s="1" t="s">
        <v>319</v>
      </c>
      <c r="M3890" s="1" t="s">
        <v>2246</v>
      </c>
      <c r="N3890" s="1" t="s">
        <v>362</v>
      </c>
      <c r="O3890" s="1" t="s">
        <v>363</v>
      </c>
      <c r="P3890" s="1" t="s">
        <v>35</v>
      </c>
      <c r="Q3890" s="1" t="s">
        <v>731</v>
      </c>
      <c r="R3890" s="1" t="s">
        <v>732</v>
      </c>
      <c r="U3890" s="1" t="s">
        <v>2247</v>
      </c>
      <c r="W3890" s="1">
        <f t="shared" si="122"/>
        <v>2019</v>
      </c>
      <c r="X3890" s="1">
        <f t="shared" si="123"/>
        <v>8</v>
      </c>
      <c r="Z3890" s="3">
        <v>0</v>
      </c>
    </row>
    <row r="3891" spans="1:26" ht="12.75" customHeight="1" x14ac:dyDescent="0.25">
      <c r="A3891" s="2">
        <v>43693.341130786997</v>
      </c>
      <c r="C3891" s="1" t="s">
        <v>2252</v>
      </c>
      <c r="D3891" s="1" t="s">
        <v>728</v>
      </c>
      <c r="E3891" s="1" t="s">
        <v>2253</v>
      </c>
      <c r="F3891" s="3">
        <v>1</v>
      </c>
      <c r="G3891" s="1" t="s">
        <v>29</v>
      </c>
      <c r="H3891" s="3">
        <v>3894</v>
      </c>
      <c r="I3891" s="3">
        <v>3894</v>
      </c>
      <c r="J3891" s="1" t="s">
        <v>318</v>
      </c>
      <c r="L3891" s="1" t="s">
        <v>319</v>
      </c>
      <c r="M3891" s="1" t="s">
        <v>2246</v>
      </c>
      <c r="N3891" s="1" t="s">
        <v>362</v>
      </c>
      <c r="O3891" s="1" t="s">
        <v>363</v>
      </c>
      <c r="P3891" s="1" t="s">
        <v>35</v>
      </c>
      <c r="Q3891" s="1" t="s">
        <v>731</v>
      </c>
      <c r="R3891" s="1" t="s">
        <v>732</v>
      </c>
      <c r="U3891" s="1" t="s">
        <v>2247</v>
      </c>
      <c r="W3891" s="1">
        <f t="shared" si="122"/>
        <v>2019</v>
      </c>
      <c r="X3891" s="1">
        <f t="shared" si="123"/>
        <v>8</v>
      </c>
      <c r="Z3891" s="3">
        <v>0</v>
      </c>
    </row>
    <row r="3892" spans="1:26" ht="12.75" customHeight="1" x14ac:dyDescent="0.25">
      <c r="A3892" s="2">
        <v>43693.341130786997</v>
      </c>
      <c r="C3892" s="1" t="s">
        <v>2254</v>
      </c>
      <c r="D3892" s="1" t="s">
        <v>728</v>
      </c>
      <c r="E3892" s="1" t="s">
        <v>2255</v>
      </c>
      <c r="F3892" s="3">
        <v>3</v>
      </c>
      <c r="G3892" s="1" t="s">
        <v>29</v>
      </c>
      <c r="H3892" s="3">
        <v>3953.67</v>
      </c>
      <c r="I3892" s="3">
        <v>11861</v>
      </c>
      <c r="J3892" s="1" t="s">
        <v>318</v>
      </c>
      <c r="L3892" s="1" t="s">
        <v>319</v>
      </c>
      <c r="M3892" s="1" t="s">
        <v>2246</v>
      </c>
      <c r="N3892" s="1" t="s">
        <v>362</v>
      </c>
      <c r="O3892" s="1" t="s">
        <v>363</v>
      </c>
      <c r="P3892" s="1" t="s">
        <v>35</v>
      </c>
      <c r="Q3892" s="1" t="s">
        <v>731</v>
      </c>
      <c r="R3892" s="1" t="s">
        <v>732</v>
      </c>
      <c r="U3892" s="1" t="s">
        <v>2247</v>
      </c>
      <c r="W3892" s="1">
        <f t="shared" si="122"/>
        <v>2019</v>
      </c>
      <c r="X3892" s="1">
        <f t="shared" si="123"/>
        <v>8</v>
      </c>
      <c r="Z3892" s="3">
        <v>0</v>
      </c>
    </row>
    <row r="3893" spans="1:26" ht="12.75" customHeight="1" x14ac:dyDescent="0.25">
      <c r="A3893" s="2">
        <v>43693.341130786997</v>
      </c>
      <c r="C3893" s="1" t="s">
        <v>2256</v>
      </c>
      <c r="D3893" s="1" t="s">
        <v>728</v>
      </c>
      <c r="E3893" s="1" t="s">
        <v>2257</v>
      </c>
      <c r="F3893" s="3">
        <v>1</v>
      </c>
      <c r="G3893" s="1" t="s">
        <v>29</v>
      </c>
      <c r="H3893" s="3">
        <v>4781</v>
      </c>
      <c r="I3893" s="3">
        <v>4781</v>
      </c>
      <c r="J3893" s="1" t="s">
        <v>318</v>
      </c>
      <c r="L3893" s="1" t="s">
        <v>319</v>
      </c>
      <c r="M3893" s="1" t="s">
        <v>2246</v>
      </c>
      <c r="N3893" s="1" t="s">
        <v>362</v>
      </c>
      <c r="O3893" s="1" t="s">
        <v>363</v>
      </c>
      <c r="P3893" s="1" t="s">
        <v>35</v>
      </c>
      <c r="Q3893" s="1" t="s">
        <v>731</v>
      </c>
      <c r="R3893" s="1" t="s">
        <v>732</v>
      </c>
      <c r="U3893" s="1" t="s">
        <v>2247</v>
      </c>
      <c r="W3893" s="1">
        <f t="shared" si="122"/>
        <v>2019</v>
      </c>
      <c r="X3893" s="1">
        <f t="shared" si="123"/>
        <v>8</v>
      </c>
      <c r="Z3893" s="3">
        <v>0</v>
      </c>
    </row>
    <row r="3894" spans="1:26" ht="12.75" customHeight="1" x14ac:dyDescent="0.25">
      <c r="A3894" s="2">
        <v>43693.341130786997</v>
      </c>
      <c r="C3894" s="1" t="s">
        <v>2252</v>
      </c>
      <c r="D3894" s="1" t="s">
        <v>728</v>
      </c>
      <c r="E3894" s="1" t="s">
        <v>2253</v>
      </c>
      <c r="F3894" s="3">
        <v>1</v>
      </c>
      <c r="G3894" s="1" t="s">
        <v>29</v>
      </c>
      <c r="H3894" s="3">
        <v>6285</v>
      </c>
      <c r="I3894" s="3">
        <v>6285</v>
      </c>
      <c r="J3894" s="1" t="s">
        <v>318</v>
      </c>
      <c r="L3894" s="1" t="s">
        <v>319</v>
      </c>
      <c r="M3894" s="1" t="s">
        <v>2246</v>
      </c>
      <c r="N3894" s="1" t="s">
        <v>362</v>
      </c>
      <c r="O3894" s="1" t="s">
        <v>363</v>
      </c>
      <c r="P3894" s="1" t="s">
        <v>35</v>
      </c>
      <c r="Q3894" s="1" t="s">
        <v>731</v>
      </c>
      <c r="R3894" s="1" t="s">
        <v>732</v>
      </c>
      <c r="U3894" s="1" t="s">
        <v>2247</v>
      </c>
      <c r="W3894" s="1">
        <f t="shared" si="122"/>
        <v>2019</v>
      </c>
      <c r="X3894" s="1">
        <f t="shared" si="123"/>
        <v>8</v>
      </c>
      <c r="Z3894" s="3">
        <v>0</v>
      </c>
    </row>
    <row r="3895" spans="1:26" ht="12.75" customHeight="1" x14ac:dyDescent="0.25">
      <c r="A3895" s="2">
        <v>43693.341130786997</v>
      </c>
      <c r="C3895" s="1" t="s">
        <v>2258</v>
      </c>
      <c r="D3895" s="1" t="s">
        <v>728</v>
      </c>
      <c r="E3895" s="1" t="s">
        <v>2259</v>
      </c>
      <c r="F3895" s="3">
        <v>1</v>
      </c>
      <c r="G3895" s="1" t="s">
        <v>29</v>
      </c>
      <c r="H3895" s="3">
        <v>6554</v>
      </c>
      <c r="I3895" s="3">
        <v>6554</v>
      </c>
      <c r="J3895" s="1" t="s">
        <v>318</v>
      </c>
      <c r="L3895" s="1" t="s">
        <v>319</v>
      </c>
      <c r="M3895" s="1" t="s">
        <v>2246</v>
      </c>
      <c r="N3895" s="1" t="s">
        <v>362</v>
      </c>
      <c r="O3895" s="1" t="s">
        <v>363</v>
      </c>
      <c r="P3895" s="1" t="s">
        <v>35</v>
      </c>
      <c r="Q3895" s="1" t="s">
        <v>731</v>
      </c>
      <c r="R3895" s="1" t="s">
        <v>732</v>
      </c>
      <c r="U3895" s="1" t="s">
        <v>2247</v>
      </c>
      <c r="W3895" s="1">
        <f t="shared" si="122"/>
        <v>2019</v>
      </c>
      <c r="X3895" s="1">
        <f t="shared" si="123"/>
        <v>8</v>
      </c>
      <c r="Z3895" s="3">
        <v>0</v>
      </c>
    </row>
    <row r="3896" spans="1:26" ht="12.75" customHeight="1" x14ac:dyDescent="0.25">
      <c r="A3896" s="2">
        <v>43693.341130786997</v>
      </c>
      <c r="C3896" s="1" t="s">
        <v>2260</v>
      </c>
      <c r="D3896" s="1" t="s">
        <v>728</v>
      </c>
      <c r="E3896" s="1" t="s">
        <v>2261</v>
      </c>
      <c r="F3896" s="3">
        <v>1</v>
      </c>
      <c r="G3896" s="1" t="s">
        <v>29</v>
      </c>
      <c r="H3896" s="3">
        <v>18128</v>
      </c>
      <c r="I3896" s="3">
        <v>18128</v>
      </c>
      <c r="J3896" s="1" t="s">
        <v>318</v>
      </c>
      <c r="L3896" s="1" t="s">
        <v>319</v>
      </c>
      <c r="M3896" s="1" t="s">
        <v>2246</v>
      </c>
      <c r="N3896" s="1" t="s">
        <v>362</v>
      </c>
      <c r="O3896" s="1" t="s">
        <v>363</v>
      </c>
      <c r="P3896" s="1" t="s">
        <v>35</v>
      </c>
      <c r="Q3896" s="1" t="s">
        <v>731</v>
      </c>
      <c r="R3896" s="1" t="s">
        <v>732</v>
      </c>
      <c r="U3896" s="1" t="s">
        <v>2247</v>
      </c>
      <c r="W3896" s="1">
        <f t="shared" si="122"/>
        <v>2019</v>
      </c>
      <c r="X3896" s="1">
        <f t="shared" si="123"/>
        <v>8</v>
      </c>
      <c r="Z3896" s="3">
        <v>0</v>
      </c>
    </row>
    <row r="3897" spans="1:26" ht="12.75" customHeight="1" x14ac:dyDescent="0.25">
      <c r="A3897" s="2">
        <v>43693.341130786997</v>
      </c>
      <c r="C3897" s="1" t="s">
        <v>2260</v>
      </c>
      <c r="D3897" s="1" t="s">
        <v>728</v>
      </c>
      <c r="E3897" s="1" t="s">
        <v>2261</v>
      </c>
      <c r="F3897" s="3">
        <v>1</v>
      </c>
      <c r="G3897" s="1" t="s">
        <v>29</v>
      </c>
      <c r="H3897" s="3">
        <v>26319</v>
      </c>
      <c r="I3897" s="3">
        <v>26319</v>
      </c>
      <c r="J3897" s="1" t="s">
        <v>318</v>
      </c>
      <c r="L3897" s="1" t="s">
        <v>319</v>
      </c>
      <c r="M3897" s="1" t="s">
        <v>2246</v>
      </c>
      <c r="N3897" s="1" t="s">
        <v>362</v>
      </c>
      <c r="O3897" s="1" t="s">
        <v>363</v>
      </c>
      <c r="P3897" s="1" t="s">
        <v>35</v>
      </c>
      <c r="Q3897" s="1" t="s">
        <v>731</v>
      </c>
      <c r="R3897" s="1" t="s">
        <v>732</v>
      </c>
      <c r="U3897" s="1" t="s">
        <v>2247</v>
      </c>
      <c r="W3897" s="1">
        <f t="shared" si="122"/>
        <v>2019</v>
      </c>
      <c r="X3897" s="1">
        <f t="shared" si="123"/>
        <v>8</v>
      </c>
      <c r="Z3897" s="3">
        <v>0</v>
      </c>
    </row>
    <row r="3898" spans="1:26" ht="12.75" customHeight="1" x14ac:dyDescent="0.25">
      <c r="A3898" s="2">
        <v>43693.346558136604</v>
      </c>
      <c r="C3898" s="1" t="s">
        <v>2262</v>
      </c>
      <c r="D3898" s="1" t="s">
        <v>654</v>
      </c>
      <c r="E3898" s="1" t="s">
        <v>2263</v>
      </c>
      <c r="F3898" s="3">
        <v>4</v>
      </c>
      <c r="G3898" s="1" t="s">
        <v>29</v>
      </c>
      <c r="H3898" s="3">
        <v>671.5</v>
      </c>
      <c r="I3898" s="3">
        <v>2686</v>
      </c>
      <c r="J3898" s="1" t="s">
        <v>318</v>
      </c>
      <c r="L3898" s="1" t="s">
        <v>319</v>
      </c>
      <c r="M3898" s="1" t="s">
        <v>2264</v>
      </c>
      <c r="N3898" s="1" t="s">
        <v>33</v>
      </c>
      <c r="O3898" s="1" t="s">
        <v>363</v>
      </c>
      <c r="P3898" s="1" t="s">
        <v>35</v>
      </c>
      <c r="Q3898" s="1" t="s">
        <v>657</v>
      </c>
      <c r="R3898" s="1" t="s">
        <v>658</v>
      </c>
      <c r="U3898" s="1" t="s">
        <v>2247</v>
      </c>
      <c r="W3898" s="1">
        <f t="shared" si="122"/>
        <v>2019</v>
      </c>
      <c r="X3898" s="1">
        <f t="shared" si="123"/>
        <v>8</v>
      </c>
      <c r="Z3898" s="3">
        <v>0</v>
      </c>
    </row>
    <row r="3899" spans="1:26" ht="12.75" customHeight="1" x14ac:dyDescent="0.25">
      <c r="A3899" s="2">
        <v>43693.349614270803</v>
      </c>
      <c r="C3899" s="1" t="s">
        <v>2265</v>
      </c>
      <c r="D3899" s="1" t="s">
        <v>728</v>
      </c>
      <c r="E3899" s="1" t="s">
        <v>2266</v>
      </c>
      <c r="F3899" s="3">
        <v>2</v>
      </c>
      <c r="G3899" s="1" t="s">
        <v>29</v>
      </c>
      <c r="H3899" s="3">
        <v>2605</v>
      </c>
      <c r="I3899" s="3">
        <v>5210</v>
      </c>
      <c r="J3899" s="1" t="s">
        <v>200</v>
      </c>
      <c r="L3899" s="1" t="s">
        <v>201</v>
      </c>
      <c r="M3899" s="1" t="s">
        <v>2267</v>
      </c>
      <c r="N3899" s="1" t="s">
        <v>362</v>
      </c>
      <c r="O3899" s="1" t="s">
        <v>363</v>
      </c>
      <c r="P3899" s="1" t="s">
        <v>35</v>
      </c>
      <c r="Q3899" s="1" t="s">
        <v>731</v>
      </c>
      <c r="R3899" s="1" t="s">
        <v>732</v>
      </c>
      <c r="U3899" s="1" t="s">
        <v>2247</v>
      </c>
      <c r="W3899" s="1">
        <f t="shared" si="122"/>
        <v>2019</v>
      </c>
      <c r="X3899" s="1">
        <f t="shared" si="123"/>
        <v>8</v>
      </c>
      <c r="Z3899" s="3">
        <v>0</v>
      </c>
    </row>
    <row r="3900" spans="1:26" ht="12.75" customHeight="1" x14ac:dyDescent="0.25">
      <c r="A3900" s="2">
        <v>43693.349614270803</v>
      </c>
      <c r="C3900" s="1" t="s">
        <v>2244</v>
      </c>
      <c r="D3900" s="1" t="s">
        <v>728</v>
      </c>
      <c r="E3900" s="1" t="s">
        <v>2245</v>
      </c>
      <c r="F3900" s="3">
        <v>1</v>
      </c>
      <c r="G3900" s="1" t="s">
        <v>29</v>
      </c>
      <c r="H3900" s="3">
        <v>3894</v>
      </c>
      <c r="I3900" s="3">
        <v>3894</v>
      </c>
      <c r="J3900" s="1" t="s">
        <v>200</v>
      </c>
      <c r="L3900" s="1" t="s">
        <v>201</v>
      </c>
      <c r="M3900" s="1" t="s">
        <v>2267</v>
      </c>
      <c r="N3900" s="1" t="s">
        <v>362</v>
      </c>
      <c r="O3900" s="1" t="s">
        <v>363</v>
      </c>
      <c r="P3900" s="1" t="s">
        <v>35</v>
      </c>
      <c r="Q3900" s="1" t="s">
        <v>731</v>
      </c>
      <c r="R3900" s="1" t="s">
        <v>732</v>
      </c>
      <c r="U3900" s="1" t="s">
        <v>2247</v>
      </c>
      <c r="W3900" s="1">
        <f t="shared" si="122"/>
        <v>2019</v>
      </c>
      <c r="X3900" s="1">
        <f t="shared" si="123"/>
        <v>8</v>
      </c>
      <c r="Z3900" s="3">
        <v>0</v>
      </c>
    </row>
    <row r="3901" spans="1:26" ht="12.75" customHeight="1" x14ac:dyDescent="0.25">
      <c r="A3901" s="2">
        <v>43693.349614270803</v>
      </c>
      <c r="C3901" s="1" t="s">
        <v>2268</v>
      </c>
      <c r="D3901" s="1" t="s">
        <v>728</v>
      </c>
      <c r="E3901" s="1" t="s">
        <v>2269</v>
      </c>
      <c r="F3901" s="3">
        <v>1</v>
      </c>
      <c r="G3901" s="1" t="s">
        <v>29</v>
      </c>
      <c r="H3901" s="3">
        <v>6553</v>
      </c>
      <c r="I3901" s="3">
        <v>6553</v>
      </c>
      <c r="J3901" s="1" t="s">
        <v>200</v>
      </c>
      <c r="L3901" s="1" t="s">
        <v>201</v>
      </c>
      <c r="M3901" s="1" t="s">
        <v>2267</v>
      </c>
      <c r="N3901" s="1" t="s">
        <v>362</v>
      </c>
      <c r="O3901" s="1" t="s">
        <v>363</v>
      </c>
      <c r="P3901" s="1" t="s">
        <v>35</v>
      </c>
      <c r="Q3901" s="1" t="s">
        <v>731</v>
      </c>
      <c r="R3901" s="1" t="s">
        <v>732</v>
      </c>
      <c r="U3901" s="1" t="s">
        <v>2247</v>
      </c>
      <c r="W3901" s="1">
        <f t="shared" si="122"/>
        <v>2019</v>
      </c>
      <c r="X3901" s="1">
        <f t="shared" si="123"/>
        <v>8</v>
      </c>
      <c r="Z3901" s="3">
        <v>0</v>
      </c>
    </row>
    <row r="3902" spans="1:26" ht="12.75" customHeight="1" x14ac:dyDescent="0.25">
      <c r="A3902" s="2">
        <v>43693.390291550902</v>
      </c>
      <c r="B3902" s="1" t="s">
        <v>241</v>
      </c>
      <c r="C3902" s="1" t="s">
        <v>242</v>
      </c>
      <c r="D3902" s="1" t="s">
        <v>40</v>
      </c>
      <c r="E3902" s="1" t="s">
        <v>243</v>
      </c>
      <c r="F3902" s="3">
        <v>5</v>
      </c>
      <c r="G3902" s="1" t="s">
        <v>105</v>
      </c>
      <c r="H3902" s="3">
        <v>4.4800000000000004</v>
      </c>
      <c r="I3902" s="3">
        <v>22.39</v>
      </c>
      <c r="J3902" s="1" t="s">
        <v>354</v>
      </c>
      <c r="L3902" s="1" t="s">
        <v>355</v>
      </c>
      <c r="M3902" s="1" t="s">
        <v>2270</v>
      </c>
      <c r="N3902" s="1" t="s">
        <v>33</v>
      </c>
      <c r="O3902" s="1" t="s">
        <v>34</v>
      </c>
      <c r="P3902" s="1" t="s">
        <v>35</v>
      </c>
      <c r="Q3902" s="1" t="s">
        <v>90</v>
      </c>
      <c r="R3902" s="1" t="s">
        <v>91</v>
      </c>
      <c r="U3902" s="1" t="s">
        <v>69</v>
      </c>
      <c r="W3902" s="1">
        <f t="shared" si="122"/>
        <v>2019</v>
      </c>
      <c r="X3902" s="1">
        <f t="shared" si="123"/>
        <v>8</v>
      </c>
      <c r="Z3902" s="3">
        <v>0</v>
      </c>
    </row>
    <row r="3903" spans="1:26" ht="12.75" customHeight="1" x14ac:dyDescent="0.25">
      <c r="A3903" s="2">
        <v>43696.549106134298</v>
      </c>
      <c r="B3903" s="1" t="s">
        <v>223</v>
      </c>
      <c r="C3903" s="1" t="s">
        <v>224</v>
      </c>
      <c r="D3903" s="1" t="s">
        <v>40</v>
      </c>
      <c r="E3903" s="1" t="s">
        <v>225</v>
      </c>
      <c r="F3903" s="3">
        <v>1</v>
      </c>
      <c r="G3903" s="1" t="s">
        <v>29</v>
      </c>
      <c r="H3903" s="3">
        <v>64.13</v>
      </c>
      <c r="I3903" s="3">
        <v>64.13</v>
      </c>
      <c r="J3903" s="1" t="s">
        <v>42</v>
      </c>
      <c r="L3903" s="1" t="s">
        <v>43</v>
      </c>
      <c r="M3903" s="1" t="s">
        <v>2271</v>
      </c>
      <c r="N3903" s="1" t="s">
        <v>33</v>
      </c>
      <c r="O3903" s="1" t="s">
        <v>321</v>
      </c>
      <c r="P3903" s="1" t="s">
        <v>35</v>
      </c>
      <c r="Q3903" s="1" t="s">
        <v>45</v>
      </c>
      <c r="R3903" s="1" t="s">
        <v>46</v>
      </c>
      <c r="U3903" s="1" t="s">
        <v>139</v>
      </c>
      <c r="W3903" s="1">
        <f t="shared" si="122"/>
        <v>2019</v>
      </c>
      <c r="X3903" s="1">
        <f t="shared" si="123"/>
        <v>8</v>
      </c>
      <c r="Z3903" s="3">
        <v>0</v>
      </c>
    </row>
    <row r="3904" spans="1:26" ht="12.75" customHeight="1" x14ac:dyDescent="0.25">
      <c r="A3904" s="2">
        <v>43696.549700034702</v>
      </c>
      <c r="C3904" s="1" t="s">
        <v>316</v>
      </c>
      <c r="D3904" s="1" t="s">
        <v>40</v>
      </c>
      <c r="E3904" s="1" t="s">
        <v>317</v>
      </c>
      <c r="F3904" s="3">
        <v>720</v>
      </c>
      <c r="G3904" s="1" t="s">
        <v>29</v>
      </c>
      <c r="H3904" s="3">
        <v>0.15</v>
      </c>
      <c r="I3904" s="3">
        <v>104.54</v>
      </c>
      <c r="J3904" s="1" t="s">
        <v>318</v>
      </c>
      <c r="L3904" s="1" t="s">
        <v>319</v>
      </c>
      <c r="M3904" s="1" t="s">
        <v>2272</v>
      </c>
      <c r="N3904" s="1" t="s">
        <v>33</v>
      </c>
      <c r="O3904" s="1" t="s">
        <v>321</v>
      </c>
      <c r="P3904" s="1" t="s">
        <v>35</v>
      </c>
      <c r="Q3904" s="1" t="s">
        <v>322</v>
      </c>
      <c r="R3904" s="1" t="s">
        <v>323</v>
      </c>
      <c r="U3904" s="1" t="s">
        <v>139</v>
      </c>
      <c r="W3904" s="1">
        <f t="shared" si="122"/>
        <v>2019</v>
      </c>
      <c r="X3904" s="1">
        <f t="shared" si="123"/>
        <v>8</v>
      </c>
      <c r="Z3904" s="3">
        <v>0</v>
      </c>
    </row>
    <row r="3905" spans="1:26" ht="12.75" customHeight="1" x14ac:dyDescent="0.25">
      <c r="A3905" s="2">
        <v>43697.397093020802</v>
      </c>
      <c r="C3905" s="1" t="s">
        <v>2273</v>
      </c>
      <c r="D3905" s="1" t="s">
        <v>27</v>
      </c>
      <c r="E3905" s="1" t="s">
        <v>698</v>
      </c>
      <c r="F3905" s="3">
        <v>2</v>
      </c>
      <c r="G3905" s="1" t="s">
        <v>105</v>
      </c>
      <c r="H3905" s="3">
        <v>17.25</v>
      </c>
      <c r="I3905" s="3">
        <v>34.49</v>
      </c>
      <c r="J3905" s="1" t="s">
        <v>42</v>
      </c>
      <c r="L3905" s="1" t="s">
        <v>43</v>
      </c>
      <c r="M3905" s="1" t="s">
        <v>2274</v>
      </c>
      <c r="N3905" s="1" t="s">
        <v>33</v>
      </c>
      <c r="O3905" s="1" t="s">
        <v>34</v>
      </c>
      <c r="P3905" s="1" t="s">
        <v>35</v>
      </c>
      <c r="Q3905" s="1" t="s">
        <v>112</v>
      </c>
      <c r="R3905" s="1" t="s">
        <v>113</v>
      </c>
      <c r="S3905" s="1" t="s">
        <v>1907</v>
      </c>
      <c r="U3905" s="1" t="s">
        <v>1907</v>
      </c>
      <c r="W3905" s="1">
        <f t="shared" si="122"/>
        <v>2019</v>
      </c>
      <c r="X3905" s="1">
        <f t="shared" si="123"/>
        <v>8</v>
      </c>
      <c r="Z3905" s="3">
        <v>0</v>
      </c>
    </row>
    <row r="3906" spans="1:26" ht="12.75" customHeight="1" x14ac:dyDescent="0.25">
      <c r="A3906" s="2">
        <v>43697.523474456</v>
      </c>
      <c r="B3906" s="1" t="s">
        <v>367</v>
      </c>
      <c r="C3906" s="1" t="s">
        <v>368</v>
      </c>
      <c r="D3906" s="1" t="s">
        <v>40</v>
      </c>
      <c r="E3906" s="1" t="s">
        <v>369</v>
      </c>
      <c r="F3906" s="3">
        <v>8</v>
      </c>
      <c r="G3906" s="1" t="s">
        <v>29</v>
      </c>
      <c r="H3906" s="3">
        <v>20.81</v>
      </c>
      <c r="I3906" s="3">
        <v>166.5</v>
      </c>
      <c r="J3906" s="1" t="s">
        <v>318</v>
      </c>
      <c r="L3906" s="1" t="s">
        <v>319</v>
      </c>
      <c r="M3906" s="1" t="s">
        <v>2275</v>
      </c>
      <c r="N3906" s="1" t="s">
        <v>33</v>
      </c>
      <c r="O3906" s="1" t="s">
        <v>321</v>
      </c>
      <c r="P3906" s="1" t="s">
        <v>35</v>
      </c>
      <c r="Q3906" s="1" t="s">
        <v>67</v>
      </c>
      <c r="R3906" s="1" t="s">
        <v>68</v>
      </c>
      <c r="U3906" s="1" t="s">
        <v>69</v>
      </c>
      <c r="W3906" s="1">
        <f t="shared" si="122"/>
        <v>2019</v>
      </c>
      <c r="X3906" s="1">
        <f t="shared" si="123"/>
        <v>8</v>
      </c>
      <c r="Z3906" s="3">
        <v>0</v>
      </c>
    </row>
    <row r="3907" spans="1:26" ht="12.75" customHeight="1" x14ac:dyDescent="0.25">
      <c r="A3907" s="2">
        <v>43699.527900775502</v>
      </c>
      <c r="C3907" s="1" t="s">
        <v>727</v>
      </c>
      <c r="D3907" s="1" t="s">
        <v>728</v>
      </c>
      <c r="E3907" s="1" t="s">
        <v>729</v>
      </c>
      <c r="F3907" s="3">
        <v>1</v>
      </c>
      <c r="G3907" s="1" t="s">
        <v>29</v>
      </c>
      <c r="H3907" s="3">
        <v>3535.62</v>
      </c>
      <c r="I3907" s="3">
        <v>3535.62</v>
      </c>
      <c r="J3907" s="1" t="s">
        <v>30</v>
      </c>
      <c r="L3907" s="1" t="s">
        <v>31</v>
      </c>
      <c r="M3907" s="1" t="s">
        <v>2276</v>
      </c>
      <c r="N3907" s="1" t="s">
        <v>362</v>
      </c>
      <c r="O3907" s="1" t="s">
        <v>363</v>
      </c>
      <c r="P3907" s="1" t="s">
        <v>35</v>
      </c>
      <c r="Q3907" s="1" t="s">
        <v>731</v>
      </c>
      <c r="R3907" s="1" t="s">
        <v>732</v>
      </c>
      <c r="U3907" s="1" t="s">
        <v>733</v>
      </c>
      <c r="W3907" s="1">
        <f t="shared" si="122"/>
        <v>2019</v>
      </c>
      <c r="X3907" s="1">
        <f t="shared" si="123"/>
        <v>8</v>
      </c>
      <c r="Z3907" s="3">
        <v>0</v>
      </c>
    </row>
    <row r="3908" spans="1:26" ht="12.75" customHeight="1" x14ac:dyDescent="0.25">
      <c r="A3908" s="2">
        <v>43700.363840509301</v>
      </c>
      <c r="C3908" s="1" t="s">
        <v>188</v>
      </c>
      <c r="D3908" s="1" t="s">
        <v>27</v>
      </c>
      <c r="E3908" s="1" t="s">
        <v>189</v>
      </c>
      <c r="F3908" s="3">
        <v>3</v>
      </c>
      <c r="G3908" s="1" t="s">
        <v>29</v>
      </c>
      <c r="H3908" s="3">
        <v>382.4</v>
      </c>
      <c r="I3908" s="3">
        <v>1147.2</v>
      </c>
      <c r="J3908" s="1" t="s">
        <v>318</v>
      </c>
      <c r="L3908" s="1" t="s">
        <v>319</v>
      </c>
      <c r="M3908" s="1" t="s">
        <v>2277</v>
      </c>
      <c r="N3908" s="1" t="s">
        <v>33</v>
      </c>
      <c r="O3908" s="1" t="s">
        <v>34</v>
      </c>
      <c r="P3908" s="1" t="s">
        <v>35</v>
      </c>
      <c r="Q3908" s="1" t="s">
        <v>142</v>
      </c>
      <c r="R3908" s="1" t="s">
        <v>143</v>
      </c>
      <c r="U3908" s="1" t="s">
        <v>54</v>
      </c>
      <c r="W3908" s="1">
        <f t="shared" si="122"/>
        <v>2019</v>
      </c>
      <c r="X3908" s="1">
        <f t="shared" si="123"/>
        <v>8</v>
      </c>
      <c r="Z3908" s="3">
        <v>0</v>
      </c>
    </row>
    <row r="3909" spans="1:26" ht="12.75" customHeight="1" x14ac:dyDescent="0.25">
      <c r="A3909" s="2">
        <v>43700.3641432523</v>
      </c>
      <c r="C3909" s="1" t="s">
        <v>1480</v>
      </c>
      <c r="D3909" s="1" t="s">
        <v>27</v>
      </c>
      <c r="E3909" s="1" t="s">
        <v>1481</v>
      </c>
      <c r="F3909" s="3">
        <v>5</v>
      </c>
      <c r="G3909" s="1" t="s">
        <v>29</v>
      </c>
      <c r="H3909" s="3">
        <v>302.5</v>
      </c>
      <c r="I3909" s="3">
        <v>1512.5</v>
      </c>
      <c r="J3909" s="1" t="s">
        <v>30</v>
      </c>
      <c r="L3909" s="1" t="s">
        <v>31</v>
      </c>
      <c r="M3909" s="1" t="s">
        <v>2278</v>
      </c>
      <c r="N3909" s="1" t="s">
        <v>33</v>
      </c>
      <c r="O3909" s="1" t="s">
        <v>34</v>
      </c>
      <c r="P3909" s="1" t="s">
        <v>35</v>
      </c>
      <c r="Q3909" s="1" t="s">
        <v>142</v>
      </c>
      <c r="R3909" s="1" t="s">
        <v>143</v>
      </c>
      <c r="U3909" s="1" t="s">
        <v>54</v>
      </c>
      <c r="W3909" s="1">
        <f t="shared" si="122"/>
        <v>2019</v>
      </c>
      <c r="X3909" s="1">
        <f t="shared" si="123"/>
        <v>8</v>
      </c>
      <c r="Z3909" s="3">
        <v>0</v>
      </c>
    </row>
    <row r="3910" spans="1:26" ht="12.75" customHeight="1" x14ac:dyDescent="0.25">
      <c r="A3910" s="2">
        <v>43700.364571493097</v>
      </c>
      <c r="C3910" s="1" t="s">
        <v>188</v>
      </c>
      <c r="D3910" s="1" t="s">
        <v>27</v>
      </c>
      <c r="E3910" s="1" t="s">
        <v>189</v>
      </c>
      <c r="F3910" s="3">
        <v>3</v>
      </c>
      <c r="G3910" s="1" t="s">
        <v>29</v>
      </c>
      <c r="H3910" s="3">
        <v>382.4</v>
      </c>
      <c r="I3910" s="3">
        <v>1147.2</v>
      </c>
      <c r="J3910" s="1" t="s">
        <v>354</v>
      </c>
      <c r="L3910" s="1" t="s">
        <v>355</v>
      </c>
      <c r="M3910" s="1" t="s">
        <v>2279</v>
      </c>
      <c r="N3910" s="1" t="s">
        <v>33</v>
      </c>
      <c r="O3910" s="1" t="s">
        <v>34</v>
      </c>
      <c r="P3910" s="1" t="s">
        <v>35</v>
      </c>
      <c r="Q3910" s="1" t="s">
        <v>142</v>
      </c>
      <c r="R3910" s="1" t="s">
        <v>143</v>
      </c>
      <c r="U3910" s="1" t="s">
        <v>54</v>
      </c>
      <c r="W3910" s="1">
        <f t="shared" si="122"/>
        <v>2019</v>
      </c>
      <c r="X3910" s="1">
        <f t="shared" si="123"/>
        <v>8</v>
      </c>
      <c r="Z3910" s="3">
        <v>0</v>
      </c>
    </row>
    <row r="3911" spans="1:26" ht="12.75" customHeight="1" x14ac:dyDescent="0.25">
      <c r="A3911" s="2">
        <v>43711.574877465297</v>
      </c>
      <c r="B3911" s="1" t="s">
        <v>2280</v>
      </c>
      <c r="C3911" s="1" t="s">
        <v>2281</v>
      </c>
      <c r="D3911" s="1" t="s">
        <v>27</v>
      </c>
      <c r="E3911" s="1" t="s">
        <v>2282</v>
      </c>
      <c r="F3911" s="3">
        <v>10</v>
      </c>
      <c r="G3911" s="1" t="s">
        <v>29</v>
      </c>
      <c r="H3911" s="3">
        <v>1.21</v>
      </c>
      <c r="I3911" s="3">
        <v>12.1</v>
      </c>
      <c r="J3911" s="1" t="s">
        <v>354</v>
      </c>
      <c r="L3911" s="1" t="s">
        <v>355</v>
      </c>
      <c r="M3911" s="1" t="s">
        <v>2283</v>
      </c>
      <c r="N3911" s="1" t="s">
        <v>33</v>
      </c>
      <c r="O3911" s="1" t="s">
        <v>34</v>
      </c>
      <c r="P3911" s="1" t="s">
        <v>35</v>
      </c>
      <c r="Q3911" s="1" t="s">
        <v>36</v>
      </c>
      <c r="R3911" s="1" t="s">
        <v>37</v>
      </c>
      <c r="U3911" s="1" t="s">
        <v>69</v>
      </c>
      <c r="W3911" s="1">
        <f t="shared" si="122"/>
        <v>2019</v>
      </c>
      <c r="X3911" s="1">
        <f t="shared" si="123"/>
        <v>9</v>
      </c>
      <c r="Z3911" s="3">
        <v>0</v>
      </c>
    </row>
    <row r="3912" spans="1:26" ht="12.75" customHeight="1" x14ac:dyDescent="0.25">
      <c r="A3912" s="2">
        <v>43711.574877465297</v>
      </c>
      <c r="B3912" s="1" t="s">
        <v>442</v>
      </c>
      <c r="C3912" s="1" t="s">
        <v>443</v>
      </c>
      <c r="D3912" s="1" t="s">
        <v>40</v>
      </c>
      <c r="E3912" s="1" t="s">
        <v>444</v>
      </c>
      <c r="F3912" s="3">
        <v>100</v>
      </c>
      <c r="G3912" s="1" t="s">
        <v>29</v>
      </c>
      <c r="H3912" s="3">
        <v>1.22</v>
      </c>
      <c r="I3912" s="3">
        <v>122.21</v>
      </c>
      <c r="J3912" s="1" t="s">
        <v>354</v>
      </c>
      <c r="L3912" s="1" t="s">
        <v>355</v>
      </c>
      <c r="M3912" s="1" t="s">
        <v>2283</v>
      </c>
      <c r="N3912" s="1" t="s">
        <v>33</v>
      </c>
      <c r="O3912" s="1" t="s">
        <v>34</v>
      </c>
      <c r="P3912" s="1" t="s">
        <v>35</v>
      </c>
      <c r="Q3912" s="1" t="s">
        <v>67</v>
      </c>
      <c r="R3912" s="1" t="s">
        <v>68</v>
      </c>
      <c r="U3912" s="1" t="s">
        <v>69</v>
      </c>
      <c r="W3912" s="1">
        <f t="shared" si="122"/>
        <v>2019</v>
      </c>
      <c r="X3912" s="1">
        <f t="shared" si="123"/>
        <v>9</v>
      </c>
      <c r="Z3912" s="3">
        <v>0</v>
      </c>
    </row>
    <row r="3913" spans="1:26" ht="12.75" customHeight="1" x14ac:dyDescent="0.25">
      <c r="A3913" s="2">
        <v>43711.574877465297</v>
      </c>
      <c r="C3913" s="1" t="s">
        <v>1048</v>
      </c>
      <c r="D3913" s="1" t="s">
        <v>27</v>
      </c>
      <c r="E3913" s="1" t="s">
        <v>1049</v>
      </c>
      <c r="F3913" s="3">
        <v>10</v>
      </c>
      <c r="G3913" s="1" t="s">
        <v>29</v>
      </c>
      <c r="H3913" s="3">
        <v>2</v>
      </c>
      <c r="I3913" s="3">
        <v>20</v>
      </c>
      <c r="J3913" s="1" t="s">
        <v>354</v>
      </c>
      <c r="L3913" s="1" t="s">
        <v>355</v>
      </c>
      <c r="M3913" s="1" t="s">
        <v>2283</v>
      </c>
      <c r="N3913" s="1" t="s">
        <v>33</v>
      </c>
      <c r="O3913" s="1" t="s">
        <v>34</v>
      </c>
      <c r="P3913" s="1" t="s">
        <v>35</v>
      </c>
      <c r="Q3913" s="1" t="s">
        <v>36</v>
      </c>
      <c r="R3913" s="1" t="s">
        <v>37</v>
      </c>
      <c r="S3913" s="1" t="s">
        <v>1050</v>
      </c>
      <c r="U3913" s="1" t="s">
        <v>645</v>
      </c>
      <c r="W3913" s="1">
        <f t="shared" si="122"/>
        <v>2019</v>
      </c>
      <c r="X3913" s="1">
        <f t="shared" si="123"/>
        <v>9</v>
      </c>
      <c r="Z3913" s="3">
        <v>0</v>
      </c>
    </row>
    <row r="3914" spans="1:26" ht="12.75" customHeight="1" x14ac:dyDescent="0.25">
      <c r="A3914" s="2">
        <v>43711.574877465297</v>
      </c>
      <c r="C3914" s="1" t="s">
        <v>1438</v>
      </c>
      <c r="D3914" s="1" t="s">
        <v>27</v>
      </c>
      <c r="E3914" s="1" t="s">
        <v>1439</v>
      </c>
      <c r="F3914" s="3">
        <v>1</v>
      </c>
      <c r="G3914" s="1" t="s">
        <v>105</v>
      </c>
      <c r="H3914" s="3">
        <v>20.54</v>
      </c>
      <c r="I3914" s="3">
        <v>20.54</v>
      </c>
      <c r="J3914" s="1" t="s">
        <v>354</v>
      </c>
      <c r="L3914" s="1" t="s">
        <v>355</v>
      </c>
      <c r="M3914" s="1" t="s">
        <v>2283</v>
      </c>
      <c r="N3914" s="1" t="s">
        <v>33</v>
      </c>
      <c r="O3914" s="1" t="s">
        <v>34</v>
      </c>
      <c r="P3914" s="1" t="s">
        <v>35</v>
      </c>
      <c r="Q3914" s="1" t="s">
        <v>112</v>
      </c>
      <c r="R3914" s="1" t="s">
        <v>113</v>
      </c>
      <c r="W3914" s="1">
        <f t="shared" si="122"/>
        <v>2019</v>
      </c>
      <c r="X3914" s="1">
        <f t="shared" si="123"/>
        <v>9</v>
      </c>
      <c r="Z3914" s="3">
        <v>0</v>
      </c>
    </row>
    <row r="3915" spans="1:26" ht="12.75" customHeight="1" x14ac:dyDescent="0.25">
      <c r="A3915" s="2">
        <v>43711.575472835597</v>
      </c>
      <c r="C3915" s="1" t="s">
        <v>324</v>
      </c>
      <c r="D3915" s="1" t="s">
        <v>40</v>
      </c>
      <c r="E3915" s="1" t="s">
        <v>325</v>
      </c>
      <c r="F3915" s="3">
        <v>100</v>
      </c>
      <c r="G3915" s="1" t="s">
        <v>29</v>
      </c>
      <c r="H3915" s="3">
        <v>0.55000000000000004</v>
      </c>
      <c r="I3915" s="3">
        <v>55</v>
      </c>
      <c r="J3915" s="1" t="s">
        <v>42</v>
      </c>
      <c r="L3915" s="1" t="s">
        <v>43</v>
      </c>
      <c r="M3915" s="1" t="s">
        <v>2284</v>
      </c>
      <c r="N3915" s="1" t="s">
        <v>33</v>
      </c>
      <c r="O3915" s="1" t="s">
        <v>34</v>
      </c>
      <c r="P3915" s="1" t="s">
        <v>35</v>
      </c>
      <c r="Q3915" s="1" t="s">
        <v>67</v>
      </c>
      <c r="R3915" s="1" t="s">
        <v>68</v>
      </c>
      <c r="U3915" s="1" t="s">
        <v>326</v>
      </c>
      <c r="W3915" s="1">
        <f t="shared" si="122"/>
        <v>2019</v>
      </c>
      <c r="X3915" s="1">
        <f t="shared" si="123"/>
        <v>9</v>
      </c>
      <c r="Z3915" s="3">
        <v>0</v>
      </c>
    </row>
    <row r="3916" spans="1:26" ht="12.75" customHeight="1" x14ac:dyDescent="0.25">
      <c r="A3916" s="2">
        <v>43711.575472835597</v>
      </c>
      <c r="B3916" s="1" t="s">
        <v>55</v>
      </c>
      <c r="C3916" s="1" t="s">
        <v>62</v>
      </c>
      <c r="D3916" s="1" t="s">
        <v>57</v>
      </c>
      <c r="E3916" s="1" t="s">
        <v>63</v>
      </c>
      <c r="F3916" s="3">
        <v>30</v>
      </c>
      <c r="G3916" s="1" t="s">
        <v>29</v>
      </c>
      <c r="H3916" s="3">
        <v>2.4900000000000002</v>
      </c>
      <c r="I3916" s="3">
        <v>74.7</v>
      </c>
      <c r="J3916" s="1" t="s">
        <v>42</v>
      </c>
      <c r="L3916" s="1" t="s">
        <v>43</v>
      </c>
      <c r="M3916" s="1" t="s">
        <v>2284</v>
      </c>
      <c r="N3916" s="1" t="s">
        <v>33</v>
      </c>
      <c r="O3916" s="1" t="s">
        <v>34</v>
      </c>
      <c r="P3916" s="1" t="s">
        <v>35</v>
      </c>
      <c r="Q3916" s="1" t="s">
        <v>59</v>
      </c>
      <c r="R3916" s="1" t="s">
        <v>60</v>
      </c>
      <c r="U3916" s="1" t="s">
        <v>61</v>
      </c>
      <c r="W3916" s="1">
        <f t="shared" si="122"/>
        <v>2019</v>
      </c>
      <c r="X3916" s="1">
        <f t="shared" si="123"/>
        <v>9</v>
      </c>
      <c r="Z3916" s="3">
        <v>0</v>
      </c>
    </row>
    <row r="3917" spans="1:26" ht="12.75" customHeight="1" x14ac:dyDescent="0.25">
      <c r="A3917" s="2">
        <v>43711.575472835597</v>
      </c>
      <c r="B3917" s="1" t="s">
        <v>55</v>
      </c>
      <c r="C3917" s="1" t="s">
        <v>56</v>
      </c>
      <c r="D3917" s="1" t="s">
        <v>57</v>
      </c>
      <c r="E3917" s="1" t="s">
        <v>58</v>
      </c>
      <c r="F3917" s="3">
        <v>30</v>
      </c>
      <c r="G3917" s="1" t="s">
        <v>29</v>
      </c>
      <c r="H3917" s="3">
        <v>2.4900000000000002</v>
      </c>
      <c r="I3917" s="3">
        <v>74.7</v>
      </c>
      <c r="J3917" s="1" t="s">
        <v>42</v>
      </c>
      <c r="L3917" s="1" t="s">
        <v>43</v>
      </c>
      <c r="M3917" s="1" t="s">
        <v>2284</v>
      </c>
      <c r="N3917" s="1" t="s">
        <v>33</v>
      </c>
      <c r="O3917" s="1" t="s">
        <v>34</v>
      </c>
      <c r="P3917" s="1" t="s">
        <v>35</v>
      </c>
      <c r="Q3917" s="1" t="s">
        <v>59</v>
      </c>
      <c r="R3917" s="1" t="s">
        <v>60</v>
      </c>
      <c r="U3917" s="1" t="s">
        <v>61</v>
      </c>
      <c r="W3917" s="1">
        <f t="shared" si="122"/>
        <v>2019</v>
      </c>
      <c r="X3917" s="1">
        <f t="shared" si="123"/>
        <v>9</v>
      </c>
      <c r="Z3917" s="3">
        <v>0</v>
      </c>
    </row>
    <row r="3918" spans="1:26" ht="12.75" customHeight="1" x14ac:dyDescent="0.25">
      <c r="A3918" s="2">
        <v>43711.575472835597</v>
      </c>
      <c r="B3918" s="1" t="s">
        <v>87</v>
      </c>
      <c r="C3918" s="1" t="s">
        <v>88</v>
      </c>
      <c r="D3918" s="1" t="s">
        <v>40</v>
      </c>
      <c r="E3918" s="1" t="s">
        <v>89</v>
      </c>
      <c r="F3918" s="3">
        <v>1</v>
      </c>
      <c r="G3918" s="1" t="s">
        <v>29</v>
      </c>
      <c r="H3918" s="3">
        <v>4.4800000000000004</v>
      </c>
      <c r="I3918" s="3">
        <v>4.4800000000000004</v>
      </c>
      <c r="J3918" s="1" t="s">
        <v>42</v>
      </c>
      <c r="L3918" s="1" t="s">
        <v>43</v>
      </c>
      <c r="M3918" s="1" t="s">
        <v>2284</v>
      </c>
      <c r="N3918" s="1" t="s">
        <v>33</v>
      </c>
      <c r="O3918" s="1" t="s">
        <v>34</v>
      </c>
      <c r="P3918" s="1" t="s">
        <v>35</v>
      </c>
      <c r="Q3918" s="1" t="s">
        <v>90</v>
      </c>
      <c r="R3918" s="1" t="s">
        <v>91</v>
      </c>
      <c r="U3918" s="1" t="s">
        <v>69</v>
      </c>
      <c r="W3918" s="1">
        <f t="shared" si="122"/>
        <v>2019</v>
      </c>
      <c r="X3918" s="1">
        <f t="shared" si="123"/>
        <v>9</v>
      </c>
      <c r="Z3918" s="3">
        <v>0</v>
      </c>
    </row>
    <row r="3919" spans="1:26" ht="12.75" customHeight="1" x14ac:dyDescent="0.25">
      <c r="A3919" s="2">
        <v>43711.575472835597</v>
      </c>
      <c r="C3919" s="1" t="s">
        <v>2023</v>
      </c>
      <c r="D3919" s="1" t="s">
        <v>27</v>
      </c>
      <c r="E3919" s="1" t="s">
        <v>263</v>
      </c>
      <c r="F3919" s="3">
        <v>2</v>
      </c>
      <c r="G3919" s="1" t="s">
        <v>105</v>
      </c>
      <c r="H3919" s="3">
        <v>5.8</v>
      </c>
      <c r="I3919" s="3">
        <v>11.6</v>
      </c>
      <c r="J3919" s="1" t="s">
        <v>42</v>
      </c>
      <c r="L3919" s="1" t="s">
        <v>43</v>
      </c>
      <c r="M3919" s="1" t="s">
        <v>2284</v>
      </c>
      <c r="N3919" s="1" t="s">
        <v>33</v>
      </c>
      <c r="O3919" s="1" t="s">
        <v>34</v>
      </c>
      <c r="P3919" s="1" t="s">
        <v>35</v>
      </c>
      <c r="Q3919" s="1" t="s">
        <v>112</v>
      </c>
      <c r="R3919" s="1" t="s">
        <v>113</v>
      </c>
      <c r="U3919" s="1" t="s">
        <v>1907</v>
      </c>
      <c r="W3919" s="1">
        <f t="shared" si="122"/>
        <v>2019</v>
      </c>
      <c r="X3919" s="1">
        <f t="shared" si="123"/>
        <v>9</v>
      </c>
      <c r="Z3919" s="3">
        <v>0</v>
      </c>
    </row>
    <row r="3920" spans="1:26" ht="12.75" customHeight="1" x14ac:dyDescent="0.25">
      <c r="A3920" s="2">
        <v>43711.575472835597</v>
      </c>
      <c r="C3920" s="1" t="s">
        <v>445</v>
      </c>
      <c r="D3920" s="1" t="s">
        <v>150</v>
      </c>
      <c r="E3920" s="1" t="s">
        <v>446</v>
      </c>
      <c r="F3920" s="3">
        <v>10</v>
      </c>
      <c r="G3920" s="1" t="s">
        <v>29</v>
      </c>
      <c r="H3920" s="3">
        <v>5.99</v>
      </c>
      <c r="I3920" s="3">
        <v>59.9</v>
      </c>
      <c r="J3920" s="1" t="s">
        <v>42</v>
      </c>
      <c r="L3920" s="1" t="s">
        <v>43</v>
      </c>
      <c r="M3920" s="1" t="s">
        <v>2284</v>
      </c>
      <c r="N3920" s="1" t="s">
        <v>33</v>
      </c>
      <c r="O3920" s="1" t="s">
        <v>34</v>
      </c>
      <c r="P3920" s="1" t="s">
        <v>35</v>
      </c>
      <c r="Q3920" s="1" t="s">
        <v>152</v>
      </c>
      <c r="R3920" s="1" t="s">
        <v>153</v>
      </c>
      <c r="U3920" s="1" t="s">
        <v>447</v>
      </c>
      <c r="W3920" s="1">
        <f t="shared" si="122"/>
        <v>2019</v>
      </c>
      <c r="X3920" s="1">
        <f t="shared" si="123"/>
        <v>9</v>
      </c>
      <c r="Z3920" s="3">
        <v>0</v>
      </c>
    </row>
    <row r="3921" spans="1:26" ht="12.75" customHeight="1" x14ac:dyDescent="0.25">
      <c r="A3921" s="2">
        <v>43711.575472835597</v>
      </c>
      <c r="B3921" s="1" t="s">
        <v>256</v>
      </c>
      <c r="C3921" s="1" t="s">
        <v>257</v>
      </c>
      <c r="D3921" s="1" t="s">
        <v>27</v>
      </c>
      <c r="E3921" s="1" t="s">
        <v>258</v>
      </c>
      <c r="F3921" s="3">
        <v>3</v>
      </c>
      <c r="G3921" s="1" t="s">
        <v>29</v>
      </c>
      <c r="H3921" s="3">
        <v>6.05</v>
      </c>
      <c r="I3921" s="3">
        <v>18.149999999999999</v>
      </c>
      <c r="J3921" s="1" t="s">
        <v>42</v>
      </c>
      <c r="L3921" s="1" t="s">
        <v>43</v>
      </c>
      <c r="M3921" s="1" t="s">
        <v>2284</v>
      </c>
      <c r="N3921" s="1" t="s">
        <v>33</v>
      </c>
      <c r="O3921" s="1" t="s">
        <v>34</v>
      </c>
      <c r="P3921" s="1" t="s">
        <v>35</v>
      </c>
      <c r="Q3921" s="1" t="s">
        <v>84</v>
      </c>
      <c r="R3921" s="1" t="s">
        <v>85</v>
      </c>
      <c r="U3921" s="1" t="s">
        <v>86</v>
      </c>
      <c r="W3921" s="1">
        <f t="shared" si="122"/>
        <v>2019</v>
      </c>
      <c r="X3921" s="1">
        <f t="shared" si="123"/>
        <v>9</v>
      </c>
      <c r="Z3921" s="3">
        <v>0</v>
      </c>
    </row>
    <row r="3922" spans="1:26" ht="12.75" customHeight="1" x14ac:dyDescent="0.25">
      <c r="A3922" s="2">
        <v>43711.575472835597</v>
      </c>
      <c r="B3922" s="1" t="s">
        <v>2159</v>
      </c>
      <c r="C3922" s="1" t="s">
        <v>2160</v>
      </c>
      <c r="D3922" s="1" t="s">
        <v>57</v>
      </c>
      <c r="E3922" s="1" t="s">
        <v>2161</v>
      </c>
      <c r="F3922" s="3">
        <v>2</v>
      </c>
      <c r="G3922" s="1" t="s">
        <v>29</v>
      </c>
      <c r="H3922" s="3">
        <v>7.38</v>
      </c>
      <c r="I3922" s="3">
        <v>14.76</v>
      </c>
      <c r="J3922" s="1" t="s">
        <v>42</v>
      </c>
      <c r="L3922" s="1" t="s">
        <v>43</v>
      </c>
      <c r="M3922" s="1" t="s">
        <v>2284</v>
      </c>
      <c r="N3922" s="1" t="s">
        <v>33</v>
      </c>
      <c r="O3922" s="1" t="s">
        <v>34</v>
      </c>
      <c r="P3922" s="1" t="s">
        <v>35</v>
      </c>
      <c r="Q3922" s="1" t="s">
        <v>106</v>
      </c>
      <c r="R3922" s="1" t="s">
        <v>107</v>
      </c>
      <c r="U3922" s="1" t="s">
        <v>61</v>
      </c>
      <c r="W3922" s="1">
        <f t="shared" si="122"/>
        <v>2019</v>
      </c>
      <c r="X3922" s="1">
        <f t="shared" si="123"/>
        <v>9</v>
      </c>
      <c r="Z3922" s="3">
        <v>0</v>
      </c>
    </row>
    <row r="3923" spans="1:26" ht="12.75" customHeight="1" x14ac:dyDescent="0.25">
      <c r="A3923" s="2">
        <v>43711.575472835597</v>
      </c>
      <c r="C3923" s="1" t="s">
        <v>211</v>
      </c>
      <c r="D3923" s="1" t="s">
        <v>27</v>
      </c>
      <c r="E3923" s="1" t="s">
        <v>212</v>
      </c>
      <c r="F3923" s="3">
        <v>6</v>
      </c>
      <c r="G3923" s="1" t="s">
        <v>105</v>
      </c>
      <c r="H3923" s="3">
        <v>9.4499999999999993</v>
      </c>
      <c r="I3923" s="3">
        <v>56.7</v>
      </c>
      <c r="J3923" s="1" t="s">
        <v>42</v>
      </c>
      <c r="L3923" s="1" t="s">
        <v>43</v>
      </c>
      <c r="M3923" s="1" t="s">
        <v>2284</v>
      </c>
      <c r="N3923" s="1" t="s">
        <v>33</v>
      </c>
      <c r="O3923" s="1" t="s">
        <v>34</v>
      </c>
      <c r="P3923" s="1" t="s">
        <v>35</v>
      </c>
      <c r="Q3923" s="1" t="s">
        <v>112</v>
      </c>
      <c r="R3923" s="1" t="s">
        <v>113</v>
      </c>
      <c r="U3923" s="1" t="s">
        <v>213</v>
      </c>
      <c r="W3923" s="1">
        <f t="shared" si="122"/>
        <v>2019</v>
      </c>
      <c r="X3923" s="1">
        <f t="shared" si="123"/>
        <v>9</v>
      </c>
      <c r="Z3923" s="3">
        <v>0</v>
      </c>
    </row>
    <row r="3924" spans="1:26" ht="12.75" customHeight="1" x14ac:dyDescent="0.25">
      <c r="A3924" s="2">
        <v>43711.575472835597</v>
      </c>
      <c r="C3924" s="1" t="s">
        <v>1953</v>
      </c>
      <c r="D3924" s="1" t="s">
        <v>40</v>
      </c>
      <c r="E3924" s="1" t="s">
        <v>1954</v>
      </c>
      <c r="F3924" s="3">
        <v>1</v>
      </c>
      <c r="G3924" s="1" t="s">
        <v>29</v>
      </c>
      <c r="H3924" s="3">
        <v>11.15</v>
      </c>
      <c r="I3924" s="3">
        <v>11.15</v>
      </c>
      <c r="J3924" s="1" t="s">
        <v>42</v>
      </c>
      <c r="L3924" s="1" t="s">
        <v>43</v>
      </c>
      <c r="M3924" s="1" t="s">
        <v>2284</v>
      </c>
      <c r="N3924" s="1" t="s">
        <v>33</v>
      </c>
      <c r="O3924" s="1" t="s">
        <v>34</v>
      </c>
      <c r="P3924" s="1" t="s">
        <v>35</v>
      </c>
      <c r="Q3924" s="1" t="s">
        <v>79</v>
      </c>
      <c r="R3924" s="1" t="s">
        <v>80</v>
      </c>
      <c r="W3924" s="1">
        <f t="shared" si="122"/>
        <v>2019</v>
      </c>
      <c r="X3924" s="1">
        <f t="shared" si="123"/>
        <v>9</v>
      </c>
      <c r="Z3924" s="3">
        <v>0</v>
      </c>
    </row>
    <row r="3925" spans="1:26" ht="12.75" customHeight="1" x14ac:dyDescent="0.25">
      <c r="A3925" s="2">
        <v>43711.575472835597</v>
      </c>
      <c r="C3925" s="1" t="s">
        <v>2014</v>
      </c>
      <c r="D3925" s="1" t="s">
        <v>27</v>
      </c>
      <c r="E3925" s="1" t="s">
        <v>2015</v>
      </c>
      <c r="F3925" s="3">
        <v>4</v>
      </c>
      <c r="G3925" s="1" t="s">
        <v>105</v>
      </c>
      <c r="H3925" s="3">
        <v>17.25</v>
      </c>
      <c r="I3925" s="3">
        <v>68.98</v>
      </c>
      <c r="J3925" s="1" t="s">
        <v>42</v>
      </c>
      <c r="L3925" s="1" t="s">
        <v>43</v>
      </c>
      <c r="M3925" s="1" t="s">
        <v>2284</v>
      </c>
      <c r="N3925" s="1" t="s">
        <v>33</v>
      </c>
      <c r="O3925" s="1" t="s">
        <v>34</v>
      </c>
      <c r="P3925" s="1" t="s">
        <v>35</v>
      </c>
      <c r="Q3925" s="1" t="s">
        <v>112</v>
      </c>
      <c r="R3925" s="1" t="s">
        <v>113</v>
      </c>
      <c r="U3925" s="1" t="s">
        <v>1907</v>
      </c>
      <c r="W3925" s="1">
        <f t="shared" si="122"/>
        <v>2019</v>
      </c>
      <c r="X3925" s="1">
        <f t="shared" si="123"/>
        <v>9</v>
      </c>
      <c r="Z3925" s="3">
        <v>0</v>
      </c>
    </row>
    <row r="3926" spans="1:26" ht="12.75" customHeight="1" x14ac:dyDescent="0.25">
      <c r="A3926" s="2">
        <v>43711.575472835597</v>
      </c>
      <c r="B3926" s="1" t="s">
        <v>267</v>
      </c>
      <c r="C3926" s="1" t="s">
        <v>268</v>
      </c>
      <c r="D3926" s="1" t="s">
        <v>27</v>
      </c>
      <c r="E3926" s="1" t="s">
        <v>269</v>
      </c>
      <c r="F3926" s="3">
        <v>4</v>
      </c>
      <c r="G3926" s="1" t="s">
        <v>105</v>
      </c>
      <c r="H3926" s="3">
        <v>18.45</v>
      </c>
      <c r="I3926" s="3">
        <v>73.8</v>
      </c>
      <c r="J3926" s="1" t="s">
        <v>42</v>
      </c>
      <c r="L3926" s="1" t="s">
        <v>43</v>
      </c>
      <c r="M3926" s="1" t="s">
        <v>2284</v>
      </c>
      <c r="N3926" s="1" t="s">
        <v>33</v>
      </c>
      <c r="O3926" s="1" t="s">
        <v>34</v>
      </c>
      <c r="P3926" s="1" t="s">
        <v>35</v>
      </c>
      <c r="Q3926" s="1" t="s">
        <v>36</v>
      </c>
      <c r="R3926" s="1" t="s">
        <v>37</v>
      </c>
      <c r="U3926" s="1" t="s">
        <v>61</v>
      </c>
      <c r="W3926" s="1">
        <f t="shared" si="122"/>
        <v>2019</v>
      </c>
      <c r="X3926" s="1">
        <f t="shared" si="123"/>
        <v>9</v>
      </c>
      <c r="Z3926" s="3">
        <v>0</v>
      </c>
    </row>
    <row r="3927" spans="1:26" ht="12.75" customHeight="1" x14ac:dyDescent="0.25">
      <c r="A3927" s="2">
        <v>43711.575472835597</v>
      </c>
      <c r="B3927" s="1" t="s">
        <v>99</v>
      </c>
      <c r="C3927" s="1" t="s">
        <v>100</v>
      </c>
      <c r="D3927" s="1" t="s">
        <v>27</v>
      </c>
      <c r="E3927" s="1" t="s">
        <v>101</v>
      </c>
      <c r="F3927" s="3">
        <v>6</v>
      </c>
      <c r="G3927" s="1" t="s">
        <v>29</v>
      </c>
      <c r="H3927" s="3">
        <v>19.96</v>
      </c>
      <c r="I3927" s="3">
        <v>119.76</v>
      </c>
      <c r="J3927" s="1" t="s">
        <v>42</v>
      </c>
      <c r="L3927" s="1" t="s">
        <v>43</v>
      </c>
      <c r="M3927" s="1" t="s">
        <v>2284</v>
      </c>
      <c r="N3927" s="1" t="s">
        <v>33</v>
      </c>
      <c r="O3927" s="1" t="s">
        <v>34</v>
      </c>
      <c r="P3927" s="1" t="s">
        <v>35</v>
      </c>
      <c r="Q3927" s="1" t="s">
        <v>84</v>
      </c>
      <c r="R3927" s="1" t="s">
        <v>85</v>
      </c>
      <c r="U3927" s="1" t="s">
        <v>86</v>
      </c>
      <c r="W3927" s="1">
        <f t="shared" si="122"/>
        <v>2019</v>
      </c>
      <c r="X3927" s="1">
        <f t="shared" si="123"/>
        <v>9</v>
      </c>
      <c r="Z3927" s="3">
        <v>0</v>
      </c>
    </row>
    <row r="3928" spans="1:26" ht="12.75" customHeight="1" x14ac:dyDescent="0.25">
      <c r="A3928" s="2">
        <v>43711.575472835597</v>
      </c>
      <c r="C3928" s="1" t="s">
        <v>108</v>
      </c>
      <c r="D3928" s="1" t="s">
        <v>27</v>
      </c>
      <c r="E3928" s="1" t="s">
        <v>109</v>
      </c>
      <c r="F3928" s="3">
        <v>5</v>
      </c>
      <c r="G3928" s="1" t="s">
        <v>29</v>
      </c>
      <c r="H3928" s="3">
        <v>22.99</v>
      </c>
      <c r="I3928" s="3">
        <v>114.95</v>
      </c>
      <c r="J3928" s="1" t="s">
        <v>42</v>
      </c>
      <c r="L3928" s="1" t="s">
        <v>43</v>
      </c>
      <c r="M3928" s="1" t="s">
        <v>2284</v>
      </c>
      <c r="N3928" s="1" t="s">
        <v>33</v>
      </c>
      <c r="O3928" s="1" t="s">
        <v>34</v>
      </c>
      <c r="P3928" s="1" t="s">
        <v>35</v>
      </c>
      <c r="Q3928" s="1" t="s">
        <v>36</v>
      </c>
      <c r="R3928" s="1" t="s">
        <v>37</v>
      </c>
      <c r="U3928" s="1" t="s">
        <v>54</v>
      </c>
      <c r="W3928" s="1">
        <f t="shared" si="122"/>
        <v>2019</v>
      </c>
      <c r="X3928" s="1">
        <f t="shared" si="123"/>
        <v>9</v>
      </c>
      <c r="Z3928" s="3">
        <v>0</v>
      </c>
    </row>
    <row r="3929" spans="1:26" ht="12.75" customHeight="1" x14ac:dyDescent="0.25">
      <c r="A3929" s="2">
        <v>43711.575472835597</v>
      </c>
      <c r="B3929" s="1" t="s">
        <v>217</v>
      </c>
      <c r="C3929" s="1" t="s">
        <v>218</v>
      </c>
      <c r="D3929" s="1" t="s">
        <v>57</v>
      </c>
      <c r="E3929" s="1" t="s">
        <v>219</v>
      </c>
      <c r="F3929" s="3">
        <v>5</v>
      </c>
      <c r="G3929" s="1" t="s">
        <v>105</v>
      </c>
      <c r="H3929" s="3">
        <v>23.17</v>
      </c>
      <c r="I3929" s="3">
        <v>115.85</v>
      </c>
      <c r="J3929" s="1" t="s">
        <v>42</v>
      </c>
      <c r="L3929" s="1" t="s">
        <v>43</v>
      </c>
      <c r="M3929" s="1" t="s">
        <v>2284</v>
      </c>
      <c r="N3929" s="1" t="s">
        <v>33</v>
      </c>
      <c r="O3929" s="1" t="s">
        <v>34</v>
      </c>
      <c r="P3929" s="1" t="s">
        <v>35</v>
      </c>
      <c r="Q3929" s="1" t="s">
        <v>106</v>
      </c>
      <c r="R3929" s="1" t="s">
        <v>107</v>
      </c>
      <c r="U3929" s="1" t="s">
        <v>61</v>
      </c>
      <c r="W3929" s="1">
        <f t="shared" si="122"/>
        <v>2019</v>
      </c>
      <c r="X3929" s="1">
        <f t="shared" si="123"/>
        <v>9</v>
      </c>
      <c r="Z3929" s="3">
        <v>0</v>
      </c>
    </row>
    <row r="3930" spans="1:26" ht="12.75" customHeight="1" x14ac:dyDescent="0.25">
      <c r="A3930" s="2">
        <v>43711.575472835597</v>
      </c>
      <c r="C3930" s="1" t="s">
        <v>110</v>
      </c>
      <c r="D3930" s="1" t="s">
        <v>27</v>
      </c>
      <c r="E3930" s="1" t="s">
        <v>111</v>
      </c>
      <c r="F3930" s="3">
        <v>30</v>
      </c>
      <c r="G3930" s="1" t="s">
        <v>29</v>
      </c>
      <c r="H3930" s="3">
        <v>23.96</v>
      </c>
      <c r="I3930" s="3">
        <v>718.74</v>
      </c>
      <c r="J3930" s="1" t="s">
        <v>42</v>
      </c>
      <c r="L3930" s="1" t="s">
        <v>43</v>
      </c>
      <c r="M3930" s="1" t="s">
        <v>2284</v>
      </c>
      <c r="N3930" s="1" t="s">
        <v>33</v>
      </c>
      <c r="O3930" s="1" t="s">
        <v>34</v>
      </c>
      <c r="P3930" s="1" t="s">
        <v>35</v>
      </c>
      <c r="Q3930" s="1" t="s">
        <v>112</v>
      </c>
      <c r="R3930" s="1" t="s">
        <v>113</v>
      </c>
      <c r="U3930" s="1" t="s">
        <v>114</v>
      </c>
      <c r="W3930" s="1">
        <f t="shared" ref="W3930:W3993" si="124">YEAR(A3930)</f>
        <v>2019</v>
      </c>
      <c r="X3930" s="1">
        <f t="shared" ref="X3930:X3993" si="125">MONTH(A3930)</f>
        <v>9</v>
      </c>
      <c r="Z3930" s="3">
        <v>0</v>
      </c>
    </row>
    <row r="3931" spans="1:26" ht="12.75" customHeight="1" x14ac:dyDescent="0.25">
      <c r="A3931" s="2">
        <v>43711.575472835597</v>
      </c>
      <c r="B3931" s="1" t="s">
        <v>220</v>
      </c>
      <c r="C3931" s="1" t="s">
        <v>221</v>
      </c>
      <c r="D3931" s="1" t="s">
        <v>57</v>
      </c>
      <c r="E3931" s="1" t="s">
        <v>222</v>
      </c>
      <c r="F3931" s="3">
        <v>5</v>
      </c>
      <c r="G3931" s="1" t="s">
        <v>29</v>
      </c>
      <c r="H3931" s="3">
        <v>34.78</v>
      </c>
      <c r="I3931" s="3">
        <v>173.9</v>
      </c>
      <c r="J3931" s="1" t="s">
        <v>42</v>
      </c>
      <c r="L3931" s="1" t="s">
        <v>43</v>
      </c>
      <c r="M3931" s="1" t="s">
        <v>2284</v>
      </c>
      <c r="N3931" s="1" t="s">
        <v>33</v>
      </c>
      <c r="O3931" s="1" t="s">
        <v>34</v>
      </c>
      <c r="P3931" s="1" t="s">
        <v>35</v>
      </c>
      <c r="Q3931" s="1" t="s">
        <v>59</v>
      </c>
      <c r="R3931" s="1" t="s">
        <v>60</v>
      </c>
      <c r="U3931" s="1" t="s">
        <v>61</v>
      </c>
      <c r="W3931" s="1">
        <f t="shared" si="124"/>
        <v>2019</v>
      </c>
      <c r="X3931" s="1">
        <f t="shared" si="125"/>
        <v>9</v>
      </c>
      <c r="Z3931" s="3">
        <v>0</v>
      </c>
    </row>
    <row r="3932" spans="1:26" ht="12.75" customHeight="1" x14ac:dyDescent="0.25">
      <c r="A3932" s="2">
        <v>43711.575472835597</v>
      </c>
      <c r="C3932" s="1" t="s">
        <v>130</v>
      </c>
      <c r="D3932" s="1" t="s">
        <v>27</v>
      </c>
      <c r="E3932" s="1" t="s">
        <v>131</v>
      </c>
      <c r="F3932" s="3">
        <v>2</v>
      </c>
      <c r="G3932" s="1" t="s">
        <v>105</v>
      </c>
      <c r="H3932" s="3">
        <v>35.21</v>
      </c>
      <c r="I3932" s="3">
        <v>70.42</v>
      </c>
      <c r="J3932" s="1" t="s">
        <v>42</v>
      </c>
      <c r="L3932" s="1" t="s">
        <v>43</v>
      </c>
      <c r="M3932" s="1" t="s">
        <v>2284</v>
      </c>
      <c r="N3932" s="1" t="s">
        <v>33</v>
      </c>
      <c r="O3932" s="1" t="s">
        <v>34</v>
      </c>
      <c r="P3932" s="1" t="s">
        <v>35</v>
      </c>
      <c r="Q3932" s="1" t="s">
        <v>132</v>
      </c>
      <c r="R3932" s="1" t="s">
        <v>133</v>
      </c>
      <c r="W3932" s="1">
        <f t="shared" si="124"/>
        <v>2019</v>
      </c>
      <c r="X3932" s="1">
        <f t="shared" si="125"/>
        <v>9</v>
      </c>
      <c r="Z3932" s="3">
        <v>0</v>
      </c>
    </row>
    <row r="3933" spans="1:26" ht="12.75" customHeight="1" x14ac:dyDescent="0.25">
      <c r="A3933" s="2">
        <v>43711.575472835597</v>
      </c>
      <c r="B3933" s="1" t="s">
        <v>127</v>
      </c>
      <c r="C3933" s="1" t="s">
        <v>128</v>
      </c>
      <c r="D3933" s="1" t="s">
        <v>40</v>
      </c>
      <c r="E3933" s="1" t="s">
        <v>129</v>
      </c>
      <c r="F3933" s="3">
        <v>2</v>
      </c>
      <c r="G3933" s="1" t="s">
        <v>29</v>
      </c>
      <c r="H3933" s="3">
        <v>37.270000000000003</v>
      </c>
      <c r="I3933" s="3">
        <v>74.540000000000006</v>
      </c>
      <c r="J3933" s="1" t="s">
        <v>42</v>
      </c>
      <c r="L3933" s="1" t="s">
        <v>43</v>
      </c>
      <c r="M3933" s="1" t="s">
        <v>2284</v>
      </c>
      <c r="N3933" s="1" t="s">
        <v>33</v>
      </c>
      <c r="O3933" s="1" t="s">
        <v>34</v>
      </c>
      <c r="P3933" s="1" t="s">
        <v>35</v>
      </c>
      <c r="Q3933" s="1" t="s">
        <v>90</v>
      </c>
      <c r="R3933" s="1" t="s">
        <v>91</v>
      </c>
      <c r="U3933" s="1" t="s">
        <v>69</v>
      </c>
      <c r="W3933" s="1">
        <f t="shared" si="124"/>
        <v>2019</v>
      </c>
      <c r="X3933" s="1">
        <f t="shared" si="125"/>
        <v>9</v>
      </c>
      <c r="Z3933" s="3">
        <v>0</v>
      </c>
    </row>
    <row r="3934" spans="1:26" ht="12.75" customHeight="1" x14ac:dyDescent="0.25">
      <c r="A3934" s="2">
        <v>43711.575472835597</v>
      </c>
      <c r="B3934" s="1" t="s">
        <v>115</v>
      </c>
      <c r="C3934" s="1" t="s">
        <v>116</v>
      </c>
      <c r="D3934" s="1" t="s">
        <v>27</v>
      </c>
      <c r="E3934" s="1" t="s">
        <v>117</v>
      </c>
      <c r="F3934" s="3">
        <v>4</v>
      </c>
      <c r="G3934" s="1" t="s">
        <v>29</v>
      </c>
      <c r="H3934" s="3">
        <v>52.76</v>
      </c>
      <c r="I3934" s="3">
        <v>211.04</v>
      </c>
      <c r="J3934" s="1" t="s">
        <v>42</v>
      </c>
      <c r="L3934" s="1" t="s">
        <v>43</v>
      </c>
      <c r="M3934" s="1" t="s">
        <v>2284</v>
      </c>
      <c r="N3934" s="1" t="s">
        <v>33</v>
      </c>
      <c r="O3934" s="1" t="s">
        <v>34</v>
      </c>
      <c r="P3934" s="1" t="s">
        <v>35</v>
      </c>
      <c r="Q3934" s="1" t="s">
        <v>84</v>
      </c>
      <c r="R3934" s="1" t="s">
        <v>85</v>
      </c>
      <c r="U3934" s="1" t="s">
        <v>86</v>
      </c>
      <c r="W3934" s="1">
        <f t="shared" si="124"/>
        <v>2019</v>
      </c>
      <c r="X3934" s="1">
        <f t="shared" si="125"/>
        <v>9</v>
      </c>
      <c r="Z3934" s="3">
        <v>0</v>
      </c>
    </row>
    <row r="3935" spans="1:26" ht="12.75" customHeight="1" x14ac:dyDescent="0.25">
      <c r="A3935" s="2">
        <v>43711.575472835597</v>
      </c>
      <c r="C3935" s="1" t="s">
        <v>2285</v>
      </c>
      <c r="D3935" s="1" t="s">
        <v>27</v>
      </c>
      <c r="E3935" s="1" t="s">
        <v>2286</v>
      </c>
      <c r="F3935" s="3">
        <v>2</v>
      </c>
      <c r="G3935" s="1" t="s">
        <v>29</v>
      </c>
      <c r="H3935" s="3">
        <v>53.24</v>
      </c>
      <c r="I3935" s="3">
        <v>106.48</v>
      </c>
      <c r="J3935" s="1" t="s">
        <v>42</v>
      </c>
      <c r="L3935" s="1" t="s">
        <v>43</v>
      </c>
      <c r="M3935" s="1" t="s">
        <v>2284</v>
      </c>
      <c r="N3935" s="1" t="s">
        <v>33</v>
      </c>
      <c r="O3935" s="1" t="s">
        <v>34</v>
      </c>
      <c r="P3935" s="1" t="s">
        <v>35</v>
      </c>
      <c r="Q3935" s="1" t="s">
        <v>52</v>
      </c>
      <c r="R3935" s="1" t="s">
        <v>53</v>
      </c>
      <c r="U3935" s="1" t="s">
        <v>54</v>
      </c>
      <c r="W3935" s="1">
        <f t="shared" si="124"/>
        <v>2019</v>
      </c>
      <c r="X3935" s="1">
        <f t="shared" si="125"/>
        <v>9</v>
      </c>
      <c r="Z3935" s="3">
        <v>0</v>
      </c>
    </row>
    <row r="3936" spans="1:26" ht="12.75" customHeight="1" x14ac:dyDescent="0.25">
      <c r="A3936" s="2">
        <v>43711.575472835597</v>
      </c>
      <c r="C3936" s="1" t="s">
        <v>1904</v>
      </c>
      <c r="D3936" s="1" t="s">
        <v>27</v>
      </c>
      <c r="E3936" s="1" t="s">
        <v>1905</v>
      </c>
      <c r="F3936" s="3">
        <v>1</v>
      </c>
      <c r="G3936" s="1" t="s">
        <v>105</v>
      </c>
      <c r="H3936" s="3">
        <v>58.44</v>
      </c>
      <c r="I3936" s="3">
        <v>58.44</v>
      </c>
      <c r="J3936" s="1" t="s">
        <v>42</v>
      </c>
      <c r="L3936" s="1" t="s">
        <v>43</v>
      </c>
      <c r="M3936" s="1" t="s">
        <v>2284</v>
      </c>
      <c r="N3936" s="1" t="s">
        <v>33</v>
      </c>
      <c r="O3936" s="1" t="s">
        <v>34</v>
      </c>
      <c r="P3936" s="1" t="s">
        <v>35</v>
      </c>
      <c r="Q3936" s="1" t="s">
        <v>112</v>
      </c>
      <c r="R3936" s="1" t="s">
        <v>113</v>
      </c>
      <c r="U3936" s="1" t="s">
        <v>1907</v>
      </c>
      <c r="W3936" s="1">
        <f t="shared" si="124"/>
        <v>2019</v>
      </c>
      <c r="X3936" s="1">
        <f t="shared" si="125"/>
        <v>9</v>
      </c>
      <c r="Z3936" s="3">
        <v>0</v>
      </c>
    </row>
    <row r="3937" spans="1:26" ht="12.75" customHeight="1" x14ac:dyDescent="0.25">
      <c r="A3937" s="2">
        <v>43711.575472835597</v>
      </c>
      <c r="C3937" s="1" t="s">
        <v>1419</v>
      </c>
      <c r="D3937" s="1" t="s">
        <v>40</v>
      </c>
      <c r="E3937" s="1" t="s">
        <v>1420</v>
      </c>
      <c r="F3937" s="3">
        <v>1</v>
      </c>
      <c r="G3937" s="1" t="s">
        <v>29</v>
      </c>
      <c r="H3937" s="3">
        <v>64.08</v>
      </c>
      <c r="I3937" s="3">
        <v>64.08</v>
      </c>
      <c r="J3937" s="1" t="s">
        <v>42</v>
      </c>
      <c r="L3937" s="1" t="s">
        <v>43</v>
      </c>
      <c r="M3937" s="1" t="s">
        <v>2284</v>
      </c>
      <c r="N3937" s="1" t="s">
        <v>33</v>
      </c>
      <c r="O3937" s="1" t="s">
        <v>34</v>
      </c>
      <c r="P3937" s="1" t="s">
        <v>35</v>
      </c>
      <c r="Q3937" s="1" t="s">
        <v>79</v>
      </c>
      <c r="R3937" s="1" t="s">
        <v>80</v>
      </c>
      <c r="U3937" s="1" t="s">
        <v>1422</v>
      </c>
      <c r="W3937" s="1">
        <f t="shared" si="124"/>
        <v>2019</v>
      </c>
      <c r="X3937" s="1">
        <f t="shared" si="125"/>
        <v>9</v>
      </c>
      <c r="Z3937" s="3">
        <v>0</v>
      </c>
    </row>
    <row r="3938" spans="1:26" ht="12.75" customHeight="1" x14ac:dyDescent="0.25">
      <c r="A3938" s="2">
        <v>43711.575472835597</v>
      </c>
      <c r="C3938" s="1" t="s">
        <v>165</v>
      </c>
      <c r="D3938" s="1" t="s">
        <v>27</v>
      </c>
      <c r="E3938" s="1" t="s">
        <v>166</v>
      </c>
      <c r="F3938" s="3">
        <v>1</v>
      </c>
      <c r="G3938" s="1" t="s">
        <v>29</v>
      </c>
      <c r="H3938" s="3">
        <v>70.42</v>
      </c>
      <c r="I3938" s="3">
        <v>70.42</v>
      </c>
      <c r="J3938" s="1" t="s">
        <v>42</v>
      </c>
      <c r="L3938" s="1" t="s">
        <v>43</v>
      </c>
      <c r="M3938" s="1" t="s">
        <v>2284</v>
      </c>
      <c r="N3938" s="1" t="s">
        <v>33</v>
      </c>
      <c r="O3938" s="1" t="s">
        <v>34</v>
      </c>
      <c r="P3938" s="1" t="s">
        <v>35</v>
      </c>
      <c r="Q3938" s="1" t="s">
        <v>112</v>
      </c>
      <c r="R3938" s="1" t="s">
        <v>113</v>
      </c>
      <c r="U3938" s="1" t="s">
        <v>167</v>
      </c>
      <c r="W3938" s="1">
        <f t="shared" si="124"/>
        <v>2019</v>
      </c>
      <c r="X3938" s="1">
        <f t="shared" si="125"/>
        <v>9</v>
      </c>
      <c r="Z3938" s="3">
        <v>0</v>
      </c>
    </row>
    <row r="3939" spans="1:26" ht="12.75" customHeight="1" x14ac:dyDescent="0.25">
      <c r="A3939" s="2">
        <v>43711.575472835597</v>
      </c>
      <c r="C3939" s="1" t="s">
        <v>165</v>
      </c>
      <c r="D3939" s="1" t="s">
        <v>27</v>
      </c>
      <c r="E3939" s="1" t="s">
        <v>166</v>
      </c>
      <c r="F3939" s="3">
        <v>1</v>
      </c>
      <c r="G3939" s="1" t="s">
        <v>29</v>
      </c>
      <c r="H3939" s="3">
        <v>70.42</v>
      </c>
      <c r="I3939" s="3">
        <v>70.42</v>
      </c>
      <c r="J3939" s="1" t="s">
        <v>42</v>
      </c>
      <c r="L3939" s="1" t="s">
        <v>43</v>
      </c>
      <c r="M3939" s="1" t="s">
        <v>2284</v>
      </c>
      <c r="N3939" s="1" t="s">
        <v>33</v>
      </c>
      <c r="O3939" s="1" t="s">
        <v>34</v>
      </c>
      <c r="P3939" s="1" t="s">
        <v>35</v>
      </c>
      <c r="Q3939" s="1" t="s">
        <v>112</v>
      </c>
      <c r="R3939" s="1" t="s">
        <v>113</v>
      </c>
      <c r="U3939" s="1" t="s">
        <v>167</v>
      </c>
      <c r="W3939" s="1">
        <f t="shared" si="124"/>
        <v>2019</v>
      </c>
      <c r="X3939" s="1">
        <f t="shared" si="125"/>
        <v>9</v>
      </c>
      <c r="Z3939" s="3">
        <v>0</v>
      </c>
    </row>
    <row r="3940" spans="1:26" ht="12.75" customHeight="1" x14ac:dyDescent="0.25">
      <c r="A3940" s="2">
        <v>43711.575472835597</v>
      </c>
      <c r="C3940" s="1" t="s">
        <v>1854</v>
      </c>
      <c r="D3940" s="1" t="s">
        <v>40</v>
      </c>
      <c r="E3940" s="1" t="s">
        <v>1855</v>
      </c>
      <c r="F3940" s="3">
        <v>6</v>
      </c>
      <c r="G3940" s="1" t="s">
        <v>105</v>
      </c>
      <c r="H3940" s="3">
        <v>74.48</v>
      </c>
      <c r="I3940" s="3">
        <v>446.88</v>
      </c>
      <c r="J3940" s="1" t="s">
        <v>42</v>
      </c>
      <c r="L3940" s="1" t="s">
        <v>43</v>
      </c>
      <c r="M3940" s="1" t="s">
        <v>2284</v>
      </c>
      <c r="N3940" s="1" t="s">
        <v>33</v>
      </c>
      <c r="O3940" s="1" t="s">
        <v>34</v>
      </c>
      <c r="P3940" s="1" t="s">
        <v>35</v>
      </c>
      <c r="Q3940" s="1" t="s">
        <v>181</v>
      </c>
      <c r="R3940" s="1" t="s">
        <v>182</v>
      </c>
      <c r="U3940" s="1" t="s">
        <v>1857</v>
      </c>
      <c r="W3940" s="1">
        <f t="shared" si="124"/>
        <v>2019</v>
      </c>
      <c r="X3940" s="1">
        <f t="shared" si="125"/>
        <v>9</v>
      </c>
      <c r="Z3940" s="3">
        <v>0</v>
      </c>
    </row>
    <row r="3941" spans="1:26" ht="12.75" customHeight="1" x14ac:dyDescent="0.25">
      <c r="A3941" s="2">
        <v>43711.575472835597</v>
      </c>
      <c r="B3941" s="1" t="s">
        <v>168</v>
      </c>
      <c r="C3941" s="1" t="s">
        <v>169</v>
      </c>
      <c r="D3941" s="1" t="s">
        <v>57</v>
      </c>
      <c r="E3941" s="1" t="s">
        <v>170</v>
      </c>
      <c r="F3941" s="3">
        <v>1</v>
      </c>
      <c r="G3941" s="1" t="s">
        <v>29</v>
      </c>
      <c r="H3941" s="3">
        <v>83.97</v>
      </c>
      <c r="I3941" s="3">
        <v>83.97</v>
      </c>
      <c r="J3941" s="1" t="s">
        <v>42</v>
      </c>
      <c r="L3941" s="1" t="s">
        <v>43</v>
      </c>
      <c r="M3941" s="1" t="s">
        <v>2284</v>
      </c>
      <c r="N3941" s="1" t="s">
        <v>33</v>
      </c>
      <c r="O3941" s="1" t="s">
        <v>34</v>
      </c>
      <c r="P3941" s="1" t="s">
        <v>35</v>
      </c>
      <c r="Q3941" s="1" t="s">
        <v>106</v>
      </c>
      <c r="R3941" s="1" t="s">
        <v>107</v>
      </c>
      <c r="U3941" s="1" t="s">
        <v>171</v>
      </c>
      <c r="W3941" s="1">
        <f t="shared" si="124"/>
        <v>2019</v>
      </c>
      <c r="X3941" s="1">
        <f t="shared" si="125"/>
        <v>9</v>
      </c>
      <c r="Z3941" s="3">
        <v>0</v>
      </c>
    </row>
    <row r="3942" spans="1:26" ht="12.75" customHeight="1" x14ac:dyDescent="0.25">
      <c r="A3942" s="2">
        <v>43711.575472835597</v>
      </c>
      <c r="B3942" s="1" t="s">
        <v>372</v>
      </c>
      <c r="C3942" s="1" t="s">
        <v>373</v>
      </c>
      <c r="D3942" s="1" t="s">
        <v>40</v>
      </c>
      <c r="E3942" s="1" t="s">
        <v>374</v>
      </c>
      <c r="F3942" s="3">
        <v>1</v>
      </c>
      <c r="G3942" s="1" t="s">
        <v>105</v>
      </c>
      <c r="H3942" s="3">
        <v>108.9</v>
      </c>
      <c r="I3942" s="3">
        <v>108.9</v>
      </c>
      <c r="J3942" s="1" t="s">
        <v>42</v>
      </c>
      <c r="L3942" s="1" t="s">
        <v>43</v>
      </c>
      <c r="M3942" s="1" t="s">
        <v>2284</v>
      </c>
      <c r="N3942" s="1" t="s">
        <v>33</v>
      </c>
      <c r="O3942" s="1" t="s">
        <v>34</v>
      </c>
      <c r="P3942" s="1" t="s">
        <v>35</v>
      </c>
      <c r="Q3942" s="1" t="s">
        <v>282</v>
      </c>
      <c r="R3942" s="1" t="s">
        <v>283</v>
      </c>
      <c r="U3942" s="1" t="s">
        <v>69</v>
      </c>
      <c r="W3942" s="1">
        <f t="shared" si="124"/>
        <v>2019</v>
      </c>
      <c r="X3942" s="1">
        <f t="shared" si="125"/>
        <v>9</v>
      </c>
      <c r="Z3942" s="3">
        <v>0</v>
      </c>
    </row>
    <row r="3943" spans="1:26" ht="12.75" customHeight="1" x14ac:dyDescent="0.25">
      <c r="A3943" s="2">
        <v>43711.575472835597</v>
      </c>
      <c r="B3943" s="1" t="s">
        <v>178</v>
      </c>
      <c r="C3943" s="1" t="s">
        <v>179</v>
      </c>
      <c r="D3943" s="1" t="s">
        <v>40</v>
      </c>
      <c r="E3943" s="1" t="s">
        <v>180</v>
      </c>
      <c r="F3943" s="3">
        <v>1</v>
      </c>
      <c r="G3943" s="1" t="s">
        <v>29</v>
      </c>
      <c r="H3943" s="3">
        <v>121</v>
      </c>
      <c r="I3943" s="3">
        <v>121</v>
      </c>
      <c r="J3943" s="1" t="s">
        <v>42</v>
      </c>
      <c r="L3943" s="1" t="s">
        <v>43</v>
      </c>
      <c r="M3943" s="1" t="s">
        <v>2284</v>
      </c>
      <c r="N3943" s="1" t="s">
        <v>33</v>
      </c>
      <c r="O3943" s="1" t="s">
        <v>34</v>
      </c>
      <c r="P3943" s="1" t="s">
        <v>35</v>
      </c>
      <c r="Q3943" s="1" t="s">
        <v>181</v>
      </c>
      <c r="R3943" s="1" t="s">
        <v>182</v>
      </c>
      <c r="U3943" s="1" t="s">
        <v>183</v>
      </c>
      <c r="W3943" s="1">
        <f t="shared" si="124"/>
        <v>2019</v>
      </c>
      <c r="X3943" s="1">
        <f t="shared" si="125"/>
        <v>9</v>
      </c>
      <c r="Z3943" s="3">
        <v>0</v>
      </c>
    </row>
    <row r="3944" spans="1:26" ht="12.75" customHeight="1" x14ac:dyDescent="0.25">
      <c r="A3944" s="2">
        <v>43711.575472835597</v>
      </c>
      <c r="B3944" s="1" t="s">
        <v>430</v>
      </c>
      <c r="C3944" s="1" t="s">
        <v>431</v>
      </c>
      <c r="D3944" s="1" t="s">
        <v>40</v>
      </c>
      <c r="E3944" s="1" t="s">
        <v>432</v>
      </c>
      <c r="F3944" s="3">
        <v>1</v>
      </c>
      <c r="G3944" s="1" t="s">
        <v>29</v>
      </c>
      <c r="H3944" s="3">
        <v>133.19999999999999</v>
      </c>
      <c r="I3944" s="3">
        <v>133.19999999999999</v>
      </c>
      <c r="J3944" s="1" t="s">
        <v>42</v>
      </c>
      <c r="L3944" s="1" t="s">
        <v>43</v>
      </c>
      <c r="M3944" s="1" t="s">
        <v>2284</v>
      </c>
      <c r="N3944" s="1" t="s">
        <v>33</v>
      </c>
      <c r="O3944" s="1" t="s">
        <v>34</v>
      </c>
      <c r="P3944" s="1" t="s">
        <v>35</v>
      </c>
      <c r="Q3944" s="1" t="s">
        <v>433</v>
      </c>
      <c r="R3944" s="1" t="s">
        <v>434</v>
      </c>
      <c r="U3944" s="1" t="s">
        <v>183</v>
      </c>
      <c r="W3944" s="1">
        <f t="shared" si="124"/>
        <v>2019</v>
      </c>
      <c r="X3944" s="1">
        <f t="shared" si="125"/>
        <v>9</v>
      </c>
      <c r="Z3944" s="3">
        <v>0</v>
      </c>
    </row>
    <row r="3945" spans="1:26" ht="12.75" customHeight="1" x14ac:dyDescent="0.25">
      <c r="A3945" s="2">
        <v>43711.575472835597</v>
      </c>
      <c r="B3945" s="1" t="s">
        <v>452</v>
      </c>
      <c r="C3945" s="1" t="s">
        <v>453</v>
      </c>
      <c r="D3945" s="1" t="s">
        <v>57</v>
      </c>
      <c r="E3945" s="1" t="s">
        <v>454</v>
      </c>
      <c r="F3945" s="3">
        <v>2</v>
      </c>
      <c r="G3945" s="1" t="s">
        <v>29</v>
      </c>
      <c r="H3945" s="3">
        <v>151.25</v>
      </c>
      <c r="I3945" s="3">
        <v>302.5</v>
      </c>
      <c r="J3945" s="1" t="s">
        <v>42</v>
      </c>
      <c r="L3945" s="1" t="s">
        <v>43</v>
      </c>
      <c r="M3945" s="1" t="s">
        <v>2284</v>
      </c>
      <c r="N3945" s="1" t="s">
        <v>33</v>
      </c>
      <c r="O3945" s="1" t="s">
        <v>34</v>
      </c>
      <c r="P3945" s="1" t="s">
        <v>35</v>
      </c>
      <c r="Q3945" s="1" t="s">
        <v>59</v>
      </c>
      <c r="R3945" s="1" t="s">
        <v>60</v>
      </c>
      <c r="U3945" s="1" t="s">
        <v>61</v>
      </c>
      <c r="W3945" s="1">
        <f t="shared" si="124"/>
        <v>2019</v>
      </c>
      <c r="X3945" s="1">
        <f t="shared" si="125"/>
        <v>9</v>
      </c>
      <c r="Z3945" s="3">
        <v>0</v>
      </c>
    </row>
    <row r="3946" spans="1:26" ht="12.75" customHeight="1" x14ac:dyDescent="0.25">
      <c r="A3946" s="2">
        <v>43711.575472835597</v>
      </c>
      <c r="C3946" s="1" t="s">
        <v>596</v>
      </c>
      <c r="D3946" s="1" t="s">
        <v>27</v>
      </c>
      <c r="E3946" s="1" t="s">
        <v>597</v>
      </c>
      <c r="F3946" s="3">
        <v>1</v>
      </c>
      <c r="G3946" s="1" t="s">
        <v>29</v>
      </c>
      <c r="H3946" s="3">
        <v>153.66999999999999</v>
      </c>
      <c r="I3946" s="3">
        <v>153.66999999999999</v>
      </c>
      <c r="J3946" s="1" t="s">
        <v>42</v>
      </c>
      <c r="L3946" s="1" t="s">
        <v>43</v>
      </c>
      <c r="M3946" s="1" t="s">
        <v>2284</v>
      </c>
      <c r="N3946" s="1" t="s">
        <v>33</v>
      </c>
      <c r="O3946" s="1" t="s">
        <v>34</v>
      </c>
      <c r="P3946" s="1" t="s">
        <v>35</v>
      </c>
      <c r="Q3946" s="1" t="s">
        <v>52</v>
      </c>
      <c r="R3946" s="1" t="s">
        <v>53</v>
      </c>
      <c r="U3946" s="1" t="s">
        <v>54</v>
      </c>
      <c r="W3946" s="1">
        <f t="shared" si="124"/>
        <v>2019</v>
      </c>
      <c r="X3946" s="1">
        <f t="shared" si="125"/>
        <v>9</v>
      </c>
      <c r="Z3946" s="3">
        <v>0</v>
      </c>
    </row>
    <row r="3947" spans="1:26" ht="12.75" customHeight="1" x14ac:dyDescent="0.25">
      <c r="A3947" s="2">
        <v>43711.575472835597</v>
      </c>
      <c r="B3947" s="1" t="s">
        <v>1432</v>
      </c>
      <c r="C3947" s="1" t="s">
        <v>1433</v>
      </c>
      <c r="D3947" s="1" t="s">
        <v>57</v>
      </c>
      <c r="E3947" s="1" t="s">
        <v>1434</v>
      </c>
      <c r="F3947" s="3">
        <v>1</v>
      </c>
      <c r="G3947" s="1" t="s">
        <v>29</v>
      </c>
      <c r="H3947" s="3">
        <v>266.99</v>
      </c>
      <c r="I3947" s="3">
        <v>266.99</v>
      </c>
      <c r="J3947" s="1" t="s">
        <v>42</v>
      </c>
      <c r="L3947" s="1" t="s">
        <v>43</v>
      </c>
      <c r="M3947" s="1" t="s">
        <v>2284</v>
      </c>
      <c r="N3947" s="1" t="s">
        <v>33</v>
      </c>
      <c r="O3947" s="1" t="s">
        <v>34</v>
      </c>
      <c r="P3947" s="1" t="s">
        <v>35</v>
      </c>
      <c r="Q3947" s="1" t="s">
        <v>97</v>
      </c>
      <c r="R3947" s="1" t="s">
        <v>98</v>
      </c>
      <c r="U3947" s="1" t="s">
        <v>1436</v>
      </c>
      <c r="W3947" s="1">
        <f t="shared" si="124"/>
        <v>2019</v>
      </c>
      <c r="X3947" s="1">
        <f t="shared" si="125"/>
        <v>9</v>
      </c>
      <c r="Z3947" s="3">
        <v>0</v>
      </c>
    </row>
    <row r="3948" spans="1:26" ht="12.75" customHeight="1" x14ac:dyDescent="0.25">
      <c r="A3948" s="2">
        <v>43711.575472835597</v>
      </c>
      <c r="C3948" s="1" t="s">
        <v>581</v>
      </c>
      <c r="D3948" s="1" t="s">
        <v>40</v>
      </c>
      <c r="E3948" s="1" t="s">
        <v>582</v>
      </c>
      <c r="F3948" s="3">
        <v>2</v>
      </c>
      <c r="G3948" s="1" t="s">
        <v>29</v>
      </c>
      <c r="H3948" s="3">
        <v>298.87</v>
      </c>
      <c r="I3948" s="3">
        <v>597.74</v>
      </c>
      <c r="J3948" s="1" t="s">
        <v>42</v>
      </c>
      <c r="L3948" s="1" t="s">
        <v>43</v>
      </c>
      <c r="M3948" s="1" t="s">
        <v>2284</v>
      </c>
      <c r="N3948" s="1" t="s">
        <v>33</v>
      </c>
      <c r="O3948" s="1" t="s">
        <v>34</v>
      </c>
      <c r="P3948" s="1" t="s">
        <v>35</v>
      </c>
      <c r="Q3948" s="1" t="s">
        <v>181</v>
      </c>
      <c r="R3948" s="1" t="s">
        <v>182</v>
      </c>
      <c r="U3948" s="1" t="s">
        <v>583</v>
      </c>
      <c r="W3948" s="1">
        <f t="shared" si="124"/>
        <v>2019</v>
      </c>
      <c r="X3948" s="1">
        <f t="shared" si="125"/>
        <v>9</v>
      </c>
      <c r="Z3948" s="3">
        <v>0</v>
      </c>
    </row>
    <row r="3949" spans="1:26" ht="12.75" customHeight="1" x14ac:dyDescent="0.25">
      <c r="A3949" s="2">
        <v>43711.575472835597</v>
      </c>
      <c r="C3949" s="1" t="s">
        <v>2287</v>
      </c>
      <c r="D3949" s="1" t="s">
        <v>27</v>
      </c>
      <c r="E3949" s="1" t="s">
        <v>2288</v>
      </c>
      <c r="F3949" s="3">
        <v>1</v>
      </c>
      <c r="G3949" s="1" t="s">
        <v>29</v>
      </c>
      <c r="H3949" s="3">
        <v>326.7</v>
      </c>
      <c r="I3949" s="3">
        <v>326.7</v>
      </c>
      <c r="J3949" s="1" t="s">
        <v>42</v>
      </c>
      <c r="L3949" s="1" t="s">
        <v>43</v>
      </c>
      <c r="M3949" s="1" t="s">
        <v>2284</v>
      </c>
      <c r="N3949" s="1" t="s">
        <v>33</v>
      </c>
      <c r="O3949" s="1" t="s">
        <v>34</v>
      </c>
      <c r="P3949" s="1" t="s">
        <v>35</v>
      </c>
      <c r="Q3949" s="1" t="s">
        <v>52</v>
      </c>
      <c r="R3949" s="1" t="s">
        <v>53</v>
      </c>
      <c r="U3949" s="1" t="s">
        <v>54</v>
      </c>
      <c r="W3949" s="1">
        <f t="shared" si="124"/>
        <v>2019</v>
      </c>
      <c r="X3949" s="1">
        <f t="shared" si="125"/>
        <v>9</v>
      </c>
      <c r="Z3949" s="3">
        <v>0</v>
      </c>
    </row>
    <row r="3950" spans="1:26" ht="12.75" customHeight="1" x14ac:dyDescent="0.25">
      <c r="A3950" s="2">
        <v>43711.575472835597</v>
      </c>
      <c r="B3950" s="1" t="s">
        <v>2289</v>
      </c>
      <c r="C3950" s="1" t="s">
        <v>2290</v>
      </c>
      <c r="D3950" s="1" t="s">
        <v>40</v>
      </c>
      <c r="E3950" s="1" t="s">
        <v>2291</v>
      </c>
      <c r="F3950" s="3">
        <v>4</v>
      </c>
      <c r="G3950" s="1" t="s">
        <v>29</v>
      </c>
      <c r="H3950" s="3">
        <v>372.68</v>
      </c>
      <c r="I3950" s="3">
        <v>1490.7</v>
      </c>
      <c r="J3950" s="1" t="s">
        <v>42</v>
      </c>
      <c r="L3950" s="1" t="s">
        <v>43</v>
      </c>
      <c r="M3950" s="1" t="s">
        <v>2284</v>
      </c>
      <c r="N3950" s="1" t="s">
        <v>33</v>
      </c>
      <c r="O3950" s="1" t="s">
        <v>34</v>
      </c>
      <c r="P3950" s="1" t="s">
        <v>35</v>
      </c>
      <c r="Q3950" s="1" t="s">
        <v>67</v>
      </c>
      <c r="R3950" s="1" t="s">
        <v>68</v>
      </c>
      <c r="U3950" s="1" t="s">
        <v>69</v>
      </c>
      <c r="W3950" s="1">
        <f t="shared" si="124"/>
        <v>2019</v>
      </c>
      <c r="X3950" s="1">
        <f t="shared" si="125"/>
        <v>9</v>
      </c>
      <c r="Z3950" s="3">
        <v>0</v>
      </c>
    </row>
    <row r="3951" spans="1:26" ht="12.75" customHeight="1" x14ac:dyDescent="0.25">
      <c r="A3951" s="2">
        <v>43711.575472835597</v>
      </c>
      <c r="B3951" s="1" t="s">
        <v>194</v>
      </c>
      <c r="C3951" s="1" t="s">
        <v>195</v>
      </c>
      <c r="D3951" s="1" t="s">
        <v>27</v>
      </c>
      <c r="E3951" s="1" t="s">
        <v>196</v>
      </c>
      <c r="F3951" s="3">
        <v>1</v>
      </c>
      <c r="G3951" s="1" t="s">
        <v>29</v>
      </c>
      <c r="H3951" s="3">
        <v>738.1</v>
      </c>
      <c r="I3951" s="3">
        <v>738.1</v>
      </c>
      <c r="J3951" s="1" t="s">
        <v>42</v>
      </c>
      <c r="L3951" s="1" t="s">
        <v>43</v>
      </c>
      <c r="M3951" s="1" t="s">
        <v>2284</v>
      </c>
      <c r="N3951" s="1" t="s">
        <v>33</v>
      </c>
      <c r="O3951" s="1" t="s">
        <v>34</v>
      </c>
      <c r="P3951" s="1" t="s">
        <v>35</v>
      </c>
      <c r="Q3951" s="1" t="s">
        <v>36</v>
      </c>
      <c r="R3951" s="1" t="s">
        <v>37</v>
      </c>
      <c r="U3951" s="1" t="s">
        <v>193</v>
      </c>
      <c r="W3951" s="1">
        <f t="shared" si="124"/>
        <v>2019</v>
      </c>
      <c r="X3951" s="1">
        <f t="shared" si="125"/>
        <v>9</v>
      </c>
      <c r="Z3951" s="3">
        <v>0</v>
      </c>
    </row>
    <row r="3952" spans="1:26" ht="12.75" customHeight="1" x14ac:dyDescent="0.25">
      <c r="A3952" s="2">
        <v>43711.577390358798</v>
      </c>
      <c r="B3952" s="1" t="s">
        <v>197</v>
      </c>
      <c r="C3952" s="1" t="s">
        <v>198</v>
      </c>
      <c r="D3952" s="1" t="s">
        <v>150</v>
      </c>
      <c r="E3952" s="1" t="s">
        <v>199</v>
      </c>
      <c r="F3952" s="3">
        <v>50</v>
      </c>
      <c r="G3952" s="1" t="s">
        <v>29</v>
      </c>
      <c r="H3952" s="3">
        <v>0.23</v>
      </c>
      <c r="I3952" s="3">
        <v>11.35</v>
      </c>
      <c r="J3952" s="1" t="s">
        <v>200</v>
      </c>
      <c r="L3952" s="1" t="s">
        <v>201</v>
      </c>
      <c r="M3952" s="1" t="s">
        <v>2292</v>
      </c>
      <c r="N3952" s="1" t="s">
        <v>33</v>
      </c>
      <c r="O3952" s="1" t="s">
        <v>34</v>
      </c>
      <c r="P3952" s="1" t="s">
        <v>35</v>
      </c>
      <c r="Q3952" s="1" t="s">
        <v>152</v>
      </c>
      <c r="R3952" s="1" t="s">
        <v>153</v>
      </c>
      <c r="U3952" s="1" t="s">
        <v>203</v>
      </c>
      <c r="W3952" s="1">
        <f t="shared" si="124"/>
        <v>2019</v>
      </c>
      <c r="X3952" s="1">
        <f t="shared" si="125"/>
        <v>9</v>
      </c>
      <c r="Z3952" s="3">
        <v>0</v>
      </c>
    </row>
    <row r="3953" spans="1:26" ht="12.75" customHeight="1" x14ac:dyDescent="0.25">
      <c r="A3953" s="2">
        <v>43711.577390358798</v>
      </c>
      <c r="B3953" s="1" t="s">
        <v>456</v>
      </c>
      <c r="C3953" s="1" t="s">
        <v>457</v>
      </c>
      <c r="D3953" s="1" t="s">
        <v>40</v>
      </c>
      <c r="E3953" s="1" t="s">
        <v>458</v>
      </c>
      <c r="F3953" s="3">
        <v>3</v>
      </c>
      <c r="G3953" s="1" t="s">
        <v>29</v>
      </c>
      <c r="H3953" s="3">
        <v>1.04</v>
      </c>
      <c r="I3953" s="3">
        <v>3.12</v>
      </c>
      <c r="J3953" s="1" t="s">
        <v>200</v>
      </c>
      <c r="L3953" s="1" t="s">
        <v>201</v>
      </c>
      <c r="M3953" s="1" t="s">
        <v>2292</v>
      </c>
      <c r="N3953" s="1" t="s">
        <v>33</v>
      </c>
      <c r="O3953" s="1" t="s">
        <v>34</v>
      </c>
      <c r="P3953" s="1" t="s">
        <v>35</v>
      </c>
      <c r="Q3953" s="1" t="s">
        <v>79</v>
      </c>
      <c r="R3953" s="1" t="s">
        <v>80</v>
      </c>
      <c r="U3953" s="1" t="s">
        <v>69</v>
      </c>
      <c r="W3953" s="1">
        <f t="shared" si="124"/>
        <v>2019</v>
      </c>
      <c r="X3953" s="1">
        <f t="shared" si="125"/>
        <v>9</v>
      </c>
      <c r="Z3953" s="3">
        <v>0</v>
      </c>
    </row>
    <row r="3954" spans="1:26" ht="12.75" customHeight="1" x14ac:dyDescent="0.25">
      <c r="A3954" s="2">
        <v>43711.577390358798</v>
      </c>
      <c r="B3954" s="1" t="s">
        <v>422</v>
      </c>
      <c r="C3954" s="1" t="s">
        <v>423</v>
      </c>
      <c r="D3954" s="1" t="s">
        <v>40</v>
      </c>
      <c r="E3954" s="1" t="s">
        <v>424</v>
      </c>
      <c r="F3954" s="3">
        <v>12</v>
      </c>
      <c r="G3954" s="1" t="s">
        <v>29</v>
      </c>
      <c r="H3954" s="3">
        <v>1.33</v>
      </c>
      <c r="I3954" s="3">
        <v>15.97</v>
      </c>
      <c r="J3954" s="1" t="s">
        <v>200</v>
      </c>
      <c r="L3954" s="1" t="s">
        <v>201</v>
      </c>
      <c r="M3954" s="1" t="s">
        <v>2292</v>
      </c>
      <c r="N3954" s="1" t="s">
        <v>33</v>
      </c>
      <c r="O3954" s="1" t="s">
        <v>34</v>
      </c>
      <c r="P3954" s="1" t="s">
        <v>35</v>
      </c>
      <c r="Q3954" s="1" t="s">
        <v>79</v>
      </c>
      <c r="R3954" s="1" t="s">
        <v>80</v>
      </c>
      <c r="U3954" s="1" t="s">
        <v>69</v>
      </c>
      <c r="W3954" s="1">
        <f t="shared" si="124"/>
        <v>2019</v>
      </c>
      <c r="X3954" s="1">
        <f t="shared" si="125"/>
        <v>9</v>
      </c>
      <c r="Z3954" s="3">
        <v>0</v>
      </c>
    </row>
    <row r="3955" spans="1:26" ht="12.75" customHeight="1" x14ac:dyDescent="0.25">
      <c r="A3955" s="2">
        <v>43711.577390358798</v>
      </c>
      <c r="C3955" s="1" t="s">
        <v>70</v>
      </c>
      <c r="D3955" s="1" t="s">
        <v>71</v>
      </c>
      <c r="E3955" s="1" t="s">
        <v>72</v>
      </c>
      <c r="F3955" s="3">
        <v>200</v>
      </c>
      <c r="G3955" s="1" t="s">
        <v>29</v>
      </c>
      <c r="H3955" s="3">
        <v>2.35</v>
      </c>
      <c r="I3955" s="3">
        <v>469.48</v>
      </c>
      <c r="J3955" s="1" t="s">
        <v>200</v>
      </c>
      <c r="L3955" s="1" t="s">
        <v>201</v>
      </c>
      <c r="M3955" s="1" t="s">
        <v>2292</v>
      </c>
      <c r="N3955" s="1" t="s">
        <v>33</v>
      </c>
      <c r="O3955" s="1" t="s">
        <v>34</v>
      </c>
      <c r="P3955" s="1" t="s">
        <v>35</v>
      </c>
      <c r="Q3955" s="1" t="s">
        <v>73</v>
      </c>
      <c r="R3955" s="1" t="s">
        <v>74</v>
      </c>
      <c r="U3955" s="1" t="s">
        <v>75</v>
      </c>
      <c r="W3955" s="1">
        <f t="shared" si="124"/>
        <v>2019</v>
      </c>
      <c r="X3955" s="1">
        <f t="shared" si="125"/>
        <v>9</v>
      </c>
      <c r="Z3955" s="3">
        <v>0</v>
      </c>
    </row>
    <row r="3956" spans="1:26" ht="12.75" customHeight="1" x14ac:dyDescent="0.25">
      <c r="A3956" s="2">
        <v>43711.577390358798</v>
      </c>
      <c r="B3956" s="1" t="s">
        <v>2293</v>
      </c>
      <c r="C3956" s="1" t="s">
        <v>2294</v>
      </c>
      <c r="D3956" s="1" t="s">
        <v>40</v>
      </c>
      <c r="E3956" s="1" t="s">
        <v>2295</v>
      </c>
      <c r="F3956" s="3">
        <v>6</v>
      </c>
      <c r="G3956" s="1" t="s">
        <v>29</v>
      </c>
      <c r="H3956" s="3">
        <v>3.87</v>
      </c>
      <c r="I3956" s="3">
        <v>23.23</v>
      </c>
      <c r="J3956" s="1" t="s">
        <v>200</v>
      </c>
      <c r="L3956" s="1" t="s">
        <v>201</v>
      </c>
      <c r="M3956" s="1" t="s">
        <v>2292</v>
      </c>
      <c r="N3956" s="1" t="s">
        <v>33</v>
      </c>
      <c r="O3956" s="1" t="s">
        <v>34</v>
      </c>
      <c r="P3956" s="1" t="s">
        <v>35</v>
      </c>
      <c r="Q3956" s="1" t="s">
        <v>67</v>
      </c>
      <c r="R3956" s="1" t="s">
        <v>68</v>
      </c>
      <c r="U3956" s="1" t="s">
        <v>69</v>
      </c>
      <c r="W3956" s="1">
        <f t="shared" si="124"/>
        <v>2019</v>
      </c>
      <c r="X3956" s="1">
        <f t="shared" si="125"/>
        <v>9</v>
      </c>
      <c r="Z3956" s="3">
        <v>0</v>
      </c>
    </row>
    <row r="3957" spans="1:26" ht="12.75" customHeight="1" x14ac:dyDescent="0.25">
      <c r="A3957" s="2">
        <v>43711.577390358798</v>
      </c>
      <c r="B3957" s="1" t="s">
        <v>478</v>
      </c>
      <c r="C3957" s="1" t="s">
        <v>479</v>
      </c>
      <c r="D3957" s="1" t="s">
        <v>150</v>
      </c>
      <c r="E3957" s="1" t="s">
        <v>480</v>
      </c>
      <c r="F3957" s="3">
        <v>10</v>
      </c>
      <c r="G3957" s="1" t="s">
        <v>29</v>
      </c>
      <c r="H3957" s="3">
        <v>4.99</v>
      </c>
      <c r="I3957" s="3">
        <v>49.85</v>
      </c>
      <c r="J3957" s="1" t="s">
        <v>200</v>
      </c>
      <c r="L3957" s="1" t="s">
        <v>201</v>
      </c>
      <c r="M3957" s="1" t="s">
        <v>2292</v>
      </c>
      <c r="N3957" s="1" t="s">
        <v>33</v>
      </c>
      <c r="O3957" s="1" t="s">
        <v>34</v>
      </c>
      <c r="P3957" s="1" t="s">
        <v>35</v>
      </c>
      <c r="Q3957" s="1" t="s">
        <v>152</v>
      </c>
      <c r="R3957" s="1" t="s">
        <v>153</v>
      </c>
      <c r="U3957" s="1" t="s">
        <v>295</v>
      </c>
      <c r="W3957" s="1">
        <f t="shared" si="124"/>
        <v>2019</v>
      </c>
      <c r="X3957" s="1">
        <f t="shared" si="125"/>
        <v>9</v>
      </c>
      <c r="Z3957" s="3">
        <v>0</v>
      </c>
    </row>
    <row r="3958" spans="1:26" ht="12.75" customHeight="1" x14ac:dyDescent="0.25">
      <c r="A3958" s="2">
        <v>43711.577390358798</v>
      </c>
      <c r="C3958" s="1" t="s">
        <v>2018</v>
      </c>
      <c r="D3958" s="1" t="s">
        <v>27</v>
      </c>
      <c r="E3958" s="1" t="s">
        <v>2019</v>
      </c>
      <c r="F3958" s="3">
        <v>3</v>
      </c>
      <c r="G3958" s="1" t="s">
        <v>105</v>
      </c>
      <c r="H3958" s="3">
        <v>6.09</v>
      </c>
      <c r="I3958" s="3">
        <v>18.27</v>
      </c>
      <c r="J3958" s="1" t="s">
        <v>200</v>
      </c>
      <c r="L3958" s="1" t="s">
        <v>201</v>
      </c>
      <c r="M3958" s="1" t="s">
        <v>2292</v>
      </c>
      <c r="N3958" s="1" t="s">
        <v>33</v>
      </c>
      <c r="O3958" s="1" t="s">
        <v>34</v>
      </c>
      <c r="P3958" s="1" t="s">
        <v>35</v>
      </c>
      <c r="Q3958" s="1" t="s">
        <v>112</v>
      </c>
      <c r="R3958" s="1" t="s">
        <v>113</v>
      </c>
      <c r="U3958" s="1" t="s">
        <v>160</v>
      </c>
      <c r="W3958" s="1">
        <f t="shared" si="124"/>
        <v>2019</v>
      </c>
      <c r="X3958" s="1">
        <f t="shared" si="125"/>
        <v>9</v>
      </c>
      <c r="Z3958" s="3">
        <v>0</v>
      </c>
    </row>
    <row r="3959" spans="1:26" ht="12.75" customHeight="1" x14ac:dyDescent="0.25">
      <c r="A3959" s="2">
        <v>43711.577390358798</v>
      </c>
      <c r="C3959" s="1" t="s">
        <v>209</v>
      </c>
      <c r="D3959" s="1" t="s">
        <v>27</v>
      </c>
      <c r="E3959" s="1" t="s">
        <v>210</v>
      </c>
      <c r="F3959" s="3">
        <v>4</v>
      </c>
      <c r="G3959" s="1" t="s">
        <v>105</v>
      </c>
      <c r="H3959" s="3">
        <v>6.29</v>
      </c>
      <c r="I3959" s="3">
        <v>25.17</v>
      </c>
      <c r="J3959" s="1" t="s">
        <v>200</v>
      </c>
      <c r="L3959" s="1" t="s">
        <v>201</v>
      </c>
      <c r="M3959" s="1" t="s">
        <v>2292</v>
      </c>
      <c r="N3959" s="1" t="s">
        <v>33</v>
      </c>
      <c r="O3959" s="1" t="s">
        <v>34</v>
      </c>
      <c r="P3959" s="1" t="s">
        <v>35</v>
      </c>
      <c r="Q3959" s="1" t="s">
        <v>52</v>
      </c>
      <c r="R3959" s="1" t="s">
        <v>53</v>
      </c>
      <c r="U3959" s="1" t="s">
        <v>54</v>
      </c>
      <c r="W3959" s="1">
        <f t="shared" si="124"/>
        <v>2019</v>
      </c>
      <c r="X3959" s="1">
        <f t="shared" si="125"/>
        <v>9</v>
      </c>
      <c r="Z3959" s="3">
        <v>0</v>
      </c>
    </row>
    <row r="3960" spans="1:26" ht="12.75" customHeight="1" x14ac:dyDescent="0.25">
      <c r="A3960" s="2">
        <v>43711.577390358798</v>
      </c>
      <c r="B3960" s="1" t="s">
        <v>2296</v>
      </c>
      <c r="C3960" s="1" t="s">
        <v>2297</v>
      </c>
      <c r="D3960" s="1" t="s">
        <v>27</v>
      </c>
      <c r="E3960" s="1" t="s">
        <v>2298</v>
      </c>
      <c r="F3960" s="3">
        <v>2</v>
      </c>
      <c r="G3960" s="1" t="s">
        <v>105</v>
      </c>
      <c r="H3960" s="3">
        <v>7.04</v>
      </c>
      <c r="I3960" s="3">
        <v>14.08</v>
      </c>
      <c r="J3960" s="1" t="s">
        <v>200</v>
      </c>
      <c r="L3960" s="1" t="s">
        <v>201</v>
      </c>
      <c r="M3960" s="1" t="s">
        <v>2292</v>
      </c>
      <c r="N3960" s="1" t="s">
        <v>33</v>
      </c>
      <c r="O3960" s="1" t="s">
        <v>34</v>
      </c>
      <c r="P3960" s="1" t="s">
        <v>35</v>
      </c>
      <c r="Q3960" s="1" t="s">
        <v>112</v>
      </c>
      <c r="R3960" s="1" t="s">
        <v>113</v>
      </c>
      <c r="U3960" s="1" t="s">
        <v>829</v>
      </c>
      <c r="W3960" s="1">
        <f t="shared" si="124"/>
        <v>2019</v>
      </c>
      <c r="X3960" s="1">
        <f t="shared" si="125"/>
        <v>9</v>
      </c>
      <c r="Z3960" s="3">
        <v>0</v>
      </c>
    </row>
    <row r="3961" spans="1:26" ht="12.75" customHeight="1" x14ac:dyDescent="0.25">
      <c r="A3961" s="2">
        <v>43711.577390358798</v>
      </c>
      <c r="C3961" s="1" t="s">
        <v>211</v>
      </c>
      <c r="D3961" s="1" t="s">
        <v>27</v>
      </c>
      <c r="E3961" s="1" t="s">
        <v>212</v>
      </c>
      <c r="F3961" s="3">
        <v>4</v>
      </c>
      <c r="G3961" s="1" t="s">
        <v>105</v>
      </c>
      <c r="H3961" s="3">
        <v>9.4499999999999993</v>
      </c>
      <c r="I3961" s="3">
        <v>37.799999999999997</v>
      </c>
      <c r="J3961" s="1" t="s">
        <v>200</v>
      </c>
      <c r="L3961" s="1" t="s">
        <v>201</v>
      </c>
      <c r="M3961" s="1" t="s">
        <v>2292</v>
      </c>
      <c r="N3961" s="1" t="s">
        <v>33</v>
      </c>
      <c r="O3961" s="1" t="s">
        <v>34</v>
      </c>
      <c r="P3961" s="1" t="s">
        <v>35</v>
      </c>
      <c r="Q3961" s="1" t="s">
        <v>112</v>
      </c>
      <c r="R3961" s="1" t="s">
        <v>113</v>
      </c>
      <c r="U3961" s="1" t="s">
        <v>213</v>
      </c>
      <c r="W3961" s="1">
        <f t="shared" si="124"/>
        <v>2019</v>
      </c>
      <c r="X3961" s="1">
        <f t="shared" si="125"/>
        <v>9</v>
      </c>
      <c r="Z3961" s="3">
        <v>0</v>
      </c>
    </row>
    <row r="3962" spans="1:26" ht="12.75" customHeight="1" x14ac:dyDescent="0.25">
      <c r="A3962" s="2">
        <v>43711.577390358798</v>
      </c>
      <c r="B3962" s="1" t="s">
        <v>411</v>
      </c>
      <c r="C3962" s="1" t="s">
        <v>412</v>
      </c>
      <c r="D3962" s="1" t="s">
        <v>40</v>
      </c>
      <c r="E3962" s="1" t="s">
        <v>413</v>
      </c>
      <c r="F3962" s="3">
        <v>3</v>
      </c>
      <c r="G3962" s="1" t="s">
        <v>29</v>
      </c>
      <c r="H3962" s="3">
        <v>11.62</v>
      </c>
      <c r="I3962" s="3">
        <v>34.85</v>
      </c>
      <c r="J3962" s="1" t="s">
        <v>200</v>
      </c>
      <c r="L3962" s="1" t="s">
        <v>201</v>
      </c>
      <c r="M3962" s="1" t="s">
        <v>2292</v>
      </c>
      <c r="N3962" s="1" t="s">
        <v>33</v>
      </c>
      <c r="O3962" s="1" t="s">
        <v>34</v>
      </c>
      <c r="P3962" s="1" t="s">
        <v>35</v>
      </c>
      <c r="Q3962" s="1" t="s">
        <v>79</v>
      </c>
      <c r="R3962" s="1" t="s">
        <v>80</v>
      </c>
      <c r="U3962" s="1" t="s">
        <v>69</v>
      </c>
      <c r="W3962" s="1">
        <f t="shared" si="124"/>
        <v>2019</v>
      </c>
      <c r="X3962" s="1">
        <f t="shared" si="125"/>
        <v>9</v>
      </c>
      <c r="Z3962" s="3">
        <v>0</v>
      </c>
    </row>
    <row r="3963" spans="1:26" ht="12.75" customHeight="1" x14ac:dyDescent="0.25">
      <c r="A3963" s="2">
        <v>43711.577390358798</v>
      </c>
      <c r="C3963" s="1" t="s">
        <v>92</v>
      </c>
      <c r="D3963" s="1" t="s">
        <v>27</v>
      </c>
      <c r="E3963" s="1" t="s">
        <v>93</v>
      </c>
      <c r="F3963" s="3">
        <v>10</v>
      </c>
      <c r="G3963" s="1" t="s">
        <v>29</v>
      </c>
      <c r="H3963" s="3">
        <v>12.58</v>
      </c>
      <c r="I3963" s="3">
        <v>125.8</v>
      </c>
      <c r="J3963" s="1" t="s">
        <v>200</v>
      </c>
      <c r="L3963" s="1" t="s">
        <v>201</v>
      </c>
      <c r="M3963" s="1" t="s">
        <v>2292</v>
      </c>
      <c r="N3963" s="1" t="s">
        <v>33</v>
      </c>
      <c r="O3963" s="1" t="s">
        <v>34</v>
      </c>
      <c r="P3963" s="1" t="s">
        <v>35</v>
      </c>
      <c r="Q3963" s="1" t="s">
        <v>52</v>
      </c>
      <c r="R3963" s="1" t="s">
        <v>53</v>
      </c>
      <c r="U3963" s="1" t="s">
        <v>54</v>
      </c>
      <c r="W3963" s="1">
        <f t="shared" si="124"/>
        <v>2019</v>
      </c>
      <c r="X3963" s="1">
        <f t="shared" si="125"/>
        <v>9</v>
      </c>
      <c r="Z3963" s="3">
        <v>0</v>
      </c>
    </row>
    <row r="3964" spans="1:26" ht="12.75" customHeight="1" x14ac:dyDescent="0.25">
      <c r="A3964" s="2">
        <v>43711.577390358798</v>
      </c>
      <c r="B3964" s="1" t="s">
        <v>548</v>
      </c>
      <c r="C3964" s="1" t="s">
        <v>549</v>
      </c>
      <c r="D3964" s="1" t="s">
        <v>40</v>
      </c>
      <c r="E3964" s="1" t="s">
        <v>550</v>
      </c>
      <c r="F3964" s="3">
        <v>3</v>
      </c>
      <c r="G3964" s="1" t="s">
        <v>29</v>
      </c>
      <c r="H3964" s="3">
        <v>13.01</v>
      </c>
      <c r="I3964" s="3">
        <v>39.020000000000003</v>
      </c>
      <c r="J3964" s="1" t="s">
        <v>200</v>
      </c>
      <c r="L3964" s="1" t="s">
        <v>201</v>
      </c>
      <c r="M3964" s="1" t="s">
        <v>2292</v>
      </c>
      <c r="N3964" s="1" t="s">
        <v>33</v>
      </c>
      <c r="O3964" s="1" t="s">
        <v>34</v>
      </c>
      <c r="P3964" s="1" t="s">
        <v>35</v>
      </c>
      <c r="Q3964" s="1" t="s">
        <v>67</v>
      </c>
      <c r="R3964" s="1" t="s">
        <v>68</v>
      </c>
      <c r="U3964" s="1" t="s">
        <v>69</v>
      </c>
      <c r="W3964" s="1">
        <f t="shared" si="124"/>
        <v>2019</v>
      </c>
      <c r="X3964" s="1">
        <f t="shared" si="125"/>
        <v>9</v>
      </c>
      <c r="Z3964" s="3">
        <v>0</v>
      </c>
    </row>
    <row r="3965" spans="1:26" ht="12.75" customHeight="1" x14ac:dyDescent="0.25">
      <c r="A3965" s="2">
        <v>43711.577390358798</v>
      </c>
      <c r="B3965" s="1" t="s">
        <v>214</v>
      </c>
      <c r="C3965" s="1" t="s">
        <v>215</v>
      </c>
      <c r="D3965" s="1" t="s">
        <v>27</v>
      </c>
      <c r="E3965" s="1" t="s">
        <v>216</v>
      </c>
      <c r="F3965" s="3">
        <v>46</v>
      </c>
      <c r="G3965" s="1" t="s">
        <v>29</v>
      </c>
      <c r="H3965" s="3">
        <v>15.8</v>
      </c>
      <c r="I3965" s="3">
        <v>726.87</v>
      </c>
      <c r="J3965" s="1" t="s">
        <v>200</v>
      </c>
      <c r="L3965" s="1" t="s">
        <v>201</v>
      </c>
      <c r="M3965" s="1" t="s">
        <v>2292</v>
      </c>
      <c r="N3965" s="1" t="s">
        <v>33</v>
      </c>
      <c r="O3965" s="1" t="s">
        <v>34</v>
      </c>
      <c r="P3965" s="1" t="s">
        <v>35</v>
      </c>
      <c r="Q3965" s="1" t="s">
        <v>112</v>
      </c>
      <c r="R3965" s="1" t="s">
        <v>113</v>
      </c>
      <c r="U3965" s="1" t="s">
        <v>114</v>
      </c>
      <c r="W3965" s="1">
        <f t="shared" si="124"/>
        <v>2019</v>
      </c>
      <c r="X3965" s="1">
        <f t="shared" si="125"/>
        <v>9</v>
      </c>
      <c r="Z3965" s="3">
        <v>0</v>
      </c>
    </row>
    <row r="3966" spans="1:26" ht="12.75" customHeight="1" x14ac:dyDescent="0.25">
      <c r="A3966" s="2">
        <v>43711.577390358798</v>
      </c>
      <c r="C3966" s="1" t="s">
        <v>2299</v>
      </c>
      <c r="D3966" s="1" t="s">
        <v>27</v>
      </c>
      <c r="E3966" s="1" t="s">
        <v>2300</v>
      </c>
      <c r="F3966" s="3">
        <v>2</v>
      </c>
      <c r="G3966" s="1" t="s">
        <v>29</v>
      </c>
      <c r="H3966" s="3">
        <v>22.75</v>
      </c>
      <c r="I3966" s="3">
        <v>45.5</v>
      </c>
      <c r="J3966" s="1" t="s">
        <v>200</v>
      </c>
      <c r="L3966" s="1" t="s">
        <v>201</v>
      </c>
      <c r="M3966" s="1" t="s">
        <v>2292</v>
      </c>
      <c r="N3966" s="1" t="s">
        <v>33</v>
      </c>
      <c r="O3966" s="1" t="s">
        <v>34</v>
      </c>
      <c r="P3966" s="1" t="s">
        <v>35</v>
      </c>
      <c r="Q3966" s="1" t="s">
        <v>52</v>
      </c>
      <c r="R3966" s="1" t="s">
        <v>53</v>
      </c>
      <c r="U3966" s="1" t="s">
        <v>54</v>
      </c>
      <c r="W3966" s="1">
        <f t="shared" si="124"/>
        <v>2019</v>
      </c>
      <c r="X3966" s="1">
        <f t="shared" si="125"/>
        <v>9</v>
      </c>
      <c r="Z3966" s="3">
        <v>0</v>
      </c>
    </row>
    <row r="3967" spans="1:26" ht="12.75" customHeight="1" x14ac:dyDescent="0.25">
      <c r="A3967" s="2">
        <v>43711.577390358798</v>
      </c>
      <c r="B3967" s="1" t="s">
        <v>220</v>
      </c>
      <c r="C3967" s="1" t="s">
        <v>221</v>
      </c>
      <c r="D3967" s="1" t="s">
        <v>57</v>
      </c>
      <c r="E3967" s="1" t="s">
        <v>222</v>
      </c>
      <c r="F3967" s="3">
        <v>4</v>
      </c>
      <c r="G3967" s="1" t="s">
        <v>29</v>
      </c>
      <c r="H3967" s="3">
        <v>34.78</v>
      </c>
      <c r="I3967" s="3">
        <v>139.12</v>
      </c>
      <c r="J3967" s="1" t="s">
        <v>200</v>
      </c>
      <c r="L3967" s="1" t="s">
        <v>201</v>
      </c>
      <c r="M3967" s="1" t="s">
        <v>2292</v>
      </c>
      <c r="N3967" s="1" t="s">
        <v>33</v>
      </c>
      <c r="O3967" s="1" t="s">
        <v>34</v>
      </c>
      <c r="P3967" s="1" t="s">
        <v>35</v>
      </c>
      <c r="Q3967" s="1" t="s">
        <v>59</v>
      </c>
      <c r="R3967" s="1" t="s">
        <v>60</v>
      </c>
      <c r="U3967" s="1" t="s">
        <v>61</v>
      </c>
      <c r="W3967" s="1">
        <f t="shared" si="124"/>
        <v>2019</v>
      </c>
      <c r="X3967" s="1">
        <f t="shared" si="125"/>
        <v>9</v>
      </c>
      <c r="Z3967" s="3">
        <v>0</v>
      </c>
    </row>
    <row r="3968" spans="1:26" ht="12.75" customHeight="1" x14ac:dyDescent="0.25">
      <c r="A3968" s="2">
        <v>43711.577390358798</v>
      </c>
      <c r="C3968" s="1" t="s">
        <v>130</v>
      </c>
      <c r="D3968" s="1" t="s">
        <v>27</v>
      </c>
      <c r="E3968" s="1" t="s">
        <v>131</v>
      </c>
      <c r="F3968" s="3">
        <v>2</v>
      </c>
      <c r="G3968" s="1" t="s">
        <v>105</v>
      </c>
      <c r="H3968" s="3">
        <v>35.21</v>
      </c>
      <c r="I3968" s="3">
        <v>70.42</v>
      </c>
      <c r="J3968" s="1" t="s">
        <v>200</v>
      </c>
      <c r="L3968" s="1" t="s">
        <v>201</v>
      </c>
      <c r="M3968" s="1" t="s">
        <v>2292</v>
      </c>
      <c r="N3968" s="1" t="s">
        <v>33</v>
      </c>
      <c r="O3968" s="1" t="s">
        <v>34</v>
      </c>
      <c r="P3968" s="1" t="s">
        <v>35</v>
      </c>
      <c r="Q3968" s="1" t="s">
        <v>132</v>
      </c>
      <c r="R3968" s="1" t="s">
        <v>133</v>
      </c>
      <c r="W3968" s="1">
        <f t="shared" si="124"/>
        <v>2019</v>
      </c>
      <c r="X3968" s="1">
        <f t="shared" si="125"/>
        <v>9</v>
      </c>
      <c r="Z3968" s="3">
        <v>0</v>
      </c>
    </row>
    <row r="3969" spans="1:26" ht="12.75" customHeight="1" x14ac:dyDescent="0.25">
      <c r="A3969" s="2">
        <v>43711.577390358798</v>
      </c>
      <c r="C3969" s="1" t="s">
        <v>1792</v>
      </c>
      <c r="D3969" s="1" t="s">
        <v>40</v>
      </c>
      <c r="E3969" s="1" t="s">
        <v>1793</v>
      </c>
      <c r="F3969" s="3">
        <v>2</v>
      </c>
      <c r="G3969" s="1" t="s">
        <v>29</v>
      </c>
      <c r="H3969" s="3">
        <v>35.65</v>
      </c>
      <c r="I3969" s="3">
        <v>71.3</v>
      </c>
      <c r="J3969" s="1" t="s">
        <v>200</v>
      </c>
      <c r="L3969" s="1" t="s">
        <v>201</v>
      </c>
      <c r="M3969" s="1" t="s">
        <v>2292</v>
      </c>
      <c r="N3969" s="1" t="s">
        <v>33</v>
      </c>
      <c r="O3969" s="1" t="s">
        <v>34</v>
      </c>
      <c r="P3969" s="1" t="s">
        <v>35</v>
      </c>
      <c r="Q3969" s="1" t="s">
        <v>67</v>
      </c>
      <c r="R3969" s="1" t="s">
        <v>68</v>
      </c>
      <c r="W3969" s="1">
        <f t="shared" si="124"/>
        <v>2019</v>
      </c>
      <c r="X3969" s="1">
        <f t="shared" si="125"/>
        <v>9</v>
      </c>
      <c r="Z3969" s="3">
        <v>0</v>
      </c>
    </row>
    <row r="3970" spans="1:26" ht="12.75" customHeight="1" x14ac:dyDescent="0.25">
      <c r="A3970" s="2">
        <v>43711.577390358798</v>
      </c>
      <c r="B3970" s="1" t="s">
        <v>274</v>
      </c>
      <c r="C3970" s="1" t="s">
        <v>275</v>
      </c>
      <c r="D3970" s="1" t="s">
        <v>57</v>
      </c>
      <c r="E3970" s="1" t="s">
        <v>276</v>
      </c>
      <c r="F3970" s="3">
        <v>1</v>
      </c>
      <c r="G3970" s="1" t="s">
        <v>29</v>
      </c>
      <c r="H3970" s="3">
        <v>37.46</v>
      </c>
      <c r="I3970" s="3">
        <v>37.46</v>
      </c>
      <c r="J3970" s="1" t="s">
        <v>200</v>
      </c>
      <c r="L3970" s="1" t="s">
        <v>201</v>
      </c>
      <c r="M3970" s="1" t="s">
        <v>2292</v>
      </c>
      <c r="N3970" s="1" t="s">
        <v>33</v>
      </c>
      <c r="O3970" s="1" t="s">
        <v>34</v>
      </c>
      <c r="P3970" s="1" t="s">
        <v>35</v>
      </c>
      <c r="Q3970" s="1" t="s">
        <v>59</v>
      </c>
      <c r="R3970" s="1" t="s">
        <v>60</v>
      </c>
      <c r="U3970" s="1" t="s">
        <v>61</v>
      </c>
      <c r="W3970" s="1">
        <f t="shared" si="124"/>
        <v>2019</v>
      </c>
      <c r="X3970" s="1">
        <f t="shared" si="125"/>
        <v>9</v>
      </c>
      <c r="Z3970" s="3">
        <v>0</v>
      </c>
    </row>
    <row r="3971" spans="1:26" ht="12.75" customHeight="1" x14ac:dyDescent="0.25">
      <c r="A3971" s="2">
        <v>43711.577390358798</v>
      </c>
      <c r="B3971" s="1" t="s">
        <v>291</v>
      </c>
      <c r="C3971" s="1" t="s">
        <v>292</v>
      </c>
      <c r="D3971" s="1" t="s">
        <v>57</v>
      </c>
      <c r="E3971" s="1" t="s">
        <v>293</v>
      </c>
      <c r="F3971" s="3">
        <v>6</v>
      </c>
      <c r="G3971" s="1" t="s">
        <v>105</v>
      </c>
      <c r="H3971" s="3">
        <v>45.98</v>
      </c>
      <c r="I3971" s="3">
        <v>275.88</v>
      </c>
      <c r="J3971" s="1" t="s">
        <v>200</v>
      </c>
      <c r="L3971" s="1" t="s">
        <v>201</v>
      </c>
      <c r="M3971" s="1" t="s">
        <v>2292</v>
      </c>
      <c r="N3971" s="1" t="s">
        <v>33</v>
      </c>
      <c r="O3971" s="1" t="s">
        <v>34</v>
      </c>
      <c r="P3971" s="1" t="s">
        <v>35</v>
      </c>
      <c r="Q3971" s="1" t="s">
        <v>121</v>
      </c>
      <c r="R3971" s="1" t="s">
        <v>122</v>
      </c>
      <c r="U3971" s="1" t="s">
        <v>295</v>
      </c>
      <c r="W3971" s="1">
        <f t="shared" si="124"/>
        <v>2019</v>
      </c>
      <c r="X3971" s="1">
        <f t="shared" si="125"/>
        <v>9</v>
      </c>
      <c r="Z3971" s="3">
        <v>0</v>
      </c>
    </row>
    <row r="3972" spans="1:26" ht="12.75" customHeight="1" x14ac:dyDescent="0.25">
      <c r="A3972" s="2">
        <v>43711.577390358798</v>
      </c>
      <c r="B3972" s="1" t="s">
        <v>134</v>
      </c>
      <c r="C3972" s="1" t="s">
        <v>135</v>
      </c>
      <c r="D3972" s="1" t="s">
        <v>40</v>
      </c>
      <c r="E3972" s="1" t="s">
        <v>136</v>
      </c>
      <c r="F3972" s="3">
        <v>1</v>
      </c>
      <c r="G3972" s="1" t="s">
        <v>29</v>
      </c>
      <c r="H3972" s="3">
        <v>54.45</v>
      </c>
      <c r="I3972" s="3">
        <v>54.45</v>
      </c>
      <c r="J3972" s="1" t="s">
        <v>200</v>
      </c>
      <c r="L3972" s="1" t="s">
        <v>201</v>
      </c>
      <c r="M3972" s="1" t="s">
        <v>2292</v>
      </c>
      <c r="N3972" s="1" t="s">
        <v>33</v>
      </c>
      <c r="O3972" s="1" t="s">
        <v>34</v>
      </c>
      <c r="P3972" s="1" t="s">
        <v>35</v>
      </c>
      <c r="Q3972" s="1" t="s">
        <v>137</v>
      </c>
      <c r="R3972" s="1" t="s">
        <v>138</v>
      </c>
      <c r="U3972" s="1" t="s">
        <v>139</v>
      </c>
      <c r="W3972" s="1">
        <f t="shared" si="124"/>
        <v>2019</v>
      </c>
      <c r="X3972" s="1">
        <f t="shared" si="125"/>
        <v>9</v>
      </c>
      <c r="Z3972" s="3">
        <v>0</v>
      </c>
    </row>
    <row r="3973" spans="1:26" ht="12.75" customHeight="1" x14ac:dyDescent="0.25">
      <c r="A3973" s="2">
        <v>43711.577390358798</v>
      </c>
      <c r="B3973" s="1" t="s">
        <v>144</v>
      </c>
      <c r="C3973" s="1" t="s">
        <v>145</v>
      </c>
      <c r="D3973" s="1" t="s">
        <v>40</v>
      </c>
      <c r="E3973" s="1" t="s">
        <v>146</v>
      </c>
      <c r="F3973" s="3">
        <v>2</v>
      </c>
      <c r="G3973" s="1" t="s">
        <v>29</v>
      </c>
      <c r="H3973" s="3">
        <v>59.29</v>
      </c>
      <c r="I3973" s="3">
        <v>118.58</v>
      </c>
      <c r="J3973" s="1" t="s">
        <v>200</v>
      </c>
      <c r="L3973" s="1" t="s">
        <v>201</v>
      </c>
      <c r="M3973" s="1" t="s">
        <v>2292</v>
      </c>
      <c r="N3973" s="1" t="s">
        <v>33</v>
      </c>
      <c r="O3973" s="1" t="s">
        <v>34</v>
      </c>
      <c r="P3973" s="1" t="s">
        <v>35</v>
      </c>
      <c r="Q3973" s="1" t="s">
        <v>147</v>
      </c>
      <c r="R3973" s="1" t="s">
        <v>148</v>
      </c>
      <c r="U3973" s="1" t="s">
        <v>139</v>
      </c>
      <c r="W3973" s="1">
        <f t="shared" si="124"/>
        <v>2019</v>
      </c>
      <c r="X3973" s="1">
        <f t="shared" si="125"/>
        <v>9</v>
      </c>
      <c r="Z3973" s="3">
        <v>0</v>
      </c>
    </row>
    <row r="3974" spans="1:26" ht="12.75" customHeight="1" x14ac:dyDescent="0.25">
      <c r="A3974" s="2">
        <v>43711.577390358798</v>
      </c>
      <c r="C3974" s="1" t="s">
        <v>1419</v>
      </c>
      <c r="D3974" s="1" t="s">
        <v>40</v>
      </c>
      <c r="E3974" s="1" t="s">
        <v>1420</v>
      </c>
      <c r="F3974" s="3">
        <v>1</v>
      </c>
      <c r="G3974" s="1" t="s">
        <v>29</v>
      </c>
      <c r="H3974" s="3">
        <v>64.08</v>
      </c>
      <c r="I3974" s="3">
        <v>64.08</v>
      </c>
      <c r="J3974" s="1" t="s">
        <v>200</v>
      </c>
      <c r="L3974" s="1" t="s">
        <v>201</v>
      </c>
      <c r="M3974" s="1" t="s">
        <v>2292</v>
      </c>
      <c r="N3974" s="1" t="s">
        <v>33</v>
      </c>
      <c r="O3974" s="1" t="s">
        <v>34</v>
      </c>
      <c r="P3974" s="1" t="s">
        <v>35</v>
      </c>
      <c r="Q3974" s="1" t="s">
        <v>79</v>
      </c>
      <c r="R3974" s="1" t="s">
        <v>80</v>
      </c>
      <c r="U3974" s="1" t="s">
        <v>1422</v>
      </c>
      <c r="W3974" s="1">
        <f t="shared" si="124"/>
        <v>2019</v>
      </c>
      <c r="X3974" s="1">
        <f t="shared" si="125"/>
        <v>9</v>
      </c>
      <c r="Z3974" s="3">
        <v>0</v>
      </c>
    </row>
    <row r="3975" spans="1:26" ht="12.75" customHeight="1" x14ac:dyDescent="0.25">
      <c r="A3975" s="2">
        <v>43711.577390358798</v>
      </c>
      <c r="B3975" s="1" t="s">
        <v>2301</v>
      </c>
      <c r="C3975" s="1" t="s">
        <v>2302</v>
      </c>
      <c r="D3975" s="1" t="s">
        <v>40</v>
      </c>
      <c r="E3975" s="1" t="s">
        <v>2303</v>
      </c>
      <c r="F3975" s="3">
        <v>2</v>
      </c>
      <c r="G3975" s="1" t="s">
        <v>29</v>
      </c>
      <c r="H3975" s="3">
        <v>69.25</v>
      </c>
      <c r="I3975" s="3">
        <v>138.5</v>
      </c>
      <c r="J3975" s="1" t="s">
        <v>200</v>
      </c>
      <c r="L3975" s="1" t="s">
        <v>201</v>
      </c>
      <c r="M3975" s="1" t="s">
        <v>2292</v>
      </c>
      <c r="N3975" s="1" t="s">
        <v>33</v>
      </c>
      <c r="O3975" s="1" t="s">
        <v>34</v>
      </c>
      <c r="P3975" s="1" t="s">
        <v>35</v>
      </c>
      <c r="Q3975" s="1" t="s">
        <v>67</v>
      </c>
      <c r="R3975" s="1" t="s">
        <v>68</v>
      </c>
      <c r="U3975" s="1" t="s">
        <v>421</v>
      </c>
      <c r="W3975" s="1">
        <f t="shared" si="124"/>
        <v>2019</v>
      </c>
      <c r="X3975" s="1">
        <f t="shared" si="125"/>
        <v>9</v>
      </c>
      <c r="Z3975" s="3">
        <v>0</v>
      </c>
    </row>
    <row r="3976" spans="1:26" ht="12.75" customHeight="1" x14ac:dyDescent="0.25">
      <c r="A3976" s="2">
        <v>43711.577390358798</v>
      </c>
      <c r="C3976" s="1" t="s">
        <v>1854</v>
      </c>
      <c r="D3976" s="1" t="s">
        <v>40</v>
      </c>
      <c r="E3976" s="1" t="s">
        <v>1855</v>
      </c>
      <c r="F3976" s="3">
        <v>5</v>
      </c>
      <c r="G3976" s="1" t="s">
        <v>105</v>
      </c>
      <c r="H3976" s="3">
        <v>74.48</v>
      </c>
      <c r="I3976" s="3">
        <v>372.4</v>
      </c>
      <c r="J3976" s="1" t="s">
        <v>200</v>
      </c>
      <c r="L3976" s="1" t="s">
        <v>201</v>
      </c>
      <c r="M3976" s="1" t="s">
        <v>2292</v>
      </c>
      <c r="N3976" s="1" t="s">
        <v>33</v>
      </c>
      <c r="O3976" s="1" t="s">
        <v>34</v>
      </c>
      <c r="P3976" s="1" t="s">
        <v>35</v>
      </c>
      <c r="Q3976" s="1" t="s">
        <v>181</v>
      </c>
      <c r="R3976" s="1" t="s">
        <v>182</v>
      </c>
      <c r="U3976" s="1" t="s">
        <v>1857</v>
      </c>
      <c r="W3976" s="1">
        <f t="shared" si="124"/>
        <v>2019</v>
      </c>
      <c r="X3976" s="1">
        <f t="shared" si="125"/>
        <v>9</v>
      </c>
      <c r="Z3976" s="3">
        <v>0</v>
      </c>
    </row>
    <row r="3977" spans="1:26" ht="12.75" customHeight="1" x14ac:dyDescent="0.25">
      <c r="A3977" s="2">
        <v>43711.577390358798</v>
      </c>
      <c r="C3977" s="1" t="s">
        <v>594</v>
      </c>
      <c r="D3977" s="1" t="s">
        <v>40</v>
      </c>
      <c r="E3977" s="1" t="s">
        <v>595</v>
      </c>
      <c r="F3977" s="3">
        <v>1</v>
      </c>
      <c r="G3977" s="1" t="s">
        <v>29</v>
      </c>
      <c r="H3977" s="3">
        <v>94</v>
      </c>
      <c r="I3977" s="3">
        <v>94</v>
      </c>
      <c r="J3977" s="1" t="s">
        <v>200</v>
      </c>
      <c r="L3977" s="1" t="s">
        <v>201</v>
      </c>
      <c r="M3977" s="1" t="s">
        <v>2292</v>
      </c>
      <c r="N3977" s="1" t="s">
        <v>33</v>
      </c>
      <c r="O3977" s="1" t="s">
        <v>34</v>
      </c>
      <c r="P3977" s="1" t="s">
        <v>35</v>
      </c>
      <c r="Q3977" s="1" t="s">
        <v>90</v>
      </c>
      <c r="R3977" s="1" t="s">
        <v>91</v>
      </c>
      <c r="W3977" s="1">
        <f t="shared" si="124"/>
        <v>2019</v>
      </c>
      <c r="X3977" s="1">
        <f t="shared" si="125"/>
        <v>9</v>
      </c>
      <c r="Z3977" s="3">
        <v>0</v>
      </c>
    </row>
    <row r="3978" spans="1:26" ht="12.75" customHeight="1" x14ac:dyDescent="0.25">
      <c r="A3978" s="2">
        <v>43711.577390358798</v>
      </c>
      <c r="C3978" s="1" t="s">
        <v>596</v>
      </c>
      <c r="D3978" s="1" t="s">
        <v>27</v>
      </c>
      <c r="E3978" s="1" t="s">
        <v>597</v>
      </c>
      <c r="F3978" s="3">
        <v>3</v>
      </c>
      <c r="G3978" s="1" t="s">
        <v>29</v>
      </c>
      <c r="H3978" s="3">
        <v>153.66999999999999</v>
      </c>
      <c r="I3978" s="3">
        <v>461.01</v>
      </c>
      <c r="J3978" s="1" t="s">
        <v>200</v>
      </c>
      <c r="L3978" s="1" t="s">
        <v>201</v>
      </c>
      <c r="M3978" s="1" t="s">
        <v>2292</v>
      </c>
      <c r="N3978" s="1" t="s">
        <v>33</v>
      </c>
      <c r="O3978" s="1" t="s">
        <v>34</v>
      </c>
      <c r="P3978" s="1" t="s">
        <v>35</v>
      </c>
      <c r="Q3978" s="1" t="s">
        <v>52</v>
      </c>
      <c r="R3978" s="1" t="s">
        <v>53</v>
      </c>
      <c r="U3978" s="1" t="s">
        <v>54</v>
      </c>
      <c r="W3978" s="1">
        <f t="shared" si="124"/>
        <v>2019</v>
      </c>
      <c r="X3978" s="1">
        <f t="shared" si="125"/>
        <v>9</v>
      </c>
      <c r="Z3978" s="3">
        <v>0</v>
      </c>
    </row>
    <row r="3979" spans="1:26" ht="12.75" customHeight="1" x14ac:dyDescent="0.25">
      <c r="A3979" s="2">
        <v>43711.577390358798</v>
      </c>
      <c r="B3979" s="1" t="s">
        <v>229</v>
      </c>
      <c r="C3979" s="1" t="s">
        <v>230</v>
      </c>
      <c r="D3979" s="1" t="s">
        <v>57</v>
      </c>
      <c r="E3979" s="1" t="s">
        <v>231</v>
      </c>
      <c r="F3979" s="3">
        <v>1</v>
      </c>
      <c r="G3979" s="1" t="s">
        <v>105</v>
      </c>
      <c r="H3979" s="3">
        <v>219.01</v>
      </c>
      <c r="I3979" s="3">
        <v>219.01</v>
      </c>
      <c r="J3979" s="1" t="s">
        <v>200</v>
      </c>
      <c r="L3979" s="1" t="s">
        <v>201</v>
      </c>
      <c r="M3979" s="1" t="s">
        <v>2292</v>
      </c>
      <c r="N3979" s="1" t="s">
        <v>33</v>
      </c>
      <c r="O3979" s="1" t="s">
        <v>34</v>
      </c>
      <c r="P3979" s="1" t="s">
        <v>35</v>
      </c>
      <c r="Q3979" s="1" t="s">
        <v>59</v>
      </c>
      <c r="R3979" s="1" t="s">
        <v>60</v>
      </c>
      <c r="U3979" s="1" t="s">
        <v>61</v>
      </c>
      <c r="W3979" s="1">
        <f t="shared" si="124"/>
        <v>2019</v>
      </c>
      <c r="X3979" s="1">
        <f t="shared" si="125"/>
        <v>9</v>
      </c>
      <c r="Z3979" s="3">
        <v>0</v>
      </c>
    </row>
    <row r="3980" spans="1:26" ht="12.75" customHeight="1" x14ac:dyDescent="0.25">
      <c r="A3980" s="2">
        <v>43711.577390358798</v>
      </c>
      <c r="C3980" s="1" t="s">
        <v>1487</v>
      </c>
      <c r="D3980" s="1" t="s">
        <v>71</v>
      </c>
      <c r="E3980" s="1" t="s">
        <v>1488</v>
      </c>
      <c r="F3980" s="3">
        <v>1</v>
      </c>
      <c r="G3980" s="1" t="s">
        <v>1489</v>
      </c>
      <c r="H3980" s="3">
        <v>239.58</v>
      </c>
      <c r="I3980" s="3">
        <v>239.58</v>
      </c>
      <c r="J3980" s="1" t="s">
        <v>200</v>
      </c>
      <c r="L3980" s="1" t="s">
        <v>201</v>
      </c>
      <c r="M3980" s="1" t="s">
        <v>2292</v>
      </c>
      <c r="N3980" s="1" t="s">
        <v>33</v>
      </c>
      <c r="O3980" s="1" t="s">
        <v>34</v>
      </c>
      <c r="P3980" s="1" t="s">
        <v>35</v>
      </c>
      <c r="Q3980" s="1" t="s">
        <v>73</v>
      </c>
      <c r="R3980" s="1" t="s">
        <v>74</v>
      </c>
      <c r="U3980" s="1" t="s">
        <v>75</v>
      </c>
      <c r="W3980" s="1">
        <f t="shared" si="124"/>
        <v>2019</v>
      </c>
      <c r="X3980" s="1">
        <f t="shared" si="125"/>
        <v>9</v>
      </c>
      <c r="Z3980" s="3">
        <v>0</v>
      </c>
    </row>
    <row r="3981" spans="1:26" ht="12.75" customHeight="1" x14ac:dyDescent="0.25">
      <c r="A3981" s="2">
        <v>43711.577390358798</v>
      </c>
      <c r="B3981" s="1" t="s">
        <v>232</v>
      </c>
      <c r="C3981" s="1" t="s">
        <v>233</v>
      </c>
      <c r="D3981" s="1" t="s">
        <v>27</v>
      </c>
      <c r="E3981" s="1" t="s">
        <v>234</v>
      </c>
      <c r="F3981" s="3">
        <v>2</v>
      </c>
      <c r="G3981" s="1" t="s">
        <v>105</v>
      </c>
      <c r="H3981" s="3">
        <v>326.70999999999998</v>
      </c>
      <c r="I3981" s="3">
        <v>653.41999999999996</v>
      </c>
      <c r="J3981" s="1" t="s">
        <v>200</v>
      </c>
      <c r="L3981" s="1" t="s">
        <v>201</v>
      </c>
      <c r="M3981" s="1" t="s">
        <v>2292</v>
      </c>
      <c r="N3981" s="1" t="s">
        <v>33</v>
      </c>
      <c r="O3981" s="1" t="s">
        <v>34</v>
      </c>
      <c r="P3981" s="1" t="s">
        <v>35</v>
      </c>
      <c r="Q3981" s="1" t="s">
        <v>112</v>
      </c>
      <c r="R3981" s="1" t="s">
        <v>113</v>
      </c>
      <c r="U3981" s="1" t="s">
        <v>164</v>
      </c>
      <c r="W3981" s="1">
        <f t="shared" si="124"/>
        <v>2019</v>
      </c>
      <c r="X3981" s="1">
        <f t="shared" si="125"/>
        <v>9</v>
      </c>
      <c r="Z3981" s="3">
        <v>0</v>
      </c>
    </row>
    <row r="3982" spans="1:26" ht="12.75" customHeight="1" x14ac:dyDescent="0.25">
      <c r="A3982" s="2">
        <v>43711.577390358798</v>
      </c>
      <c r="B3982" s="1" t="s">
        <v>190</v>
      </c>
      <c r="C3982" s="1" t="s">
        <v>191</v>
      </c>
      <c r="D3982" s="1" t="s">
        <v>27</v>
      </c>
      <c r="E3982" s="1" t="s">
        <v>192</v>
      </c>
      <c r="F3982" s="3">
        <v>1</v>
      </c>
      <c r="G3982" s="1" t="s">
        <v>29</v>
      </c>
      <c r="H3982" s="3">
        <v>716.32</v>
      </c>
      <c r="I3982" s="3">
        <v>716.32</v>
      </c>
      <c r="J3982" s="1" t="s">
        <v>200</v>
      </c>
      <c r="L3982" s="1" t="s">
        <v>201</v>
      </c>
      <c r="M3982" s="1" t="s">
        <v>2292</v>
      </c>
      <c r="N3982" s="1" t="s">
        <v>33</v>
      </c>
      <c r="O3982" s="1" t="s">
        <v>34</v>
      </c>
      <c r="P3982" s="1" t="s">
        <v>35</v>
      </c>
      <c r="Q3982" s="1" t="s">
        <v>36</v>
      </c>
      <c r="R3982" s="1" t="s">
        <v>37</v>
      </c>
      <c r="U3982" s="1" t="s">
        <v>193</v>
      </c>
      <c r="W3982" s="1">
        <f t="shared" si="124"/>
        <v>2019</v>
      </c>
      <c r="X3982" s="1">
        <f t="shared" si="125"/>
        <v>9</v>
      </c>
      <c r="Z3982" s="3">
        <v>0</v>
      </c>
    </row>
    <row r="3983" spans="1:26" ht="12.75" customHeight="1" x14ac:dyDescent="0.25">
      <c r="A3983" s="2">
        <v>43711.577390358798</v>
      </c>
      <c r="B3983" s="1" t="s">
        <v>194</v>
      </c>
      <c r="C3983" s="1" t="s">
        <v>195</v>
      </c>
      <c r="D3983" s="1" t="s">
        <v>27</v>
      </c>
      <c r="E3983" s="1" t="s">
        <v>196</v>
      </c>
      <c r="F3983" s="3">
        <v>1</v>
      </c>
      <c r="G3983" s="1" t="s">
        <v>29</v>
      </c>
      <c r="H3983" s="3">
        <v>738.1</v>
      </c>
      <c r="I3983" s="3">
        <v>738.1</v>
      </c>
      <c r="J3983" s="1" t="s">
        <v>200</v>
      </c>
      <c r="L3983" s="1" t="s">
        <v>201</v>
      </c>
      <c r="M3983" s="1" t="s">
        <v>2292</v>
      </c>
      <c r="N3983" s="1" t="s">
        <v>33</v>
      </c>
      <c r="O3983" s="1" t="s">
        <v>34</v>
      </c>
      <c r="P3983" s="1" t="s">
        <v>35</v>
      </c>
      <c r="Q3983" s="1" t="s">
        <v>36</v>
      </c>
      <c r="R3983" s="1" t="s">
        <v>37</v>
      </c>
      <c r="U3983" s="1" t="s">
        <v>193</v>
      </c>
      <c r="W3983" s="1">
        <f t="shared" si="124"/>
        <v>2019</v>
      </c>
      <c r="X3983" s="1">
        <f t="shared" si="125"/>
        <v>9</v>
      </c>
      <c r="Z3983" s="3">
        <v>0</v>
      </c>
    </row>
    <row r="3984" spans="1:26" ht="12.75" customHeight="1" x14ac:dyDescent="0.25">
      <c r="A3984" s="2">
        <v>43711.578944363398</v>
      </c>
      <c r="B3984" s="1" t="s">
        <v>1349</v>
      </c>
      <c r="C3984" s="1" t="s">
        <v>1350</v>
      </c>
      <c r="D3984" s="1" t="s">
        <v>40</v>
      </c>
      <c r="E3984" s="1" t="s">
        <v>1351</v>
      </c>
      <c r="F3984" s="3">
        <v>15</v>
      </c>
      <c r="G3984" s="1" t="s">
        <v>29</v>
      </c>
      <c r="H3984" s="3">
        <v>0.92</v>
      </c>
      <c r="I3984" s="3">
        <v>13.8</v>
      </c>
      <c r="J3984" s="1" t="s">
        <v>30</v>
      </c>
      <c r="L3984" s="1" t="s">
        <v>31</v>
      </c>
      <c r="M3984" s="1" t="s">
        <v>2304</v>
      </c>
      <c r="N3984" s="1" t="s">
        <v>33</v>
      </c>
      <c r="O3984" s="1" t="s">
        <v>34</v>
      </c>
      <c r="P3984" s="1" t="s">
        <v>35</v>
      </c>
      <c r="Q3984" s="1" t="s">
        <v>79</v>
      </c>
      <c r="R3984" s="1" t="s">
        <v>80</v>
      </c>
      <c r="U3984" s="1" t="s">
        <v>1111</v>
      </c>
      <c r="W3984" s="1">
        <f t="shared" si="124"/>
        <v>2019</v>
      </c>
      <c r="X3984" s="1">
        <f t="shared" si="125"/>
        <v>9</v>
      </c>
      <c r="Z3984" s="3">
        <v>0</v>
      </c>
    </row>
    <row r="3985" spans="1:26" ht="12.75" customHeight="1" x14ac:dyDescent="0.25">
      <c r="A3985" s="2">
        <v>43711.578944363398</v>
      </c>
      <c r="C3985" s="1" t="s">
        <v>204</v>
      </c>
      <c r="D3985" s="1" t="s">
        <v>40</v>
      </c>
      <c r="E3985" s="1" t="s">
        <v>205</v>
      </c>
      <c r="F3985" s="3">
        <v>20</v>
      </c>
      <c r="G3985" s="1" t="s">
        <v>29</v>
      </c>
      <c r="H3985" s="3">
        <v>1.19</v>
      </c>
      <c r="I3985" s="3">
        <v>23.72</v>
      </c>
      <c r="J3985" s="1" t="s">
        <v>30</v>
      </c>
      <c r="L3985" s="1" t="s">
        <v>31</v>
      </c>
      <c r="M3985" s="1" t="s">
        <v>2304</v>
      </c>
      <c r="N3985" s="1" t="s">
        <v>33</v>
      </c>
      <c r="O3985" s="1" t="s">
        <v>34</v>
      </c>
      <c r="P3985" s="1" t="s">
        <v>35</v>
      </c>
      <c r="Q3985" s="1" t="s">
        <v>67</v>
      </c>
      <c r="R3985" s="1" t="s">
        <v>68</v>
      </c>
      <c r="U3985" s="1" t="s">
        <v>183</v>
      </c>
      <c r="W3985" s="1">
        <f t="shared" si="124"/>
        <v>2019</v>
      </c>
      <c r="X3985" s="1">
        <f t="shared" si="125"/>
        <v>9</v>
      </c>
      <c r="Z3985" s="3">
        <v>0</v>
      </c>
    </row>
    <row r="3986" spans="1:26" ht="12.75" customHeight="1" x14ac:dyDescent="0.25">
      <c r="A3986" s="2">
        <v>43711.578944363398</v>
      </c>
      <c r="B3986" s="1" t="s">
        <v>821</v>
      </c>
      <c r="C3986" s="1" t="s">
        <v>822</v>
      </c>
      <c r="D3986" s="1" t="s">
        <v>40</v>
      </c>
      <c r="E3986" s="1" t="s">
        <v>823</v>
      </c>
      <c r="F3986" s="3">
        <v>10</v>
      </c>
      <c r="G3986" s="1" t="s">
        <v>29</v>
      </c>
      <c r="H3986" s="3">
        <v>1.33</v>
      </c>
      <c r="I3986" s="3">
        <v>13.31</v>
      </c>
      <c r="J3986" s="1" t="s">
        <v>30</v>
      </c>
      <c r="L3986" s="1" t="s">
        <v>31</v>
      </c>
      <c r="M3986" s="1" t="s">
        <v>2304</v>
      </c>
      <c r="N3986" s="1" t="s">
        <v>33</v>
      </c>
      <c r="O3986" s="1" t="s">
        <v>34</v>
      </c>
      <c r="P3986" s="1" t="s">
        <v>35</v>
      </c>
      <c r="Q3986" s="1" t="s">
        <v>79</v>
      </c>
      <c r="R3986" s="1" t="s">
        <v>80</v>
      </c>
      <c r="U3986" s="1" t="s">
        <v>69</v>
      </c>
      <c r="W3986" s="1">
        <f t="shared" si="124"/>
        <v>2019</v>
      </c>
      <c r="X3986" s="1">
        <f t="shared" si="125"/>
        <v>9</v>
      </c>
      <c r="Z3986" s="3">
        <v>0</v>
      </c>
    </row>
    <row r="3987" spans="1:26" ht="12.75" customHeight="1" x14ac:dyDescent="0.25">
      <c r="A3987" s="2">
        <v>43711.578944363398</v>
      </c>
      <c r="C3987" s="1" t="s">
        <v>70</v>
      </c>
      <c r="D3987" s="1" t="s">
        <v>71</v>
      </c>
      <c r="E3987" s="1" t="s">
        <v>72</v>
      </c>
      <c r="F3987" s="3">
        <v>100</v>
      </c>
      <c r="G3987" s="1" t="s">
        <v>29</v>
      </c>
      <c r="H3987" s="3">
        <v>2.35</v>
      </c>
      <c r="I3987" s="3">
        <v>234.74</v>
      </c>
      <c r="J3987" s="1" t="s">
        <v>30</v>
      </c>
      <c r="L3987" s="1" t="s">
        <v>31</v>
      </c>
      <c r="M3987" s="1" t="s">
        <v>2304</v>
      </c>
      <c r="N3987" s="1" t="s">
        <v>33</v>
      </c>
      <c r="O3987" s="1" t="s">
        <v>34</v>
      </c>
      <c r="P3987" s="1" t="s">
        <v>35</v>
      </c>
      <c r="Q3987" s="1" t="s">
        <v>73</v>
      </c>
      <c r="R3987" s="1" t="s">
        <v>74</v>
      </c>
      <c r="U3987" s="1" t="s">
        <v>75</v>
      </c>
      <c r="W3987" s="1">
        <f t="shared" si="124"/>
        <v>2019</v>
      </c>
      <c r="X3987" s="1">
        <f t="shared" si="125"/>
        <v>9</v>
      </c>
      <c r="Z3987" s="3">
        <v>0</v>
      </c>
    </row>
    <row r="3988" spans="1:26" ht="12.75" customHeight="1" x14ac:dyDescent="0.25">
      <c r="A3988" s="2">
        <v>43711.578944363398</v>
      </c>
      <c r="B3988" s="1" t="s">
        <v>206</v>
      </c>
      <c r="C3988" s="1" t="s">
        <v>207</v>
      </c>
      <c r="D3988" s="1" t="s">
        <v>40</v>
      </c>
      <c r="E3988" s="1" t="s">
        <v>208</v>
      </c>
      <c r="F3988" s="3">
        <v>10</v>
      </c>
      <c r="G3988" s="1" t="s">
        <v>29</v>
      </c>
      <c r="H3988" s="3">
        <v>4.84</v>
      </c>
      <c r="I3988" s="3">
        <v>48.4</v>
      </c>
      <c r="J3988" s="1" t="s">
        <v>30</v>
      </c>
      <c r="L3988" s="1" t="s">
        <v>31</v>
      </c>
      <c r="M3988" s="1" t="s">
        <v>2304</v>
      </c>
      <c r="N3988" s="1" t="s">
        <v>33</v>
      </c>
      <c r="O3988" s="1" t="s">
        <v>34</v>
      </c>
      <c r="P3988" s="1" t="s">
        <v>35</v>
      </c>
      <c r="Q3988" s="1" t="s">
        <v>79</v>
      </c>
      <c r="R3988" s="1" t="s">
        <v>80</v>
      </c>
      <c r="U3988" s="1" t="s">
        <v>69</v>
      </c>
      <c r="W3988" s="1">
        <f t="shared" si="124"/>
        <v>2019</v>
      </c>
      <c r="X3988" s="1">
        <f t="shared" si="125"/>
        <v>9</v>
      </c>
      <c r="Z3988" s="3">
        <v>0</v>
      </c>
    </row>
    <row r="3989" spans="1:26" ht="12.75" customHeight="1" x14ac:dyDescent="0.25">
      <c r="A3989" s="2">
        <v>43711.578944363398</v>
      </c>
      <c r="C3989" s="1" t="s">
        <v>445</v>
      </c>
      <c r="D3989" s="1" t="s">
        <v>150</v>
      </c>
      <c r="E3989" s="1" t="s">
        <v>446</v>
      </c>
      <c r="F3989" s="3">
        <v>30</v>
      </c>
      <c r="G3989" s="1" t="s">
        <v>29</v>
      </c>
      <c r="H3989" s="3">
        <v>5.99</v>
      </c>
      <c r="I3989" s="3">
        <v>179.7</v>
      </c>
      <c r="J3989" s="1" t="s">
        <v>30</v>
      </c>
      <c r="L3989" s="1" t="s">
        <v>31</v>
      </c>
      <c r="M3989" s="1" t="s">
        <v>2304</v>
      </c>
      <c r="N3989" s="1" t="s">
        <v>33</v>
      </c>
      <c r="O3989" s="1" t="s">
        <v>34</v>
      </c>
      <c r="P3989" s="1" t="s">
        <v>35</v>
      </c>
      <c r="Q3989" s="1" t="s">
        <v>152</v>
      </c>
      <c r="R3989" s="1" t="s">
        <v>153</v>
      </c>
      <c r="U3989" s="1" t="s">
        <v>447</v>
      </c>
      <c r="W3989" s="1">
        <f t="shared" si="124"/>
        <v>2019</v>
      </c>
      <c r="X3989" s="1">
        <f t="shared" si="125"/>
        <v>9</v>
      </c>
      <c r="Z3989" s="3">
        <v>0</v>
      </c>
    </row>
    <row r="3990" spans="1:26" ht="12.75" customHeight="1" x14ac:dyDescent="0.25">
      <c r="A3990" s="2">
        <v>43711.578944363398</v>
      </c>
      <c r="C3990" s="1" t="s">
        <v>209</v>
      </c>
      <c r="D3990" s="1" t="s">
        <v>27</v>
      </c>
      <c r="E3990" s="1" t="s">
        <v>210</v>
      </c>
      <c r="F3990" s="3">
        <v>6</v>
      </c>
      <c r="G3990" s="1" t="s">
        <v>105</v>
      </c>
      <c r="H3990" s="3">
        <v>6.29</v>
      </c>
      <c r="I3990" s="3">
        <v>37.75</v>
      </c>
      <c r="J3990" s="1" t="s">
        <v>30</v>
      </c>
      <c r="L3990" s="1" t="s">
        <v>31</v>
      </c>
      <c r="M3990" s="1" t="s">
        <v>2304</v>
      </c>
      <c r="N3990" s="1" t="s">
        <v>33</v>
      </c>
      <c r="O3990" s="1" t="s">
        <v>34</v>
      </c>
      <c r="P3990" s="1" t="s">
        <v>35</v>
      </c>
      <c r="Q3990" s="1" t="s">
        <v>52</v>
      </c>
      <c r="R3990" s="1" t="s">
        <v>53</v>
      </c>
      <c r="U3990" s="1" t="s">
        <v>54</v>
      </c>
      <c r="W3990" s="1">
        <f t="shared" si="124"/>
        <v>2019</v>
      </c>
      <c r="X3990" s="1">
        <f t="shared" si="125"/>
        <v>9</v>
      </c>
      <c r="Z3990" s="3">
        <v>0</v>
      </c>
    </row>
    <row r="3991" spans="1:26" ht="12.75" customHeight="1" x14ac:dyDescent="0.25">
      <c r="A3991" s="2">
        <v>43711.578944363398</v>
      </c>
      <c r="B3991" s="1" t="s">
        <v>304</v>
      </c>
      <c r="C3991" s="1" t="s">
        <v>305</v>
      </c>
      <c r="D3991" s="1" t="s">
        <v>27</v>
      </c>
      <c r="E3991" s="1" t="s">
        <v>306</v>
      </c>
      <c r="F3991" s="3">
        <v>50</v>
      </c>
      <c r="G3991" s="1" t="s">
        <v>29</v>
      </c>
      <c r="H3991" s="3">
        <v>8.11</v>
      </c>
      <c r="I3991" s="3">
        <v>405.57</v>
      </c>
      <c r="J3991" s="1" t="s">
        <v>30</v>
      </c>
      <c r="L3991" s="1" t="s">
        <v>31</v>
      </c>
      <c r="M3991" s="1" t="s">
        <v>2304</v>
      </c>
      <c r="N3991" s="1" t="s">
        <v>33</v>
      </c>
      <c r="O3991" s="1" t="s">
        <v>34</v>
      </c>
      <c r="P3991" s="1" t="s">
        <v>35</v>
      </c>
      <c r="Q3991" s="1" t="s">
        <v>112</v>
      </c>
      <c r="R3991" s="1" t="s">
        <v>113</v>
      </c>
      <c r="U3991" s="1" t="s">
        <v>114</v>
      </c>
      <c r="W3991" s="1">
        <f t="shared" si="124"/>
        <v>2019</v>
      </c>
      <c r="X3991" s="1">
        <f t="shared" si="125"/>
        <v>9</v>
      </c>
      <c r="Z3991" s="3">
        <v>0</v>
      </c>
    </row>
    <row r="3992" spans="1:26" ht="12.75" customHeight="1" x14ac:dyDescent="0.25">
      <c r="A3992" s="2">
        <v>43711.578944363398</v>
      </c>
      <c r="C3992" s="1" t="s">
        <v>211</v>
      </c>
      <c r="D3992" s="1" t="s">
        <v>27</v>
      </c>
      <c r="E3992" s="1" t="s">
        <v>212</v>
      </c>
      <c r="F3992" s="3">
        <v>4</v>
      </c>
      <c r="G3992" s="1" t="s">
        <v>105</v>
      </c>
      <c r="H3992" s="3">
        <v>9.4499999999999993</v>
      </c>
      <c r="I3992" s="3">
        <v>37.799999999999997</v>
      </c>
      <c r="J3992" s="1" t="s">
        <v>30</v>
      </c>
      <c r="L3992" s="1" t="s">
        <v>31</v>
      </c>
      <c r="M3992" s="1" t="s">
        <v>2304</v>
      </c>
      <c r="N3992" s="1" t="s">
        <v>33</v>
      </c>
      <c r="O3992" s="1" t="s">
        <v>34</v>
      </c>
      <c r="P3992" s="1" t="s">
        <v>35</v>
      </c>
      <c r="Q3992" s="1" t="s">
        <v>112</v>
      </c>
      <c r="R3992" s="1" t="s">
        <v>113</v>
      </c>
      <c r="U3992" s="1" t="s">
        <v>213</v>
      </c>
      <c r="W3992" s="1">
        <f t="shared" si="124"/>
        <v>2019</v>
      </c>
      <c r="X3992" s="1">
        <f t="shared" si="125"/>
        <v>9</v>
      </c>
      <c r="Z3992" s="3">
        <v>0</v>
      </c>
    </row>
    <row r="3993" spans="1:26" ht="12.75" customHeight="1" x14ac:dyDescent="0.25">
      <c r="A3993" s="2">
        <v>43711.578944363398</v>
      </c>
      <c r="B3993" s="1" t="s">
        <v>607</v>
      </c>
      <c r="C3993" s="1" t="s">
        <v>608</v>
      </c>
      <c r="D3993" s="1" t="s">
        <v>40</v>
      </c>
      <c r="E3993" s="1" t="s">
        <v>609</v>
      </c>
      <c r="F3993" s="3">
        <v>1</v>
      </c>
      <c r="G3993" s="1" t="s">
        <v>29</v>
      </c>
      <c r="H3993" s="3">
        <v>10.65</v>
      </c>
      <c r="I3993" s="3">
        <v>10.65</v>
      </c>
      <c r="J3993" s="1" t="s">
        <v>30</v>
      </c>
      <c r="L3993" s="1" t="s">
        <v>31</v>
      </c>
      <c r="M3993" s="1" t="s">
        <v>2304</v>
      </c>
      <c r="N3993" s="1" t="s">
        <v>33</v>
      </c>
      <c r="O3993" s="1" t="s">
        <v>34</v>
      </c>
      <c r="P3993" s="1" t="s">
        <v>35</v>
      </c>
      <c r="Q3993" s="1" t="s">
        <v>79</v>
      </c>
      <c r="R3993" s="1" t="s">
        <v>80</v>
      </c>
      <c r="U3993" s="1" t="s">
        <v>69</v>
      </c>
      <c r="W3993" s="1">
        <f t="shared" si="124"/>
        <v>2019</v>
      </c>
      <c r="X3993" s="1">
        <f t="shared" si="125"/>
        <v>9</v>
      </c>
      <c r="Z3993" s="3">
        <v>0</v>
      </c>
    </row>
    <row r="3994" spans="1:26" ht="12.75" customHeight="1" x14ac:dyDescent="0.25">
      <c r="A3994" s="2">
        <v>43711.578944363398</v>
      </c>
      <c r="B3994" s="1" t="s">
        <v>1352</v>
      </c>
      <c r="C3994" s="1" t="s">
        <v>1353</v>
      </c>
      <c r="D3994" s="1" t="s">
        <v>40</v>
      </c>
      <c r="E3994" s="1" t="s">
        <v>1354</v>
      </c>
      <c r="F3994" s="3">
        <v>1</v>
      </c>
      <c r="G3994" s="1" t="s">
        <v>29</v>
      </c>
      <c r="H3994" s="3">
        <v>10.65</v>
      </c>
      <c r="I3994" s="3">
        <v>10.65</v>
      </c>
      <c r="J3994" s="1" t="s">
        <v>30</v>
      </c>
      <c r="L3994" s="1" t="s">
        <v>31</v>
      </c>
      <c r="M3994" s="1" t="s">
        <v>2304</v>
      </c>
      <c r="N3994" s="1" t="s">
        <v>33</v>
      </c>
      <c r="O3994" s="1" t="s">
        <v>34</v>
      </c>
      <c r="P3994" s="1" t="s">
        <v>35</v>
      </c>
      <c r="Q3994" s="1" t="s">
        <v>79</v>
      </c>
      <c r="R3994" s="1" t="s">
        <v>80</v>
      </c>
      <c r="U3994" s="1" t="s">
        <v>69</v>
      </c>
      <c r="W3994" s="1">
        <f t="shared" ref="W3994:W4057" si="126">YEAR(A3994)</f>
        <v>2019</v>
      </c>
      <c r="X3994" s="1">
        <f t="shared" ref="X3994:X4057" si="127">MONTH(A3994)</f>
        <v>9</v>
      </c>
      <c r="Z3994" s="3">
        <v>0</v>
      </c>
    </row>
    <row r="3995" spans="1:26" ht="12.75" customHeight="1" x14ac:dyDescent="0.25">
      <c r="A3995" s="2">
        <v>43711.578944363398</v>
      </c>
      <c r="B3995" s="1" t="s">
        <v>1186</v>
      </c>
      <c r="C3995" s="1" t="s">
        <v>1187</v>
      </c>
      <c r="D3995" s="1" t="s">
        <v>40</v>
      </c>
      <c r="E3995" s="1" t="s">
        <v>1188</v>
      </c>
      <c r="F3995" s="3">
        <v>1</v>
      </c>
      <c r="G3995" s="1" t="s">
        <v>29</v>
      </c>
      <c r="H3995" s="3">
        <v>10.65</v>
      </c>
      <c r="I3995" s="3">
        <v>10.65</v>
      </c>
      <c r="J3995" s="1" t="s">
        <v>30</v>
      </c>
      <c r="L3995" s="1" t="s">
        <v>31</v>
      </c>
      <c r="M3995" s="1" t="s">
        <v>2304</v>
      </c>
      <c r="N3995" s="1" t="s">
        <v>33</v>
      </c>
      <c r="O3995" s="1" t="s">
        <v>34</v>
      </c>
      <c r="P3995" s="1" t="s">
        <v>35</v>
      </c>
      <c r="Q3995" s="1" t="s">
        <v>79</v>
      </c>
      <c r="R3995" s="1" t="s">
        <v>80</v>
      </c>
      <c r="U3995" s="1" t="s">
        <v>69</v>
      </c>
      <c r="W3995" s="1">
        <f t="shared" si="126"/>
        <v>2019</v>
      </c>
      <c r="X3995" s="1">
        <f t="shared" si="127"/>
        <v>9</v>
      </c>
      <c r="Z3995" s="3">
        <v>0</v>
      </c>
    </row>
    <row r="3996" spans="1:26" ht="12.75" customHeight="1" x14ac:dyDescent="0.25">
      <c r="A3996" s="2">
        <v>43711.578944363398</v>
      </c>
      <c r="B3996" s="1" t="s">
        <v>214</v>
      </c>
      <c r="C3996" s="1" t="s">
        <v>215</v>
      </c>
      <c r="D3996" s="1" t="s">
        <v>27</v>
      </c>
      <c r="E3996" s="1" t="s">
        <v>216</v>
      </c>
      <c r="F3996" s="3">
        <v>10</v>
      </c>
      <c r="G3996" s="1" t="s">
        <v>29</v>
      </c>
      <c r="H3996" s="3">
        <v>15.8</v>
      </c>
      <c r="I3996" s="3">
        <v>158.02000000000001</v>
      </c>
      <c r="J3996" s="1" t="s">
        <v>30</v>
      </c>
      <c r="L3996" s="1" t="s">
        <v>31</v>
      </c>
      <c r="M3996" s="1" t="s">
        <v>2304</v>
      </c>
      <c r="N3996" s="1" t="s">
        <v>33</v>
      </c>
      <c r="O3996" s="1" t="s">
        <v>34</v>
      </c>
      <c r="P3996" s="1" t="s">
        <v>35</v>
      </c>
      <c r="Q3996" s="1" t="s">
        <v>112</v>
      </c>
      <c r="R3996" s="1" t="s">
        <v>113</v>
      </c>
      <c r="U3996" s="1" t="s">
        <v>114</v>
      </c>
      <c r="W3996" s="1">
        <f t="shared" si="126"/>
        <v>2019</v>
      </c>
      <c r="X3996" s="1">
        <f t="shared" si="127"/>
        <v>9</v>
      </c>
      <c r="Z3996" s="3">
        <v>0</v>
      </c>
    </row>
    <row r="3997" spans="1:26" ht="12.75" customHeight="1" x14ac:dyDescent="0.25">
      <c r="A3997" s="2">
        <v>43711.578944363398</v>
      </c>
      <c r="B3997" s="1" t="s">
        <v>267</v>
      </c>
      <c r="C3997" s="1" t="s">
        <v>268</v>
      </c>
      <c r="D3997" s="1" t="s">
        <v>27</v>
      </c>
      <c r="E3997" s="1" t="s">
        <v>269</v>
      </c>
      <c r="F3997" s="3">
        <v>6</v>
      </c>
      <c r="G3997" s="1" t="s">
        <v>105</v>
      </c>
      <c r="H3997" s="3">
        <v>18.45</v>
      </c>
      <c r="I3997" s="3">
        <v>110.7</v>
      </c>
      <c r="J3997" s="1" t="s">
        <v>30</v>
      </c>
      <c r="L3997" s="1" t="s">
        <v>31</v>
      </c>
      <c r="M3997" s="1" t="s">
        <v>2304</v>
      </c>
      <c r="N3997" s="1" t="s">
        <v>33</v>
      </c>
      <c r="O3997" s="1" t="s">
        <v>34</v>
      </c>
      <c r="P3997" s="1" t="s">
        <v>35</v>
      </c>
      <c r="Q3997" s="1" t="s">
        <v>36</v>
      </c>
      <c r="R3997" s="1" t="s">
        <v>37</v>
      </c>
      <c r="U3997" s="1" t="s">
        <v>61</v>
      </c>
      <c r="W3997" s="1">
        <f t="shared" si="126"/>
        <v>2019</v>
      </c>
      <c r="X3997" s="1">
        <f t="shared" si="127"/>
        <v>9</v>
      </c>
      <c r="Z3997" s="3">
        <v>0</v>
      </c>
    </row>
    <row r="3998" spans="1:26" ht="12.75" customHeight="1" x14ac:dyDescent="0.25">
      <c r="A3998" s="2">
        <v>43711.578944363398</v>
      </c>
      <c r="B3998" s="1" t="s">
        <v>217</v>
      </c>
      <c r="C3998" s="1" t="s">
        <v>218</v>
      </c>
      <c r="D3998" s="1" t="s">
        <v>57</v>
      </c>
      <c r="E3998" s="1" t="s">
        <v>219</v>
      </c>
      <c r="F3998" s="3">
        <v>5</v>
      </c>
      <c r="G3998" s="1" t="s">
        <v>105</v>
      </c>
      <c r="H3998" s="3">
        <v>23.17</v>
      </c>
      <c r="I3998" s="3">
        <v>115.85</v>
      </c>
      <c r="J3998" s="1" t="s">
        <v>30</v>
      </c>
      <c r="L3998" s="1" t="s">
        <v>31</v>
      </c>
      <c r="M3998" s="1" t="s">
        <v>2304</v>
      </c>
      <c r="N3998" s="1" t="s">
        <v>33</v>
      </c>
      <c r="O3998" s="1" t="s">
        <v>34</v>
      </c>
      <c r="P3998" s="1" t="s">
        <v>35</v>
      </c>
      <c r="Q3998" s="1" t="s">
        <v>106</v>
      </c>
      <c r="R3998" s="1" t="s">
        <v>107</v>
      </c>
      <c r="U3998" s="1" t="s">
        <v>61</v>
      </c>
      <c r="W3998" s="1">
        <f t="shared" si="126"/>
        <v>2019</v>
      </c>
      <c r="X3998" s="1">
        <f t="shared" si="127"/>
        <v>9</v>
      </c>
      <c r="Z3998" s="3">
        <v>0</v>
      </c>
    </row>
    <row r="3999" spans="1:26" ht="12.75" customHeight="1" x14ac:dyDescent="0.25">
      <c r="A3999" s="2">
        <v>43711.578944363398</v>
      </c>
      <c r="B3999" s="1" t="s">
        <v>155</v>
      </c>
      <c r="C3999" s="1" t="s">
        <v>156</v>
      </c>
      <c r="D3999" s="1" t="s">
        <v>57</v>
      </c>
      <c r="E3999" s="1" t="s">
        <v>157</v>
      </c>
      <c r="F3999" s="3">
        <v>2</v>
      </c>
      <c r="G3999" s="1" t="s">
        <v>29</v>
      </c>
      <c r="H3999" s="3">
        <v>56.41</v>
      </c>
      <c r="I3999" s="3">
        <v>112.82</v>
      </c>
      <c r="J3999" s="1" t="s">
        <v>30</v>
      </c>
      <c r="L3999" s="1" t="s">
        <v>31</v>
      </c>
      <c r="M3999" s="1" t="s">
        <v>2304</v>
      </c>
      <c r="N3999" s="1" t="s">
        <v>33</v>
      </c>
      <c r="O3999" s="1" t="s">
        <v>34</v>
      </c>
      <c r="P3999" s="1" t="s">
        <v>35</v>
      </c>
      <c r="Q3999" s="1" t="s">
        <v>59</v>
      </c>
      <c r="R3999" s="1" t="s">
        <v>60</v>
      </c>
      <c r="U3999" s="1" t="s">
        <v>61</v>
      </c>
      <c r="W3999" s="1">
        <f t="shared" si="126"/>
        <v>2019</v>
      </c>
      <c r="X3999" s="1">
        <f t="shared" si="127"/>
        <v>9</v>
      </c>
      <c r="Z3999" s="3">
        <v>0</v>
      </c>
    </row>
    <row r="4000" spans="1:26" ht="12.75" customHeight="1" x14ac:dyDescent="0.25">
      <c r="A4000" s="2">
        <v>43711.578944363398</v>
      </c>
      <c r="C4000" s="1" t="s">
        <v>1182</v>
      </c>
      <c r="D4000" s="1" t="s">
        <v>40</v>
      </c>
      <c r="E4000" s="1" t="s">
        <v>1183</v>
      </c>
      <c r="F4000" s="3">
        <v>5</v>
      </c>
      <c r="G4000" s="1" t="s">
        <v>105</v>
      </c>
      <c r="H4000" s="3">
        <v>138.13999999999999</v>
      </c>
      <c r="I4000" s="3">
        <v>690.72</v>
      </c>
      <c r="J4000" s="1" t="s">
        <v>30</v>
      </c>
      <c r="L4000" s="1" t="s">
        <v>31</v>
      </c>
      <c r="M4000" s="1" t="s">
        <v>2304</v>
      </c>
      <c r="N4000" s="1" t="s">
        <v>33</v>
      </c>
      <c r="O4000" s="1" t="s">
        <v>34</v>
      </c>
      <c r="P4000" s="1" t="s">
        <v>35</v>
      </c>
      <c r="Q4000" s="1" t="s">
        <v>181</v>
      </c>
      <c r="R4000" s="1" t="s">
        <v>182</v>
      </c>
      <c r="W4000" s="1">
        <f t="shared" si="126"/>
        <v>2019</v>
      </c>
      <c r="X4000" s="1">
        <f t="shared" si="127"/>
        <v>9</v>
      </c>
      <c r="Z4000" s="3">
        <v>0</v>
      </c>
    </row>
    <row r="4001" spans="1:26" ht="12.75" customHeight="1" x14ac:dyDescent="0.25">
      <c r="A4001" s="2">
        <v>43711.578944363398</v>
      </c>
      <c r="B4001" s="1" t="s">
        <v>1202</v>
      </c>
      <c r="C4001" s="1" t="s">
        <v>1203</v>
      </c>
      <c r="D4001" s="1" t="s">
        <v>27</v>
      </c>
      <c r="E4001" s="1" t="s">
        <v>1204</v>
      </c>
      <c r="F4001" s="3">
        <v>2</v>
      </c>
      <c r="G4001" s="1" t="s">
        <v>29</v>
      </c>
      <c r="H4001" s="3">
        <v>192.02</v>
      </c>
      <c r="I4001" s="3">
        <v>384.03</v>
      </c>
      <c r="J4001" s="1" t="s">
        <v>30</v>
      </c>
      <c r="L4001" s="1" t="s">
        <v>31</v>
      </c>
      <c r="M4001" s="1" t="s">
        <v>2304</v>
      </c>
      <c r="N4001" s="1" t="s">
        <v>33</v>
      </c>
      <c r="O4001" s="1" t="s">
        <v>34</v>
      </c>
      <c r="P4001" s="1" t="s">
        <v>35</v>
      </c>
      <c r="Q4001" s="1" t="s">
        <v>36</v>
      </c>
      <c r="R4001" s="1" t="s">
        <v>37</v>
      </c>
      <c r="U4001" s="1" t="s">
        <v>577</v>
      </c>
      <c r="W4001" s="1">
        <f t="shared" si="126"/>
        <v>2019</v>
      </c>
      <c r="X4001" s="1">
        <f t="shared" si="127"/>
        <v>9</v>
      </c>
      <c r="Z4001" s="3">
        <v>0</v>
      </c>
    </row>
    <row r="4002" spans="1:26" ht="12.75" customHeight="1" x14ac:dyDescent="0.25">
      <c r="A4002" s="2">
        <v>43711.578944363398</v>
      </c>
      <c r="B4002" s="1" t="s">
        <v>229</v>
      </c>
      <c r="C4002" s="1" t="s">
        <v>230</v>
      </c>
      <c r="D4002" s="1" t="s">
        <v>57</v>
      </c>
      <c r="E4002" s="1" t="s">
        <v>231</v>
      </c>
      <c r="F4002" s="3">
        <v>2</v>
      </c>
      <c r="G4002" s="1" t="s">
        <v>105</v>
      </c>
      <c r="H4002" s="3">
        <v>219.01</v>
      </c>
      <c r="I4002" s="3">
        <v>438.02</v>
      </c>
      <c r="J4002" s="1" t="s">
        <v>30</v>
      </c>
      <c r="L4002" s="1" t="s">
        <v>31</v>
      </c>
      <c r="M4002" s="1" t="s">
        <v>2304</v>
      </c>
      <c r="N4002" s="1" t="s">
        <v>33</v>
      </c>
      <c r="O4002" s="1" t="s">
        <v>34</v>
      </c>
      <c r="P4002" s="1" t="s">
        <v>35</v>
      </c>
      <c r="Q4002" s="1" t="s">
        <v>59</v>
      </c>
      <c r="R4002" s="1" t="s">
        <v>60</v>
      </c>
      <c r="U4002" s="1" t="s">
        <v>61</v>
      </c>
      <c r="W4002" s="1">
        <f t="shared" si="126"/>
        <v>2019</v>
      </c>
      <c r="X4002" s="1">
        <f t="shared" si="127"/>
        <v>9</v>
      </c>
      <c r="Z4002" s="3">
        <v>0</v>
      </c>
    </row>
    <row r="4003" spans="1:26" ht="12.75" customHeight="1" x14ac:dyDescent="0.25">
      <c r="A4003" s="2">
        <v>43711.578944363398</v>
      </c>
      <c r="B4003" s="1" t="s">
        <v>232</v>
      </c>
      <c r="C4003" s="1" t="s">
        <v>233</v>
      </c>
      <c r="D4003" s="1" t="s">
        <v>27</v>
      </c>
      <c r="E4003" s="1" t="s">
        <v>234</v>
      </c>
      <c r="F4003" s="3">
        <v>2</v>
      </c>
      <c r="G4003" s="1" t="s">
        <v>105</v>
      </c>
      <c r="H4003" s="3">
        <v>326.70999999999998</v>
      </c>
      <c r="I4003" s="3">
        <v>653.41999999999996</v>
      </c>
      <c r="J4003" s="1" t="s">
        <v>30</v>
      </c>
      <c r="L4003" s="1" t="s">
        <v>31</v>
      </c>
      <c r="M4003" s="1" t="s">
        <v>2304</v>
      </c>
      <c r="N4003" s="1" t="s">
        <v>33</v>
      </c>
      <c r="O4003" s="1" t="s">
        <v>34</v>
      </c>
      <c r="P4003" s="1" t="s">
        <v>35</v>
      </c>
      <c r="Q4003" s="1" t="s">
        <v>112</v>
      </c>
      <c r="R4003" s="1" t="s">
        <v>113</v>
      </c>
      <c r="U4003" s="1" t="s">
        <v>164</v>
      </c>
      <c r="W4003" s="1">
        <f t="shared" si="126"/>
        <v>2019</v>
      </c>
      <c r="X4003" s="1">
        <f t="shared" si="127"/>
        <v>9</v>
      </c>
      <c r="Z4003" s="3">
        <v>0</v>
      </c>
    </row>
    <row r="4004" spans="1:26" ht="12.75" customHeight="1" x14ac:dyDescent="0.25">
      <c r="A4004" s="2">
        <v>43711.578944363398</v>
      </c>
      <c r="B4004" s="1" t="s">
        <v>190</v>
      </c>
      <c r="C4004" s="1" t="s">
        <v>191</v>
      </c>
      <c r="D4004" s="1" t="s">
        <v>27</v>
      </c>
      <c r="E4004" s="1" t="s">
        <v>192</v>
      </c>
      <c r="F4004" s="3">
        <v>2</v>
      </c>
      <c r="G4004" s="1" t="s">
        <v>29</v>
      </c>
      <c r="H4004" s="3">
        <v>716.32</v>
      </c>
      <c r="I4004" s="3">
        <v>1432.64</v>
      </c>
      <c r="J4004" s="1" t="s">
        <v>30</v>
      </c>
      <c r="L4004" s="1" t="s">
        <v>31</v>
      </c>
      <c r="M4004" s="1" t="s">
        <v>2304</v>
      </c>
      <c r="N4004" s="1" t="s">
        <v>33</v>
      </c>
      <c r="O4004" s="1" t="s">
        <v>34</v>
      </c>
      <c r="P4004" s="1" t="s">
        <v>35</v>
      </c>
      <c r="Q4004" s="1" t="s">
        <v>36</v>
      </c>
      <c r="R4004" s="1" t="s">
        <v>37</v>
      </c>
      <c r="U4004" s="1" t="s">
        <v>193</v>
      </c>
      <c r="W4004" s="1">
        <f t="shared" si="126"/>
        <v>2019</v>
      </c>
      <c r="X4004" s="1">
        <f t="shared" si="127"/>
        <v>9</v>
      </c>
      <c r="Z4004" s="3">
        <v>0</v>
      </c>
    </row>
    <row r="4005" spans="1:26" ht="12.75" customHeight="1" x14ac:dyDescent="0.25">
      <c r="A4005" s="2">
        <v>43711.580086955997</v>
      </c>
      <c r="C4005" s="1" t="s">
        <v>204</v>
      </c>
      <c r="D4005" s="1" t="s">
        <v>40</v>
      </c>
      <c r="E4005" s="1" t="s">
        <v>205</v>
      </c>
      <c r="F4005" s="3">
        <v>10</v>
      </c>
      <c r="G4005" s="1" t="s">
        <v>29</v>
      </c>
      <c r="H4005" s="3">
        <v>1.19</v>
      </c>
      <c r="I4005" s="3">
        <v>11.86</v>
      </c>
      <c r="J4005" s="1" t="s">
        <v>235</v>
      </c>
      <c r="L4005" s="1" t="s">
        <v>236</v>
      </c>
      <c r="M4005" s="1" t="s">
        <v>2305</v>
      </c>
      <c r="N4005" s="1" t="s">
        <v>33</v>
      </c>
      <c r="O4005" s="1" t="s">
        <v>34</v>
      </c>
      <c r="P4005" s="1" t="s">
        <v>35</v>
      </c>
      <c r="Q4005" s="1" t="s">
        <v>67</v>
      </c>
      <c r="R4005" s="1" t="s">
        <v>68</v>
      </c>
      <c r="U4005" s="1" t="s">
        <v>183</v>
      </c>
      <c r="W4005" s="1">
        <f t="shared" si="126"/>
        <v>2019</v>
      </c>
      <c r="X4005" s="1">
        <f t="shared" si="127"/>
        <v>9</v>
      </c>
      <c r="Z4005" s="3">
        <v>0</v>
      </c>
    </row>
    <row r="4006" spans="1:26" ht="12.75" customHeight="1" x14ac:dyDescent="0.25">
      <c r="A4006" s="2">
        <v>43711.580086955997</v>
      </c>
      <c r="C4006" s="1" t="s">
        <v>70</v>
      </c>
      <c r="D4006" s="1" t="s">
        <v>71</v>
      </c>
      <c r="E4006" s="1" t="s">
        <v>72</v>
      </c>
      <c r="F4006" s="3">
        <v>300</v>
      </c>
      <c r="G4006" s="1" t="s">
        <v>29</v>
      </c>
      <c r="H4006" s="3">
        <v>2.35</v>
      </c>
      <c r="I4006" s="3">
        <v>704.22</v>
      </c>
      <c r="J4006" s="1" t="s">
        <v>235</v>
      </c>
      <c r="L4006" s="1" t="s">
        <v>236</v>
      </c>
      <c r="M4006" s="1" t="s">
        <v>2305</v>
      </c>
      <c r="N4006" s="1" t="s">
        <v>33</v>
      </c>
      <c r="O4006" s="1" t="s">
        <v>34</v>
      </c>
      <c r="P4006" s="1" t="s">
        <v>35</v>
      </c>
      <c r="Q4006" s="1" t="s">
        <v>73</v>
      </c>
      <c r="R4006" s="1" t="s">
        <v>74</v>
      </c>
      <c r="U4006" s="1" t="s">
        <v>75</v>
      </c>
      <c r="W4006" s="1">
        <f t="shared" si="126"/>
        <v>2019</v>
      </c>
      <c r="X4006" s="1">
        <f t="shared" si="127"/>
        <v>9</v>
      </c>
      <c r="Z4006" s="3">
        <v>0</v>
      </c>
    </row>
    <row r="4007" spans="1:26" ht="12.75" customHeight="1" x14ac:dyDescent="0.25">
      <c r="A4007" s="2">
        <v>43711.580086955997</v>
      </c>
      <c r="B4007" s="1" t="s">
        <v>55</v>
      </c>
      <c r="C4007" s="1" t="s">
        <v>62</v>
      </c>
      <c r="D4007" s="1" t="s">
        <v>57</v>
      </c>
      <c r="E4007" s="1" t="s">
        <v>63</v>
      </c>
      <c r="F4007" s="3">
        <v>30</v>
      </c>
      <c r="G4007" s="1" t="s">
        <v>29</v>
      </c>
      <c r="H4007" s="3">
        <v>2.4900000000000002</v>
      </c>
      <c r="I4007" s="3">
        <v>74.7</v>
      </c>
      <c r="J4007" s="1" t="s">
        <v>235</v>
      </c>
      <c r="L4007" s="1" t="s">
        <v>236</v>
      </c>
      <c r="M4007" s="1" t="s">
        <v>2305</v>
      </c>
      <c r="N4007" s="1" t="s">
        <v>33</v>
      </c>
      <c r="O4007" s="1" t="s">
        <v>34</v>
      </c>
      <c r="P4007" s="1" t="s">
        <v>35</v>
      </c>
      <c r="Q4007" s="1" t="s">
        <v>59</v>
      </c>
      <c r="R4007" s="1" t="s">
        <v>60</v>
      </c>
      <c r="U4007" s="1" t="s">
        <v>61</v>
      </c>
      <c r="W4007" s="1">
        <f t="shared" si="126"/>
        <v>2019</v>
      </c>
      <c r="X4007" s="1">
        <f t="shared" si="127"/>
        <v>9</v>
      </c>
      <c r="Z4007" s="3">
        <v>0</v>
      </c>
    </row>
    <row r="4008" spans="1:26" ht="12.75" customHeight="1" x14ac:dyDescent="0.25">
      <c r="A4008" s="2">
        <v>43711.580086955997</v>
      </c>
      <c r="B4008" s="1" t="s">
        <v>296</v>
      </c>
      <c r="C4008" s="1" t="s">
        <v>297</v>
      </c>
      <c r="D4008" s="1" t="s">
        <v>40</v>
      </c>
      <c r="E4008" s="1" t="s">
        <v>298</v>
      </c>
      <c r="F4008" s="3">
        <v>300</v>
      </c>
      <c r="G4008" s="1" t="s">
        <v>29</v>
      </c>
      <c r="H4008" s="3">
        <v>2.88</v>
      </c>
      <c r="I4008" s="3">
        <v>862.8</v>
      </c>
      <c r="J4008" s="1" t="s">
        <v>235</v>
      </c>
      <c r="L4008" s="1" t="s">
        <v>236</v>
      </c>
      <c r="M4008" s="1" t="s">
        <v>2305</v>
      </c>
      <c r="N4008" s="1" t="s">
        <v>33</v>
      </c>
      <c r="O4008" s="1" t="s">
        <v>34</v>
      </c>
      <c r="P4008" s="1" t="s">
        <v>35</v>
      </c>
      <c r="Q4008" s="1" t="s">
        <v>300</v>
      </c>
      <c r="R4008" s="1" t="s">
        <v>301</v>
      </c>
      <c r="U4008" s="1" t="s">
        <v>302</v>
      </c>
      <c r="W4008" s="1">
        <f t="shared" si="126"/>
        <v>2019</v>
      </c>
      <c r="X4008" s="1">
        <f t="shared" si="127"/>
        <v>9</v>
      </c>
      <c r="Z4008" s="3">
        <v>0</v>
      </c>
    </row>
    <row r="4009" spans="1:26" ht="12.75" customHeight="1" x14ac:dyDescent="0.25">
      <c r="A4009" s="2">
        <v>43711.580086955997</v>
      </c>
      <c r="B4009" s="1" t="s">
        <v>253</v>
      </c>
      <c r="C4009" s="1" t="s">
        <v>254</v>
      </c>
      <c r="D4009" s="1" t="s">
        <v>40</v>
      </c>
      <c r="E4009" s="1" t="s">
        <v>255</v>
      </c>
      <c r="F4009" s="3">
        <v>10</v>
      </c>
      <c r="G4009" s="1" t="s">
        <v>29</v>
      </c>
      <c r="H4009" s="3">
        <v>4.3600000000000003</v>
      </c>
      <c r="I4009" s="3">
        <v>43.56</v>
      </c>
      <c r="J4009" s="1" t="s">
        <v>235</v>
      </c>
      <c r="L4009" s="1" t="s">
        <v>236</v>
      </c>
      <c r="M4009" s="1" t="s">
        <v>2305</v>
      </c>
      <c r="N4009" s="1" t="s">
        <v>33</v>
      </c>
      <c r="O4009" s="1" t="s">
        <v>34</v>
      </c>
      <c r="P4009" s="1" t="s">
        <v>35</v>
      </c>
      <c r="Q4009" s="1" t="s">
        <v>79</v>
      </c>
      <c r="R4009" s="1" t="s">
        <v>80</v>
      </c>
      <c r="U4009" s="1" t="s">
        <v>69</v>
      </c>
      <c r="W4009" s="1">
        <f t="shared" si="126"/>
        <v>2019</v>
      </c>
      <c r="X4009" s="1">
        <f t="shared" si="127"/>
        <v>9</v>
      </c>
      <c r="Z4009" s="3">
        <v>0</v>
      </c>
    </row>
    <row r="4010" spans="1:26" ht="12.75" customHeight="1" x14ac:dyDescent="0.25">
      <c r="A4010" s="2">
        <v>43711.580086955997</v>
      </c>
      <c r="B4010" s="1" t="s">
        <v>206</v>
      </c>
      <c r="C4010" s="1" t="s">
        <v>207</v>
      </c>
      <c r="D4010" s="1" t="s">
        <v>40</v>
      </c>
      <c r="E4010" s="1" t="s">
        <v>208</v>
      </c>
      <c r="F4010" s="3">
        <v>10</v>
      </c>
      <c r="G4010" s="1" t="s">
        <v>29</v>
      </c>
      <c r="H4010" s="3">
        <v>4.84</v>
      </c>
      <c r="I4010" s="3">
        <v>48.4</v>
      </c>
      <c r="J4010" s="1" t="s">
        <v>235</v>
      </c>
      <c r="L4010" s="1" t="s">
        <v>236</v>
      </c>
      <c r="M4010" s="1" t="s">
        <v>2305</v>
      </c>
      <c r="N4010" s="1" t="s">
        <v>33</v>
      </c>
      <c r="O4010" s="1" t="s">
        <v>34</v>
      </c>
      <c r="P4010" s="1" t="s">
        <v>35</v>
      </c>
      <c r="Q4010" s="1" t="s">
        <v>79</v>
      </c>
      <c r="R4010" s="1" t="s">
        <v>80</v>
      </c>
      <c r="U4010" s="1" t="s">
        <v>69</v>
      </c>
      <c r="W4010" s="1">
        <f t="shared" si="126"/>
        <v>2019</v>
      </c>
      <c r="X4010" s="1">
        <f t="shared" si="127"/>
        <v>9</v>
      </c>
      <c r="Z4010" s="3">
        <v>0</v>
      </c>
    </row>
    <row r="4011" spans="1:26" ht="12.75" customHeight="1" x14ac:dyDescent="0.25">
      <c r="A4011" s="2">
        <v>43711.580086955997</v>
      </c>
      <c r="C4011" s="1" t="s">
        <v>2023</v>
      </c>
      <c r="D4011" s="1" t="s">
        <v>27</v>
      </c>
      <c r="E4011" s="1" t="s">
        <v>263</v>
      </c>
      <c r="F4011" s="3">
        <v>6</v>
      </c>
      <c r="G4011" s="1" t="s">
        <v>105</v>
      </c>
      <c r="H4011" s="3">
        <v>5.8</v>
      </c>
      <c r="I4011" s="3">
        <v>34.81</v>
      </c>
      <c r="J4011" s="1" t="s">
        <v>235</v>
      </c>
      <c r="L4011" s="1" t="s">
        <v>236</v>
      </c>
      <c r="M4011" s="1" t="s">
        <v>2305</v>
      </c>
      <c r="N4011" s="1" t="s">
        <v>33</v>
      </c>
      <c r="O4011" s="1" t="s">
        <v>34</v>
      </c>
      <c r="P4011" s="1" t="s">
        <v>35</v>
      </c>
      <c r="Q4011" s="1" t="s">
        <v>112</v>
      </c>
      <c r="R4011" s="1" t="s">
        <v>113</v>
      </c>
      <c r="U4011" s="1" t="s">
        <v>1907</v>
      </c>
      <c r="W4011" s="1">
        <f t="shared" si="126"/>
        <v>2019</v>
      </c>
      <c r="X4011" s="1">
        <f t="shared" si="127"/>
        <v>9</v>
      </c>
      <c r="Z4011" s="3">
        <v>0</v>
      </c>
    </row>
    <row r="4012" spans="1:26" ht="12.75" customHeight="1" x14ac:dyDescent="0.25">
      <c r="A4012" s="2">
        <v>43711.580086955997</v>
      </c>
      <c r="C4012" s="1" t="s">
        <v>445</v>
      </c>
      <c r="D4012" s="1" t="s">
        <v>150</v>
      </c>
      <c r="E4012" s="1" t="s">
        <v>446</v>
      </c>
      <c r="F4012" s="3">
        <v>4</v>
      </c>
      <c r="G4012" s="1" t="s">
        <v>29</v>
      </c>
      <c r="H4012" s="3">
        <v>5.99</v>
      </c>
      <c r="I4012" s="3">
        <v>23.96</v>
      </c>
      <c r="J4012" s="1" t="s">
        <v>235</v>
      </c>
      <c r="L4012" s="1" t="s">
        <v>236</v>
      </c>
      <c r="M4012" s="1" t="s">
        <v>2305</v>
      </c>
      <c r="N4012" s="1" t="s">
        <v>33</v>
      </c>
      <c r="O4012" s="1" t="s">
        <v>34</v>
      </c>
      <c r="P4012" s="1" t="s">
        <v>35</v>
      </c>
      <c r="Q4012" s="1" t="s">
        <v>152</v>
      </c>
      <c r="R4012" s="1" t="s">
        <v>153</v>
      </c>
      <c r="U4012" s="1" t="s">
        <v>447</v>
      </c>
      <c r="W4012" s="1">
        <f t="shared" si="126"/>
        <v>2019</v>
      </c>
      <c r="X4012" s="1">
        <f t="shared" si="127"/>
        <v>9</v>
      </c>
      <c r="Z4012" s="3">
        <v>0</v>
      </c>
    </row>
    <row r="4013" spans="1:26" ht="12.75" customHeight="1" x14ac:dyDescent="0.25">
      <c r="A4013" s="2">
        <v>43711.580086955997</v>
      </c>
      <c r="C4013" s="1" t="s">
        <v>209</v>
      </c>
      <c r="D4013" s="1" t="s">
        <v>27</v>
      </c>
      <c r="E4013" s="1" t="s">
        <v>210</v>
      </c>
      <c r="F4013" s="3">
        <v>2</v>
      </c>
      <c r="G4013" s="1" t="s">
        <v>105</v>
      </c>
      <c r="H4013" s="3">
        <v>6.29</v>
      </c>
      <c r="I4013" s="3">
        <v>12.58</v>
      </c>
      <c r="J4013" s="1" t="s">
        <v>235</v>
      </c>
      <c r="L4013" s="1" t="s">
        <v>236</v>
      </c>
      <c r="M4013" s="1" t="s">
        <v>2305</v>
      </c>
      <c r="N4013" s="1" t="s">
        <v>33</v>
      </c>
      <c r="O4013" s="1" t="s">
        <v>34</v>
      </c>
      <c r="P4013" s="1" t="s">
        <v>35</v>
      </c>
      <c r="Q4013" s="1" t="s">
        <v>52</v>
      </c>
      <c r="R4013" s="1" t="s">
        <v>53</v>
      </c>
      <c r="U4013" s="1" t="s">
        <v>54</v>
      </c>
      <c r="W4013" s="1">
        <f t="shared" si="126"/>
        <v>2019</v>
      </c>
      <c r="X4013" s="1">
        <f t="shared" si="127"/>
        <v>9</v>
      </c>
      <c r="Z4013" s="3">
        <v>0</v>
      </c>
    </row>
    <row r="4014" spans="1:26" ht="12.75" customHeight="1" x14ac:dyDescent="0.25">
      <c r="A4014" s="2">
        <v>43711.580086955997</v>
      </c>
      <c r="B4014" s="1" t="s">
        <v>244</v>
      </c>
      <c r="C4014" s="1" t="s">
        <v>245</v>
      </c>
      <c r="D4014" s="1" t="s">
        <v>40</v>
      </c>
      <c r="E4014" s="1" t="s">
        <v>246</v>
      </c>
      <c r="F4014" s="3">
        <v>8</v>
      </c>
      <c r="G4014" s="1" t="s">
        <v>29</v>
      </c>
      <c r="H4014" s="3">
        <v>9.44</v>
      </c>
      <c r="I4014" s="3">
        <v>75.5</v>
      </c>
      <c r="J4014" s="1" t="s">
        <v>235</v>
      </c>
      <c r="L4014" s="1" t="s">
        <v>236</v>
      </c>
      <c r="M4014" s="1" t="s">
        <v>2305</v>
      </c>
      <c r="N4014" s="1" t="s">
        <v>33</v>
      </c>
      <c r="O4014" s="1" t="s">
        <v>34</v>
      </c>
      <c r="P4014" s="1" t="s">
        <v>35</v>
      </c>
      <c r="Q4014" s="1" t="s">
        <v>79</v>
      </c>
      <c r="R4014" s="1" t="s">
        <v>80</v>
      </c>
      <c r="U4014" s="1" t="s">
        <v>69</v>
      </c>
      <c r="W4014" s="1">
        <f t="shared" si="126"/>
        <v>2019</v>
      </c>
      <c r="X4014" s="1">
        <f t="shared" si="127"/>
        <v>9</v>
      </c>
      <c r="Z4014" s="3">
        <v>0</v>
      </c>
    </row>
    <row r="4015" spans="1:26" ht="12.75" customHeight="1" x14ac:dyDescent="0.25">
      <c r="A4015" s="2">
        <v>43711.580086955997</v>
      </c>
      <c r="C4015" s="1" t="s">
        <v>211</v>
      </c>
      <c r="D4015" s="1" t="s">
        <v>27</v>
      </c>
      <c r="E4015" s="1" t="s">
        <v>212</v>
      </c>
      <c r="F4015" s="3">
        <v>8</v>
      </c>
      <c r="G4015" s="1" t="s">
        <v>105</v>
      </c>
      <c r="H4015" s="3">
        <v>9.4499999999999993</v>
      </c>
      <c r="I4015" s="3">
        <v>75.599999999999994</v>
      </c>
      <c r="J4015" s="1" t="s">
        <v>235</v>
      </c>
      <c r="L4015" s="1" t="s">
        <v>236</v>
      </c>
      <c r="M4015" s="1" t="s">
        <v>2305</v>
      </c>
      <c r="N4015" s="1" t="s">
        <v>33</v>
      </c>
      <c r="O4015" s="1" t="s">
        <v>34</v>
      </c>
      <c r="P4015" s="1" t="s">
        <v>35</v>
      </c>
      <c r="Q4015" s="1" t="s">
        <v>112</v>
      </c>
      <c r="R4015" s="1" t="s">
        <v>113</v>
      </c>
      <c r="U4015" s="1" t="s">
        <v>213</v>
      </c>
      <c r="W4015" s="1">
        <f t="shared" si="126"/>
        <v>2019</v>
      </c>
      <c r="X4015" s="1">
        <f t="shared" si="127"/>
        <v>9</v>
      </c>
      <c r="Z4015" s="3">
        <v>0</v>
      </c>
    </row>
    <row r="4016" spans="1:26" ht="12.75" customHeight="1" x14ac:dyDescent="0.25">
      <c r="A4016" s="2">
        <v>43711.580086955997</v>
      </c>
      <c r="B4016" s="1" t="s">
        <v>264</v>
      </c>
      <c r="C4016" s="1" t="s">
        <v>265</v>
      </c>
      <c r="D4016" s="1" t="s">
        <v>27</v>
      </c>
      <c r="E4016" s="1" t="s">
        <v>266</v>
      </c>
      <c r="F4016" s="3">
        <v>2</v>
      </c>
      <c r="G4016" s="1" t="s">
        <v>29</v>
      </c>
      <c r="H4016" s="3">
        <v>14.52</v>
      </c>
      <c r="I4016" s="3">
        <v>29.04</v>
      </c>
      <c r="J4016" s="1" t="s">
        <v>235</v>
      </c>
      <c r="L4016" s="1" t="s">
        <v>236</v>
      </c>
      <c r="M4016" s="1" t="s">
        <v>2305</v>
      </c>
      <c r="N4016" s="1" t="s">
        <v>33</v>
      </c>
      <c r="O4016" s="1" t="s">
        <v>34</v>
      </c>
      <c r="P4016" s="1" t="s">
        <v>35</v>
      </c>
      <c r="Q4016" s="1" t="s">
        <v>84</v>
      </c>
      <c r="R4016" s="1" t="s">
        <v>85</v>
      </c>
      <c r="U4016" s="1" t="s">
        <v>86</v>
      </c>
      <c r="W4016" s="1">
        <f t="shared" si="126"/>
        <v>2019</v>
      </c>
      <c r="X4016" s="1">
        <f t="shared" si="127"/>
        <v>9</v>
      </c>
      <c r="Z4016" s="3">
        <v>0</v>
      </c>
    </row>
    <row r="4017" spans="1:26" ht="12.75" customHeight="1" x14ac:dyDescent="0.25">
      <c r="A4017" s="2">
        <v>43711.580086955997</v>
      </c>
      <c r="B4017" s="1" t="s">
        <v>414</v>
      </c>
      <c r="C4017" s="1" t="s">
        <v>415</v>
      </c>
      <c r="D4017" s="1" t="s">
        <v>57</v>
      </c>
      <c r="E4017" s="1" t="s">
        <v>416</v>
      </c>
      <c r="F4017" s="3">
        <v>1</v>
      </c>
      <c r="G4017" s="1" t="s">
        <v>29</v>
      </c>
      <c r="H4017" s="3">
        <v>15.06</v>
      </c>
      <c r="I4017" s="3">
        <v>15.06</v>
      </c>
      <c r="J4017" s="1" t="s">
        <v>235</v>
      </c>
      <c r="L4017" s="1" t="s">
        <v>236</v>
      </c>
      <c r="M4017" s="1" t="s">
        <v>2305</v>
      </c>
      <c r="N4017" s="1" t="s">
        <v>33</v>
      </c>
      <c r="O4017" s="1" t="s">
        <v>34</v>
      </c>
      <c r="P4017" s="1" t="s">
        <v>35</v>
      </c>
      <c r="Q4017" s="1" t="s">
        <v>106</v>
      </c>
      <c r="R4017" s="1" t="s">
        <v>107</v>
      </c>
      <c r="U4017" s="1" t="s">
        <v>61</v>
      </c>
      <c r="W4017" s="1">
        <f t="shared" si="126"/>
        <v>2019</v>
      </c>
      <c r="X4017" s="1">
        <f t="shared" si="127"/>
        <v>9</v>
      </c>
      <c r="Z4017" s="3">
        <v>0</v>
      </c>
    </row>
    <row r="4018" spans="1:26" ht="12.75" customHeight="1" x14ac:dyDescent="0.25">
      <c r="A4018" s="2">
        <v>43711.580086955997</v>
      </c>
      <c r="B4018" s="1" t="s">
        <v>94</v>
      </c>
      <c r="C4018" s="1" t="s">
        <v>95</v>
      </c>
      <c r="D4018" s="1" t="s">
        <v>57</v>
      </c>
      <c r="E4018" s="1" t="s">
        <v>96</v>
      </c>
      <c r="F4018" s="3">
        <v>1</v>
      </c>
      <c r="G4018" s="1" t="s">
        <v>29</v>
      </c>
      <c r="H4018" s="3">
        <v>15.13</v>
      </c>
      <c r="I4018" s="3">
        <v>15.13</v>
      </c>
      <c r="J4018" s="1" t="s">
        <v>235</v>
      </c>
      <c r="L4018" s="1" t="s">
        <v>236</v>
      </c>
      <c r="M4018" s="1" t="s">
        <v>2305</v>
      </c>
      <c r="N4018" s="1" t="s">
        <v>33</v>
      </c>
      <c r="O4018" s="1" t="s">
        <v>34</v>
      </c>
      <c r="P4018" s="1" t="s">
        <v>35</v>
      </c>
      <c r="Q4018" s="1" t="s">
        <v>97</v>
      </c>
      <c r="R4018" s="1" t="s">
        <v>98</v>
      </c>
      <c r="U4018" s="1" t="s">
        <v>61</v>
      </c>
      <c r="W4018" s="1">
        <f t="shared" si="126"/>
        <v>2019</v>
      </c>
      <c r="X4018" s="1">
        <f t="shared" si="127"/>
        <v>9</v>
      </c>
      <c r="Z4018" s="3">
        <v>0</v>
      </c>
    </row>
    <row r="4019" spans="1:26" ht="12.75" customHeight="1" x14ac:dyDescent="0.25">
      <c r="A4019" s="2">
        <v>43711.580086955997</v>
      </c>
      <c r="C4019" s="1" t="s">
        <v>2014</v>
      </c>
      <c r="D4019" s="1" t="s">
        <v>27</v>
      </c>
      <c r="E4019" s="1" t="s">
        <v>2015</v>
      </c>
      <c r="F4019" s="3">
        <v>10</v>
      </c>
      <c r="G4019" s="1" t="s">
        <v>105</v>
      </c>
      <c r="H4019" s="3">
        <v>17.25</v>
      </c>
      <c r="I4019" s="3">
        <v>172.45</v>
      </c>
      <c r="J4019" s="1" t="s">
        <v>235</v>
      </c>
      <c r="L4019" s="1" t="s">
        <v>236</v>
      </c>
      <c r="M4019" s="1" t="s">
        <v>2305</v>
      </c>
      <c r="N4019" s="1" t="s">
        <v>33</v>
      </c>
      <c r="O4019" s="1" t="s">
        <v>34</v>
      </c>
      <c r="P4019" s="1" t="s">
        <v>35</v>
      </c>
      <c r="Q4019" s="1" t="s">
        <v>112</v>
      </c>
      <c r="R4019" s="1" t="s">
        <v>113</v>
      </c>
      <c r="U4019" s="1" t="s">
        <v>1907</v>
      </c>
      <c r="W4019" s="1">
        <f t="shared" si="126"/>
        <v>2019</v>
      </c>
      <c r="X4019" s="1">
        <f t="shared" si="127"/>
        <v>9</v>
      </c>
      <c r="Z4019" s="3">
        <v>0</v>
      </c>
    </row>
    <row r="4020" spans="1:26" ht="12.75" customHeight="1" x14ac:dyDescent="0.25">
      <c r="A4020" s="2">
        <v>43711.580086955997</v>
      </c>
      <c r="B4020" s="1" t="s">
        <v>267</v>
      </c>
      <c r="C4020" s="1" t="s">
        <v>268</v>
      </c>
      <c r="D4020" s="1" t="s">
        <v>27</v>
      </c>
      <c r="E4020" s="1" t="s">
        <v>269</v>
      </c>
      <c r="F4020" s="3">
        <v>12</v>
      </c>
      <c r="G4020" s="1" t="s">
        <v>105</v>
      </c>
      <c r="H4020" s="3">
        <v>18.45</v>
      </c>
      <c r="I4020" s="3">
        <v>221.4</v>
      </c>
      <c r="J4020" s="1" t="s">
        <v>235</v>
      </c>
      <c r="L4020" s="1" t="s">
        <v>236</v>
      </c>
      <c r="M4020" s="1" t="s">
        <v>2305</v>
      </c>
      <c r="N4020" s="1" t="s">
        <v>33</v>
      </c>
      <c r="O4020" s="1" t="s">
        <v>34</v>
      </c>
      <c r="P4020" s="1" t="s">
        <v>35</v>
      </c>
      <c r="Q4020" s="1" t="s">
        <v>36</v>
      </c>
      <c r="R4020" s="1" t="s">
        <v>37</v>
      </c>
      <c r="U4020" s="1" t="s">
        <v>61</v>
      </c>
      <c r="W4020" s="1">
        <f t="shared" si="126"/>
        <v>2019</v>
      </c>
      <c r="X4020" s="1">
        <f t="shared" si="127"/>
        <v>9</v>
      </c>
      <c r="Z4020" s="3">
        <v>0</v>
      </c>
    </row>
    <row r="4021" spans="1:26" ht="12.75" customHeight="1" x14ac:dyDescent="0.25">
      <c r="A4021" s="2">
        <v>43711.580086955997</v>
      </c>
      <c r="B4021" s="1" t="s">
        <v>217</v>
      </c>
      <c r="C4021" s="1" t="s">
        <v>218</v>
      </c>
      <c r="D4021" s="1" t="s">
        <v>57</v>
      </c>
      <c r="E4021" s="1" t="s">
        <v>219</v>
      </c>
      <c r="F4021" s="3">
        <v>4</v>
      </c>
      <c r="G4021" s="1" t="s">
        <v>105</v>
      </c>
      <c r="H4021" s="3">
        <v>23.17</v>
      </c>
      <c r="I4021" s="3">
        <v>92.68</v>
      </c>
      <c r="J4021" s="1" t="s">
        <v>235</v>
      </c>
      <c r="L4021" s="1" t="s">
        <v>236</v>
      </c>
      <c r="M4021" s="1" t="s">
        <v>2305</v>
      </c>
      <c r="N4021" s="1" t="s">
        <v>33</v>
      </c>
      <c r="O4021" s="1" t="s">
        <v>34</v>
      </c>
      <c r="P4021" s="1" t="s">
        <v>35</v>
      </c>
      <c r="Q4021" s="1" t="s">
        <v>106</v>
      </c>
      <c r="R4021" s="1" t="s">
        <v>107</v>
      </c>
      <c r="U4021" s="1" t="s">
        <v>61</v>
      </c>
      <c r="W4021" s="1">
        <f t="shared" si="126"/>
        <v>2019</v>
      </c>
      <c r="X4021" s="1">
        <f t="shared" si="127"/>
        <v>9</v>
      </c>
      <c r="Z4021" s="3">
        <v>0</v>
      </c>
    </row>
    <row r="4022" spans="1:26" ht="12.75" customHeight="1" x14ac:dyDescent="0.25">
      <c r="A4022" s="2">
        <v>43711.580086955997</v>
      </c>
      <c r="C4022" s="1" t="s">
        <v>110</v>
      </c>
      <c r="D4022" s="1" t="s">
        <v>27</v>
      </c>
      <c r="E4022" s="1" t="s">
        <v>111</v>
      </c>
      <c r="F4022" s="3">
        <v>14</v>
      </c>
      <c r="G4022" s="1" t="s">
        <v>29</v>
      </c>
      <c r="H4022" s="3">
        <v>23.96</v>
      </c>
      <c r="I4022" s="3">
        <v>335.41</v>
      </c>
      <c r="J4022" s="1" t="s">
        <v>235</v>
      </c>
      <c r="L4022" s="1" t="s">
        <v>236</v>
      </c>
      <c r="M4022" s="1" t="s">
        <v>2305</v>
      </c>
      <c r="N4022" s="1" t="s">
        <v>33</v>
      </c>
      <c r="O4022" s="1" t="s">
        <v>34</v>
      </c>
      <c r="P4022" s="1" t="s">
        <v>35</v>
      </c>
      <c r="Q4022" s="1" t="s">
        <v>112</v>
      </c>
      <c r="R4022" s="1" t="s">
        <v>113</v>
      </c>
      <c r="U4022" s="1" t="s">
        <v>114</v>
      </c>
      <c r="W4022" s="1">
        <f t="shared" si="126"/>
        <v>2019</v>
      </c>
      <c r="X4022" s="1">
        <f t="shared" si="127"/>
        <v>9</v>
      </c>
      <c r="Z4022" s="3">
        <v>0</v>
      </c>
    </row>
    <row r="4023" spans="1:26" ht="12.75" customHeight="1" x14ac:dyDescent="0.25">
      <c r="A4023" s="2">
        <v>43711.580086955997</v>
      </c>
      <c r="B4023" s="1" t="s">
        <v>124</v>
      </c>
      <c r="C4023" s="1" t="s">
        <v>125</v>
      </c>
      <c r="D4023" s="1" t="s">
        <v>40</v>
      </c>
      <c r="E4023" s="1" t="s">
        <v>126</v>
      </c>
      <c r="F4023" s="3">
        <v>1</v>
      </c>
      <c r="G4023" s="1" t="s">
        <v>29</v>
      </c>
      <c r="H4023" s="3">
        <v>30.73</v>
      </c>
      <c r="I4023" s="3">
        <v>30.73</v>
      </c>
      <c r="J4023" s="1" t="s">
        <v>235</v>
      </c>
      <c r="L4023" s="1" t="s">
        <v>236</v>
      </c>
      <c r="M4023" s="1" t="s">
        <v>2305</v>
      </c>
      <c r="N4023" s="1" t="s">
        <v>33</v>
      </c>
      <c r="O4023" s="1" t="s">
        <v>34</v>
      </c>
      <c r="P4023" s="1" t="s">
        <v>35</v>
      </c>
      <c r="Q4023" s="1" t="s">
        <v>90</v>
      </c>
      <c r="R4023" s="1" t="s">
        <v>91</v>
      </c>
      <c r="U4023" s="1" t="s">
        <v>69</v>
      </c>
      <c r="W4023" s="1">
        <f t="shared" si="126"/>
        <v>2019</v>
      </c>
      <c r="X4023" s="1">
        <f t="shared" si="127"/>
        <v>9</v>
      </c>
      <c r="Z4023" s="3">
        <v>0</v>
      </c>
    </row>
    <row r="4024" spans="1:26" ht="12.75" customHeight="1" x14ac:dyDescent="0.25">
      <c r="A4024" s="2">
        <v>43711.580086955997</v>
      </c>
      <c r="B4024" s="1" t="s">
        <v>220</v>
      </c>
      <c r="C4024" s="1" t="s">
        <v>221</v>
      </c>
      <c r="D4024" s="1" t="s">
        <v>57</v>
      </c>
      <c r="E4024" s="1" t="s">
        <v>222</v>
      </c>
      <c r="F4024" s="3">
        <v>4</v>
      </c>
      <c r="G4024" s="1" t="s">
        <v>29</v>
      </c>
      <c r="H4024" s="3">
        <v>34.78</v>
      </c>
      <c r="I4024" s="3">
        <v>139.12</v>
      </c>
      <c r="J4024" s="1" t="s">
        <v>235</v>
      </c>
      <c r="L4024" s="1" t="s">
        <v>236</v>
      </c>
      <c r="M4024" s="1" t="s">
        <v>2305</v>
      </c>
      <c r="N4024" s="1" t="s">
        <v>33</v>
      </c>
      <c r="O4024" s="1" t="s">
        <v>34</v>
      </c>
      <c r="P4024" s="1" t="s">
        <v>35</v>
      </c>
      <c r="Q4024" s="1" t="s">
        <v>59</v>
      </c>
      <c r="R4024" s="1" t="s">
        <v>60</v>
      </c>
      <c r="U4024" s="1" t="s">
        <v>61</v>
      </c>
      <c r="W4024" s="1">
        <f t="shared" si="126"/>
        <v>2019</v>
      </c>
      <c r="X4024" s="1">
        <f t="shared" si="127"/>
        <v>9</v>
      </c>
      <c r="Z4024" s="3">
        <v>0</v>
      </c>
    </row>
    <row r="4025" spans="1:26" ht="12.75" customHeight="1" x14ac:dyDescent="0.25">
      <c r="A4025" s="2">
        <v>43711.580086955997</v>
      </c>
      <c r="B4025" s="1" t="s">
        <v>127</v>
      </c>
      <c r="C4025" s="1" t="s">
        <v>128</v>
      </c>
      <c r="D4025" s="1" t="s">
        <v>40</v>
      </c>
      <c r="E4025" s="1" t="s">
        <v>129</v>
      </c>
      <c r="F4025" s="3">
        <v>2</v>
      </c>
      <c r="G4025" s="1" t="s">
        <v>29</v>
      </c>
      <c r="H4025" s="3">
        <v>37.270000000000003</v>
      </c>
      <c r="I4025" s="3">
        <v>74.540000000000006</v>
      </c>
      <c r="J4025" s="1" t="s">
        <v>235</v>
      </c>
      <c r="L4025" s="1" t="s">
        <v>236</v>
      </c>
      <c r="M4025" s="1" t="s">
        <v>2305</v>
      </c>
      <c r="N4025" s="1" t="s">
        <v>33</v>
      </c>
      <c r="O4025" s="1" t="s">
        <v>34</v>
      </c>
      <c r="P4025" s="1" t="s">
        <v>35</v>
      </c>
      <c r="Q4025" s="1" t="s">
        <v>90</v>
      </c>
      <c r="R4025" s="1" t="s">
        <v>91</v>
      </c>
      <c r="U4025" s="1" t="s">
        <v>69</v>
      </c>
      <c r="W4025" s="1">
        <f t="shared" si="126"/>
        <v>2019</v>
      </c>
      <c r="X4025" s="1">
        <f t="shared" si="127"/>
        <v>9</v>
      </c>
      <c r="Z4025" s="3">
        <v>0</v>
      </c>
    </row>
    <row r="4026" spans="1:26" ht="12.75" customHeight="1" x14ac:dyDescent="0.25">
      <c r="A4026" s="2">
        <v>43711.580086955997</v>
      </c>
      <c r="B4026" s="1" t="s">
        <v>274</v>
      </c>
      <c r="C4026" s="1" t="s">
        <v>275</v>
      </c>
      <c r="D4026" s="1" t="s">
        <v>57</v>
      </c>
      <c r="E4026" s="1" t="s">
        <v>276</v>
      </c>
      <c r="F4026" s="3">
        <v>1</v>
      </c>
      <c r="G4026" s="1" t="s">
        <v>29</v>
      </c>
      <c r="H4026" s="3">
        <v>37.51</v>
      </c>
      <c r="I4026" s="3">
        <v>37.51</v>
      </c>
      <c r="J4026" s="1" t="s">
        <v>235</v>
      </c>
      <c r="L4026" s="1" t="s">
        <v>236</v>
      </c>
      <c r="M4026" s="1" t="s">
        <v>2305</v>
      </c>
      <c r="N4026" s="1" t="s">
        <v>33</v>
      </c>
      <c r="O4026" s="1" t="s">
        <v>34</v>
      </c>
      <c r="P4026" s="1" t="s">
        <v>35</v>
      </c>
      <c r="Q4026" s="1" t="s">
        <v>59</v>
      </c>
      <c r="R4026" s="1" t="s">
        <v>60</v>
      </c>
      <c r="U4026" s="1" t="s">
        <v>61</v>
      </c>
      <c r="W4026" s="1">
        <f t="shared" si="126"/>
        <v>2019</v>
      </c>
      <c r="X4026" s="1">
        <f t="shared" si="127"/>
        <v>9</v>
      </c>
      <c r="Z4026" s="3">
        <v>0</v>
      </c>
    </row>
    <row r="4027" spans="1:26" ht="12.75" customHeight="1" x14ac:dyDescent="0.25">
      <c r="A4027" s="2">
        <v>43711.580086955997</v>
      </c>
      <c r="B4027" s="1" t="s">
        <v>161</v>
      </c>
      <c r="C4027" s="1" t="s">
        <v>162</v>
      </c>
      <c r="D4027" s="1" t="s">
        <v>57</v>
      </c>
      <c r="E4027" s="1" t="s">
        <v>163</v>
      </c>
      <c r="F4027" s="3">
        <v>1</v>
      </c>
      <c r="G4027" s="1" t="s">
        <v>29</v>
      </c>
      <c r="H4027" s="3">
        <v>67.16</v>
      </c>
      <c r="I4027" s="3">
        <v>67.16</v>
      </c>
      <c r="J4027" s="1" t="s">
        <v>235</v>
      </c>
      <c r="L4027" s="1" t="s">
        <v>236</v>
      </c>
      <c r="M4027" s="1" t="s">
        <v>2305</v>
      </c>
      <c r="N4027" s="1" t="s">
        <v>33</v>
      </c>
      <c r="O4027" s="1" t="s">
        <v>34</v>
      </c>
      <c r="P4027" s="1" t="s">
        <v>35</v>
      </c>
      <c r="Q4027" s="1" t="s">
        <v>121</v>
      </c>
      <c r="R4027" s="1" t="s">
        <v>122</v>
      </c>
      <c r="U4027" s="1" t="s">
        <v>164</v>
      </c>
      <c r="W4027" s="1">
        <f t="shared" si="126"/>
        <v>2019</v>
      </c>
      <c r="X4027" s="1">
        <f t="shared" si="127"/>
        <v>9</v>
      </c>
      <c r="Z4027" s="3">
        <v>0</v>
      </c>
    </row>
    <row r="4028" spans="1:26" ht="12.75" customHeight="1" x14ac:dyDescent="0.25">
      <c r="A4028" s="2">
        <v>43711.580086955997</v>
      </c>
      <c r="C4028" s="1" t="s">
        <v>1854</v>
      </c>
      <c r="D4028" s="1" t="s">
        <v>40</v>
      </c>
      <c r="E4028" s="1" t="s">
        <v>1855</v>
      </c>
      <c r="F4028" s="3">
        <v>2</v>
      </c>
      <c r="G4028" s="1" t="s">
        <v>105</v>
      </c>
      <c r="H4028" s="3">
        <v>74.48</v>
      </c>
      <c r="I4028" s="3">
        <v>148.96</v>
      </c>
      <c r="J4028" s="1" t="s">
        <v>235</v>
      </c>
      <c r="L4028" s="1" t="s">
        <v>236</v>
      </c>
      <c r="M4028" s="1" t="s">
        <v>2305</v>
      </c>
      <c r="N4028" s="1" t="s">
        <v>33</v>
      </c>
      <c r="O4028" s="1" t="s">
        <v>34</v>
      </c>
      <c r="P4028" s="1" t="s">
        <v>35</v>
      </c>
      <c r="Q4028" s="1" t="s">
        <v>181</v>
      </c>
      <c r="R4028" s="1" t="s">
        <v>182</v>
      </c>
      <c r="U4028" s="1" t="s">
        <v>1857</v>
      </c>
      <c r="W4028" s="1">
        <f t="shared" si="126"/>
        <v>2019</v>
      </c>
      <c r="X4028" s="1">
        <f t="shared" si="127"/>
        <v>9</v>
      </c>
      <c r="Z4028" s="3">
        <v>0</v>
      </c>
    </row>
    <row r="4029" spans="1:26" ht="12.75" customHeight="1" x14ac:dyDescent="0.25">
      <c r="A4029" s="2">
        <v>43711.580086955997</v>
      </c>
      <c r="B4029" s="1" t="s">
        <v>178</v>
      </c>
      <c r="C4029" s="1" t="s">
        <v>179</v>
      </c>
      <c r="D4029" s="1" t="s">
        <v>40</v>
      </c>
      <c r="E4029" s="1" t="s">
        <v>180</v>
      </c>
      <c r="F4029" s="3">
        <v>1</v>
      </c>
      <c r="G4029" s="1" t="s">
        <v>29</v>
      </c>
      <c r="H4029" s="3">
        <v>121</v>
      </c>
      <c r="I4029" s="3">
        <v>121</v>
      </c>
      <c r="J4029" s="1" t="s">
        <v>235</v>
      </c>
      <c r="L4029" s="1" t="s">
        <v>236</v>
      </c>
      <c r="M4029" s="1" t="s">
        <v>2305</v>
      </c>
      <c r="N4029" s="1" t="s">
        <v>33</v>
      </c>
      <c r="O4029" s="1" t="s">
        <v>34</v>
      </c>
      <c r="P4029" s="1" t="s">
        <v>35</v>
      </c>
      <c r="Q4029" s="1" t="s">
        <v>181</v>
      </c>
      <c r="R4029" s="1" t="s">
        <v>182</v>
      </c>
      <c r="U4029" s="1" t="s">
        <v>183</v>
      </c>
      <c r="W4029" s="1">
        <f t="shared" si="126"/>
        <v>2019</v>
      </c>
      <c r="X4029" s="1">
        <f t="shared" si="127"/>
        <v>9</v>
      </c>
      <c r="Z4029" s="3">
        <v>0</v>
      </c>
    </row>
    <row r="4030" spans="1:26" ht="12.75" customHeight="1" x14ac:dyDescent="0.25">
      <c r="A4030" s="2">
        <v>43711.580086955997</v>
      </c>
      <c r="C4030" s="1" t="s">
        <v>596</v>
      </c>
      <c r="D4030" s="1" t="s">
        <v>27</v>
      </c>
      <c r="E4030" s="1" t="s">
        <v>597</v>
      </c>
      <c r="F4030" s="3">
        <v>1</v>
      </c>
      <c r="G4030" s="1" t="s">
        <v>29</v>
      </c>
      <c r="H4030" s="3">
        <v>153.66999999999999</v>
      </c>
      <c r="I4030" s="3">
        <v>153.66999999999999</v>
      </c>
      <c r="J4030" s="1" t="s">
        <v>235</v>
      </c>
      <c r="L4030" s="1" t="s">
        <v>236</v>
      </c>
      <c r="M4030" s="1" t="s">
        <v>2305</v>
      </c>
      <c r="N4030" s="1" t="s">
        <v>33</v>
      </c>
      <c r="O4030" s="1" t="s">
        <v>34</v>
      </c>
      <c r="P4030" s="1" t="s">
        <v>35</v>
      </c>
      <c r="Q4030" s="1" t="s">
        <v>52</v>
      </c>
      <c r="R4030" s="1" t="s">
        <v>53</v>
      </c>
      <c r="U4030" s="1" t="s">
        <v>54</v>
      </c>
      <c r="W4030" s="1">
        <f t="shared" si="126"/>
        <v>2019</v>
      </c>
      <c r="X4030" s="1">
        <f t="shared" si="127"/>
        <v>9</v>
      </c>
      <c r="Z4030" s="3">
        <v>0</v>
      </c>
    </row>
    <row r="4031" spans="1:26" ht="12.75" customHeight="1" x14ac:dyDescent="0.25">
      <c r="A4031" s="2">
        <v>43711.580086955997</v>
      </c>
      <c r="B4031" s="1" t="s">
        <v>232</v>
      </c>
      <c r="C4031" s="1" t="s">
        <v>233</v>
      </c>
      <c r="D4031" s="1" t="s">
        <v>27</v>
      </c>
      <c r="E4031" s="1" t="s">
        <v>234</v>
      </c>
      <c r="F4031" s="3">
        <v>1</v>
      </c>
      <c r="G4031" s="1" t="s">
        <v>105</v>
      </c>
      <c r="H4031" s="3">
        <v>326.70999999999998</v>
      </c>
      <c r="I4031" s="3">
        <v>326.70999999999998</v>
      </c>
      <c r="J4031" s="1" t="s">
        <v>235</v>
      </c>
      <c r="L4031" s="1" t="s">
        <v>236</v>
      </c>
      <c r="M4031" s="1" t="s">
        <v>2305</v>
      </c>
      <c r="N4031" s="1" t="s">
        <v>33</v>
      </c>
      <c r="O4031" s="1" t="s">
        <v>34</v>
      </c>
      <c r="P4031" s="1" t="s">
        <v>35</v>
      </c>
      <c r="Q4031" s="1" t="s">
        <v>112</v>
      </c>
      <c r="R4031" s="1" t="s">
        <v>113</v>
      </c>
      <c r="U4031" s="1" t="s">
        <v>164</v>
      </c>
      <c r="W4031" s="1">
        <f t="shared" si="126"/>
        <v>2019</v>
      </c>
      <c r="X4031" s="1">
        <f t="shared" si="127"/>
        <v>9</v>
      </c>
      <c r="Z4031" s="3">
        <v>0</v>
      </c>
    </row>
    <row r="4032" spans="1:26" ht="12.75" customHeight="1" x14ac:dyDescent="0.25">
      <c r="A4032" s="2">
        <v>43712.2710758912</v>
      </c>
      <c r="B4032" s="1" t="s">
        <v>504</v>
      </c>
      <c r="C4032" s="1" t="s">
        <v>505</v>
      </c>
      <c r="D4032" s="1" t="s">
        <v>57</v>
      </c>
      <c r="E4032" s="1" t="s">
        <v>506</v>
      </c>
      <c r="F4032" s="3">
        <v>2</v>
      </c>
      <c r="G4032" s="1" t="s">
        <v>29</v>
      </c>
      <c r="H4032" s="3">
        <v>154.22999999999999</v>
      </c>
      <c r="I4032" s="3">
        <v>308.45</v>
      </c>
      <c r="J4032" s="1" t="s">
        <v>42</v>
      </c>
      <c r="L4032" s="1" t="s">
        <v>43</v>
      </c>
      <c r="M4032" s="1" t="s">
        <v>2306</v>
      </c>
      <c r="N4032" s="1" t="s">
        <v>33</v>
      </c>
      <c r="O4032" s="1" t="s">
        <v>34</v>
      </c>
      <c r="P4032" s="1" t="s">
        <v>35</v>
      </c>
      <c r="Q4032" s="1" t="s">
        <v>121</v>
      </c>
      <c r="R4032" s="1" t="s">
        <v>122</v>
      </c>
      <c r="U4032" s="1" t="s">
        <v>508</v>
      </c>
      <c r="W4032" s="1">
        <f t="shared" si="126"/>
        <v>2019</v>
      </c>
      <c r="X4032" s="1">
        <f t="shared" si="127"/>
        <v>9</v>
      </c>
      <c r="Z4032" s="3">
        <v>0</v>
      </c>
    </row>
    <row r="4033" spans="1:26" ht="12.75" customHeight="1" x14ac:dyDescent="0.25">
      <c r="A4033" s="2">
        <v>43712.540343865701</v>
      </c>
      <c r="B4033" s="1" t="s">
        <v>277</v>
      </c>
      <c r="C4033" s="1" t="s">
        <v>278</v>
      </c>
      <c r="D4033" s="1" t="s">
        <v>57</v>
      </c>
      <c r="E4033" s="1" t="s">
        <v>279</v>
      </c>
      <c r="F4033" s="3">
        <v>2</v>
      </c>
      <c r="G4033" s="1" t="s">
        <v>29</v>
      </c>
      <c r="H4033" s="3">
        <v>84</v>
      </c>
      <c r="I4033" s="3">
        <v>168</v>
      </c>
      <c r="J4033" s="1" t="s">
        <v>235</v>
      </c>
      <c r="L4033" s="1" t="s">
        <v>236</v>
      </c>
      <c r="M4033" s="1" t="s">
        <v>2307</v>
      </c>
      <c r="N4033" s="1" t="s">
        <v>33</v>
      </c>
      <c r="O4033" s="1" t="s">
        <v>34</v>
      </c>
      <c r="P4033" s="1" t="s">
        <v>35</v>
      </c>
      <c r="Q4033" s="1" t="s">
        <v>97</v>
      </c>
      <c r="R4033" s="1" t="s">
        <v>98</v>
      </c>
      <c r="U4033" s="1" t="s">
        <v>175</v>
      </c>
      <c r="W4033" s="1">
        <f t="shared" si="126"/>
        <v>2019</v>
      </c>
      <c r="X4033" s="1">
        <f t="shared" si="127"/>
        <v>9</v>
      </c>
      <c r="Z4033" s="3">
        <v>0</v>
      </c>
    </row>
    <row r="4034" spans="1:26" ht="12.75" customHeight="1" x14ac:dyDescent="0.25">
      <c r="A4034" s="2">
        <v>43713.2744143866</v>
      </c>
      <c r="B4034" s="1" t="s">
        <v>81</v>
      </c>
      <c r="C4034" s="1" t="s">
        <v>82</v>
      </c>
      <c r="D4034" s="1" t="s">
        <v>27</v>
      </c>
      <c r="E4034" s="1" t="s">
        <v>83</v>
      </c>
      <c r="F4034" s="3">
        <v>30</v>
      </c>
      <c r="G4034" s="1" t="s">
        <v>29</v>
      </c>
      <c r="H4034" s="3">
        <v>3.81</v>
      </c>
      <c r="I4034" s="3">
        <v>114.34</v>
      </c>
      <c r="J4034" s="1" t="s">
        <v>42</v>
      </c>
      <c r="L4034" s="1" t="s">
        <v>43</v>
      </c>
      <c r="M4034" s="1" t="s">
        <v>2308</v>
      </c>
      <c r="N4034" s="1" t="s">
        <v>33</v>
      </c>
      <c r="O4034" s="1" t="s">
        <v>34</v>
      </c>
      <c r="P4034" s="1" t="s">
        <v>35</v>
      </c>
      <c r="Q4034" s="1" t="s">
        <v>84</v>
      </c>
      <c r="R4034" s="1" t="s">
        <v>85</v>
      </c>
      <c r="U4034" s="1" t="s">
        <v>86</v>
      </c>
      <c r="W4034" s="1">
        <f t="shared" si="126"/>
        <v>2019</v>
      </c>
      <c r="X4034" s="1">
        <f t="shared" si="127"/>
        <v>9</v>
      </c>
      <c r="Z4034" s="3">
        <v>0</v>
      </c>
    </row>
    <row r="4035" spans="1:26" ht="12.75" customHeight="1" x14ac:dyDescent="0.25">
      <c r="A4035" s="2">
        <v>43713.2744143866</v>
      </c>
      <c r="B4035" s="1" t="s">
        <v>118</v>
      </c>
      <c r="C4035" s="1" t="s">
        <v>119</v>
      </c>
      <c r="D4035" s="1" t="s">
        <v>57</v>
      </c>
      <c r="E4035" s="1" t="s">
        <v>120</v>
      </c>
      <c r="F4035" s="3">
        <v>4</v>
      </c>
      <c r="G4035" s="1" t="s">
        <v>29</v>
      </c>
      <c r="H4035" s="3">
        <v>37.82</v>
      </c>
      <c r="I4035" s="3">
        <v>151.28</v>
      </c>
      <c r="J4035" s="1" t="s">
        <v>42</v>
      </c>
      <c r="L4035" s="1" t="s">
        <v>43</v>
      </c>
      <c r="M4035" s="1" t="s">
        <v>2308</v>
      </c>
      <c r="N4035" s="1" t="s">
        <v>33</v>
      </c>
      <c r="O4035" s="1" t="s">
        <v>34</v>
      </c>
      <c r="P4035" s="1" t="s">
        <v>35</v>
      </c>
      <c r="Q4035" s="1" t="s">
        <v>121</v>
      </c>
      <c r="R4035" s="1" t="s">
        <v>122</v>
      </c>
      <c r="U4035" s="1" t="s">
        <v>123</v>
      </c>
      <c r="W4035" s="1">
        <f t="shared" si="126"/>
        <v>2019</v>
      </c>
      <c r="X4035" s="1">
        <f t="shared" si="127"/>
        <v>9</v>
      </c>
      <c r="Z4035" s="3">
        <v>0</v>
      </c>
    </row>
    <row r="4036" spans="1:26" ht="12.75" customHeight="1" x14ac:dyDescent="0.25">
      <c r="A4036" s="2">
        <v>43713.276131516199</v>
      </c>
      <c r="B4036" s="1" t="s">
        <v>81</v>
      </c>
      <c r="C4036" s="1" t="s">
        <v>82</v>
      </c>
      <c r="D4036" s="1" t="s">
        <v>27</v>
      </c>
      <c r="E4036" s="1" t="s">
        <v>83</v>
      </c>
      <c r="F4036" s="3">
        <v>24</v>
      </c>
      <c r="G4036" s="1" t="s">
        <v>29</v>
      </c>
      <c r="H4036" s="3">
        <v>3.81</v>
      </c>
      <c r="I4036" s="3">
        <v>91.47</v>
      </c>
      <c r="J4036" s="1" t="s">
        <v>200</v>
      </c>
      <c r="L4036" s="1" t="s">
        <v>201</v>
      </c>
      <c r="M4036" s="1" t="s">
        <v>2309</v>
      </c>
      <c r="N4036" s="1" t="s">
        <v>33</v>
      </c>
      <c r="O4036" s="1" t="s">
        <v>34</v>
      </c>
      <c r="P4036" s="1" t="s">
        <v>35</v>
      </c>
      <c r="Q4036" s="1" t="s">
        <v>84</v>
      </c>
      <c r="R4036" s="1" t="s">
        <v>85</v>
      </c>
      <c r="U4036" s="1" t="s">
        <v>86</v>
      </c>
      <c r="W4036" s="1">
        <f t="shared" si="126"/>
        <v>2019</v>
      </c>
      <c r="X4036" s="1">
        <f t="shared" si="127"/>
        <v>9</v>
      </c>
      <c r="Z4036" s="3">
        <v>0</v>
      </c>
    </row>
    <row r="4037" spans="1:26" ht="12.75" customHeight="1" x14ac:dyDescent="0.25">
      <c r="A4037" s="2">
        <v>43713.276131516199</v>
      </c>
      <c r="B4037" s="1" t="s">
        <v>118</v>
      </c>
      <c r="C4037" s="1" t="s">
        <v>119</v>
      </c>
      <c r="D4037" s="1" t="s">
        <v>57</v>
      </c>
      <c r="E4037" s="1" t="s">
        <v>120</v>
      </c>
      <c r="F4037" s="3">
        <v>3</v>
      </c>
      <c r="G4037" s="1" t="s">
        <v>29</v>
      </c>
      <c r="H4037" s="3">
        <v>37.82</v>
      </c>
      <c r="I4037" s="3">
        <v>113.46</v>
      </c>
      <c r="J4037" s="1" t="s">
        <v>200</v>
      </c>
      <c r="L4037" s="1" t="s">
        <v>201</v>
      </c>
      <c r="M4037" s="1" t="s">
        <v>2309</v>
      </c>
      <c r="N4037" s="1" t="s">
        <v>33</v>
      </c>
      <c r="O4037" s="1" t="s">
        <v>34</v>
      </c>
      <c r="P4037" s="1" t="s">
        <v>35</v>
      </c>
      <c r="Q4037" s="1" t="s">
        <v>121</v>
      </c>
      <c r="R4037" s="1" t="s">
        <v>122</v>
      </c>
      <c r="U4037" s="1" t="s">
        <v>123</v>
      </c>
      <c r="W4037" s="1">
        <f t="shared" si="126"/>
        <v>2019</v>
      </c>
      <c r="X4037" s="1">
        <f t="shared" si="127"/>
        <v>9</v>
      </c>
      <c r="Z4037" s="3">
        <v>0</v>
      </c>
    </row>
    <row r="4038" spans="1:26" ht="12.75" customHeight="1" x14ac:dyDescent="0.25">
      <c r="A4038" s="2">
        <v>43713.276462812501</v>
      </c>
      <c r="B4038" s="1" t="s">
        <v>81</v>
      </c>
      <c r="C4038" s="1" t="s">
        <v>82</v>
      </c>
      <c r="D4038" s="1" t="s">
        <v>27</v>
      </c>
      <c r="E4038" s="1" t="s">
        <v>83</v>
      </c>
      <c r="F4038" s="3">
        <v>20</v>
      </c>
      <c r="G4038" s="1" t="s">
        <v>29</v>
      </c>
      <c r="H4038" s="3">
        <v>3.81</v>
      </c>
      <c r="I4038" s="3">
        <v>76.22</v>
      </c>
      <c r="J4038" s="1" t="s">
        <v>30</v>
      </c>
      <c r="L4038" s="1" t="s">
        <v>31</v>
      </c>
      <c r="M4038" s="1" t="s">
        <v>2310</v>
      </c>
      <c r="N4038" s="1" t="s">
        <v>33</v>
      </c>
      <c r="O4038" s="1" t="s">
        <v>34</v>
      </c>
      <c r="P4038" s="1" t="s">
        <v>35</v>
      </c>
      <c r="Q4038" s="1" t="s">
        <v>84</v>
      </c>
      <c r="R4038" s="1" t="s">
        <v>85</v>
      </c>
      <c r="U4038" s="1" t="s">
        <v>86</v>
      </c>
      <c r="W4038" s="1">
        <f t="shared" si="126"/>
        <v>2019</v>
      </c>
      <c r="X4038" s="1">
        <f t="shared" si="127"/>
        <v>9</v>
      </c>
      <c r="Z4038" s="3">
        <v>0</v>
      </c>
    </row>
    <row r="4039" spans="1:26" ht="12.75" customHeight="1" x14ac:dyDescent="0.25">
      <c r="A4039" s="2">
        <v>43713.276722881899</v>
      </c>
      <c r="B4039" s="1" t="s">
        <v>81</v>
      </c>
      <c r="C4039" s="1" t="s">
        <v>82</v>
      </c>
      <c r="D4039" s="1" t="s">
        <v>27</v>
      </c>
      <c r="E4039" s="1" t="s">
        <v>83</v>
      </c>
      <c r="F4039" s="3">
        <v>4</v>
      </c>
      <c r="G4039" s="1" t="s">
        <v>29</v>
      </c>
      <c r="H4039" s="3">
        <v>3.81</v>
      </c>
      <c r="I4039" s="3">
        <v>15.24</v>
      </c>
      <c r="J4039" s="1" t="s">
        <v>235</v>
      </c>
      <c r="L4039" s="1" t="s">
        <v>236</v>
      </c>
      <c r="M4039" s="1" t="s">
        <v>2311</v>
      </c>
      <c r="N4039" s="1" t="s">
        <v>33</v>
      </c>
      <c r="O4039" s="1" t="s">
        <v>34</v>
      </c>
      <c r="P4039" s="1" t="s">
        <v>35</v>
      </c>
      <c r="Q4039" s="1" t="s">
        <v>84</v>
      </c>
      <c r="R4039" s="1" t="s">
        <v>85</v>
      </c>
      <c r="U4039" s="1" t="s">
        <v>86</v>
      </c>
      <c r="W4039" s="1">
        <f t="shared" si="126"/>
        <v>2019</v>
      </c>
      <c r="X4039" s="1">
        <f t="shared" si="127"/>
        <v>9</v>
      </c>
      <c r="Z4039" s="3">
        <v>0</v>
      </c>
    </row>
    <row r="4040" spans="1:26" ht="12.75" customHeight="1" x14ac:dyDescent="0.25">
      <c r="A4040" s="2">
        <v>43713.322480474497</v>
      </c>
      <c r="C4040" s="1" t="s">
        <v>2273</v>
      </c>
      <c r="D4040" s="1" t="s">
        <v>27</v>
      </c>
      <c r="E4040" s="1" t="s">
        <v>698</v>
      </c>
      <c r="F4040" s="3">
        <v>20</v>
      </c>
      <c r="G4040" s="1" t="s">
        <v>105</v>
      </c>
      <c r="H4040" s="3">
        <v>17.239999999999998</v>
      </c>
      <c r="I4040" s="3">
        <v>344.86</v>
      </c>
      <c r="J4040" s="1" t="s">
        <v>30</v>
      </c>
      <c r="L4040" s="1" t="s">
        <v>31</v>
      </c>
      <c r="M4040" s="1" t="s">
        <v>2312</v>
      </c>
      <c r="N4040" s="1" t="s">
        <v>33</v>
      </c>
      <c r="O4040" s="1" t="s">
        <v>34</v>
      </c>
      <c r="P4040" s="1" t="s">
        <v>35</v>
      </c>
      <c r="Q4040" s="1" t="s">
        <v>112</v>
      </c>
      <c r="R4040" s="1" t="s">
        <v>113</v>
      </c>
      <c r="U4040" s="1" t="s">
        <v>1907</v>
      </c>
      <c r="W4040" s="1">
        <f t="shared" si="126"/>
        <v>2019</v>
      </c>
      <c r="X4040" s="1">
        <f t="shared" si="127"/>
        <v>9</v>
      </c>
      <c r="Z4040" s="3">
        <v>0</v>
      </c>
    </row>
    <row r="4041" spans="1:26" ht="12.75" customHeight="1" x14ac:dyDescent="0.25">
      <c r="A4041" s="2">
        <v>43713.322480474497</v>
      </c>
      <c r="C4041" s="1" t="s">
        <v>1383</v>
      </c>
      <c r="D4041" s="1" t="s">
        <v>27</v>
      </c>
      <c r="E4041" s="1" t="s">
        <v>1384</v>
      </c>
      <c r="F4041" s="3">
        <v>3</v>
      </c>
      <c r="G4041" s="1" t="s">
        <v>29</v>
      </c>
      <c r="H4041" s="3">
        <v>32.67</v>
      </c>
      <c r="I4041" s="3">
        <v>98.02</v>
      </c>
      <c r="J4041" s="1" t="s">
        <v>30</v>
      </c>
      <c r="L4041" s="1" t="s">
        <v>31</v>
      </c>
      <c r="M4041" s="1" t="s">
        <v>2312</v>
      </c>
      <c r="N4041" s="1" t="s">
        <v>33</v>
      </c>
      <c r="O4041" s="1" t="s">
        <v>34</v>
      </c>
      <c r="P4041" s="1" t="s">
        <v>35</v>
      </c>
      <c r="Q4041" s="1" t="s">
        <v>52</v>
      </c>
      <c r="R4041" s="1" t="s">
        <v>53</v>
      </c>
      <c r="U4041" s="1" t="s">
        <v>54</v>
      </c>
      <c r="W4041" s="1">
        <f t="shared" si="126"/>
        <v>2019</v>
      </c>
      <c r="X4041" s="1">
        <f t="shared" si="127"/>
        <v>9</v>
      </c>
      <c r="Z4041" s="3">
        <v>0</v>
      </c>
    </row>
    <row r="4042" spans="1:26" ht="12.75" customHeight="1" x14ac:dyDescent="0.25">
      <c r="A4042" s="2">
        <v>43713.322480474497</v>
      </c>
      <c r="C4042" s="1" t="s">
        <v>623</v>
      </c>
      <c r="D4042" s="1" t="s">
        <v>27</v>
      </c>
      <c r="E4042" s="1" t="s">
        <v>624</v>
      </c>
      <c r="F4042" s="3">
        <v>4</v>
      </c>
      <c r="G4042" s="1" t="s">
        <v>29</v>
      </c>
      <c r="H4042" s="3">
        <v>42.35</v>
      </c>
      <c r="I4042" s="3">
        <v>169.4</v>
      </c>
      <c r="J4042" s="1" t="s">
        <v>30</v>
      </c>
      <c r="L4042" s="1" t="s">
        <v>31</v>
      </c>
      <c r="M4042" s="1" t="s">
        <v>2312</v>
      </c>
      <c r="N4042" s="1" t="s">
        <v>33</v>
      </c>
      <c r="O4042" s="1" t="s">
        <v>34</v>
      </c>
      <c r="P4042" s="1" t="s">
        <v>35</v>
      </c>
      <c r="Q4042" s="1" t="s">
        <v>142</v>
      </c>
      <c r="R4042" s="1" t="s">
        <v>143</v>
      </c>
      <c r="U4042" s="1" t="s">
        <v>54</v>
      </c>
      <c r="W4042" s="1">
        <f t="shared" si="126"/>
        <v>2019</v>
      </c>
      <c r="X4042" s="1">
        <f t="shared" si="127"/>
        <v>9</v>
      </c>
      <c r="Z4042" s="3">
        <v>0</v>
      </c>
    </row>
    <row r="4043" spans="1:26" ht="12.75" customHeight="1" x14ac:dyDescent="0.25">
      <c r="A4043" s="2">
        <v>43713.322480474497</v>
      </c>
      <c r="C4043" s="1" t="s">
        <v>2285</v>
      </c>
      <c r="D4043" s="1" t="s">
        <v>27</v>
      </c>
      <c r="E4043" s="1" t="s">
        <v>2286</v>
      </c>
      <c r="F4043" s="3">
        <v>3</v>
      </c>
      <c r="G4043" s="1" t="s">
        <v>29</v>
      </c>
      <c r="H4043" s="3">
        <v>53.24</v>
      </c>
      <c r="I4043" s="3">
        <v>159.72</v>
      </c>
      <c r="J4043" s="1" t="s">
        <v>30</v>
      </c>
      <c r="L4043" s="1" t="s">
        <v>31</v>
      </c>
      <c r="M4043" s="1" t="s">
        <v>2312</v>
      </c>
      <c r="N4043" s="1" t="s">
        <v>33</v>
      </c>
      <c r="O4043" s="1" t="s">
        <v>34</v>
      </c>
      <c r="P4043" s="1" t="s">
        <v>35</v>
      </c>
      <c r="Q4043" s="1" t="s">
        <v>52</v>
      </c>
      <c r="R4043" s="1" t="s">
        <v>53</v>
      </c>
      <c r="U4043" s="1" t="s">
        <v>54</v>
      </c>
      <c r="W4043" s="1">
        <f t="shared" si="126"/>
        <v>2019</v>
      </c>
      <c r="X4043" s="1">
        <f t="shared" si="127"/>
        <v>9</v>
      </c>
      <c r="Z4043" s="3">
        <v>0</v>
      </c>
    </row>
    <row r="4044" spans="1:26" ht="12.75" customHeight="1" x14ac:dyDescent="0.25">
      <c r="A4044" s="2">
        <v>43713.322480474497</v>
      </c>
      <c r="C4044" s="1" t="s">
        <v>349</v>
      </c>
      <c r="D4044" s="1" t="s">
        <v>27</v>
      </c>
      <c r="E4044" s="1" t="s">
        <v>350</v>
      </c>
      <c r="F4044" s="3">
        <v>3</v>
      </c>
      <c r="G4044" s="1" t="s">
        <v>29</v>
      </c>
      <c r="H4044" s="3">
        <v>54.45</v>
      </c>
      <c r="I4044" s="3">
        <v>163.35</v>
      </c>
      <c r="J4044" s="1" t="s">
        <v>30</v>
      </c>
      <c r="L4044" s="1" t="s">
        <v>31</v>
      </c>
      <c r="M4044" s="1" t="s">
        <v>2312</v>
      </c>
      <c r="N4044" s="1" t="s">
        <v>33</v>
      </c>
      <c r="O4044" s="1" t="s">
        <v>34</v>
      </c>
      <c r="P4044" s="1" t="s">
        <v>35</v>
      </c>
      <c r="Q4044" s="1" t="s">
        <v>52</v>
      </c>
      <c r="R4044" s="1" t="s">
        <v>53</v>
      </c>
      <c r="U4044" s="1" t="s">
        <v>54</v>
      </c>
      <c r="W4044" s="1">
        <f t="shared" si="126"/>
        <v>2019</v>
      </c>
      <c r="X4044" s="1">
        <f t="shared" si="127"/>
        <v>9</v>
      </c>
      <c r="Z4044" s="3">
        <v>0</v>
      </c>
    </row>
    <row r="4045" spans="1:26" ht="12.75" customHeight="1" x14ac:dyDescent="0.25">
      <c r="A4045" s="2">
        <v>43713.322480474497</v>
      </c>
      <c r="C4045" s="1" t="s">
        <v>2072</v>
      </c>
      <c r="D4045" s="1" t="s">
        <v>27</v>
      </c>
      <c r="E4045" s="1" t="s">
        <v>2073</v>
      </c>
      <c r="F4045" s="3">
        <v>1</v>
      </c>
      <c r="G4045" s="1" t="s">
        <v>105</v>
      </c>
      <c r="H4045" s="3">
        <v>58.44</v>
      </c>
      <c r="I4045" s="3">
        <v>58.44</v>
      </c>
      <c r="J4045" s="1" t="s">
        <v>30</v>
      </c>
      <c r="L4045" s="1" t="s">
        <v>31</v>
      </c>
      <c r="M4045" s="1" t="s">
        <v>2312</v>
      </c>
      <c r="N4045" s="1" t="s">
        <v>33</v>
      </c>
      <c r="O4045" s="1" t="s">
        <v>34</v>
      </c>
      <c r="P4045" s="1" t="s">
        <v>35</v>
      </c>
      <c r="Q4045" s="1" t="s">
        <v>112</v>
      </c>
      <c r="R4045" s="1" t="s">
        <v>113</v>
      </c>
      <c r="U4045" s="1" t="s">
        <v>1907</v>
      </c>
      <c r="W4045" s="1">
        <f t="shared" si="126"/>
        <v>2019</v>
      </c>
      <c r="X4045" s="1">
        <f t="shared" si="127"/>
        <v>9</v>
      </c>
      <c r="Z4045" s="3">
        <v>0</v>
      </c>
    </row>
    <row r="4046" spans="1:26" ht="12.75" customHeight="1" x14ac:dyDescent="0.25">
      <c r="A4046" s="2">
        <v>43713.322480474497</v>
      </c>
      <c r="C4046" s="1" t="s">
        <v>176</v>
      </c>
      <c r="D4046" s="1" t="s">
        <v>27</v>
      </c>
      <c r="E4046" s="1" t="s">
        <v>177</v>
      </c>
      <c r="F4046" s="3">
        <v>4</v>
      </c>
      <c r="G4046" s="1" t="s">
        <v>29</v>
      </c>
      <c r="H4046" s="3">
        <v>107.69</v>
      </c>
      <c r="I4046" s="3">
        <v>430.76</v>
      </c>
      <c r="J4046" s="1" t="s">
        <v>30</v>
      </c>
      <c r="L4046" s="1" t="s">
        <v>31</v>
      </c>
      <c r="M4046" s="1" t="s">
        <v>2312</v>
      </c>
      <c r="N4046" s="1" t="s">
        <v>33</v>
      </c>
      <c r="O4046" s="1" t="s">
        <v>34</v>
      </c>
      <c r="P4046" s="1" t="s">
        <v>35</v>
      </c>
      <c r="Q4046" s="1" t="s">
        <v>142</v>
      </c>
      <c r="R4046" s="1" t="s">
        <v>143</v>
      </c>
      <c r="U4046" s="1" t="s">
        <v>54</v>
      </c>
      <c r="W4046" s="1">
        <f t="shared" si="126"/>
        <v>2019</v>
      </c>
      <c r="X4046" s="1">
        <f t="shared" si="127"/>
        <v>9</v>
      </c>
      <c r="Z4046" s="3">
        <v>0</v>
      </c>
    </row>
    <row r="4047" spans="1:26" ht="12.75" customHeight="1" x14ac:dyDescent="0.25">
      <c r="A4047" s="2">
        <v>43713.322480474497</v>
      </c>
      <c r="C4047" s="1" t="s">
        <v>959</v>
      </c>
      <c r="D4047" s="1" t="s">
        <v>27</v>
      </c>
      <c r="E4047" s="1" t="s">
        <v>960</v>
      </c>
      <c r="F4047" s="3">
        <v>2</v>
      </c>
      <c r="G4047" s="1" t="s">
        <v>29</v>
      </c>
      <c r="H4047" s="3">
        <v>128.26</v>
      </c>
      <c r="I4047" s="3">
        <v>256.52</v>
      </c>
      <c r="J4047" s="1" t="s">
        <v>30</v>
      </c>
      <c r="L4047" s="1" t="s">
        <v>31</v>
      </c>
      <c r="M4047" s="1" t="s">
        <v>2312</v>
      </c>
      <c r="N4047" s="1" t="s">
        <v>33</v>
      </c>
      <c r="O4047" s="1" t="s">
        <v>34</v>
      </c>
      <c r="P4047" s="1" t="s">
        <v>35</v>
      </c>
      <c r="Q4047" s="1" t="s">
        <v>142</v>
      </c>
      <c r="R4047" s="1" t="s">
        <v>143</v>
      </c>
      <c r="U4047" s="1" t="s">
        <v>54</v>
      </c>
      <c r="W4047" s="1">
        <f t="shared" si="126"/>
        <v>2019</v>
      </c>
      <c r="X4047" s="1">
        <f t="shared" si="127"/>
        <v>9</v>
      </c>
      <c r="Z4047" s="3">
        <v>0</v>
      </c>
    </row>
    <row r="4048" spans="1:26" ht="12.75" customHeight="1" x14ac:dyDescent="0.25">
      <c r="A4048" s="2">
        <v>43713.323260104196</v>
      </c>
      <c r="C4048" s="1" t="s">
        <v>204</v>
      </c>
      <c r="D4048" s="1" t="s">
        <v>40</v>
      </c>
      <c r="E4048" s="1" t="s">
        <v>205</v>
      </c>
      <c r="F4048" s="3">
        <v>1000</v>
      </c>
      <c r="G4048" s="1" t="s">
        <v>29</v>
      </c>
      <c r="H4048" s="3">
        <v>1.19</v>
      </c>
      <c r="I4048" s="3">
        <v>1185.8</v>
      </c>
      <c r="J4048" s="1" t="s">
        <v>318</v>
      </c>
      <c r="L4048" s="1" t="s">
        <v>319</v>
      </c>
      <c r="M4048" s="1" t="s">
        <v>2313</v>
      </c>
      <c r="N4048" s="1" t="s">
        <v>33</v>
      </c>
      <c r="O4048" s="1" t="s">
        <v>34</v>
      </c>
      <c r="P4048" s="1" t="s">
        <v>35</v>
      </c>
      <c r="Q4048" s="1" t="s">
        <v>67</v>
      </c>
      <c r="R4048" s="1" t="s">
        <v>68</v>
      </c>
      <c r="U4048" s="1" t="s">
        <v>183</v>
      </c>
      <c r="W4048" s="1">
        <f t="shared" si="126"/>
        <v>2019</v>
      </c>
      <c r="X4048" s="1">
        <f t="shared" si="127"/>
        <v>9</v>
      </c>
      <c r="Z4048" s="3">
        <v>0</v>
      </c>
    </row>
    <row r="4049" spans="1:26" ht="12.75" customHeight="1" x14ac:dyDescent="0.25">
      <c r="A4049" s="2">
        <v>43713.323260104196</v>
      </c>
      <c r="C4049" s="1" t="s">
        <v>70</v>
      </c>
      <c r="D4049" s="1" t="s">
        <v>71</v>
      </c>
      <c r="E4049" s="1" t="s">
        <v>72</v>
      </c>
      <c r="F4049" s="3">
        <v>200</v>
      </c>
      <c r="G4049" s="1" t="s">
        <v>29</v>
      </c>
      <c r="H4049" s="3">
        <v>2.35</v>
      </c>
      <c r="I4049" s="3">
        <v>469.48</v>
      </c>
      <c r="J4049" s="1" t="s">
        <v>318</v>
      </c>
      <c r="L4049" s="1" t="s">
        <v>319</v>
      </c>
      <c r="M4049" s="1" t="s">
        <v>2313</v>
      </c>
      <c r="N4049" s="1" t="s">
        <v>33</v>
      </c>
      <c r="O4049" s="1" t="s">
        <v>34</v>
      </c>
      <c r="P4049" s="1" t="s">
        <v>35</v>
      </c>
      <c r="Q4049" s="1" t="s">
        <v>73</v>
      </c>
      <c r="R4049" s="1" t="s">
        <v>74</v>
      </c>
      <c r="U4049" s="1" t="s">
        <v>75</v>
      </c>
      <c r="W4049" s="1">
        <f t="shared" si="126"/>
        <v>2019</v>
      </c>
      <c r="X4049" s="1">
        <f t="shared" si="127"/>
        <v>9</v>
      </c>
      <c r="Z4049" s="3">
        <v>0</v>
      </c>
    </row>
    <row r="4050" spans="1:26" ht="12.75" customHeight="1" x14ac:dyDescent="0.25">
      <c r="A4050" s="2">
        <v>43713.323260104196</v>
      </c>
      <c r="B4050" s="1" t="s">
        <v>55</v>
      </c>
      <c r="C4050" s="1" t="s">
        <v>62</v>
      </c>
      <c r="D4050" s="1" t="s">
        <v>57</v>
      </c>
      <c r="E4050" s="1" t="s">
        <v>63</v>
      </c>
      <c r="F4050" s="3">
        <v>30</v>
      </c>
      <c r="G4050" s="1" t="s">
        <v>29</v>
      </c>
      <c r="H4050" s="3">
        <v>2.4900000000000002</v>
      </c>
      <c r="I4050" s="3">
        <v>74.7</v>
      </c>
      <c r="J4050" s="1" t="s">
        <v>318</v>
      </c>
      <c r="L4050" s="1" t="s">
        <v>319</v>
      </c>
      <c r="M4050" s="1" t="s">
        <v>2313</v>
      </c>
      <c r="N4050" s="1" t="s">
        <v>33</v>
      </c>
      <c r="O4050" s="1" t="s">
        <v>34</v>
      </c>
      <c r="P4050" s="1" t="s">
        <v>35</v>
      </c>
      <c r="Q4050" s="1" t="s">
        <v>59</v>
      </c>
      <c r="R4050" s="1" t="s">
        <v>60</v>
      </c>
      <c r="U4050" s="1" t="s">
        <v>61</v>
      </c>
      <c r="W4050" s="1">
        <f t="shared" si="126"/>
        <v>2019</v>
      </c>
      <c r="X4050" s="1">
        <f t="shared" si="127"/>
        <v>9</v>
      </c>
      <c r="Z4050" s="3">
        <v>0</v>
      </c>
    </row>
    <row r="4051" spans="1:26" ht="12.75" customHeight="1" x14ac:dyDescent="0.25">
      <c r="A4051" s="2">
        <v>43713.323260104196</v>
      </c>
      <c r="B4051" s="1" t="s">
        <v>564</v>
      </c>
      <c r="C4051" s="1" t="s">
        <v>565</v>
      </c>
      <c r="D4051" s="1" t="s">
        <v>40</v>
      </c>
      <c r="E4051" s="1" t="s">
        <v>566</v>
      </c>
      <c r="F4051" s="3">
        <v>10</v>
      </c>
      <c r="G4051" s="1" t="s">
        <v>29</v>
      </c>
      <c r="H4051" s="3">
        <v>6.65</v>
      </c>
      <c r="I4051" s="3">
        <v>66.52</v>
      </c>
      <c r="J4051" s="1" t="s">
        <v>318</v>
      </c>
      <c r="L4051" s="1" t="s">
        <v>319</v>
      </c>
      <c r="M4051" s="1" t="s">
        <v>2313</v>
      </c>
      <c r="N4051" s="1" t="s">
        <v>33</v>
      </c>
      <c r="O4051" s="1" t="s">
        <v>34</v>
      </c>
      <c r="P4051" s="1" t="s">
        <v>35</v>
      </c>
      <c r="Q4051" s="1" t="s">
        <v>67</v>
      </c>
      <c r="R4051" s="1" t="s">
        <v>68</v>
      </c>
      <c r="S4051" s="1" t="s">
        <v>69</v>
      </c>
      <c r="U4051" s="1" t="s">
        <v>69</v>
      </c>
      <c r="W4051" s="1">
        <f t="shared" si="126"/>
        <v>2019</v>
      </c>
      <c r="X4051" s="1">
        <f t="shared" si="127"/>
        <v>9</v>
      </c>
      <c r="Z4051" s="3">
        <v>0</v>
      </c>
    </row>
    <row r="4052" spans="1:26" ht="12.75" customHeight="1" x14ac:dyDescent="0.25">
      <c r="A4052" s="2">
        <v>43713.323260104196</v>
      </c>
      <c r="B4052" s="1" t="s">
        <v>1519</v>
      </c>
      <c r="C4052" s="1" t="s">
        <v>1520</v>
      </c>
      <c r="D4052" s="1" t="s">
        <v>40</v>
      </c>
      <c r="E4052" s="1" t="s">
        <v>1521</v>
      </c>
      <c r="F4052" s="3">
        <v>2</v>
      </c>
      <c r="G4052" s="1" t="s">
        <v>29</v>
      </c>
      <c r="H4052" s="3">
        <v>106.97</v>
      </c>
      <c r="I4052" s="3">
        <v>213.93</v>
      </c>
      <c r="J4052" s="1" t="s">
        <v>318</v>
      </c>
      <c r="L4052" s="1" t="s">
        <v>319</v>
      </c>
      <c r="M4052" s="1" t="s">
        <v>2313</v>
      </c>
      <c r="N4052" s="1" t="s">
        <v>33</v>
      </c>
      <c r="O4052" s="1" t="s">
        <v>34</v>
      </c>
      <c r="P4052" s="1" t="s">
        <v>35</v>
      </c>
      <c r="Q4052" s="1" t="s">
        <v>181</v>
      </c>
      <c r="R4052" s="1" t="s">
        <v>182</v>
      </c>
      <c r="U4052" s="1" t="s">
        <v>69</v>
      </c>
      <c r="W4052" s="1">
        <f t="shared" si="126"/>
        <v>2019</v>
      </c>
      <c r="X4052" s="1">
        <f t="shared" si="127"/>
        <v>9</v>
      </c>
      <c r="Z4052" s="3">
        <v>0</v>
      </c>
    </row>
    <row r="4053" spans="1:26" ht="12.75" customHeight="1" x14ac:dyDescent="0.25">
      <c r="A4053" s="2">
        <v>43713.323260104196</v>
      </c>
      <c r="B4053" s="1" t="s">
        <v>232</v>
      </c>
      <c r="C4053" s="1" t="s">
        <v>233</v>
      </c>
      <c r="D4053" s="1" t="s">
        <v>27</v>
      </c>
      <c r="E4053" s="1" t="s">
        <v>234</v>
      </c>
      <c r="F4053" s="3">
        <v>1</v>
      </c>
      <c r="G4053" s="1" t="s">
        <v>105</v>
      </c>
      <c r="H4053" s="3">
        <v>326.70999999999998</v>
      </c>
      <c r="I4053" s="3">
        <v>326.70999999999998</v>
      </c>
      <c r="J4053" s="1" t="s">
        <v>318</v>
      </c>
      <c r="L4053" s="1" t="s">
        <v>319</v>
      </c>
      <c r="M4053" s="1" t="s">
        <v>2313</v>
      </c>
      <c r="N4053" s="1" t="s">
        <v>33</v>
      </c>
      <c r="O4053" s="1" t="s">
        <v>34</v>
      </c>
      <c r="P4053" s="1" t="s">
        <v>35</v>
      </c>
      <c r="Q4053" s="1" t="s">
        <v>112</v>
      </c>
      <c r="R4053" s="1" t="s">
        <v>113</v>
      </c>
      <c r="U4053" s="1" t="s">
        <v>164</v>
      </c>
      <c r="W4053" s="1">
        <f t="shared" si="126"/>
        <v>2019</v>
      </c>
      <c r="X4053" s="1">
        <f t="shared" si="127"/>
        <v>9</v>
      </c>
      <c r="Z4053" s="3">
        <v>0</v>
      </c>
    </row>
    <row r="4054" spans="1:26" ht="12.75" customHeight="1" x14ac:dyDescent="0.25">
      <c r="A4054" s="2">
        <v>43713.323260104196</v>
      </c>
      <c r="C4054" s="1" t="s">
        <v>617</v>
      </c>
      <c r="D4054" s="1" t="s">
        <v>27</v>
      </c>
      <c r="E4054" s="1" t="s">
        <v>618</v>
      </c>
      <c r="F4054" s="3">
        <v>1</v>
      </c>
      <c r="G4054" s="1" t="s">
        <v>105</v>
      </c>
      <c r="H4054" s="3">
        <v>350.22</v>
      </c>
      <c r="I4054" s="3">
        <v>350.22</v>
      </c>
      <c r="J4054" s="1" t="s">
        <v>318</v>
      </c>
      <c r="L4054" s="1" t="s">
        <v>319</v>
      </c>
      <c r="M4054" s="1" t="s">
        <v>2313</v>
      </c>
      <c r="N4054" s="1" t="s">
        <v>33</v>
      </c>
      <c r="O4054" s="1" t="s">
        <v>34</v>
      </c>
      <c r="P4054" s="1" t="s">
        <v>35</v>
      </c>
      <c r="Q4054" s="1" t="s">
        <v>112</v>
      </c>
      <c r="R4054" s="1" t="s">
        <v>113</v>
      </c>
      <c r="U4054" s="1" t="s">
        <v>114</v>
      </c>
      <c r="W4054" s="1">
        <f t="shared" si="126"/>
        <v>2019</v>
      </c>
      <c r="X4054" s="1">
        <f t="shared" si="127"/>
        <v>9</v>
      </c>
      <c r="Z4054" s="3">
        <v>0</v>
      </c>
    </row>
    <row r="4055" spans="1:26" ht="12.75" customHeight="1" x14ac:dyDescent="0.25">
      <c r="A4055" s="2">
        <v>43713.331123495402</v>
      </c>
      <c r="C4055" s="1" t="s">
        <v>1137</v>
      </c>
      <c r="D4055" s="1" t="s">
        <v>57</v>
      </c>
      <c r="E4055" s="1" t="s">
        <v>1138</v>
      </c>
      <c r="F4055" s="3">
        <v>1</v>
      </c>
      <c r="G4055" s="1" t="s">
        <v>29</v>
      </c>
      <c r="H4055" s="3">
        <v>76.23</v>
      </c>
      <c r="I4055" s="3">
        <v>76.23</v>
      </c>
      <c r="J4055" s="1" t="s">
        <v>42</v>
      </c>
      <c r="L4055" s="1" t="s">
        <v>43</v>
      </c>
      <c r="M4055" s="1" t="s">
        <v>2314</v>
      </c>
      <c r="N4055" s="1" t="s">
        <v>33</v>
      </c>
      <c r="O4055" s="1" t="s">
        <v>34</v>
      </c>
      <c r="P4055" s="1" t="s">
        <v>35</v>
      </c>
      <c r="Q4055" s="1" t="s">
        <v>121</v>
      </c>
      <c r="R4055" s="1" t="s">
        <v>122</v>
      </c>
      <c r="U4055" s="1" t="s">
        <v>1140</v>
      </c>
      <c r="W4055" s="1">
        <f t="shared" si="126"/>
        <v>2019</v>
      </c>
      <c r="X4055" s="1">
        <f t="shared" si="127"/>
        <v>9</v>
      </c>
      <c r="Z4055" s="3">
        <v>0</v>
      </c>
    </row>
    <row r="4056" spans="1:26" ht="12.75" customHeight="1" x14ac:dyDescent="0.25">
      <c r="A4056" s="2">
        <v>43713.331965891201</v>
      </c>
      <c r="C4056" s="1" t="s">
        <v>1137</v>
      </c>
      <c r="D4056" s="1" t="s">
        <v>57</v>
      </c>
      <c r="E4056" s="1" t="s">
        <v>1138</v>
      </c>
      <c r="F4056" s="3">
        <v>1</v>
      </c>
      <c r="G4056" s="1" t="s">
        <v>29</v>
      </c>
      <c r="H4056" s="3">
        <v>76.23</v>
      </c>
      <c r="I4056" s="3">
        <v>76.23</v>
      </c>
      <c r="J4056" s="1" t="s">
        <v>235</v>
      </c>
      <c r="L4056" s="1" t="s">
        <v>236</v>
      </c>
      <c r="M4056" s="1" t="s">
        <v>2315</v>
      </c>
      <c r="N4056" s="1" t="s">
        <v>33</v>
      </c>
      <c r="O4056" s="1" t="s">
        <v>34</v>
      </c>
      <c r="P4056" s="1" t="s">
        <v>35</v>
      </c>
      <c r="Q4056" s="1" t="s">
        <v>121</v>
      </c>
      <c r="R4056" s="1" t="s">
        <v>122</v>
      </c>
      <c r="U4056" s="1" t="s">
        <v>1140</v>
      </c>
      <c r="W4056" s="1">
        <f t="shared" si="126"/>
        <v>2019</v>
      </c>
      <c r="X4056" s="1">
        <f t="shared" si="127"/>
        <v>9</v>
      </c>
      <c r="Z4056" s="3">
        <v>0</v>
      </c>
    </row>
    <row r="4057" spans="1:26" ht="12.75" customHeight="1" x14ac:dyDescent="0.25">
      <c r="A4057" s="2">
        <v>43713.462527395801</v>
      </c>
      <c r="C4057" s="1" t="s">
        <v>184</v>
      </c>
      <c r="D4057" s="1" t="s">
        <v>27</v>
      </c>
      <c r="E4057" s="1" t="s">
        <v>185</v>
      </c>
      <c r="F4057" s="3">
        <v>4</v>
      </c>
      <c r="G4057" s="1" t="s">
        <v>29</v>
      </c>
      <c r="H4057" s="3">
        <v>181.65</v>
      </c>
      <c r="I4057" s="3">
        <v>726.58</v>
      </c>
      <c r="J4057" s="1" t="s">
        <v>42</v>
      </c>
      <c r="L4057" s="1" t="s">
        <v>43</v>
      </c>
      <c r="M4057" s="1" t="s">
        <v>2316</v>
      </c>
      <c r="N4057" s="1" t="s">
        <v>33</v>
      </c>
      <c r="O4057" s="1" t="s">
        <v>34</v>
      </c>
      <c r="P4057" s="1" t="s">
        <v>35</v>
      </c>
      <c r="Q4057" s="1" t="s">
        <v>112</v>
      </c>
      <c r="R4057" s="1" t="s">
        <v>113</v>
      </c>
      <c r="U4057" s="1" t="s">
        <v>114</v>
      </c>
      <c r="W4057" s="1">
        <f t="shared" si="126"/>
        <v>2019</v>
      </c>
      <c r="X4057" s="1">
        <f t="shared" si="127"/>
        <v>9</v>
      </c>
      <c r="Z4057" s="3">
        <v>0</v>
      </c>
    </row>
    <row r="4058" spans="1:26" ht="12.75" customHeight="1" x14ac:dyDescent="0.25">
      <c r="A4058" s="2">
        <v>43713.462916238401</v>
      </c>
      <c r="C4058" s="1" t="s">
        <v>184</v>
      </c>
      <c r="D4058" s="1" t="s">
        <v>27</v>
      </c>
      <c r="E4058" s="1" t="s">
        <v>185</v>
      </c>
      <c r="F4058" s="3">
        <v>3</v>
      </c>
      <c r="G4058" s="1" t="s">
        <v>29</v>
      </c>
      <c r="H4058" s="3">
        <v>181.65</v>
      </c>
      <c r="I4058" s="3">
        <v>544.94000000000005</v>
      </c>
      <c r="J4058" s="1" t="s">
        <v>200</v>
      </c>
      <c r="L4058" s="1" t="s">
        <v>201</v>
      </c>
      <c r="M4058" s="1" t="s">
        <v>2317</v>
      </c>
      <c r="N4058" s="1" t="s">
        <v>33</v>
      </c>
      <c r="O4058" s="1" t="s">
        <v>34</v>
      </c>
      <c r="P4058" s="1" t="s">
        <v>35</v>
      </c>
      <c r="Q4058" s="1" t="s">
        <v>112</v>
      </c>
      <c r="R4058" s="1" t="s">
        <v>113</v>
      </c>
      <c r="U4058" s="1" t="s">
        <v>114</v>
      </c>
      <c r="W4058" s="1">
        <f t="shared" ref="W4058:W4121" si="128">YEAR(A4058)</f>
        <v>2019</v>
      </c>
      <c r="X4058" s="1">
        <f t="shared" ref="X4058:X4121" si="129">MONTH(A4058)</f>
        <v>9</v>
      </c>
      <c r="Z4058" s="3">
        <v>0</v>
      </c>
    </row>
    <row r="4059" spans="1:26" ht="12.75" customHeight="1" x14ac:dyDescent="0.25">
      <c r="A4059" s="2">
        <v>43713.463930590297</v>
      </c>
      <c r="C4059" s="1" t="s">
        <v>184</v>
      </c>
      <c r="D4059" s="1" t="s">
        <v>27</v>
      </c>
      <c r="E4059" s="1" t="s">
        <v>185</v>
      </c>
      <c r="F4059" s="3">
        <v>4</v>
      </c>
      <c r="G4059" s="1" t="s">
        <v>29</v>
      </c>
      <c r="H4059" s="3">
        <v>181.65</v>
      </c>
      <c r="I4059" s="3">
        <v>726.58</v>
      </c>
      <c r="J4059" s="1" t="s">
        <v>235</v>
      </c>
      <c r="L4059" s="1" t="s">
        <v>236</v>
      </c>
      <c r="M4059" s="1" t="s">
        <v>2318</v>
      </c>
      <c r="N4059" s="1" t="s">
        <v>33</v>
      </c>
      <c r="O4059" s="1" t="s">
        <v>34</v>
      </c>
      <c r="P4059" s="1" t="s">
        <v>35</v>
      </c>
      <c r="Q4059" s="1" t="s">
        <v>112</v>
      </c>
      <c r="R4059" s="1" t="s">
        <v>113</v>
      </c>
      <c r="U4059" s="1" t="s">
        <v>114</v>
      </c>
      <c r="W4059" s="1">
        <f t="shared" si="128"/>
        <v>2019</v>
      </c>
      <c r="X4059" s="1">
        <f t="shared" si="129"/>
        <v>9</v>
      </c>
      <c r="Z4059" s="3">
        <v>0</v>
      </c>
    </row>
    <row r="4060" spans="1:26" ht="12.75" customHeight="1" x14ac:dyDescent="0.25">
      <c r="A4060" s="2">
        <v>43714.288519178197</v>
      </c>
      <c r="B4060" s="1" t="s">
        <v>460</v>
      </c>
      <c r="C4060" s="1" t="s">
        <v>461</v>
      </c>
      <c r="D4060" s="1" t="s">
        <v>40</v>
      </c>
      <c r="E4060" s="1" t="s">
        <v>462</v>
      </c>
      <c r="F4060" s="3">
        <v>100</v>
      </c>
      <c r="G4060" s="1" t="s">
        <v>29</v>
      </c>
      <c r="H4060" s="3">
        <v>1.21</v>
      </c>
      <c r="I4060" s="3">
        <v>121</v>
      </c>
      <c r="J4060" s="1" t="s">
        <v>42</v>
      </c>
      <c r="L4060" s="1" t="s">
        <v>43</v>
      </c>
      <c r="M4060" s="1" t="s">
        <v>2319</v>
      </c>
      <c r="N4060" s="1" t="s">
        <v>33</v>
      </c>
      <c r="O4060" s="1" t="s">
        <v>34</v>
      </c>
      <c r="P4060" s="1" t="s">
        <v>35</v>
      </c>
      <c r="Q4060" s="1" t="s">
        <v>463</v>
      </c>
      <c r="R4060" s="1" t="s">
        <v>464</v>
      </c>
      <c r="U4060" s="1" t="s">
        <v>139</v>
      </c>
      <c r="W4060" s="1">
        <f t="shared" si="128"/>
        <v>2019</v>
      </c>
      <c r="X4060" s="1">
        <f t="shared" si="129"/>
        <v>9</v>
      </c>
      <c r="Z4060" s="3">
        <v>0</v>
      </c>
    </row>
    <row r="4061" spans="1:26" ht="12.75" customHeight="1" x14ac:dyDescent="0.25">
      <c r="A4061" s="2">
        <v>43714.288825000003</v>
      </c>
      <c r="B4061" s="1" t="s">
        <v>460</v>
      </c>
      <c r="C4061" s="1" t="s">
        <v>461</v>
      </c>
      <c r="D4061" s="1" t="s">
        <v>40</v>
      </c>
      <c r="E4061" s="1" t="s">
        <v>462</v>
      </c>
      <c r="F4061" s="3">
        <v>100</v>
      </c>
      <c r="G4061" s="1" t="s">
        <v>29</v>
      </c>
      <c r="H4061" s="3">
        <v>1.21</v>
      </c>
      <c r="I4061" s="3">
        <v>121</v>
      </c>
      <c r="J4061" s="1" t="s">
        <v>200</v>
      </c>
      <c r="L4061" s="1" t="s">
        <v>201</v>
      </c>
      <c r="M4061" s="1" t="s">
        <v>2320</v>
      </c>
      <c r="N4061" s="1" t="s">
        <v>33</v>
      </c>
      <c r="O4061" s="1" t="s">
        <v>34</v>
      </c>
      <c r="P4061" s="1" t="s">
        <v>35</v>
      </c>
      <c r="Q4061" s="1" t="s">
        <v>463</v>
      </c>
      <c r="R4061" s="1" t="s">
        <v>464</v>
      </c>
      <c r="U4061" s="1" t="s">
        <v>139</v>
      </c>
      <c r="W4061" s="1">
        <f t="shared" si="128"/>
        <v>2019</v>
      </c>
      <c r="X4061" s="1">
        <f t="shared" si="129"/>
        <v>9</v>
      </c>
      <c r="Z4061" s="3">
        <v>0</v>
      </c>
    </row>
    <row r="4062" spans="1:26" ht="12.75" customHeight="1" x14ac:dyDescent="0.25">
      <c r="A4062" s="2">
        <v>43714.2891248495</v>
      </c>
      <c r="B4062" s="1" t="s">
        <v>460</v>
      </c>
      <c r="C4062" s="1" t="s">
        <v>461</v>
      </c>
      <c r="D4062" s="1" t="s">
        <v>40</v>
      </c>
      <c r="E4062" s="1" t="s">
        <v>462</v>
      </c>
      <c r="F4062" s="3">
        <v>50</v>
      </c>
      <c r="G4062" s="1" t="s">
        <v>29</v>
      </c>
      <c r="H4062" s="3">
        <v>1.21</v>
      </c>
      <c r="I4062" s="3">
        <v>60.5</v>
      </c>
      <c r="J4062" s="1" t="s">
        <v>30</v>
      </c>
      <c r="L4062" s="1" t="s">
        <v>31</v>
      </c>
      <c r="M4062" s="1" t="s">
        <v>2321</v>
      </c>
      <c r="N4062" s="1" t="s">
        <v>33</v>
      </c>
      <c r="O4062" s="1" t="s">
        <v>34</v>
      </c>
      <c r="P4062" s="1" t="s">
        <v>35</v>
      </c>
      <c r="Q4062" s="1" t="s">
        <v>463</v>
      </c>
      <c r="R4062" s="1" t="s">
        <v>464</v>
      </c>
      <c r="U4062" s="1" t="s">
        <v>139</v>
      </c>
      <c r="W4062" s="1">
        <f t="shared" si="128"/>
        <v>2019</v>
      </c>
      <c r="X4062" s="1">
        <f t="shared" si="129"/>
        <v>9</v>
      </c>
      <c r="Z4062" s="3">
        <v>0</v>
      </c>
    </row>
    <row r="4063" spans="1:26" ht="12.75" customHeight="1" x14ac:dyDescent="0.25">
      <c r="A4063" s="2">
        <v>43714.289578935197</v>
      </c>
      <c r="C4063" s="1" t="s">
        <v>316</v>
      </c>
      <c r="D4063" s="1" t="s">
        <v>40</v>
      </c>
      <c r="E4063" s="1" t="s">
        <v>317</v>
      </c>
      <c r="F4063" s="3">
        <v>1000</v>
      </c>
      <c r="G4063" s="1" t="s">
        <v>29</v>
      </c>
      <c r="H4063" s="3">
        <v>0.15</v>
      </c>
      <c r="I4063" s="3">
        <v>145.19999999999999</v>
      </c>
      <c r="J4063" s="1" t="s">
        <v>318</v>
      </c>
      <c r="L4063" s="1" t="s">
        <v>319</v>
      </c>
      <c r="M4063" s="1" t="s">
        <v>2322</v>
      </c>
      <c r="N4063" s="1" t="s">
        <v>33</v>
      </c>
      <c r="O4063" s="1" t="s">
        <v>34</v>
      </c>
      <c r="P4063" s="1" t="s">
        <v>35</v>
      </c>
      <c r="Q4063" s="1" t="s">
        <v>322</v>
      </c>
      <c r="R4063" s="1" t="s">
        <v>323</v>
      </c>
      <c r="U4063" s="1" t="s">
        <v>139</v>
      </c>
      <c r="W4063" s="1">
        <f t="shared" si="128"/>
        <v>2019</v>
      </c>
      <c r="X4063" s="1">
        <f t="shared" si="129"/>
        <v>9</v>
      </c>
      <c r="Z4063" s="3">
        <v>0</v>
      </c>
    </row>
    <row r="4064" spans="1:26" ht="12.75" customHeight="1" x14ac:dyDescent="0.25">
      <c r="A4064" s="2">
        <v>43714.289862881902</v>
      </c>
      <c r="B4064" s="1" t="s">
        <v>460</v>
      </c>
      <c r="C4064" s="1" t="s">
        <v>461</v>
      </c>
      <c r="D4064" s="1" t="s">
        <v>40</v>
      </c>
      <c r="E4064" s="1" t="s">
        <v>462</v>
      </c>
      <c r="F4064" s="3">
        <v>30</v>
      </c>
      <c r="G4064" s="1" t="s">
        <v>29</v>
      </c>
      <c r="H4064" s="3">
        <v>1.21</v>
      </c>
      <c r="I4064" s="3">
        <v>36.299999999999997</v>
      </c>
      <c r="J4064" s="1" t="s">
        <v>235</v>
      </c>
      <c r="L4064" s="1" t="s">
        <v>236</v>
      </c>
      <c r="M4064" s="1" t="s">
        <v>2323</v>
      </c>
      <c r="N4064" s="1" t="s">
        <v>33</v>
      </c>
      <c r="O4064" s="1" t="s">
        <v>34</v>
      </c>
      <c r="P4064" s="1" t="s">
        <v>35</v>
      </c>
      <c r="Q4064" s="1" t="s">
        <v>463</v>
      </c>
      <c r="R4064" s="1" t="s">
        <v>464</v>
      </c>
      <c r="U4064" s="1" t="s">
        <v>139</v>
      </c>
      <c r="W4064" s="1">
        <f t="shared" si="128"/>
        <v>2019</v>
      </c>
      <c r="X4064" s="1">
        <f t="shared" si="129"/>
        <v>9</v>
      </c>
      <c r="Z4064" s="3">
        <v>0</v>
      </c>
    </row>
    <row r="4065" spans="1:26" ht="12.75" customHeight="1" x14ac:dyDescent="0.25">
      <c r="A4065" s="2">
        <v>43714.327791701398</v>
      </c>
      <c r="C4065" s="1" t="s">
        <v>391</v>
      </c>
      <c r="D4065" s="1" t="s">
        <v>27</v>
      </c>
      <c r="E4065" s="1" t="s">
        <v>392</v>
      </c>
      <c r="F4065" s="3">
        <v>1</v>
      </c>
      <c r="G4065" s="1" t="s">
        <v>29</v>
      </c>
      <c r="H4065" s="3">
        <v>226</v>
      </c>
      <c r="I4065" s="3">
        <v>226</v>
      </c>
      <c r="J4065" s="1" t="s">
        <v>354</v>
      </c>
      <c r="L4065" s="1" t="s">
        <v>355</v>
      </c>
      <c r="M4065" s="1" t="s">
        <v>2324</v>
      </c>
      <c r="N4065" s="1" t="s">
        <v>33</v>
      </c>
      <c r="O4065" s="1" t="s">
        <v>363</v>
      </c>
      <c r="P4065" s="1" t="s">
        <v>35</v>
      </c>
      <c r="Q4065" s="1" t="s">
        <v>36</v>
      </c>
      <c r="R4065" s="1" t="s">
        <v>37</v>
      </c>
      <c r="S4065" s="1" t="s">
        <v>2325</v>
      </c>
      <c r="W4065" s="1">
        <f t="shared" si="128"/>
        <v>2019</v>
      </c>
      <c r="X4065" s="1">
        <f t="shared" si="129"/>
        <v>9</v>
      </c>
      <c r="Z4065" s="3">
        <v>0</v>
      </c>
    </row>
    <row r="4066" spans="1:26" ht="12.75" customHeight="1" x14ac:dyDescent="0.25">
      <c r="A4066" s="2">
        <v>43714.327791701398</v>
      </c>
      <c r="C4066" s="1" t="s">
        <v>391</v>
      </c>
      <c r="D4066" s="1" t="s">
        <v>27</v>
      </c>
      <c r="E4066" s="1" t="s">
        <v>392</v>
      </c>
      <c r="F4066" s="3">
        <v>1</v>
      </c>
      <c r="G4066" s="1" t="s">
        <v>29</v>
      </c>
      <c r="H4066" s="3">
        <v>226</v>
      </c>
      <c r="I4066" s="3">
        <v>226</v>
      </c>
      <c r="J4066" s="1" t="s">
        <v>354</v>
      </c>
      <c r="L4066" s="1" t="s">
        <v>355</v>
      </c>
      <c r="M4066" s="1" t="s">
        <v>2324</v>
      </c>
      <c r="N4066" s="1" t="s">
        <v>33</v>
      </c>
      <c r="O4066" s="1" t="s">
        <v>363</v>
      </c>
      <c r="P4066" s="1" t="s">
        <v>35</v>
      </c>
      <c r="Q4066" s="1" t="s">
        <v>36</v>
      </c>
      <c r="R4066" s="1" t="s">
        <v>37</v>
      </c>
      <c r="S4066" s="1" t="s">
        <v>2326</v>
      </c>
      <c r="W4066" s="1">
        <f t="shared" si="128"/>
        <v>2019</v>
      </c>
      <c r="X4066" s="1">
        <f t="shared" si="129"/>
        <v>9</v>
      </c>
      <c r="Z4066" s="3">
        <v>0</v>
      </c>
    </row>
    <row r="4067" spans="1:26" ht="12.75" customHeight="1" x14ac:dyDescent="0.25">
      <c r="A4067" s="2">
        <v>43714.340986655101</v>
      </c>
      <c r="C4067" s="1" t="s">
        <v>501</v>
      </c>
      <c r="D4067" s="1" t="s">
        <v>40</v>
      </c>
      <c r="E4067" s="1" t="s">
        <v>502</v>
      </c>
      <c r="F4067" s="3">
        <v>3</v>
      </c>
      <c r="G4067" s="1" t="s">
        <v>105</v>
      </c>
      <c r="H4067" s="3">
        <v>45</v>
      </c>
      <c r="I4067" s="3">
        <v>135</v>
      </c>
      <c r="J4067" s="1" t="s">
        <v>42</v>
      </c>
      <c r="L4067" s="1" t="s">
        <v>43</v>
      </c>
      <c r="M4067" s="1" t="s">
        <v>2327</v>
      </c>
      <c r="N4067" s="1" t="s">
        <v>33</v>
      </c>
      <c r="O4067" s="1" t="s">
        <v>34</v>
      </c>
      <c r="P4067" s="1" t="s">
        <v>35</v>
      </c>
      <c r="Q4067" s="1" t="s">
        <v>282</v>
      </c>
      <c r="R4067" s="1" t="s">
        <v>283</v>
      </c>
      <c r="W4067" s="1">
        <f t="shared" si="128"/>
        <v>2019</v>
      </c>
      <c r="X4067" s="1">
        <f t="shared" si="129"/>
        <v>9</v>
      </c>
      <c r="Z4067" s="3">
        <v>0</v>
      </c>
    </row>
    <row r="4068" spans="1:26" ht="12.75" customHeight="1" x14ac:dyDescent="0.25">
      <c r="A4068" s="2">
        <v>43714.341384340303</v>
      </c>
      <c r="C4068" s="1" t="s">
        <v>501</v>
      </c>
      <c r="D4068" s="1" t="s">
        <v>40</v>
      </c>
      <c r="E4068" s="1" t="s">
        <v>502</v>
      </c>
      <c r="F4068" s="3">
        <v>2</v>
      </c>
      <c r="G4068" s="1" t="s">
        <v>105</v>
      </c>
      <c r="H4068" s="3">
        <v>45</v>
      </c>
      <c r="I4068" s="3">
        <v>90</v>
      </c>
      <c r="J4068" s="1" t="s">
        <v>200</v>
      </c>
      <c r="L4068" s="1" t="s">
        <v>201</v>
      </c>
      <c r="M4068" s="1" t="s">
        <v>2328</v>
      </c>
      <c r="N4068" s="1" t="s">
        <v>33</v>
      </c>
      <c r="O4068" s="1" t="s">
        <v>34</v>
      </c>
      <c r="P4068" s="1" t="s">
        <v>35</v>
      </c>
      <c r="Q4068" s="1" t="s">
        <v>282</v>
      </c>
      <c r="R4068" s="1" t="s">
        <v>283</v>
      </c>
      <c r="W4068" s="1">
        <f t="shared" si="128"/>
        <v>2019</v>
      </c>
      <c r="X4068" s="1">
        <f t="shared" si="129"/>
        <v>9</v>
      </c>
      <c r="Z4068" s="3">
        <v>0</v>
      </c>
    </row>
    <row r="4069" spans="1:26" ht="12.75" customHeight="1" x14ac:dyDescent="0.25">
      <c r="A4069" s="2">
        <v>43714.341748726903</v>
      </c>
      <c r="C4069" s="1" t="s">
        <v>501</v>
      </c>
      <c r="D4069" s="1" t="s">
        <v>40</v>
      </c>
      <c r="E4069" s="1" t="s">
        <v>502</v>
      </c>
      <c r="F4069" s="3">
        <v>5</v>
      </c>
      <c r="G4069" s="1" t="s">
        <v>105</v>
      </c>
      <c r="H4069" s="3">
        <v>45</v>
      </c>
      <c r="I4069" s="3">
        <v>225</v>
      </c>
      <c r="J4069" s="1" t="s">
        <v>30</v>
      </c>
      <c r="L4069" s="1" t="s">
        <v>31</v>
      </c>
      <c r="M4069" s="1" t="s">
        <v>2329</v>
      </c>
      <c r="N4069" s="1" t="s">
        <v>33</v>
      </c>
      <c r="O4069" s="1" t="s">
        <v>34</v>
      </c>
      <c r="P4069" s="1" t="s">
        <v>35</v>
      </c>
      <c r="Q4069" s="1" t="s">
        <v>282</v>
      </c>
      <c r="R4069" s="1" t="s">
        <v>283</v>
      </c>
      <c r="W4069" s="1">
        <f t="shared" si="128"/>
        <v>2019</v>
      </c>
      <c r="X4069" s="1">
        <f t="shared" si="129"/>
        <v>9</v>
      </c>
      <c r="Z4069" s="3">
        <v>0</v>
      </c>
    </row>
    <row r="4070" spans="1:26" ht="12.75" customHeight="1" x14ac:dyDescent="0.25">
      <c r="A4070" s="2">
        <v>43714.383521296302</v>
      </c>
      <c r="C4070" s="1" t="s">
        <v>867</v>
      </c>
      <c r="D4070" s="1" t="s">
        <v>27</v>
      </c>
      <c r="E4070" s="1" t="s">
        <v>868</v>
      </c>
      <c r="F4070" s="3">
        <v>1</v>
      </c>
      <c r="G4070" s="1" t="s">
        <v>29</v>
      </c>
      <c r="H4070" s="3">
        <v>27</v>
      </c>
      <c r="I4070" s="3">
        <v>27</v>
      </c>
      <c r="J4070" s="1" t="s">
        <v>235</v>
      </c>
      <c r="L4070" s="1" t="s">
        <v>236</v>
      </c>
      <c r="M4070" s="1" t="s">
        <v>2330</v>
      </c>
      <c r="N4070" s="1" t="s">
        <v>33</v>
      </c>
      <c r="O4070" s="1" t="s">
        <v>363</v>
      </c>
      <c r="P4070" s="1" t="s">
        <v>35</v>
      </c>
      <c r="Q4070" s="1" t="s">
        <v>36</v>
      </c>
      <c r="R4070" s="1" t="s">
        <v>37</v>
      </c>
      <c r="S4070" s="1" t="s">
        <v>2331</v>
      </c>
      <c r="W4070" s="1">
        <f t="shared" si="128"/>
        <v>2019</v>
      </c>
      <c r="X4070" s="1">
        <f t="shared" si="129"/>
        <v>9</v>
      </c>
      <c r="Z4070" s="3">
        <v>0</v>
      </c>
    </row>
    <row r="4071" spans="1:26" ht="12.75" customHeight="1" x14ac:dyDescent="0.25">
      <c r="A4071" s="2">
        <v>43718.562112384301</v>
      </c>
      <c r="C4071" s="1" t="s">
        <v>2332</v>
      </c>
      <c r="D4071" s="1" t="s">
        <v>40</v>
      </c>
      <c r="E4071" s="1" t="s">
        <v>2333</v>
      </c>
      <c r="F4071" s="3">
        <v>2</v>
      </c>
      <c r="G4071" s="1" t="s">
        <v>29</v>
      </c>
      <c r="H4071" s="3">
        <v>32.869999999999997</v>
      </c>
      <c r="I4071" s="3">
        <v>65.73</v>
      </c>
      <c r="J4071" s="1" t="s">
        <v>354</v>
      </c>
      <c r="L4071" s="1" t="s">
        <v>355</v>
      </c>
      <c r="M4071" s="1" t="s">
        <v>2334</v>
      </c>
      <c r="N4071" s="1" t="s">
        <v>33</v>
      </c>
      <c r="O4071" s="1" t="s">
        <v>321</v>
      </c>
      <c r="P4071" s="1" t="s">
        <v>35</v>
      </c>
      <c r="Q4071" s="1" t="s">
        <v>79</v>
      </c>
      <c r="R4071" s="1" t="s">
        <v>80</v>
      </c>
      <c r="S4071" s="1" t="s">
        <v>2335</v>
      </c>
      <c r="W4071" s="1">
        <f t="shared" si="128"/>
        <v>2019</v>
      </c>
      <c r="X4071" s="1">
        <f t="shared" si="129"/>
        <v>9</v>
      </c>
      <c r="Z4071" s="3">
        <v>0</v>
      </c>
    </row>
    <row r="4072" spans="1:26" ht="12.75" customHeight="1" x14ac:dyDescent="0.25">
      <c r="A4072" s="2">
        <v>43718.562715312502</v>
      </c>
      <c r="B4072" s="1" t="s">
        <v>788</v>
      </c>
      <c r="C4072" s="1" t="s">
        <v>789</v>
      </c>
      <c r="D4072" s="1" t="s">
        <v>40</v>
      </c>
      <c r="E4072" s="1" t="s">
        <v>790</v>
      </c>
      <c r="F4072" s="3">
        <v>2</v>
      </c>
      <c r="G4072" s="1" t="s">
        <v>29</v>
      </c>
      <c r="H4072" s="3">
        <v>22.15</v>
      </c>
      <c r="I4072" s="3">
        <v>44.29</v>
      </c>
      <c r="J4072" s="1" t="s">
        <v>42</v>
      </c>
      <c r="L4072" s="1" t="s">
        <v>43</v>
      </c>
      <c r="M4072" s="1" t="s">
        <v>2336</v>
      </c>
      <c r="N4072" s="1" t="s">
        <v>33</v>
      </c>
      <c r="O4072" s="1" t="s">
        <v>321</v>
      </c>
      <c r="P4072" s="1" t="s">
        <v>35</v>
      </c>
      <c r="Q4072" s="1" t="s">
        <v>90</v>
      </c>
      <c r="R4072" s="1" t="s">
        <v>91</v>
      </c>
      <c r="U4072" s="1" t="s">
        <v>69</v>
      </c>
      <c r="W4072" s="1">
        <f t="shared" si="128"/>
        <v>2019</v>
      </c>
      <c r="X4072" s="1">
        <f t="shared" si="129"/>
        <v>9</v>
      </c>
      <c r="Z4072" s="3">
        <v>0</v>
      </c>
    </row>
    <row r="4073" spans="1:26" ht="12.75" customHeight="1" x14ac:dyDescent="0.25">
      <c r="A4073" s="2">
        <v>43718.563254432898</v>
      </c>
      <c r="B4073" s="1" t="s">
        <v>1202</v>
      </c>
      <c r="C4073" s="1" t="s">
        <v>1203</v>
      </c>
      <c r="D4073" s="1" t="s">
        <v>27</v>
      </c>
      <c r="E4073" s="1" t="s">
        <v>1204</v>
      </c>
      <c r="F4073" s="3">
        <v>5</v>
      </c>
      <c r="G4073" s="1" t="s">
        <v>29</v>
      </c>
      <c r="H4073" s="3">
        <v>192</v>
      </c>
      <c r="I4073" s="3">
        <v>960.01</v>
      </c>
      <c r="J4073" s="1" t="s">
        <v>30</v>
      </c>
      <c r="L4073" s="1" t="s">
        <v>31</v>
      </c>
      <c r="M4073" s="1" t="s">
        <v>2337</v>
      </c>
      <c r="N4073" s="1" t="s">
        <v>33</v>
      </c>
      <c r="O4073" s="1" t="s">
        <v>321</v>
      </c>
      <c r="P4073" s="1" t="s">
        <v>35</v>
      </c>
      <c r="Q4073" s="1" t="s">
        <v>36</v>
      </c>
      <c r="R4073" s="1" t="s">
        <v>37</v>
      </c>
      <c r="U4073" s="1" t="s">
        <v>577</v>
      </c>
      <c r="W4073" s="1">
        <f t="shared" si="128"/>
        <v>2019</v>
      </c>
      <c r="X4073" s="1">
        <f t="shared" si="129"/>
        <v>9</v>
      </c>
      <c r="Z4073" s="3">
        <v>0</v>
      </c>
    </row>
    <row r="4074" spans="1:26" ht="12.75" customHeight="1" x14ac:dyDescent="0.25">
      <c r="A4074" s="2">
        <v>43718.564089930602</v>
      </c>
      <c r="C4074" s="1" t="s">
        <v>1923</v>
      </c>
      <c r="D4074" s="1" t="s">
        <v>27</v>
      </c>
      <c r="E4074" s="1" t="s">
        <v>1924</v>
      </c>
      <c r="F4074" s="3">
        <v>1</v>
      </c>
      <c r="G4074" s="1" t="s">
        <v>105</v>
      </c>
      <c r="H4074" s="3">
        <v>2370</v>
      </c>
      <c r="I4074" s="3">
        <v>2370</v>
      </c>
      <c r="J4074" s="1" t="s">
        <v>235</v>
      </c>
      <c r="L4074" s="1" t="s">
        <v>236</v>
      </c>
      <c r="M4074" s="1" t="s">
        <v>2338</v>
      </c>
      <c r="N4074" s="1" t="s">
        <v>33</v>
      </c>
      <c r="O4074" s="1" t="s">
        <v>321</v>
      </c>
      <c r="P4074" s="1" t="s">
        <v>35</v>
      </c>
      <c r="Q4074" s="1" t="s">
        <v>36</v>
      </c>
      <c r="R4074" s="1" t="s">
        <v>37</v>
      </c>
      <c r="U4074" s="1" t="s">
        <v>1925</v>
      </c>
      <c r="W4074" s="1">
        <f t="shared" si="128"/>
        <v>2019</v>
      </c>
      <c r="X4074" s="1">
        <f t="shared" si="129"/>
        <v>9</v>
      </c>
      <c r="Z4074" s="3">
        <v>0</v>
      </c>
    </row>
    <row r="4075" spans="1:26" ht="12.75" customHeight="1" x14ac:dyDescent="0.25">
      <c r="A4075" s="2">
        <v>43718.574375081</v>
      </c>
      <c r="C4075" s="1" t="s">
        <v>1454</v>
      </c>
      <c r="D4075" s="1" t="s">
        <v>40</v>
      </c>
      <c r="E4075" s="1" t="s">
        <v>1455</v>
      </c>
      <c r="F4075" s="3">
        <v>2</v>
      </c>
      <c r="G4075" s="1" t="s">
        <v>29</v>
      </c>
      <c r="H4075" s="3">
        <v>850.75</v>
      </c>
      <c r="I4075" s="3">
        <v>1701.5</v>
      </c>
      <c r="J4075" s="1" t="s">
        <v>318</v>
      </c>
      <c r="L4075" s="1" t="s">
        <v>319</v>
      </c>
      <c r="M4075" s="1" t="s">
        <v>2339</v>
      </c>
      <c r="N4075" s="1" t="s">
        <v>33</v>
      </c>
      <c r="O4075" s="1" t="s">
        <v>321</v>
      </c>
      <c r="P4075" s="1" t="s">
        <v>35</v>
      </c>
      <c r="Q4075" s="1" t="s">
        <v>67</v>
      </c>
      <c r="R4075" s="1" t="s">
        <v>68</v>
      </c>
      <c r="S4075" s="1" t="s">
        <v>1457</v>
      </c>
      <c r="U4075" s="1" t="s">
        <v>1457</v>
      </c>
      <c r="W4075" s="1">
        <f t="shared" si="128"/>
        <v>2019</v>
      </c>
      <c r="X4075" s="1">
        <f t="shared" si="129"/>
        <v>9</v>
      </c>
      <c r="Z4075" s="3">
        <v>0</v>
      </c>
    </row>
    <row r="4076" spans="1:26" ht="12.75" customHeight="1" x14ac:dyDescent="0.25">
      <c r="A4076" s="2">
        <v>43719.3263770833</v>
      </c>
      <c r="C4076" s="1" t="s">
        <v>867</v>
      </c>
      <c r="D4076" s="1" t="s">
        <v>27</v>
      </c>
      <c r="E4076" s="1" t="s">
        <v>868</v>
      </c>
      <c r="F4076" s="3">
        <v>1</v>
      </c>
      <c r="G4076" s="1" t="s">
        <v>29</v>
      </c>
      <c r="H4076" s="3">
        <v>27</v>
      </c>
      <c r="I4076" s="3">
        <v>27</v>
      </c>
      <c r="J4076" s="1" t="s">
        <v>200</v>
      </c>
      <c r="L4076" s="1" t="s">
        <v>201</v>
      </c>
      <c r="M4076" s="1" t="s">
        <v>2340</v>
      </c>
      <c r="N4076" s="1" t="s">
        <v>33</v>
      </c>
      <c r="O4076" s="1" t="s">
        <v>363</v>
      </c>
      <c r="P4076" s="1" t="s">
        <v>35</v>
      </c>
      <c r="Q4076" s="1" t="s">
        <v>36</v>
      </c>
      <c r="R4076" s="1" t="s">
        <v>37</v>
      </c>
      <c r="S4076" s="1" t="s">
        <v>2341</v>
      </c>
      <c r="W4076" s="1">
        <f t="shared" si="128"/>
        <v>2019</v>
      </c>
      <c r="X4076" s="1">
        <f t="shared" si="129"/>
        <v>9</v>
      </c>
      <c r="Z4076" s="3">
        <v>0</v>
      </c>
    </row>
    <row r="4077" spans="1:26" ht="12.75" customHeight="1" x14ac:dyDescent="0.25">
      <c r="A4077" s="2">
        <v>43719.3346759259</v>
      </c>
      <c r="C4077" s="1" t="s">
        <v>391</v>
      </c>
      <c r="D4077" s="1" t="s">
        <v>27</v>
      </c>
      <c r="E4077" s="1" t="s">
        <v>392</v>
      </c>
      <c r="F4077" s="3">
        <v>1</v>
      </c>
      <c r="G4077" s="1" t="s">
        <v>29</v>
      </c>
      <c r="H4077" s="3">
        <v>226</v>
      </c>
      <c r="I4077" s="3">
        <v>226</v>
      </c>
      <c r="J4077" s="1" t="s">
        <v>354</v>
      </c>
      <c r="L4077" s="1" t="s">
        <v>355</v>
      </c>
      <c r="M4077" s="1" t="s">
        <v>2342</v>
      </c>
      <c r="N4077" s="1" t="s">
        <v>33</v>
      </c>
      <c r="O4077" s="1" t="s">
        <v>363</v>
      </c>
      <c r="P4077" s="1" t="s">
        <v>35</v>
      </c>
      <c r="Q4077" s="1" t="s">
        <v>36</v>
      </c>
      <c r="R4077" s="1" t="s">
        <v>37</v>
      </c>
      <c r="S4077" s="1" t="s">
        <v>2343</v>
      </c>
      <c r="W4077" s="1">
        <f t="shared" si="128"/>
        <v>2019</v>
      </c>
      <c r="X4077" s="1">
        <f t="shared" si="129"/>
        <v>9</v>
      </c>
      <c r="Z4077" s="3">
        <v>0</v>
      </c>
    </row>
    <row r="4078" spans="1:26" ht="12.75" customHeight="1" x14ac:dyDescent="0.25">
      <c r="A4078" s="2">
        <v>43719.557529398102</v>
      </c>
      <c r="B4078" s="1" t="s">
        <v>435</v>
      </c>
      <c r="C4078" s="1" t="s">
        <v>436</v>
      </c>
      <c r="D4078" s="1" t="s">
        <v>40</v>
      </c>
      <c r="E4078" s="1" t="s">
        <v>437</v>
      </c>
      <c r="F4078" s="3">
        <v>1</v>
      </c>
      <c r="G4078" s="1" t="s">
        <v>29</v>
      </c>
      <c r="H4078" s="3">
        <v>145.19999999999999</v>
      </c>
      <c r="I4078" s="3">
        <v>145.19999999999999</v>
      </c>
      <c r="J4078" s="1" t="s">
        <v>200</v>
      </c>
      <c r="L4078" s="1" t="s">
        <v>201</v>
      </c>
      <c r="M4078" s="1" t="s">
        <v>2344</v>
      </c>
      <c r="N4078" s="1" t="s">
        <v>33</v>
      </c>
      <c r="O4078" s="1" t="s">
        <v>321</v>
      </c>
      <c r="P4078" s="1" t="s">
        <v>35</v>
      </c>
      <c r="Q4078" s="1" t="s">
        <v>282</v>
      </c>
      <c r="R4078" s="1" t="s">
        <v>283</v>
      </c>
      <c r="U4078" s="1" t="s">
        <v>193</v>
      </c>
      <c r="W4078" s="1">
        <f t="shared" si="128"/>
        <v>2019</v>
      </c>
      <c r="X4078" s="1">
        <f t="shared" si="129"/>
        <v>9</v>
      </c>
      <c r="Z4078" s="3">
        <v>0</v>
      </c>
    </row>
    <row r="4079" spans="1:26" ht="12.75" customHeight="1" x14ac:dyDescent="0.25">
      <c r="A4079" s="2">
        <v>43719.5581642014</v>
      </c>
      <c r="B4079" s="1" t="s">
        <v>435</v>
      </c>
      <c r="C4079" s="1" t="s">
        <v>436</v>
      </c>
      <c r="D4079" s="1" t="s">
        <v>40</v>
      </c>
      <c r="E4079" s="1" t="s">
        <v>437</v>
      </c>
      <c r="F4079" s="3">
        <v>1</v>
      </c>
      <c r="G4079" s="1" t="s">
        <v>29</v>
      </c>
      <c r="H4079" s="3">
        <v>145.19999999999999</v>
      </c>
      <c r="I4079" s="3">
        <v>145.19999999999999</v>
      </c>
      <c r="J4079" s="1" t="s">
        <v>235</v>
      </c>
      <c r="L4079" s="1" t="s">
        <v>236</v>
      </c>
      <c r="M4079" s="1" t="s">
        <v>2345</v>
      </c>
      <c r="N4079" s="1" t="s">
        <v>33</v>
      </c>
      <c r="O4079" s="1" t="s">
        <v>321</v>
      </c>
      <c r="P4079" s="1" t="s">
        <v>35</v>
      </c>
      <c r="Q4079" s="1" t="s">
        <v>282</v>
      </c>
      <c r="R4079" s="1" t="s">
        <v>283</v>
      </c>
      <c r="U4079" s="1" t="s">
        <v>193</v>
      </c>
      <c r="W4079" s="1">
        <f t="shared" si="128"/>
        <v>2019</v>
      </c>
      <c r="X4079" s="1">
        <f t="shared" si="129"/>
        <v>9</v>
      </c>
      <c r="Z4079" s="3">
        <v>0</v>
      </c>
    </row>
    <row r="4080" spans="1:26" ht="12.75" customHeight="1" x14ac:dyDescent="0.25">
      <c r="A4080" s="2">
        <v>43720.541217557897</v>
      </c>
      <c r="B4080" s="1" t="s">
        <v>430</v>
      </c>
      <c r="C4080" s="1" t="s">
        <v>431</v>
      </c>
      <c r="D4080" s="1" t="s">
        <v>40</v>
      </c>
      <c r="E4080" s="1" t="s">
        <v>432</v>
      </c>
      <c r="F4080" s="3">
        <v>2</v>
      </c>
      <c r="G4080" s="1" t="s">
        <v>29</v>
      </c>
      <c r="H4080" s="3">
        <v>133.1</v>
      </c>
      <c r="I4080" s="3">
        <v>266.2</v>
      </c>
      <c r="J4080" s="1" t="s">
        <v>30</v>
      </c>
      <c r="L4080" s="1" t="s">
        <v>31</v>
      </c>
      <c r="M4080" s="1" t="s">
        <v>2346</v>
      </c>
      <c r="N4080" s="1" t="s">
        <v>33</v>
      </c>
      <c r="O4080" s="1" t="s">
        <v>321</v>
      </c>
      <c r="P4080" s="1" t="s">
        <v>35</v>
      </c>
      <c r="Q4080" s="1" t="s">
        <v>433</v>
      </c>
      <c r="R4080" s="1" t="s">
        <v>434</v>
      </c>
      <c r="U4080" s="1" t="s">
        <v>183</v>
      </c>
      <c r="W4080" s="1">
        <f t="shared" si="128"/>
        <v>2019</v>
      </c>
      <c r="X4080" s="1">
        <f t="shared" si="129"/>
        <v>9</v>
      </c>
      <c r="Z4080" s="3">
        <v>0</v>
      </c>
    </row>
    <row r="4081" spans="1:26" ht="12.75" customHeight="1" x14ac:dyDescent="0.25">
      <c r="A4081" s="2">
        <v>43720.542192280103</v>
      </c>
      <c r="B4081" s="1" t="s">
        <v>430</v>
      </c>
      <c r="C4081" s="1" t="s">
        <v>431</v>
      </c>
      <c r="D4081" s="1" t="s">
        <v>40</v>
      </c>
      <c r="E4081" s="1" t="s">
        <v>432</v>
      </c>
      <c r="F4081" s="3">
        <v>1</v>
      </c>
      <c r="G4081" s="1" t="s">
        <v>29</v>
      </c>
      <c r="H4081" s="3">
        <v>133.1</v>
      </c>
      <c r="I4081" s="3">
        <v>133.1</v>
      </c>
      <c r="J4081" s="1" t="s">
        <v>235</v>
      </c>
      <c r="L4081" s="1" t="s">
        <v>236</v>
      </c>
      <c r="M4081" s="1" t="s">
        <v>2347</v>
      </c>
      <c r="N4081" s="1" t="s">
        <v>33</v>
      </c>
      <c r="O4081" s="1" t="s">
        <v>321</v>
      </c>
      <c r="P4081" s="1" t="s">
        <v>35</v>
      </c>
      <c r="Q4081" s="1" t="s">
        <v>433</v>
      </c>
      <c r="R4081" s="1" t="s">
        <v>434</v>
      </c>
      <c r="U4081" s="1" t="s">
        <v>183</v>
      </c>
      <c r="W4081" s="1">
        <f t="shared" si="128"/>
        <v>2019</v>
      </c>
      <c r="X4081" s="1">
        <f t="shared" si="129"/>
        <v>9</v>
      </c>
      <c r="Z4081" s="3">
        <v>0</v>
      </c>
    </row>
    <row r="4082" spans="1:26" ht="12.75" customHeight="1" x14ac:dyDescent="0.25">
      <c r="A4082" s="2">
        <v>43721.366489733802</v>
      </c>
      <c r="B4082" s="1" t="s">
        <v>2348</v>
      </c>
      <c r="C4082" s="1" t="s">
        <v>2349</v>
      </c>
      <c r="D4082" s="1" t="s">
        <v>40</v>
      </c>
      <c r="E4082" s="1" t="s">
        <v>2350</v>
      </c>
      <c r="F4082" s="3">
        <v>5</v>
      </c>
      <c r="G4082" s="1" t="s">
        <v>29</v>
      </c>
      <c r="H4082" s="3">
        <v>223.49</v>
      </c>
      <c r="I4082" s="3">
        <v>1117.44</v>
      </c>
      <c r="J4082" s="1" t="s">
        <v>354</v>
      </c>
      <c r="L4082" s="1" t="s">
        <v>355</v>
      </c>
      <c r="M4082" s="1" t="s">
        <v>2351</v>
      </c>
      <c r="N4082" s="1" t="s">
        <v>33</v>
      </c>
      <c r="O4082" s="1" t="s">
        <v>321</v>
      </c>
      <c r="P4082" s="1" t="s">
        <v>35</v>
      </c>
      <c r="Q4082" s="1" t="s">
        <v>67</v>
      </c>
      <c r="R4082" s="1" t="s">
        <v>68</v>
      </c>
      <c r="U4082" s="1" t="s">
        <v>69</v>
      </c>
      <c r="W4082" s="1">
        <f t="shared" si="128"/>
        <v>2019</v>
      </c>
      <c r="X4082" s="1">
        <f t="shared" si="129"/>
        <v>9</v>
      </c>
      <c r="Z4082" s="3">
        <v>0</v>
      </c>
    </row>
    <row r="4083" spans="1:26" ht="12.75" customHeight="1" x14ac:dyDescent="0.25">
      <c r="A4083" s="2">
        <v>43721.367121793999</v>
      </c>
      <c r="B4083" s="1" t="s">
        <v>2348</v>
      </c>
      <c r="C4083" s="1" t="s">
        <v>2349</v>
      </c>
      <c r="D4083" s="1" t="s">
        <v>40</v>
      </c>
      <c r="E4083" s="1" t="s">
        <v>2350</v>
      </c>
      <c r="F4083" s="3">
        <v>13</v>
      </c>
      <c r="G4083" s="1" t="s">
        <v>29</v>
      </c>
      <c r="H4083" s="3">
        <v>223.49</v>
      </c>
      <c r="I4083" s="3">
        <v>2905.33</v>
      </c>
      <c r="J4083" s="1" t="s">
        <v>200</v>
      </c>
      <c r="L4083" s="1" t="s">
        <v>201</v>
      </c>
      <c r="M4083" s="1" t="s">
        <v>2352</v>
      </c>
      <c r="N4083" s="1" t="s">
        <v>33</v>
      </c>
      <c r="O4083" s="1" t="s">
        <v>321</v>
      </c>
      <c r="P4083" s="1" t="s">
        <v>35</v>
      </c>
      <c r="Q4083" s="1" t="s">
        <v>67</v>
      </c>
      <c r="R4083" s="1" t="s">
        <v>68</v>
      </c>
      <c r="U4083" s="1" t="s">
        <v>69</v>
      </c>
      <c r="W4083" s="1">
        <f t="shared" si="128"/>
        <v>2019</v>
      </c>
      <c r="X4083" s="1">
        <f t="shared" si="129"/>
        <v>9</v>
      </c>
      <c r="Z4083" s="3">
        <v>0</v>
      </c>
    </row>
    <row r="4084" spans="1:26" ht="12.75" customHeight="1" x14ac:dyDescent="0.25">
      <c r="A4084" s="2">
        <v>43721.367814467601</v>
      </c>
      <c r="B4084" s="1" t="s">
        <v>2348</v>
      </c>
      <c r="C4084" s="1" t="s">
        <v>2349</v>
      </c>
      <c r="D4084" s="1" t="s">
        <v>40</v>
      </c>
      <c r="E4084" s="1" t="s">
        <v>2350</v>
      </c>
      <c r="F4084" s="3">
        <v>8</v>
      </c>
      <c r="G4084" s="1" t="s">
        <v>29</v>
      </c>
      <c r="H4084" s="3">
        <v>223.49</v>
      </c>
      <c r="I4084" s="3">
        <v>1787.9</v>
      </c>
      <c r="J4084" s="1" t="s">
        <v>30</v>
      </c>
      <c r="L4084" s="1" t="s">
        <v>31</v>
      </c>
      <c r="M4084" s="1" t="s">
        <v>2353</v>
      </c>
      <c r="N4084" s="1" t="s">
        <v>33</v>
      </c>
      <c r="O4084" s="1" t="s">
        <v>321</v>
      </c>
      <c r="P4084" s="1" t="s">
        <v>35</v>
      </c>
      <c r="Q4084" s="1" t="s">
        <v>67</v>
      </c>
      <c r="R4084" s="1" t="s">
        <v>68</v>
      </c>
      <c r="U4084" s="1" t="s">
        <v>69</v>
      </c>
      <c r="W4084" s="1">
        <f t="shared" si="128"/>
        <v>2019</v>
      </c>
      <c r="X4084" s="1">
        <f t="shared" si="129"/>
        <v>9</v>
      </c>
      <c r="Z4084" s="3">
        <v>0</v>
      </c>
    </row>
    <row r="4085" spans="1:26" ht="12.75" customHeight="1" x14ac:dyDescent="0.25">
      <c r="A4085" s="2">
        <v>43721.5618165509</v>
      </c>
      <c r="B4085" s="1" t="s">
        <v>1202</v>
      </c>
      <c r="C4085" s="1" t="s">
        <v>1203</v>
      </c>
      <c r="D4085" s="1" t="s">
        <v>27</v>
      </c>
      <c r="E4085" s="1" t="s">
        <v>1204</v>
      </c>
      <c r="F4085" s="3">
        <v>3</v>
      </c>
      <c r="G4085" s="1" t="s">
        <v>29</v>
      </c>
      <c r="H4085" s="3">
        <v>192</v>
      </c>
      <c r="I4085" s="3">
        <v>576.01</v>
      </c>
      <c r="J4085" s="1" t="s">
        <v>30</v>
      </c>
      <c r="L4085" s="1" t="s">
        <v>31</v>
      </c>
      <c r="M4085" s="1" t="s">
        <v>2354</v>
      </c>
      <c r="N4085" s="1" t="s">
        <v>33</v>
      </c>
      <c r="O4085" s="1" t="s">
        <v>321</v>
      </c>
      <c r="P4085" s="1" t="s">
        <v>35</v>
      </c>
      <c r="Q4085" s="1" t="s">
        <v>36</v>
      </c>
      <c r="R4085" s="1" t="s">
        <v>37</v>
      </c>
      <c r="U4085" s="1" t="s">
        <v>577</v>
      </c>
      <c r="W4085" s="1">
        <f t="shared" si="128"/>
        <v>2019</v>
      </c>
      <c r="X4085" s="1">
        <f t="shared" si="129"/>
        <v>9</v>
      </c>
      <c r="Z4085" s="3">
        <v>0</v>
      </c>
    </row>
    <row r="4086" spans="1:26" ht="12.75" customHeight="1" x14ac:dyDescent="0.25">
      <c r="A4086" s="2">
        <v>43725.295753587998</v>
      </c>
      <c r="B4086" s="1" t="s">
        <v>155</v>
      </c>
      <c r="C4086" s="1" t="s">
        <v>156</v>
      </c>
      <c r="D4086" s="1" t="s">
        <v>57</v>
      </c>
      <c r="E4086" s="1" t="s">
        <v>157</v>
      </c>
      <c r="F4086" s="3">
        <v>2</v>
      </c>
      <c r="G4086" s="1" t="s">
        <v>29</v>
      </c>
      <c r="H4086" s="3">
        <v>56.41</v>
      </c>
      <c r="I4086" s="3">
        <v>112.82</v>
      </c>
      <c r="J4086" s="1" t="s">
        <v>30</v>
      </c>
      <c r="L4086" s="1" t="s">
        <v>31</v>
      </c>
      <c r="M4086" s="1" t="s">
        <v>2355</v>
      </c>
      <c r="N4086" s="1" t="s">
        <v>33</v>
      </c>
      <c r="O4086" s="1" t="s">
        <v>321</v>
      </c>
      <c r="P4086" s="1" t="s">
        <v>35</v>
      </c>
      <c r="Q4086" s="1" t="s">
        <v>59</v>
      </c>
      <c r="R4086" s="1" t="s">
        <v>60</v>
      </c>
      <c r="U4086" s="1" t="s">
        <v>61</v>
      </c>
      <c r="W4086" s="1">
        <f t="shared" si="128"/>
        <v>2019</v>
      </c>
      <c r="X4086" s="1">
        <f t="shared" si="129"/>
        <v>9</v>
      </c>
      <c r="Z4086" s="3">
        <v>0</v>
      </c>
    </row>
    <row r="4087" spans="1:26" ht="12.75" customHeight="1" x14ac:dyDescent="0.25">
      <c r="A4087" s="2">
        <v>43725.295753587998</v>
      </c>
      <c r="B4087" s="1" t="s">
        <v>155</v>
      </c>
      <c r="C4087" s="1" t="s">
        <v>156</v>
      </c>
      <c r="D4087" s="1" t="s">
        <v>57</v>
      </c>
      <c r="E4087" s="1" t="s">
        <v>157</v>
      </c>
      <c r="F4087" s="3">
        <v>2</v>
      </c>
      <c r="G4087" s="1" t="s">
        <v>29</v>
      </c>
      <c r="H4087" s="3">
        <v>56.41</v>
      </c>
      <c r="I4087" s="3">
        <v>112.82</v>
      </c>
      <c r="J4087" s="1" t="s">
        <v>30</v>
      </c>
      <c r="L4087" s="1" t="s">
        <v>31</v>
      </c>
      <c r="M4087" s="1" t="s">
        <v>2355</v>
      </c>
      <c r="N4087" s="1" t="s">
        <v>33</v>
      </c>
      <c r="O4087" s="1" t="s">
        <v>321</v>
      </c>
      <c r="P4087" s="1" t="s">
        <v>35</v>
      </c>
      <c r="Q4087" s="1" t="s">
        <v>59</v>
      </c>
      <c r="R4087" s="1" t="s">
        <v>60</v>
      </c>
      <c r="U4087" s="1" t="s">
        <v>61</v>
      </c>
      <c r="W4087" s="1">
        <f t="shared" si="128"/>
        <v>2019</v>
      </c>
      <c r="X4087" s="1">
        <f t="shared" si="129"/>
        <v>9</v>
      </c>
      <c r="Z4087" s="3">
        <v>0</v>
      </c>
    </row>
    <row r="4088" spans="1:26" ht="12.75" customHeight="1" x14ac:dyDescent="0.25">
      <c r="A4088" s="2">
        <v>43725.295753587998</v>
      </c>
      <c r="B4088" s="1" t="s">
        <v>229</v>
      </c>
      <c r="C4088" s="1" t="s">
        <v>230</v>
      </c>
      <c r="D4088" s="1" t="s">
        <v>57</v>
      </c>
      <c r="E4088" s="1" t="s">
        <v>231</v>
      </c>
      <c r="F4088" s="3">
        <v>3</v>
      </c>
      <c r="G4088" s="1" t="s">
        <v>105</v>
      </c>
      <c r="H4088" s="3">
        <v>219.01</v>
      </c>
      <c r="I4088" s="3">
        <v>657.03</v>
      </c>
      <c r="J4088" s="1" t="s">
        <v>30</v>
      </c>
      <c r="L4088" s="1" t="s">
        <v>31</v>
      </c>
      <c r="M4088" s="1" t="s">
        <v>2355</v>
      </c>
      <c r="N4088" s="1" t="s">
        <v>33</v>
      </c>
      <c r="O4088" s="1" t="s">
        <v>321</v>
      </c>
      <c r="P4088" s="1" t="s">
        <v>35</v>
      </c>
      <c r="Q4088" s="1" t="s">
        <v>59</v>
      </c>
      <c r="R4088" s="1" t="s">
        <v>60</v>
      </c>
      <c r="U4088" s="1" t="s">
        <v>61</v>
      </c>
      <c r="W4088" s="1">
        <f t="shared" si="128"/>
        <v>2019</v>
      </c>
      <c r="X4088" s="1">
        <f t="shared" si="129"/>
        <v>9</v>
      </c>
      <c r="Z4088" s="3">
        <v>0</v>
      </c>
    </row>
    <row r="4089" spans="1:26" ht="12.75" customHeight="1" x14ac:dyDescent="0.25">
      <c r="A4089" s="2">
        <v>43725.295753587998</v>
      </c>
      <c r="B4089" s="1" t="s">
        <v>232</v>
      </c>
      <c r="C4089" s="1" t="s">
        <v>233</v>
      </c>
      <c r="D4089" s="1" t="s">
        <v>27</v>
      </c>
      <c r="E4089" s="1" t="s">
        <v>234</v>
      </c>
      <c r="F4089" s="3">
        <v>2</v>
      </c>
      <c r="G4089" s="1" t="s">
        <v>105</v>
      </c>
      <c r="H4089" s="3">
        <v>326.70999999999998</v>
      </c>
      <c r="I4089" s="3">
        <v>653.41999999999996</v>
      </c>
      <c r="J4089" s="1" t="s">
        <v>30</v>
      </c>
      <c r="L4089" s="1" t="s">
        <v>31</v>
      </c>
      <c r="M4089" s="1" t="s">
        <v>2355</v>
      </c>
      <c r="N4089" s="1" t="s">
        <v>33</v>
      </c>
      <c r="O4089" s="1" t="s">
        <v>321</v>
      </c>
      <c r="P4089" s="1" t="s">
        <v>35</v>
      </c>
      <c r="Q4089" s="1" t="s">
        <v>112</v>
      </c>
      <c r="R4089" s="1" t="s">
        <v>113</v>
      </c>
      <c r="U4089" s="1" t="s">
        <v>164</v>
      </c>
      <c r="W4089" s="1">
        <f t="shared" si="128"/>
        <v>2019</v>
      </c>
      <c r="X4089" s="1">
        <f t="shared" si="129"/>
        <v>9</v>
      </c>
      <c r="Z4089" s="3">
        <v>0</v>
      </c>
    </row>
    <row r="4090" spans="1:26" ht="12.75" customHeight="1" x14ac:dyDescent="0.25">
      <c r="A4090" s="2">
        <v>43726.5931722569</v>
      </c>
      <c r="B4090" s="1" t="s">
        <v>64</v>
      </c>
      <c r="C4090" s="1" t="s">
        <v>65</v>
      </c>
      <c r="D4090" s="1" t="s">
        <v>40</v>
      </c>
      <c r="E4090" s="1" t="s">
        <v>66</v>
      </c>
      <c r="F4090" s="3">
        <v>20</v>
      </c>
      <c r="G4090" s="1" t="s">
        <v>29</v>
      </c>
      <c r="H4090" s="3">
        <v>2.66</v>
      </c>
      <c r="I4090" s="3">
        <v>53.24</v>
      </c>
      <c r="J4090" s="1" t="s">
        <v>42</v>
      </c>
      <c r="L4090" s="1" t="s">
        <v>43</v>
      </c>
      <c r="M4090" s="1" t="s">
        <v>2356</v>
      </c>
      <c r="N4090" s="1" t="s">
        <v>33</v>
      </c>
      <c r="O4090" s="1" t="s">
        <v>34</v>
      </c>
      <c r="P4090" s="1" t="s">
        <v>35</v>
      </c>
      <c r="Q4090" s="1" t="s">
        <v>67</v>
      </c>
      <c r="R4090" s="1" t="s">
        <v>68</v>
      </c>
      <c r="U4090" s="1" t="s">
        <v>69</v>
      </c>
      <c r="W4090" s="1">
        <f t="shared" si="128"/>
        <v>2019</v>
      </c>
      <c r="X4090" s="1">
        <f t="shared" si="129"/>
        <v>9</v>
      </c>
      <c r="Z4090" s="3">
        <v>0</v>
      </c>
    </row>
    <row r="4091" spans="1:26" ht="12.75" customHeight="1" x14ac:dyDescent="0.25">
      <c r="A4091" s="2">
        <v>43726.593463622703</v>
      </c>
      <c r="B4091" s="1" t="s">
        <v>64</v>
      </c>
      <c r="C4091" s="1" t="s">
        <v>65</v>
      </c>
      <c r="D4091" s="1" t="s">
        <v>40</v>
      </c>
      <c r="E4091" s="1" t="s">
        <v>66</v>
      </c>
      <c r="F4091" s="3">
        <v>30</v>
      </c>
      <c r="G4091" s="1" t="s">
        <v>29</v>
      </c>
      <c r="H4091" s="3">
        <v>2.66</v>
      </c>
      <c r="I4091" s="3">
        <v>79.86</v>
      </c>
      <c r="J4091" s="1" t="s">
        <v>200</v>
      </c>
      <c r="L4091" s="1" t="s">
        <v>201</v>
      </c>
      <c r="M4091" s="1" t="s">
        <v>2357</v>
      </c>
      <c r="N4091" s="1" t="s">
        <v>33</v>
      </c>
      <c r="O4091" s="1" t="s">
        <v>34</v>
      </c>
      <c r="P4091" s="1" t="s">
        <v>35</v>
      </c>
      <c r="Q4091" s="1" t="s">
        <v>67</v>
      </c>
      <c r="R4091" s="1" t="s">
        <v>68</v>
      </c>
      <c r="U4091" s="1" t="s">
        <v>69</v>
      </c>
      <c r="W4091" s="1">
        <f t="shared" si="128"/>
        <v>2019</v>
      </c>
      <c r="X4091" s="1">
        <f t="shared" si="129"/>
        <v>9</v>
      </c>
      <c r="Z4091" s="3">
        <v>0</v>
      </c>
    </row>
    <row r="4092" spans="1:26" ht="12.75" customHeight="1" x14ac:dyDescent="0.25">
      <c r="A4092" s="2">
        <v>43726.5937808218</v>
      </c>
      <c r="C4092" s="1" t="s">
        <v>2358</v>
      </c>
      <c r="D4092" s="1" t="s">
        <v>27</v>
      </c>
      <c r="E4092" s="1" t="s">
        <v>2359</v>
      </c>
      <c r="F4092" s="3">
        <v>6</v>
      </c>
      <c r="G4092" s="1" t="s">
        <v>913</v>
      </c>
      <c r="H4092" s="3">
        <v>66.63</v>
      </c>
      <c r="I4092" s="3">
        <v>399.75</v>
      </c>
      <c r="J4092" s="1" t="s">
        <v>30</v>
      </c>
      <c r="L4092" s="1" t="s">
        <v>31</v>
      </c>
      <c r="M4092" s="1" t="s">
        <v>2360</v>
      </c>
      <c r="N4092" s="1" t="s">
        <v>33</v>
      </c>
      <c r="O4092" s="1" t="s">
        <v>34</v>
      </c>
      <c r="P4092" s="1" t="s">
        <v>35</v>
      </c>
      <c r="Q4092" s="1" t="s">
        <v>132</v>
      </c>
      <c r="R4092" s="1" t="s">
        <v>133</v>
      </c>
      <c r="U4092" s="1" t="s">
        <v>512</v>
      </c>
      <c r="W4092" s="1">
        <f t="shared" si="128"/>
        <v>2019</v>
      </c>
      <c r="X4092" s="1">
        <f t="shared" si="129"/>
        <v>9</v>
      </c>
      <c r="Z4092" s="3">
        <v>0</v>
      </c>
    </row>
    <row r="4093" spans="1:26" ht="12.75" customHeight="1" x14ac:dyDescent="0.25">
      <c r="A4093" s="2">
        <v>43726.5937808218</v>
      </c>
      <c r="C4093" s="1" t="s">
        <v>307</v>
      </c>
      <c r="D4093" s="1" t="s">
        <v>57</v>
      </c>
      <c r="E4093" s="1" t="s">
        <v>308</v>
      </c>
      <c r="F4093" s="3">
        <v>3</v>
      </c>
      <c r="G4093" s="1" t="s">
        <v>29</v>
      </c>
      <c r="H4093" s="3">
        <v>69.706699999999998</v>
      </c>
      <c r="I4093" s="3">
        <v>209.12</v>
      </c>
      <c r="J4093" s="1" t="s">
        <v>30</v>
      </c>
      <c r="L4093" s="1" t="s">
        <v>31</v>
      </c>
      <c r="M4093" s="1" t="s">
        <v>2360</v>
      </c>
      <c r="N4093" s="1" t="s">
        <v>33</v>
      </c>
      <c r="O4093" s="1" t="s">
        <v>34</v>
      </c>
      <c r="P4093" s="1" t="s">
        <v>35</v>
      </c>
      <c r="Q4093" s="1" t="s">
        <v>106</v>
      </c>
      <c r="R4093" s="1" t="s">
        <v>107</v>
      </c>
      <c r="U4093" s="1" t="s">
        <v>309</v>
      </c>
      <c r="W4093" s="1">
        <f t="shared" si="128"/>
        <v>2019</v>
      </c>
      <c r="X4093" s="1">
        <f t="shared" si="129"/>
        <v>9</v>
      </c>
      <c r="Z4093" s="3">
        <v>0</v>
      </c>
    </row>
    <row r="4094" spans="1:26" ht="12.75" customHeight="1" x14ac:dyDescent="0.25">
      <c r="A4094" s="2">
        <v>43726.5937808218</v>
      </c>
      <c r="C4094" s="1" t="s">
        <v>1182</v>
      </c>
      <c r="D4094" s="1" t="s">
        <v>40</v>
      </c>
      <c r="E4094" s="1" t="s">
        <v>1183</v>
      </c>
      <c r="F4094" s="3">
        <v>3</v>
      </c>
      <c r="G4094" s="1" t="s">
        <v>105</v>
      </c>
      <c r="H4094" s="3">
        <v>166.98</v>
      </c>
      <c r="I4094" s="3">
        <v>500.94</v>
      </c>
      <c r="J4094" s="1" t="s">
        <v>30</v>
      </c>
      <c r="L4094" s="1" t="s">
        <v>31</v>
      </c>
      <c r="M4094" s="1" t="s">
        <v>2360</v>
      </c>
      <c r="N4094" s="1" t="s">
        <v>33</v>
      </c>
      <c r="O4094" s="1" t="s">
        <v>34</v>
      </c>
      <c r="P4094" s="1" t="s">
        <v>35</v>
      </c>
      <c r="Q4094" s="1" t="s">
        <v>181</v>
      </c>
      <c r="R4094" s="1" t="s">
        <v>182</v>
      </c>
      <c r="W4094" s="1">
        <f t="shared" si="128"/>
        <v>2019</v>
      </c>
      <c r="X4094" s="1">
        <f t="shared" si="129"/>
        <v>9</v>
      </c>
      <c r="Z4094" s="3">
        <v>0</v>
      </c>
    </row>
    <row r="4095" spans="1:26" ht="12.75" customHeight="1" x14ac:dyDescent="0.25">
      <c r="A4095" s="2">
        <v>43726.594195520804</v>
      </c>
      <c r="B4095" s="1" t="s">
        <v>64</v>
      </c>
      <c r="C4095" s="1" t="s">
        <v>65</v>
      </c>
      <c r="D4095" s="1" t="s">
        <v>40</v>
      </c>
      <c r="E4095" s="1" t="s">
        <v>66</v>
      </c>
      <c r="F4095" s="3">
        <v>200</v>
      </c>
      <c r="G4095" s="1" t="s">
        <v>29</v>
      </c>
      <c r="H4095" s="3">
        <v>2.66</v>
      </c>
      <c r="I4095" s="3">
        <v>532.4</v>
      </c>
      <c r="J4095" s="1" t="s">
        <v>318</v>
      </c>
      <c r="L4095" s="1" t="s">
        <v>319</v>
      </c>
      <c r="M4095" s="1" t="s">
        <v>2361</v>
      </c>
      <c r="N4095" s="1" t="s">
        <v>33</v>
      </c>
      <c r="O4095" s="1" t="s">
        <v>34</v>
      </c>
      <c r="P4095" s="1" t="s">
        <v>35</v>
      </c>
      <c r="Q4095" s="1" t="s">
        <v>67</v>
      </c>
      <c r="R4095" s="1" t="s">
        <v>68</v>
      </c>
      <c r="U4095" s="1" t="s">
        <v>69</v>
      </c>
      <c r="W4095" s="1">
        <f t="shared" si="128"/>
        <v>2019</v>
      </c>
      <c r="X4095" s="1">
        <f t="shared" si="129"/>
        <v>9</v>
      </c>
      <c r="Z4095" s="3">
        <v>0</v>
      </c>
    </row>
    <row r="4096" spans="1:26" ht="12.75" customHeight="1" x14ac:dyDescent="0.25">
      <c r="A4096" s="2">
        <v>43726.594195520804</v>
      </c>
      <c r="B4096" s="1" t="s">
        <v>367</v>
      </c>
      <c r="C4096" s="1" t="s">
        <v>368</v>
      </c>
      <c r="D4096" s="1" t="s">
        <v>40</v>
      </c>
      <c r="E4096" s="1" t="s">
        <v>369</v>
      </c>
      <c r="F4096" s="3">
        <v>30</v>
      </c>
      <c r="G4096" s="1" t="s">
        <v>29</v>
      </c>
      <c r="H4096" s="3">
        <v>20.81</v>
      </c>
      <c r="I4096" s="3">
        <v>624.38</v>
      </c>
      <c r="J4096" s="1" t="s">
        <v>318</v>
      </c>
      <c r="L4096" s="1" t="s">
        <v>319</v>
      </c>
      <c r="M4096" s="1" t="s">
        <v>2361</v>
      </c>
      <c r="N4096" s="1" t="s">
        <v>33</v>
      </c>
      <c r="O4096" s="1" t="s">
        <v>34</v>
      </c>
      <c r="P4096" s="1" t="s">
        <v>35</v>
      </c>
      <c r="Q4096" s="1" t="s">
        <v>67</v>
      </c>
      <c r="R4096" s="1" t="s">
        <v>68</v>
      </c>
      <c r="U4096" s="1" t="s">
        <v>69</v>
      </c>
      <c r="W4096" s="1">
        <f t="shared" si="128"/>
        <v>2019</v>
      </c>
      <c r="X4096" s="1">
        <f t="shared" si="129"/>
        <v>9</v>
      </c>
      <c r="Z4096" s="3">
        <v>0</v>
      </c>
    </row>
    <row r="4097" spans="1:26" ht="12.75" customHeight="1" x14ac:dyDescent="0.25">
      <c r="A4097" s="2">
        <v>43728.323131909703</v>
      </c>
      <c r="C4097" s="1" t="s">
        <v>1438</v>
      </c>
      <c r="D4097" s="1" t="s">
        <v>27</v>
      </c>
      <c r="E4097" s="1" t="s">
        <v>1439</v>
      </c>
      <c r="F4097" s="3">
        <v>1</v>
      </c>
      <c r="G4097" s="1" t="s">
        <v>105</v>
      </c>
      <c r="H4097" s="3">
        <v>30.9</v>
      </c>
      <c r="I4097" s="3">
        <v>30.9</v>
      </c>
      <c r="J4097" s="1" t="s">
        <v>354</v>
      </c>
      <c r="L4097" s="1" t="s">
        <v>355</v>
      </c>
      <c r="M4097" s="1" t="s">
        <v>2362</v>
      </c>
      <c r="N4097" s="1" t="s">
        <v>33</v>
      </c>
      <c r="O4097" s="1" t="s">
        <v>34</v>
      </c>
      <c r="P4097" s="1" t="s">
        <v>35</v>
      </c>
      <c r="Q4097" s="1" t="s">
        <v>112</v>
      </c>
      <c r="R4097" s="1" t="s">
        <v>113</v>
      </c>
      <c r="W4097" s="1">
        <f t="shared" si="128"/>
        <v>2019</v>
      </c>
      <c r="X4097" s="1">
        <f t="shared" si="129"/>
        <v>9</v>
      </c>
      <c r="Z4097" s="3">
        <v>0</v>
      </c>
    </row>
    <row r="4098" spans="1:26" ht="12.75" customHeight="1" x14ac:dyDescent="0.25">
      <c r="A4098" s="2">
        <v>43728.323422719899</v>
      </c>
      <c r="C4098" s="1" t="s">
        <v>2363</v>
      </c>
      <c r="D4098" s="1" t="s">
        <v>27</v>
      </c>
      <c r="E4098" s="1" t="s">
        <v>2364</v>
      </c>
      <c r="F4098" s="3">
        <v>1</v>
      </c>
      <c r="G4098" s="1" t="s">
        <v>29</v>
      </c>
      <c r="H4098" s="3">
        <v>267</v>
      </c>
      <c r="I4098" s="3">
        <v>267</v>
      </c>
      <c r="J4098" s="1" t="s">
        <v>354</v>
      </c>
      <c r="L4098" s="1" t="s">
        <v>355</v>
      </c>
      <c r="M4098" s="1" t="s">
        <v>2365</v>
      </c>
      <c r="N4098" s="1" t="s">
        <v>33</v>
      </c>
      <c r="O4098" s="1" t="s">
        <v>34</v>
      </c>
      <c r="P4098" s="1" t="s">
        <v>35</v>
      </c>
      <c r="Q4098" s="1" t="s">
        <v>142</v>
      </c>
      <c r="R4098" s="1" t="s">
        <v>143</v>
      </c>
      <c r="U4098" s="1" t="s">
        <v>538</v>
      </c>
      <c r="W4098" s="1">
        <f t="shared" si="128"/>
        <v>2019</v>
      </c>
      <c r="X4098" s="1">
        <f t="shared" si="129"/>
        <v>9</v>
      </c>
      <c r="Z4098" s="3">
        <v>0</v>
      </c>
    </row>
    <row r="4099" spans="1:26" ht="12.75" customHeight="1" x14ac:dyDescent="0.25">
      <c r="A4099" s="2">
        <v>43728.323699768502</v>
      </c>
      <c r="C4099" s="1" t="s">
        <v>2299</v>
      </c>
      <c r="D4099" s="1" t="s">
        <v>27</v>
      </c>
      <c r="E4099" s="1" t="s">
        <v>2300</v>
      </c>
      <c r="F4099" s="3">
        <v>10</v>
      </c>
      <c r="G4099" s="1" t="s">
        <v>29</v>
      </c>
      <c r="H4099" s="3">
        <v>22.75</v>
      </c>
      <c r="I4099" s="3">
        <v>227.5</v>
      </c>
      <c r="J4099" s="1" t="s">
        <v>200</v>
      </c>
      <c r="L4099" s="1" t="s">
        <v>201</v>
      </c>
      <c r="M4099" s="1" t="s">
        <v>2366</v>
      </c>
      <c r="N4099" s="1" t="s">
        <v>33</v>
      </c>
      <c r="O4099" s="1" t="s">
        <v>34</v>
      </c>
      <c r="P4099" s="1" t="s">
        <v>35</v>
      </c>
      <c r="Q4099" s="1" t="s">
        <v>52</v>
      </c>
      <c r="R4099" s="1" t="s">
        <v>53</v>
      </c>
      <c r="U4099" s="1" t="s">
        <v>54</v>
      </c>
      <c r="W4099" s="1">
        <f t="shared" si="128"/>
        <v>2019</v>
      </c>
      <c r="X4099" s="1">
        <f t="shared" si="129"/>
        <v>9</v>
      </c>
      <c r="Z4099" s="3">
        <v>0</v>
      </c>
    </row>
    <row r="4100" spans="1:26" ht="12.75" customHeight="1" x14ac:dyDescent="0.25">
      <c r="A4100" s="2">
        <v>43728.323699768502</v>
      </c>
      <c r="C4100" s="1" t="s">
        <v>2367</v>
      </c>
      <c r="D4100" s="1" t="s">
        <v>1067</v>
      </c>
      <c r="E4100" s="1" t="s">
        <v>2368</v>
      </c>
      <c r="F4100" s="3">
        <v>1</v>
      </c>
      <c r="G4100" s="1" t="s">
        <v>29</v>
      </c>
      <c r="H4100" s="3">
        <v>30.25</v>
      </c>
      <c r="I4100" s="3">
        <v>30.25</v>
      </c>
      <c r="J4100" s="1" t="s">
        <v>200</v>
      </c>
      <c r="L4100" s="1" t="s">
        <v>201</v>
      </c>
      <c r="M4100" s="1" t="s">
        <v>2366</v>
      </c>
      <c r="N4100" s="1" t="s">
        <v>33</v>
      </c>
      <c r="O4100" s="1" t="s">
        <v>34</v>
      </c>
      <c r="P4100" s="1" t="s">
        <v>35</v>
      </c>
      <c r="Q4100" s="1" t="s">
        <v>1070</v>
      </c>
      <c r="R4100" s="1" t="s">
        <v>1071</v>
      </c>
      <c r="W4100" s="1">
        <f t="shared" si="128"/>
        <v>2019</v>
      </c>
      <c r="X4100" s="1">
        <f t="shared" si="129"/>
        <v>9</v>
      </c>
      <c r="Z4100" s="3">
        <v>0</v>
      </c>
    </row>
    <row r="4101" spans="1:26" ht="12.75" customHeight="1" x14ac:dyDescent="0.25">
      <c r="A4101" s="2">
        <v>43728.324142326397</v>
      </c>
      <c r="C4101" s="1" t="s">
        <v>704</v>
      </c>
      <c r="D4101" s="1" t="s">
        <v>27</v>
      </c>
      <c r="E4101" s="1" t="s">
        <v>705</v>
      </c>
      <c r="F4101" s="3">
        <v>1</v>
      </c>
      <c r="G4101" s="1" t="s">
        <v>29</v>
      </c>
      <c r="H4101" s="3">
        <v>567.49</v>
      </c>
      <c r="I4101" s="3">
        <v>567.49</v>
      </c>
      <c r="J4101" s="1" t="s">
        <v>30</v>
      </c>
      <c r="L4101" s="1" t="s">
        <v>31</v>
      </c>
      <c r="M4101" s="1" t="s">
        <v>2369</v>
      </c>
      <c r="N4101" s="1" t="s">
        <v>33</v>
      </c>
      <c r="O4101" s="1" t="s">
        <v>34</v>
      </c>
      <c r="P4101" s="1" t="s">
        <v>35</v>
      </c>
      <c r="Q4101" s="1" t="s">
        <v>142</v>
      </c>
      <c r="R4101" s="1" t="s">
        <v>143</v>
      </c>
      <c r="U4101" s="1" t="s">
        <v>54</v>
      </c>
      <c r="W4101" s="1">
        <f t="shared" si="128"/>
        <v>2019</v>
      </c>
      <c r="X4101" s="1">
        <f t="shared" si="129"/>
        <v>9</v>
      </c>
      <c r="Z4101" s="3">
        <v>0</v>
      </c>
    </row>
    <row r="4102" spans="1:26" ht="12.75" customHeight="1" x14ac:dyDescent="0.25">
      <c r="A4102" s="2">
        <v>43728.324706909698</v>
      </c>
      <c r="C4102" s="1" t="s">
        <v>2370</v>
      </c>
      <c r="D4102" s="1" t="s">
        <v>27</v>
      </c>
      <c r="E4102" s="1" t="s">
        <v>2371</v>
      </c>
      <c r="F4102" s="3">
        <v>8</v>
      </c>
      <c r="G4102" s="1" t="s">
        <v>29</v>
      </c>
      <c r="H4102" s="3">
        <v>13.31</v>
      </c>
      <c r="I4102" s="3">
        <v>106.48</v>
      </c>
      <c r="J4102" s="1" t="s">
        <v>30</v>
      </c>
      <c r="L4102" s="1" t="s">
        <v>31</v>
      </c>
      <c r="M4102" s="1" t="s">
        <v>2372</v>
      </c>
      <c r="N4102" s="1" t="s">
        <v>33</v>
      </c>
      <c r="O4102" s="1" t="s">
        <v>34</v>
      </c>
      <c r="P4102" s="1" t="s">
        <v>35</v>
      </c>
      <c r="Q4102" s="1" t="s">
        <v>142</v>
      </c>
      <c r="R4102" s="1" t="s">
        <v>143</v>
      </c>
      <c r="U4102" s="1" t="s">
        <v>54</v>
      </c>
      <c r="W4102" s="1">
        <f t="shared" si="128"/>
        <v>2019</v>
      </c>
      <c r="X4102" s="1">
        <f t="shared" si="129"/>
        <v>9</v>
      </c>
      <c r="Z4102" s="3">
        <v>0</v>
      </c>
    </row>
    <row r="4103" spans="1:26" ht="12.75" customHeight="1" x14ac:dyDescent="0.25">
      <c r="A4103" s="2">
        <v>43728.3250479977</v>
      </c>
      <c r="C4103" s="1" t="s">
        <v>2146</v>
      </c>
      <c r="D4103" s="1" t="s">
        <v>27</v>
      </c>
      <c r="E4103" s="1" t="s">
        <v>2147</v>
      </c>
      <c r="F4103" s="3">
        <v>1</v>
      </c>
      <c r="G4103" s="1" t="s">
        <v>29</v>
      </c>
      <c r="H4103" s="3">
        <v>64.13</v>
      </c>
      <c r="I4103" s="3">
        <v>64.13</v>
      </c>
      <c r="J4103" s="1" t="s">
        <v>235</v>
      </c>
      <c r="L4103" s="1" t="s">
        <v>236</v>
      </c>
      <c r="M4103" s="1" t="s">
        <v>2373</v>
      </c>
      <c r="N4103" s="1" t="s">
        <v>33</v>
      </c>
      <c r="O4103" s="1" t="s">
        <v>34</v>
      </c>
      <c r="P4103" s="1" t="s">
        <v>35</v>
      </c>
      <c r="Q4103" s="1" t="s">
        <v>52</v>
      </c>
      <c r="R4103" s="1" t="s">
        <v>53</v>
      </c>
      <c r="U4103" s="1" t="s">
        <v>538</v>
      </c>
      <c r="W4103" s="1">
        <f t="shared" si="128"/>
        <v>2019</v>
      </c>
      <c r="X4103" s="1">
        <f t="shared" si="129"/>
        <v>9</v>
      </c>
      <c r="Z4103" s="3">
        <v>0</v>
      </c>
    </row>
    <row r="4104" spans="1:26" ht="12.75" customHeight="1" x14ac:dyDescent="0.25">
      <c r="A4104" s="2">
        <v>43731.338579895797</v>
      </c>
      <c r="C4104" s="1" t="s">
        <v>1660</v>
      </c>
      <c r="D4104" s="1" t="s">
        <v>40</v>
      </c>
      <c r="E4104" s="1" t="s">
        <v>1661</v>
      </c>
      <c r="F4104" s="3">
        <v>1</v>
      </c>
      <c r="G4104" s="1" t="s">
        <v>29</v>
      </c>
      <c r="H4104" s="3">
        <v>111.24</v>
      </c>
      <c r="I4104" s="3">
        <v>111.24</v>
      </c>
      <c r="J4104" s="1" t="s">
        <v>30</v>
      </c>
      <c r="L4104" s="1" t="s">
        <v>31</v>
      </c>
      <c r="M4104" s="1" t="s">
        <v>2374</v>
      </c>
      <c r="N4104" s="1" t="s">
        <v>33</v>
      </c>
      <c r="O4104" s="1" t="s">
        <v>34</v>
      </c>
      <c r="P4104" s="1" t="s">
        <v>35</v>
      </c>
      <c r="Q4104" s="1" t="s">
        <v>282</v>
      </c>
      <c r="R4104" s="1" t="s">
        <v>283</v>
      </c>
      <c r="W4104" s="1">
        <f t="shared" si="128"/>
        <v>2019</v>
      </c>
      <c r="X4104" s="1">
        <f t="shared" si="129"/>
        <v>9</v>
      </c>
      <c r="Z4104" s="3">
        <v>0</v>
      </c>
    </row>
    <row r="4105" spans="1:26" ht="12.75" customHeight="1" x14ac:dyDescent="0.25">
      <c r="A4105" s="2">
        <v>43732.277138391197</v>
      </c>
      <c r="C4105" s="1" t="s">
        <v>2375</v>
      </c>
      <c r="D4105" s="1" t="s">
        <v>40</v>
      </c>
      <c r="E4105" s="1" t="s">
        <v>2376</v>
      </c>
      <c r="F4105" s="3">
        <v>10</v>
      </c>
      <c r="G4105" s="1" t="s">
        <v>29</v>
      </c>
      <c r="H4105" s="3">
        <v>4.82</v>
      </c>
      <c r="I4105" s="3">
        <v>48.17</v>
      </c>
      <c r="J4105" s="1" t="s">
        <v>354</v>
      </c>
      <c r="L4105" s="1" t="s">
        <v>355</v>
      </c>
      <c r="M4105" s="1" t="s">
        <v>2377</v>
      </c>
      <c r="N4105" s="1" t="s">
        <v>33</v>
      </c>
      <c r="O4105" s="1" t="s">
        <v>737</v>
      </c>
      <c r="P4105" s="1" t="s">
        <v>35</v>
      </c>
      <c r="Q4105" s="1" t="s">
        <v>79</v>
      </c>
      <c r="R4105" s="1" t="s">
        <v>80</v>
      </c>
      <c r="U4105" s="1" t="s">
        <v>859</v>
      </c>
      <c r="W4105" s="1">
        <f t="shared" si="128"/>
        <v>2019</v>
      </c>
      <c r="X4105" s="1">
        <f t="shared" si="129"/>
        <v>9</v>
      </c>
      <c r="Z4105" s="3">
        <v>0</v>
      </c>
    </row>
    <row r="4106" spans="1:26" ht="12.75" customHeight="1" x14ac:dyDescent="0.25">
      <c r="A4106" s="2">
        <v>43733.262214930597</v>
      </c>
      <c r="C4106" s="1" t="s">
        <v>2378</v>
      </c>
      <c r="D4106" s="1" t="s">
        <v>27</v>
      </c>
      <c r="E4106" s="1" t="s">
        <v>2379</v>
      </c>
      <c r="F4106" s="3">
        <v>1</v>
      </c>
      <c r="G4106" s="1" t="s">
        <v>29</v>
      </c>
      <c r="H4106" s="3">
        <v>59.29</v>
      </c>
      <c r="I4106" s="3">
        <v>59.29</v>
      </c>
      <c r="J4106" s="1" t="s">
        <v>235</v>
      </c>
      <c r="L4106" s="1" t="s">
        <v>236</v>
      </c>
      <c r="M4106" s="1" t="s">
        <v>2380</v>
      </c>
      <c r="N4106" s="1" t="s">
        <v>33</v>
      </c>
      <c r="O4106" s="1" t="s">
        <v>34</v>
      </c>
      <c r="P4106" s="1" t="s">
        <v>35</v>
      </c>
      <c r="Q4106" s="1" t="s">
        <v>52</v>
      </c>
      <c r="R4106" s="1" t="s">
        <v>53</v>
      </c>
      <c r="U4106" s="1" t="s">
        <v>538</v>
      </c>
      <c r="W4106" s="1">
        <f t="shared" si="128"/>
        <v>2019</v>
      </c>
      <c r="X4106" s="1">
        <f t="shared" si="129"/>
        <v>9</v>
      </c>
      <c r="Z4106" s="3">
        <v>0</v>
      </c>
    </row>
    <row r="4107" spans="1:26" ht="12.75" customHeight="1" x14ac:dyDescent="0.25">
      <c r="A4107" s="2">
        <v>43735.272067557897</v>
      </c>
      <c r="B4107" s="1" t="s">
        <v>422</v>
      </c>
      <c r="C4107" s="1" t="s">
        <v>423</v>
      </c>
      <c r="D4107" s="1" t="s">
        <v>40</v>
      </c>
      <c r="E4107" s="1" t="s">
        <v>424</v>
      </c>
      <c r="F4107" s="3">
        <v>2</v>
      </c>
      <c r="G4107" s="1" t="s">
        <v>29</v>
      </c>
      <c r="H4107" s="3">
        <v>1.33</v>
      </c>
      <c r="I4107" s="3">
        <v>2.66</v>
      </c>
      <c r="J4107" s="1" t="s">
        <v>318</v>
      </c>
      <c r="L4107" s="1" t="s">
        <v>319</v>
      </c>
      <c r="M4107" s="1" t="s">
        <v>2381</v>
      </c>
      <c r="N4107" s="1" t="s">
        <v>33</v>
      </c>
      <c r="O4107" s="1" t="s">
        <v>34</v>
      </c>
      <c r="P4107" s="1" t="s">
        <v>35</v>
      </c>
      <c r="Q4107" s="1" t="s">
        <v>79</v>
      </c>
      <c r="R4107" s="1" t="s">
        <v>80</v>
      </c>
      <c r="U4107" s="1" t="s">
        <v>69</v>
      </c>
      <c r="W4107" s="1">
        <f t="shared" si="128"/>
        <v>2019</v>
      </c>
      <c r="X4107" s="1">
        <f t="shared" si="129"/>
        <v>9</v>
      </c>
      <c r="Z4107" s="3">
        <v>0</v>
      </c>
    </row>
    <row r="4108" spans="1:26" ht="12.75" customHeight="1" x14ac:dyDescent="0.25">
      <c r="A4108" s="2">
        <v>43735.272067557897</v>
      </c>
      <c r="B4108" s="1" t="s">
        <v>64</v>
      </c>
      <c r="C4108" s="1" t="s">
        <v>65</v>
      </c>
      <c r="D4108" s="1" t="s">
        <v>40</v>
      </c>
      <c r="E4108" s="1" t="s">
        <v>66</v>
      </c>
      <c r="F4108" s="3">
        <v>250</v>
      </c>
      <c r="G4108" s="1" t="s">
        <v>29</v>
      </c>
      <c r="H4108" s="3">
        <v>2.66</v>
      </c>
      <c r="I4108" s="3">
        <v>665.5</v>
      </c>
      <c r="J4108" s="1" t="s">
        <v>318</v>
      </c>
      <c r="L4108" s="1" t="s">
        <v>319</v>
      </c>
      <c r="M4108" s="1" t="s">
        <v>2381</v>
      </c>
      <c r="N4108" s="1" t="s">
        <v>33</v>
      </c>
      <c r="O4108" s="1" t="s">
        <v>34</v>
      </c>
      <c r="P4108" s="1" t="s">
        <v>35</v>
      </c>
      <c r="Q4108" s="1" t="s">
        <v>67</v>
      </c>
      <c r="R4108" s="1" t="s">
        <v>68</v>
      </c>
      <c r="U4108" s="1" t="s">
        <v>69</v>
      </c>
      <c r="W4108" s="1">
        <f t="shared" si="128"/>
        <v>2019</v>
      </c>
      <c r="X4108" s="1">
        <f t="shared" si="129"/>
        <v>9</v>
      </c>
      <c r="Z4108" s="3">
        <v>0</v>
      </c>
    </row>
    <row r="4109" spans="1:26" ht="12.75" customHeight="1" x14ac:dyDescent="0.25">
      <c r="A4109" s="2">
        <v>43735.2786694444</v>
      </c>
      <c r="B4109" s="1" t="s">
        <v>2348</v>
      </c>
      <c r="C4109" s="1" t="s">
        <v>2349</v>
      </c>
      <c r="D4109" s="1" t="s">
        <v>40</v>
      </c>
      <c r="E4109" s="1" t="s">
        <v>2350</v>
      </c>
      <c r="F4109" s="3">
        <v>8</v>
      </c>
      <c r="G4109" s="1" t="s">
        <v>29</v>
      </c>
      <c r="H4109" s="3">
        <v>223.49</v>
      </c>
      <c r="I4109" s="3">
        <v>1787.92</v>
      </c>
      <c r="J4109" s="1" t="s">
        <v>42</v>
      </c>
      <c r="L4109" s="1" t="s">
        <v>43</v>
      </c>
      <c r="M4109" s="1" t="s">
        <v>2382</v>
      </c>
      <c r="N4109" s="1" t="s">
        <v>33</v>
      </c>
      <c r="O4109" s="1" t="s">
        <v>34</v>
      </c>
      <c r="P4109" s="1" t="s">
        <v>35</v>
      </c>
      <c r="Q4109" s="1" t="s">
        <v>67</v>
      </c>
      <c r="R4109" s="1" t="s">
        <v>68</v>
      </c>
      <c r="U4109" s="1" t="s">
        <v>69</v>
      </c>
      <c r="W4109" s="1">
        <f t="shared" si="128"/>
        <v>2019</v>
      </c>
      <c r="X4109" s="1">
        <f t="shared" si="129"/>
        <v>9</v>
      </c>
      <c r="Z4109" s="3">
        <v>0</v>
      </c>
    </row>
    <row r="4110" spans="1:26" ht="12.75" customHeight="1" x14ac:dyDescent="0.25">
      <c r="A4110" s="2">
        <v>43738.277354629601</v>
      </c>
      <c r="C4110" s="1" t="s">
        <v>1480</v>
      </c>
      <c r="D4110" s="1" t="s">
        <v>27</v>
      </c>
      <c r="E4110" s="1" t="s">
        <v>1481</v>
      </c>
      <c r="F4110" s="3">
        <v>7</v>
      </c>
      <c r="G4110" s="1" t="s">
        <v>29</v>
      </c>
      <c r="H4110" s="3">
        <v>290.39999999999998</v>
      </c>
      <c r="I4110" s="3">
        <v>2032.8</v>
      </c>
      <c r="J4110" s="1" t="s">
        <v>30</v>
      </c>
      <c r="L4110" s="1" t="s">
        <v>31</v>
      </c>
      <c r="M4110" s="1" t="s">
        <v>2383</v>
      </c>
      <c r="N4110" s="1" t="s">
        <v>33</v>
      </c>
      <c r="O4110" s="1" t="s">
        <v>34</v>
      </c>
      <c r="P4110" s="1" t="s">
        <v>35</v>
      </c>
      <c r="Q4110" s="1" t="s">
        <v>142</v>
      </c>
      <c r="R4110" s="1" t="s">
        <v>143</v>
      </c>
      <c r="U4110" s="1" t="s">
        <v>54</v>
      </c>
      <c r="W4110" s="1">
        <f t="shared" si="128"/>
        <v>2019</v>
      </c>
      <c r="X4110" s="1">
        <f t="shared" si="129"/>
        <v>9</v>
      </c>
      <c r="Z4110" s="3">
        <v>0</v>
      </c>
    </row>
    <row r="4111" spans="1:26" ht="12.75" customHeight="1" x14ac:dyDescent="0.25">
      <c r="A4111" s="2">
        <v>43738.277639467597</v>
      </c>
      <c r="C4111" s="1" t="s">
        <v>1792</v>
      </c>
      <c r="D4111" s="1" t="s">
        <v>40</v>
      </c>
      <c r="E4111" s="1" t="s">
        <v>1793</v>
      </c>
      <c r="F4111" s="3">
        <v>1</v>
      </c>
      <c r="G4111" s="1" t="s">
        <v>29</v>
      </c>
      <c r="H4111" s="3">
        <v>35.65</v>
      </c>
      <c r="I4111" s="3">
        <v>35.65</v>
      </c>
      <c r="J4111" s="1" t="s">
        <v>318</v>
      </c>
      <c r="L4111" s="1" t="s">
        <v>319</v>
      </c>
      <c r="M4111" s="1" t="s">
        <v>2384</v>
      </c>
      <c r="N4111" s="1" t="s">
        <v>33</v>
      </c>
      <c r="O4111" s="1" t="s">
        <v>34</v>
      </c>
      <c r="P4111" s="1" t="s">
        <v>35</v>
      </c>
      <c r="Q4111" s="1" t="s">
        <v>67</v>
      </c>
      <c r="R4111" s="1" t="s">
        <v>68</v>
      </c>
      <c r="W4111" s="1">
        <f t="shared" si="128"/>
        <v>2019</v>
      </c>
      <c r="X4111" s="1">
        <f t="shared" si="129"/>
        <v>9</v>
      </c>
      <c r="Z4111" s="3">
        <v>0</v>
      </c>
    </row>
    <row r="4112" spans="1:26" ht="12.75" customHeight="1" x14ac:dyDescent="0.25">
      <c r="A4112" s="2">
        <v>43740.505793483797</v>
      </c>
      <c r="C4112" s="1" t="s">
        <v>596</v>
      </c>
      <c r="D4112" s="1" t="s">
        <v>27</v>
      </c>
      <c r="E4112" s="1" t="s">
        <v>597</v>
      </c>
      <c r="F4112" s="3">
        <v>10</v>
      </c>
      <c r="G4112" s="1" t="s">
        <v>29</v>
      </c>
      <c r="H4112" s="3">
        <v>153.66999999999999</v>
      </c>
      <c r="I4112" s="3">
        <v>1536.7</v>
      </c>
      <c r="J4112" s="1" t="s">
        <v>200</v>
      </c>
      <c r="L4112" s="1" t="s">
        <v>201</v>
      </c>
      <c r="M4112" s="1" t="s">
        <v>2385</v>
      </c>
      <c r="N4112" s="1" t="s">
        <v>33</v>
      </c>
      <c r="O4112" s="1" t="s">
        <v>321</v>
      </c>
      <c r="P4112" s="1" t="s">
        <v>35</v>
      </c>
      <c r="Q4112" s="1" t="s">
        <v>52</v>
      </c>
      <c r="R4112" s="1" t="s">
        <v>53</v>
      </c>
      <c r="U4112" s="1" t="s">
        <v>54</v>
      </c>
      <c r="W4112" s="1">
        <f t="shared" si="128"/>
        <v>2019</v>
      </c>
      <c r="X4112" s="1">
        <f t="shared" si="129"/>
        <v>10</v>
      </c>
      <c r="Z4112" s="3">
        <v>0</v>
      </c>
    </row>
    <row r="4113" spans="1:26" ht="12.75" customHeight="1" x14ac:dyDescent="0.25">
      <c r="A4113" s="2">
        <v>43740.506309988399</v>
      </c>
      <c r="B4113" s="1" t="s">
        <v>197</v>
      </c>
      <c r="C4113" s="1" t="s">
        <v>198</v>
      </c>
      <c r="D4113" s="1" t="s">
        <v>150</v>
      </c>
      <c r="E4113" s="1" t="s">
        <v>199</v>
      </c>
      <c r="F4113" s="3">
        <v>60</v>
      </c>
      <c r="G4113" s="1" t="s">
        <v>29</v>
      </c>
      <c r="H4113" s="3">
        <v>0.23</v>
      </c>
      <c r="I4113" s="3">
        <v>13.61</v>
      </c>
      <c r="J4113" s="1" t="s">
        <v>30</v>
      </c>
      <c r="L4113" s="1" t="s">
        <v>31</v>
      </c>
      <c r="M4113" s="1" t="s">
        <v>2386</v>
      </c>
      <c r="N4113" s="1" t="s">
        <v>33</v>
      </c>
      <c r="O4113" s="1" t="s">
        <v>321</v>
      </c>
      <c r="P4113" s="1" t="s">
        <v>35</v>
      </c>
      <c r="Q4113" s="1" t="s">
        <v>152</v>
      </c>
      <c r="R4113" s="1" t="s">
        <v>153</v>
      </c>
      <c r="U4113" s="1" t="s">
        <v>203</v>
      </c>
      <c r="W4113" s="1">
        <f t="shared" si="128"/>
        <v>2019</v>
      </c>
      <c r="X4113" s="1">
        <f t="shared" si="129"/>
        <v>10</v>
      </c>
      <c r="Z4113" s="3">
        <v>0</v>
      </c>
    </row>
    <row r="4114" spans="1:26" ht="12.75" customHeight="1" x14ac:dyDescent="0.25">
      <c r="A4114" s="2">
        <v>43740.506309988399</v>
      </c>
      <c r="B4114" s="1" t="s">
        <v>591</v>
      </c>
      <c r="C4114" s="1" t="s">
        <v>592</v>
      </c>
      <c r="D4114" s="1" t="s">
        <v>40</v>
      </c>
      <c r="E4114" s="1" t="s">
        <v>593</v>
      </c>
      <c r="F4114" s="3">
        <v>20</v>
      </c>
      <c r="G4114" s="1" t="s">
        <v>29</v>
      </c>
      <c r="H4114" s="3">
        <v>1.1299999999999999</v>
      </c>
      <c r="I4114" s="3">
        <v>22.51</v>
      </c>
      <c r="J4114" s="1" t="s">
        <v>30</v>
      </c>
      <c r="L4114" s="1" t="s">
        <v>31</v>
      </c>
      <c r="M4114" s="1" t="s">
        <v>2386</v>
      </c>
      <c r="N4114" s="1" t="s">
        <v>33</v>
      </c>
      <c r="O4114" s="1" t="s">
        <v>321</v>
      </c>
      <c r="P4114" s="1" t="s">
        <v>35</v>
      </c>
      <c r="Q4114" s="1" t="s">
        <v>67</v>
      </c>
      <c r="R4114" s="1" t="s">
        <v>68</v>
      </c>
      <c r="U4114" s="1" t="s">
        <v>69</v>
      </c>
      <c r="W4114" s="1">
        <f t="shared" si="128"/>
        <v>2019</v>
      </c>
      <c r="X4114" s="1">
        <f t="shared" si="129"/>
        <v>10</v>
      </c>
      <c r="Z4114" s="3">
        <v>0</v>
      </c>
    </row>
    <row r="4115" spans="1:26" ht="12.75" customHeight="1" x14ac:dyDescent="0.25">
      <c r="A4115" s="2">
        <v>43740.506309988399</v>
      </c>
      <c r="C4115" s="1" t="s">
        <v>50</v>
      </c>
      <c r="D4115" s="1" t="s">
        <v>27</v>
      </c>
      <c r="E4115" s="1" t="s">
        <v>51</v>
      </c>
      <c r="F4115" s="3">
        <v>40</v>
      </c>
      <c r="G4115" s="1" t="s">
        <v>29</v>
      </c>
      <c r="H4115" s="3">
        <v>1.1499999999999999</v>
      </c>
      <c r="I4115" s="3">
        <v>46</v>
      </c>
      <c r="J4115" s="1" t="s">
        <v>30</v>
      </c>
      <c r="L4115" s="1" t="s">
        <v>31</v>
      </c>
      <c r="M4115" s="1" t="s">
        <v>2386</v>
      </c>
      <c r="N4115" s="1" t="s">
        <v>33</v>
      </c>
      <c r="O4115" s="1" t="s">
        <v>321</v>
      </c>
      <c r="P4115" s="1" t="s">
        <v>35</v>
      </c>
      <c r="Q4115" s="1" t="s">
        <v>52</v>
      </c>
      <c r="R4115" s="1" t="s">
        <v>53</v>
      </c>
      <c r="U4115" s="1" t="s">
        <v>54</v>
      </c>
      <c r="W4115" s="1">
        <f t="shared" si="128"/>
        <v>2019</v>
      </c>
      <c r="X4115" s="1">
        <f t="shared" si="129"/>
        <v>10</v>
      </c>
      <c r="Z4115" s="3">
        <v>0</v>
      </c>
    </row>
    <row r="4116" spans="1:26" ht="12.75" customHeight="1" x14ac:dyDescent="0.25">
      <c r="A4116" s="2">
        <v>43740.506309988399</v>
      </c>
      <c r="B4116" s="1" t="s">
        <v>460</v>
      </c>
      <c r="C4116" s="1" t="s">
        <v>461</v>
      </c>
      <c r="D4116" s="1" t="s">
        <v>40</v>
      </c>
      <c r="E4116" s="1" t="s">
        <v>462</v>
      </c>
      <c r="F4116" s="3">
        <v>50</v>
      </c>
      <c r="G4116" s="1" t="s">
        <v>29</v>
      </c>
      <c r="H4116" s="3">
        <v>1.21</v>
      </c>
      <c r="I4116" s="3">
        <v>60.5</v>
      </c>
      <c r="J4116" s="1" t="s">
        <v>30</v>
      </c>
      <c r="L4116" s="1" t="s">
        <v>31</v>
      </c>
      <c r="M4116" s="1" t="s">
        <v>2386</v>
      </c>
      <c r="N4116" s="1" t="s">
        <v>33</v>
      </c>
      <c r="O4116" s="1" t="s">
        <v>321</v>
      </c>
      <c r="P4116" s="1" t="s">
        <v>35</v>
      </c>
      <c r="Q4116" s="1" t="s">
        <v>463</v>
      </c>
      <c r="R4116" s="1" t="s">
        <v>464</v>
      </c>
      <c r="U4116" s="1" t="s">
        <v>139</v>
      </c>
      <c r="W4116" s="1">
        <f t="shared" si="128"/>
        <v>2019</v>
      </c>
      <c r="X4116" s="1">
        <f t="shared" si="129"/>
        <v>10</v>
      </c>
      <c r="Z4116" s="3">
        <v>0</v>
      </c>
    </row>
    <row r="4117" spans="1:26" ht="12.75" customHeight="1" x14ac:dyDescent="0.25">
      <c r="A4117" s="2">
        <v>43740.506309988399</v>
      </c>
      <c r="B4117" s="1" t="s">
        <v>664</v>
      </c>
      <c r="C4117" s="1" t="s">
        <v>665</v>
      </c>
      <c r="D4117" s="1" t="s">
        <v>40</v>
      </c>
      <c r="E4117" s="1" t="s">
        <v>666</v>
      </c>
      <c r="F4117" s="3">
        <v>6</v>
      </c>
      <c r="G4117" s="1" t="s">
        <v>29</v>
      </c>
      <c r="H4117" s="3">
        <v>1.69</v>
      </c>
      <c r="I4117" s="3">
        <v>10.16</v>
      </c>
      <c r="J4117" s="1" t="s">
        <v>30</v>
      </c>
      <c r="L4117" s="1" t="s">
        <v>31</v>
      </c>
      <c r="M4117" s="1" t="s">
        <v>2386</v>
      </c>
      <c r="N4117" s="1" t="s">
        <v>33</v>
      </c>
      <c r="O4117" s="1" t="s">
        <v>321</v>
      </c>
      <c r="P4117" s="1" t="s">
        <v>35</v>
      </c>
      <c r="Q4117" s="1" t="s">
        <v>79</v>
      </c>
      <c r="R4117" s="1" t="s">
        <v>80</v>
      </c>
      <c r="U4117" s="1" t="s">
        <v>69</v>
      </c>
      <c r="W4117" s="1">
        <f t="shared" si="128"/>
        <v>2019</v>
      </c>
      <c r="X4117" s="1">
        <f t="shared" si="129"/>
        <v>10</v>
      </c>
      <c r="Z4117" s="3">
        <v>0</v>
      </c>
    </row>
    <row r="4118" spans="1:26" ht="12.75" customHeight="1" x14ac:dyDescent="0.25">
      <c r="A4118" s="2">
        <v>43740.506309988399</v>
      </c>
      <c r="C4118" s="1" t="s">
        <v>70</v>
      </c>
      <c r="D4118" s="1" t="s">
        <v>71</v>
      </c>
      <c r="E4118" s="1" t="s">
        <v>72</v>
      </c>
      <c r="F4118" s="3">
        <v>200</v>
      </c>
      <c r="G4118" s="1" t="s">
        <v>29</v>
      </c>
      <c r="H4118" s="3">
        <v>2.35</v>
      </c>
      <c r="I4118" s="3">
        <v>469.48</v>
      </c>
      <c r="J4118" s="1" t="s">
        <v>30</v>
      </c>
      <c r="L4118" s="1" t="s">
        <v>31</v>
      </c>
      <c r="M4118" s="1" t="s">
        <v>2386</v>
      </c>
      <c r="N4118" s="1" t="s">
        <v>33</v>
      </c>
      <c r="O4118" s="1" t="s">
        <v>321</v>
      </c>
      <c r="P4118" s="1" t="s">
        <v>35</v>
      </c>
      <c r="Q4118" s="1" t="s">
        <v>73</v>
      </c>
      <c r="R4118" s="1" t="s">
        <v>74</v>
      </c>
      <c r="U4118" s="1" t="s">
        <v>75</v>
      </c>
      <c r="W4118" s="1">
        <f t="shared" si="128"/>
        <v>2019</v>
      </c>
      <c r="X4118" s="1">
        <f t="shared" si="129"/>
        <v>10</v>
      </c>
      <c r="Z4118" s="3">
        <v>0</v>
      </c>
    </row>
    <row r="4119" spans="1:26" ht="12.75" customHeight="1" x14ac:dyDescent="0.25">
      <c r="A4119" s="2">
        <v>43740.506309988399</v>
      </c>
      <c r="B4119" s="1" t="s">
        <v>64</v>
      </c>
      <c r="C4119" s="1" t="s">
        <v>65</v>
      </c>
      <c r="D4119" s="1" t="s">
        <v>40</v>
      </c>
      <c r="E4119" s="1" t="s">
        <v>66</v>
      </c>
      <c r="F4119" s="3">
        <v>50</v>
      </c>
      <c r="G4119" s="1" t="s">
        <v>29</v>
      </c>
      <c r="H4119" s="3">
        <v>2.66</v>
      </c>
      <c r="I4119" s="3">
        <v>133.1</v>
      </c>
      <c r="J4119" s="1" t="s">
        <v>30</v>
      </c>
      <c r="L4119" s="1" t="s">
        <v>31</v>
      </c>
      <c r="M4119" s="1" t="s">
        <v>2386</v>
      </c>
      <c r="N4119" s="1" t="s">
        <v>33</v>
      </c>
      <c r="O4119" s="1" t="s">
        <v>321</v>
      </c>
      <c r="P4119" s="1" t="s">
        <v>35</v>
      </c>
      <c r="Q4119" s="1" t="s">
        <v>67</v>
      </c>
      <c r="R4119" s="1" t="s">
        <v>68</v>
      </c>
      <c r="U4119" s="1" t="s">
        <v>69</v>
      </c>
      <c r="W4119" s="1">
        <f t="shared" si="128"/>
        <v>2019</v>
      </c>
      <c r="X4119" s="1">
        <f t="shared" si="129"/>
        <v>10</v>
      </c>
      <c r="Z4119" s="3">
        <v>0</v>
      </c>
    </row>
    <row r="4120" spans="1:26" ht="12.75" customHeight="1" x14ac:dyDescent="0.25">
      <c r="A4120" s="2">
        <v>43740.506309988399</v>
      </c>
      <c r="B4120" s="1" t="s">
        <v>206</v>
      </c>
      <c r="C4120" s="1" t="s">
        <v>207</v>
      </c>
      <c r="D4120" s="1" t="s">
        <v>40</v>
      </c>
      <c r="E4120" s="1" t="s">
        <v>208</v>
      </c>
      <c r="F4120" s="3">
        <v>10</v>
      </c>
      <c r="G4120" s="1" t="s">
        <v>29</v>
      </c>
      <c r="H4120" s="3">
        <v>4.84</v>
      </c>
      <c r="I4120" s="3">
        <v>48.4</v>
      </c>
      <c r="J4120" s="1" t="s">
        <v>30</v>
      </c>
      <c r="L4120" s="1" t="s">
        <v>31</v>
      </c>
      <c r="M4120" s="1" t="s">
        <v>2386</v>
      </c>
      <c r="N4120" s="1" t="s">
        <v>33</v>
      </c>
      <c r="O4120" s="1" t="s">
        <v>321</v>
      </c>
      <c r="P4120" s="1" t="s">
        <v>35</v>
      </c>
      <c r="Q4120" s="1" t="s">
        <v>79</v>
      </c>
      <c r="R4120" s="1" t="s">
        <v>80</v>
      </c>
      <c r="U4120" s="1" t="s">
        <v>69</v>
      </c>
      <c r="W4120" s="1">
        <f t="shared" si="128"/>
        <v>2019</v>
      </c>
      <c r="X4120" s="1">
        <f t="shared" si="129"/>
        <v>10</v>
      </c>
      <c r="Z4120" s="3">
        <v>0</v>
      </c>
    </row>
    <row r="4121" spans="1:26" ht="12.75" customHeight="1" x14ac:dyDescent="0.25">
      <c r="A4121" s="2">
        <v>43740.506309988399</v>
      </c>
      <c r="C4121" s="1" t="s">
        <v>209</v>
      </c>
      <c r="D4121" s="1" t="s">
        <v>27</v>
      </c>
      <c r="E4121" s="1" t="s">
        <v>210</v>
      </c>
      <c r="F4121" s="3">
        <v>6</v>
      </c>
      <c r="G4121" s="1" t="s">
        <v>105</v>
      </c>
      <c r="H4121" s="3">
        <v>6.29</v>
      </c>
      <c r="I4121" s="3">
        <v>37.75</v>
      </c>
      <c r="J4121" s="1" t="s">
        <v>30</v>
      </c>
      <c r="L4121" s="1" t="s">
        <v>31</v>
      </c>
      <c r="M4121" s="1" t="s">
        <v>2386</v>
      </c>
      <c r="N4121" s="1" t="s">
        <v>33</v>
      </c>
      <c r="O4121" s="1" t="s">
        <v>321</v>
      </c>
      <c r="P4121" s="1" t="s">
        <v>35</v>
      </c>
      <c r="Q4121" s="1" t="s">
        <v>52</v>
      </c>
      <c r="R4121" s="1" t="s">
        <v>53</v>
      </c>
      <c r="U4121" s="1" t="s">
        <v>54</v>
      </c>
      <c r="W4121" s="1">
        <f t="shared" si="128"/>
        <v>2019</v>
      </c>
      <c r="X4121" s="1">
        <f t="shared" si="129"/>
        <v>10</v>
      </c>
      <c r="Z4121" s="3">
        <v>0</v>
      </c>
    </row>
    <row r="4122" spans="1:26" ht="12.75" customHeight="1" x14ac:dyDescent="0.25">
      <c r="A4122" s="2">
        <v>43740.506309988399</v>
      </c>
      <c r="B4122" s="1" t="s">
        <v>304</v>
      </c>
      <c r="C4122" s="1" t="s">
        <v>305</v>
      </c>
      <c r="D4122" s="1" t="s">
        <v>27</v>
      </c>
      <c r="E4122" s="1" t="s">
        <v>306</v>
      </c>
      <c r="F4122" s="3">
        <v>60</v>
      </c>
      <c r="G4122" s="1" t="s">
        <v>29</v>
      </c>
      <c r="H4122" s="3">
        <v>8.11</v>
      </c>
      <c r="I4122" s="3">
        <v>486.56</v>
      </c>
      <c r="J4122" s="1" t="s">
        <v>30</v>
      </c>
      <c r="L4122" s="1" t="s">
        <v>31</v>
      </c>
      <c r="M4122" s="1" t="s">
        <v>2386</v>
      </c>
      <c r="N4122" s="1" t="s">
        <v>33</v>
      </c>
      <c r="O4122" s="1" t="s">
        <v>321</v>
      </c>
      <c r="P4122" s="1" t="s">
        <v>35</v>
      </c>
      <c r="Q4122" s="1" t="s">
        <v>112</v>
      </c>
      <c r="R4122" s="1" t="s">
        <v>113</v>
      </c>
      <c r="U4122" s="1" t="s">
        <v>114</v>
      </c>
      <c r="W4122" s="1">
        <f t="shared" ref="W4122:W4185" si="130">YEAR(A4122)</f>
        <v>2019</v>
      </c>
      <c r="X4122" s="1">
        <f t="shared" ref="X4122:X4185" si="131">MONTH(A4122)</f>
        <v>10</v>
      </c>
      <c r="Z4122" s="3">
        <v>0</v>
      </c>
    </row>
    <row r="4123" spans="1:26" ht="12.75" customHeight="1" x14ac:dyDescent="0.25">
      <c r="A4123" s="2">
        <v>43740.506309988399</v>
      </c>
      <c r="C4123" s="1" t="s">
        <v>211</v>
      </c>
      <c r="D4123" s="1" t="s">
        <v>27</v>
      </c>
      <c r="E4123" s="1" t="s">
        <v>212</v>
      </c>
      <c r="F4123" s="3">
        <v>4</v>
      </c>
      <c r="G4123" s="1" t="s">
        <v>105</v>
      </c>
      <c r="H4123" s="3">
        <v>9.4499999999999993</v>
      </c>
      <c r="I4123" s="3">
        <v>37.799999999999997</v>
      </c>
      <c r="J4123" s="1" t="s">
        <v>30</v>
      </c>
      <c r="L4123" s="1" t="s">
        <v>31</v>
      </c>
      <c r="M4123" s="1" t="s">
        <v>2386</v>
      </c>
      <c r="N4123" s="1" t="s">
        <v>33</v>
      </c>
      <c r="O4123" s="1" t="s">
        <v>321</v>
      </c>
      <c r="P4123" s="1" t="s">
        <v>35</v>
      </c>
      <c r="Q4123" s="1" t="s">
        <v>112</v>
      </c>
      <c r="R4123" s="1" t="s">
        <v>113</v>
      </c>
      <c r="U4123" s="1" t="s">
        <v>213</v>
      </c>
      <c r="W4123" s="1">
        <f t="shared" si="130"/>
        <v>2019</v>
      </c>
      <c r="X4123" s="1">
        <f t="shared" si="131"/>
        <v>10</v>
      </c>
      <c r="Z4123" s="3">
        <v>0</v>
      </c>
    </row>
    <row r="4124" spans="1:26" ht="12.75" customHeight="1" x14ac:dyDescent="0.25">
      <c r="A4124" s="2">
        <v>43740.506309988399</v>
      </c>
      <c r="B4124" s="1" t="s">
        <v>569</v>
      </c>
      <c r="C4124" s="1" t="s">
        <v>570</v>
      </c>
      <c r="D4124" s="1" t="s">
        <v>40</v>
      </c>
      <c r="E4124" s="1" t="s">
        <v>571</v>
      </c>
      <c r="F4124" s="3">
        <v>3</v>
      </c>
      <c r="G4124" s="1" t="s">
        <v>29</v>
      </c>
      <c r="H4124" s="3">
        <v>15.73</v>
      </c>
      <c r="I4124" s="3">
        <v>47.19</v>
      </c>
      <c r="J4124" s="1" t="s">
        <v>30</v>
      </c>
      <c r="L4124" s="1" t="s">
        <v>31</v>
      </c>
      <c r="M4124" s="1" t="s">
        <v>2386</v>
      </c>
      <c r="N4124" s="1" t="s">
        <v>33</v>
      </c>
      <c r="O4124" s="1" t="s">
        <v>321</v>
      </c>
      <c r="P4124" s="1" t="s">
        <v>35</v>
      </c>
      <c r="Q4124" s="1" t="s">
        <v>572</v>
      </c>
      <c r="R4124" s="1" t="s">
        <v>573</v>
      </c>
      <c r="U4124" s="1" t="s">
        <v>139</v>
      </c>
      <c r="W4124" s="1">
        <f t="shared" si="130"/>
        <v>2019</v>
      </c>
      <c r="X4124" s="1">
        <f t="shared" si="131"/>
        <v>10</v>
      </c>
      <c r="Z4124" s="3">
        <v>0</v>
      </c>
    </row>
    <row r="4125" spans="1:26" ht="12.75" customHeight="1" x14ac:dyDescent="0.25">
      <c r="A4125" s="2">
        <v>43740.506309988399</v>
      </c>
      <c r="B4125" s="1" t="s">
        <v>214</v>
      </c>
      <c r="C4125" s="1" t="s">
        <v>215</v>
      </c>
      <c r="D4125" s="1" t="s">
        <v>27</v>
      </c>
      <c r="E4125" s="1" t="s">
        <v>216</v>
      </c>
      <c r="F4125" s="3">
        <v>10</v>
      </c>
      <c r="G4125" s="1" t="s">
        <v>29</v>
      </c>
      <c r="H4125" s="3">
        <v>15.8</v>
      </c>
      <c r="I4125" s="3">
        <v>157.96</v>
      </c>
      <c r="J4125" s="1" t="s">
        <v>30</v>
      </c>
      <c r="L4125" s="1" t="s">
        <v>31</v>
      </c>
      <c r="M4125" s="1" t="s">
        <v>2386</v>
      </c>
      <c r="N4125" s="1" t="s">
        <v>33</v>
      </c>
      <c r="O4125" s="1" t="s">
        <v>321</v>
      </c>
      <c r="P4125" s="1" t="s">
        <v>35</v>
      </c>
      <c r="Q4125" s="1" t="s">
        <v>112</v>
      </c>
      <c r="R4125" s="1" t="s">
        <v>113</v>
      </c>
      <c r="U4125" s="1" t="s">
        <v>114</v>
      </c>
      <c r="W4125" s="1">
        <f t="shared" si="130"/>
        <v>2019</v>
      </c>
      <c r="X4125" s="1">
        <f t="shared" si="131"/>
        <v>10</v>
      </c>
      <c r="Z4125" s="3">
        <v>0</v>
      </c>
    </row>
    <row r="4126" spans="1:26" ht="12.75" customHeight="1" x14ac:dyDescent="0.25">
      <c r="A4126" s="2">
        <v>43740.506309988399</v>
      </c>
      <c r="B4126" s="1" t="s">
        <v>267</v>
      </c>
      <c r="C4126" s="1" t="s">
        <v>268</v>
      </c>
      <c r="D4126" s="1" t="s">
        <v>27</v>
      </c>
      <c r="E4126" s="1" t="s">
        <v>269</v>
      </c>
      <c r="F4126" s="3">
        <v>6</v>
      </c>
      <c r="G4126" s="1" t="s">
        <v>105</v>
      </c>
      <c r="H4126" s="3">
        <v>18.45</v>
      </c>
      <c r="I4126" s="3">
        <v>110.7</v>
      </c>
      <c r="J4126" s="1" t="s">
        <v>30</v>
      </c>
      <c r="L4126" s="1" t="s">
        <v>31</v>
      </c>
      <c r="M4126" s="1" t="s">
        <v>2386</v>
      </c>
      <c r="N4126" s="1" t="s">
        <v>33</v>
      </c>
      <c r="O4126" s="1" t="s">
        <v>321</v>
      </c>
      <c r="P4126" s="1" t="s">
        <v>35</v>
      </c>
      <c r="Q4126" s="1" t="s">
        <v>36</v>
      </c>
      <c r="R4126" s="1" t="s">
        <v>37</v>
      </c>
      <c r="U4126" s="1" t="s">
        <v>61</v>
      </c>
      <c r="W4126" s="1">
        <f t="shared" si="130"/>
        <v>2019</v>
      </c>
      <c r="X4126" s="1">
        <f t="shared" si="131"/>
        <v>10</v>
      </c>
      <c r="Z4126" s="3">
        <v>0</v>
      </c>
    </row>
    <row r="4127" spans="1:26" ht="12.75" customHeight="1" x14ac:dyDescent="0.25">
      <c r="A4127" s="2">
        <v>43740.506309988399</v>
      </c>
      <c r="B4127" s="1" t="s">
        <v>118</v>
      </c>
      <c r="C4127" s="1" t="s">
        <v>119</v>
      </c>
      <c r="D4127" s="1" t="s">
        <v>57</v>
      </c>
      <c r="E4127" s="1" t="s">
        <v>120</v>
      </c>
      <c r="F4127" s="3">
        <v>15</v>
      </c>
      <c r="G4127" s="1" t="s">
        <v>29</v>
      </c>
      <c r="H4127" s="3">
        <v>39.08</v>
      </c>
      <c r="I4127" s="3">
        <v>586.24</v>
      </c>
      <c r="J4127" s="1" t="s">
        <v>30</v>
      </c>
      <c r="L4127" s="1" t="s">
        <v>31</v>
      </c>
      <c r="M4127" s="1" t="s">
        <v>2386</v>
      </c>
      <c r="N4127" s="1" t="s">
        <v>33</v>
      </c>
      <c r="O4127" s="1" t="s">
        <v>321</v>
      </c>
      <c r="P4127" s="1" t="s">
        <v>35</v>
      </c>
      <c r="Q4127" s="1" t="s">
        <v>121</v>
      </c>
      <c r="R4127" s="1" t="s">
        <v>122</v>
      </c>
      <c r="U4127" s="1" t="s">
        <v>123</v>
      </c>
      <c r="W4127" s="1">
        <f t="shared" si="130"/>
        <v>2019</v>
      </c>
      <c r="X4127" s="1">
        <f t="shared" si="131"/>
        <v>10</v>
      </c>
      <c r="Z4127" s="3">
        <v>0</v>
      </c>
    </row>
    <row r="4128" spans="1:26" ht="12.75" customHeight="1" x14ac:dyDescent="0.25">
      <c r="A4128" s="2">
        <v>43740.506309988399</v>
      </c>
      <c r="B4128" s="1" t="s">
        <v>178</v>
      </c>
      <c r="C4128" s="1" t="s">
        <v>179</v>
      </c>
      <c r="D4128" s="1" t="s">
        <v>40</v>
      </c>
      <c r="E4128" s="1" t="s">
        <v>180</v>
      </c>
      <c r="F4128" s="3">
        <v>1</v>
      </c>
      <c r="G4128" s="1" t="s">
        <v>29</v>
      </c>
      <c r="H4128" s="3">
        <v>121</v>
      </c>
      <c r="I4128" s="3">
        <v>121</v>
      </c>
      <c r="J4128" s="1" t="s">
        <v>30</v>
      </c>
      <c r="L4128" s="1" t="s">
        <v>31</v>
      </c>
      <c r="M4128" s="1" t="s">
        <v>2386</v>
      </c>
      <c r="N4128" s="1" t="s">
        <v>33</v>
      </c>
      <c r="O4128" s="1" t="s">
        <v>321</v>
      </c>
      <c r="P4128" s="1" t="s">
        <v>35</v>
      </c>
      <c r="Q4128" s="1" t="s">
        <v>181</v>
      </c>
      <c r="R4128" s="1" t="s">
        <v>182</v>
      </c>
      <c r="U4128" s="1" t="s">
        <v>183</v>
      </c>
      <c r="W4128" s="1">
        <f t="shared" si="130"/>
        <v>2019</v>
      </c>
      <c r="X4128" s="1">
        <f t="shared" si="131"/>
        <v>10</v>
      </c>
      <c r="Z4128" s="3">
        <v>0</v>
      </c>
    </row>
    <row r="4129" spans="1:26" ht="12.75" customHeight="1" x14ac:dyDescent="0.25">
      <c r="A4129" s="2">
        <v>43740.506309988399</v>
      </c>
      <c r="C4129" s="1" t="s">
        <v>184</v>
      </c>
      <c r="D4129" s="1" t="s">
        <v>27</v>
      </c>
      <c r="E4129" s="1" t="s">
        <v>185</v>
      </c>
      <c r="F4129" s="3">
        <v>3</v>
      </c>
      <c r="G4129" s="1" t="s">
        <v>29</v>
      </c>
      <c r="H4129" s="3">
        <v>181.64</v>
      </c>
      <c r="I4129" s="3">
        <v>544.92999999999995</v>
      </c>
      <c r="J4129" s="1" t="s">
        <v>30</v>
      </c>
      <c r="L4129" s="1" t="s">
        <v>31</v>
      </c>
      <c r="M4129" s="1" t="s">
        <v>2386</v>
      </c>
      <c r="N4129" s="1" t="s">
        <v>33</v>
      </c>
      <c r="O4129" s="1" t="s">
        <v>321</v>
      </c>
      <c r="P4129" s="1" t="s">
        <v>35</v>
      </c>
      <c r="Q4129" s="1" t="s">
        <v>112</v>
      </c>
      <c r="R4129" s="1" t="s">
        <v>113</v>
      </c>
      <c r="U4129" s="1" t="s">
        <v>114</v>
      </c>
      <c r="W4129" s="1">
        <f t="shared" si="130"/>
        <v>2019</v>
      </c>
      <c r="X4129" s="1">
        <f t="shared" si="131"/>
        <v>10</v>
      </c>
      <c r="Z4129" s="3">
        <v>0</v>
      </c>
    </row>
    <row r="4130" spans="1:26" ht="12.75" customHeight="1" x14ac:dyDescent="0.25">
      <c r="A4130" s="2">
        <v>43740.506309988399</v>
      </c>
      <c r="B4130" s="1" t="s">
        <v>232</v>
      </c>
      <c r="C4130" s="1" t="s">
        <v>233</v>
      </c>
      <c r="D4130" s="1" t="s">
        <v>27</v>
      </c>
      <c r="E4130" s="1" t="s">
        <v>234</v>
      </c>
      <c r="F4130" s="3">
        <v>2</v>
      </c>
      <c r="G4130" s="1" t="s">
        <v>105</v>
      </c>
      <c r="H4130" s="3">
        <v>326.70999999999998</v>
      </c>
      <c r="I4130" s="3">
        <v>653.41999999999996</v>
      </c>
      <c r="J4130" s="1" t="s">
        <v>30</v>
      </c>
      <c r="L4130" s="1" t="s">
        <v>31</v>
      </c>
      <c r="M4130" s="1" t="s">
        <v>2386</v>
      </c>
      <c r="N4130" s="1" t="s">
        <v>33</v>
      </c>
      <c r="O4130" s="1" t="s">
        <v>321</v>
      </c>
      <c r="P4130" s="1" t="s">
        <v>35</v>
      </c>
      <c r="Q4130" s="1" t="s">
        <v>112</v>
      </c>
      <c r="R4130" s="1" t="s">
        <v>113</v>
      </c>
      <c r="U4130" s="1" t="s">
        <v>164</v>
      </c>
      <c r="W4130" s="1">
        <f t="shared" si="130"/>
        <v>2019</v>
      </c>
      <c r="X4130" s="1">
        <f t="shared" si="131"/>
        <v>10</v>
      </c>
      <c r="Z4130" s="3">
        <v>0</v>
      </c>
    </row>
    <row r="4131" spans="1:26" ht="12.75" customHeight="1" x14ac:dyDescent="0.25">
      <c r="A4131" s="2">
        <v>43740.506309988399</v>
      </c>
      <c r="B4131" s="1" t="s">
        <v>190</v>
      </c>
      <c r="C4131" s="1" t="s">
        <v>191</v>
      </c>
      <c r="D4131" s="1" t="s">
        <v>27</v>
      </c>
      <c r="E4131" s="1" t="s">
        <v>192</v>
      </c>
      <c r="F4131" s="3">
        <v>2</v>
      </c>
      <c r="G4131" s="1" t="s">
        <v>29</v>
      </c>
      <c r="H4131" s="3">
        <v>716.32</v>
      </c>
      <c r="I4131" s="3">
        <v>1432.64</v>
      </c>
      <c r="J4131" s="1" t="s">
        <v>30</v>
      </c>
      <c r="L4131" s="1" t="s">
        <v>31</v>
      </c>
      <c r="M4131" s="1" t="s">
        <v>2386</v>
      </c>
      <c r="N4131" s="1" t="s">
        <v>33</v>
      </c>
      <c r="O4131" s="1" t="s">
        <v>321</v>
      </c>
      <c r="P4131" s="1" t="s">
        <v>35</v>
      </c>
      <c r="Q4131" s="1" t="s">
        <v>36</v>
      </c>
      <c r="R4131" s="1" t="s">
        <v>37</v>
      </c>
      <c r="U4131" s="1" t="s">
        <v>193</v>
      </c>
      <c r="W4131" s="1">
        <f t="shared" si="130"/>
        <v>2019</v>
      </c>
      <c r="X4131" s="1">
        <f t="shared" si="131"/>
        <v>10</v>
      </c>
      <c r="Z4131" s="3">
        <v>0</v>
      </c>
    </row>
    <row r="4132" spans="1:26" ht="12.75" customHeight="1" x14ac:dyDescent="0.25">
      <c r="A4132" s="2">
        <v>43740.510376701401</v>
      </c>
      <c r="B4132" s="1" t="s">
        <v>197</v>
      </c>
      <c r="C4132" s="1" t="s">
        <v>198</v>
      </c>
      <c r="D4132" s="1" t="s">
        <v>150</v>
      </c>
      <c r="E4132" s="1" t="s">
        <v>199</v>
      </c>
      <c r="F4132" s="3">
        <v>50</v>
      </c>
      <c r="G4132" s="1" t="s">
        <v>29</v>
      </c>
      <c r="H4132" s="3">
        <v>0.23</v>
      </c>
      <c r="I4132" s="3">
        <v>11.35</v>
      </c>
      <c r="J4132" s="1" t="s">
        <v>200</v>
      </c>
      <c r="L4132" s="1" t="s">
        <v>201</v>
      </c>
      <c r="M4132" s="1" t="s">
        <v>2387</v>
      </c>
      <c r="N4132" s="1" t="s">
        <v>33</v>
      </c>
      <c r="O4132" s="1" t="s">
        <v>321</v>
      </c>
      <c r="P4132" s="1" t="s">
        <v>35</v>
      </c>
      <c r="Q4132" s="1" t="s">
        <v>152</v>
      </c>
      <c r="R4132" s="1" t="s">
        <v>153</v>
      </c>
      <c r="U4132" s="1" t="s">
        <v>203</v>
      </c>
      <c r="W4132" s="1">
        <f t="shared" si="130"/>
        <v>2019</v>
      </c>
      <c r="X4132" s="1">
        <f t="shared" si="131"/>
        <v>10</v>
      </c>
      <c r="Z4132" s="3">
        <v>0</v>
      </c>
    </row>
    <row r="4133" spans="1:26" ht="12.75" customHeight="1" x14ac:dyDescent="0.25">
      <c r="A4133" s="2">
        <v>43740.510376701401</v>
      </c>
      <c r="C4133" s="1" t="s">
        <v>324</v>
      </c>
      <c r="D4133" s="1" t="s">
        <v>40</v>
      </c>
      <c r="E4133" s="1" t="s">
        <v>325</v>
      </c>
      <c r="F4133" s="3">
        <v>100</v>
      </c>
      <c r="G4133" s="1" t="s">
        <v>29</v>
      </c>
      <c r="H4133" s="3">
        <v>0.55000000000000004</v>
      </c>
      <c r="I4133" s="3">
        <v>55</v>
      </c>
      <c r="J4133" s="1" t="s">
        <v>200</v>
      </c>
      <c r="L4133" s="1" t="s">
        <v>201</v>
      </c>
      <c r="M4133" s="1" t="s">
        <v>2387</v>
      </c>
      <c r="N4133" s="1" t="s">
        <v>33</v>
      </c>
      <c r="O4133" s="1" t="s">
        <v>321</v>
      </c>
      <c r="P4133" s="1" t="s">
        <v>35</v>
      </c>
      <c r="Q4133" s="1" t="s">
        <v>67</v>
      </c>
      <c r="R4133" s="1" t="s">
        <v>68</v>
      </c>
      <c r="U4133" s="1" t="s">
        <v>326</v>
      </c>
      <c r="W4133" s="1">
        <f t="shared" si="130"/>
        <v>2019</v>
      </c>
      <c r="X4133" s="1">
        <f t="shared" si="131"/>
        <v>10</v>
      </c>
      <c r="Z4133" s="3">
        <v>0</v>
      </c>
    </row>
    <row r="4134" spans="1:26" ht="12.75" customHeight="1" x14ac:dyDescent="0.25">
      <c r="A4134" s="2">
        <v>43740.510376701401</v>
      </c>
      <c r="C4134" s="1" t="s">
        <v>50</v>
      </c>
      <c r="D4134" s="1" t="s">
        <v>27</v>
      </c>
      <c r="E4134" s="1" t="s">
        <v>51</v>
      </c>
      <c r="F4134" s="3">
        <v>50</v>
      </c>
      <c r="G4134" s="1" t="s">
        <v>29</v>
      </c>
      <c r="H4134" s="3">
        <v>1.1499999999999999</v>
      </c>
      <c r="I4134" s="3">
        <v>57.5</v>
      </c>
      <c r="J4134" s="1" t="s">
        <v>200</v>
      </c>
      <c r="L4134" s="1" t="s">
        <v>201</v>
      </c>
      <c r="M4134" s="1" t="s">
        <v>2387</v>
      </c>
      <c r="N4134" s="1" t="s">
        <v>33</v>
      </c>
      <c r="O4134" s="1" t="s">
        <v>321</v>
      </c>
      <c r="P4134" s="1" t="s">
        <v>35</v>
      </c>
      <c r="Q4134" s="1" t="s">
        <v>52</v>
      </c>
      <c r="R4134" s="1" t="s">
        <v>53</v>
      </c>
      <c r="U4134" s="1" t="s">
        <v>54</v>
      </c>
      <c r="W4134" s="1">
        <f t="shared" si="130"/>
        <v>2019</v>
      </c>
      <c r="X4134" s="1">
        <f t="shared" si="131"/>
        <v>10</v>
      </c>
      <c r="Z4134" s="3">
        <v>0</v>
      </c>
    </row>
    <row r="4135" spans="1:26" ht="12.75" customHeight="1" x14ac:dyDescent="0.25">
      <c r="A4135" s="2">
        <v>43740.510376701401</v>
      </c>
      <c r="C4135" s="1" t="s">
        <v>204</v>
      </c>
      <c r="D4135" s="1" t="s">
        <v>40</v>
      </c>
      <c r="E4135" s="1" t="s">
        <v>205</v>
      </c>
      <c r="F4135" s="3">
        <v>100</v>
      </c>
      <c r="G4135" s="1" t="s">
        <v>29</v>
      </c>
      <c r="H4135" s="3">
        <v>1.19</v>
      </c>
      <c r="I4135" s="3">
        <v>118.58</v>
      </c>
      <c r="J4135" s="1" t="s">
        <v>200</v>
      </c>
      <c r="L4135" s="1" t="s">
        <v>201</v>
      </c>
      <c r="M4135" s="1" t="s">
        <v>2387</v>
      </c>
      <c r="N4135" s="1" t="s">
        <v>33</v>
      </c>
      <c r="O4135" s="1" t="s">
        <v>321</v>
      </c>
      <c r="P4135" s="1" t="s">
        <v>35</v>
      </c>
      <c r="Q4135" s="1" t="s">
        <v>67</v>
      </c>
      <c r="R4135" s="1" t="s">
        <v>68</v>
      </c>
      <c r="U4135" s="1" t="s">
        <v>183</v>
      </c>
      <c r="W4135" s="1">
        <f t="shared" si="130"/>
        <v>2019</v>
      </c>
      <c r="X4135" s="1">
        <f t="shared" si="131"/>
        <v>10</v>
      </c>
      <c r="Z4135" s="3">
        <v>0</v>
      </c>
    </row>
    <row r="4136" spans="1:26" ht="12.75" customHeight="1" x14ac:dyDescent="0.25">
      <c r="A4136" s="2">
        <v>43740.510376701401</v>
      </c>
      <c r="B4136" s="1" t="s">
        <v>422</v>
      </c>
      <c r="C4136" s="1" t="s">
        <v>423</v>
      </c>
      <c r="D4136" s="1" t="s">
        <v>40</v>
      </c>
      <c r="E4136" s="1" t="s">
        <v>424</v>
      </c>
      <c r="F4136" s="3">
        <v>20</v>
      </c>
      <c r="G4136" s="1" t="s">
        <v>29</v>
      </c>
      <c r="H4136" s="3">
        <v>1.33</v>
      </c>
      <c r="I4136" s="3">
        <v>26.62</v>
      </c>
      <c r="J4136" s="1" t="s">
        <v>200</v>
      </c>
      <c r="L4136" s="1" t="s">
        <v>201</v>
      </c>
      <c r="M4136" s="1" t="s">
        <v>2387</v>
      </c>
      <c r="N4136" s="1" t="s">
        <v>33</v>
      </c>
      <c r="O4136" s="1" t="s">
        <v>321</v>
      </c>
      <c r="P4136" s="1" t="s">
        <v>35</v>
      </c>
      <c r="Q4136" s="1" t="s">
        <v>79</v>
      </c>
      <c r="R4136" s="1" t="s">
        <v>80</v>
      </c>
      <c r="U4136" s="1" t="s">
        <v>69</v>
      </c>
      <c r="W4136" s="1">
        <f t="shared" si="130"/>
        <v>2019</v>
      </c>
      <c r="X4136" s="1">
        <f t="shared" si="131"/>
        <v>10</v>
      </c>
      <c r="Z4136" s="3">
        <v>0</v>
      </c>
    </row>
    <row r="4137" spans="1:26" ht="12.75" customHeight="1" x14ac:dyDescent="0.25">
      <c r="A4137" s="2">
        <v>43740.510376701401</v>
      </c>
      <c r="B4137" s="1" t="s">
        <v>422</v>
      </c>
      <c r="C4137" s="1" t="s">
        <v>423</v>
      </c>
      <c r="D4137" s="1" t="s">
        <v>40</v>
      </c>
      <c r="E4137" s="1" t="s">
        <v>424</v>
      </c>
      <c r="F4137" s="3">
        <v>20</v>
      </c>
      <c r="G4137" s="1" t="s">
        <v>29</v>
      </c>
      <c r="H4137" s="3">
        <v>1.33</v>
      </c>
      <c r="I4137" s="3">
        <v>26.62</v>
      </c>
      <c r="J4137" s="1" t="s">
        <v>200</v>
      </c>
      <c r="L4137" s="1" t="s">
        <v>201</v>
      </c>
      <c r="M4137" s="1" t="s">
        <v>2387</v>
      </c>
      <c r="N4137" s="1" t="s">
        <v>33</v>
      </c>
      <c r="O4137" s="1" t="s">
        <v>321</v>
      </c>
      <c r="P4137" s="1" t="s">
        <v>35</v>
      </c>
      <c r="Q4137" s="1" t="s">
        <v>79</v>
      </c>
      <c r="R4137" s="1" t="s">
        <v>80</v>
      </c>
      <c r="U4137" s="1" t="s">
        <v>69</v>
      </c>
      <c r="W4137" s="1">
        <f t="shared" si="130"/>
        <v>2019</v>
      </c>
      <c r="X4137" s="1">
        <f t="shared" si="131"/>
        <v>10</v>
      </c>
      <c r="Z4137" s="3">
        <v>0</v>
      </c>
    </row>
    <row r="4138" spans="1:26" ht="12.75" customHeight="1" x14ac:dyDescent="0.25">
      <c r="A4138" s="2">
        <v>43740.510376701401</v>
      </c>
      <c r="C4138" s="1" t="s">
        <v>70</v>
      </c>
      <c r="D4138" s="1" t="s">
        <v>71</v>
      </c>
      <c r="E4138" s="1" t="s">
        <v>72</v>
      </c>
      <c r="F4138" s="3">
        <v>200</v>
      </c>
      <c r="G4138" s="1" t="s">
        <v>29</v>
      </c>
      <c r="H4138" s="3">
        <v>2.35</v>
      </c>
      <c r="I4138" s="3">
        <v>469.48</v>
      </c>
      <c r="J4138" s="1" t="s">
        <v>200</v>
      </c>
      <c r="L4138" s="1" t="s">
        <v>201</v>
      </c>
      <c r="M4138" s="1" t="s">
        <v>2387</v>
      </c>
      <c r="N4138" s="1" t="s">
        <v>33</v>
      </c>
      <c r="O4138" s="1" t="s">
        <v>321</v>
      </c>
      <c r="P4138" s="1" t="s">
        <v>35</v>
      </c>
      <c r="Q4138" s="1" t="s">
        <v>73</v>
      </c>
      <c r="R4138" s="1" t="s">
        <v>74</v>
      </c>
      <c r="U4138" s="1" t="s">
        <v>75</v>
      </c>
      <c r="W4138" s="1">
        <f t="shared" si="130"/>
        <v>2019</v>
      </c>
      <c r="X4138" s="1">
        <f t="shared" si="131"/>
        <v>10</v>
      </c>
      <c r="Z4138" s="3">
        <v>0</v>
      </c>
    </row>
    <row r="4139" spans="1:26" ht="12.75" customHeight="1" x14ac:dyDescent="0.25">
      <c r="A4139" s="2">
        <v>43740.510376701401</v>
      </c>
      <c r="B4139" s="1" t="s">
        <v>64</v>
      </c>
      <c r="C4139" s="1" t="s">
        <v>65</v>
      </c>
      <c r="D4139" s="1" t="s">
        <v>40</v>
      </c>
      <c r="E4139" s="1" t="s">
        <v>66</v>
      </c>
      <c r="F4139" s="3">
        <v>30</v>
      </c>
      <c r="G4139" s="1" t="s">
        <v>29</v>
      </c>
      <c r="H4139" s="3">
        <v>2.66</v>
      </c>
      <c r="I4139" s="3">
        <v>79.86</v>
      </c>
      <c r="J4139" s="1" t="s">
        <v>200</v>
      </c>
      <c r="L4139" s="1" t="s">
        <v>201</v>
      </c>
      <c r="M4139" s="1" t="s">
        <v>2387</v>
      </c>
      <c r="N4139" s="1" t="s">
        <v>33</v>
      </c>
      <c r="O4139" s="1" t="s">
        <v>321</v>
      </c>
      <c r="P4139" s="1" t="s">
        <v>35</v>
      </c>
      <c r="Q4139" s="1" t="s">
        <v>67</v>
      </c>
      <c r="R4139" s="1" t="s">
        <v>68</v>
      </c>
      <c r="U4139" s="1" t="s">
        <v>69</v>
      </c>
      <c r="W4139" s="1">
        <f t="shared" si="130"/>
        <v>2019</v>
      </c>
      <c r="X4139" s="1">
        <f t="shared" si="131"/>
        <v>10</v>
      </c>
      <c r="Z4139" s="3">
        <v>0</v>
      </c>
    </row>
    <row r="4140" spans="1:26" ht="12.75" customHeight="1" x14ac:dyDescent="0.25">
      <c r="A4140" s="2">
        <v>43740.510376701401</v>
      </c>
      <c r="B4140" s="1" t="s">
        <v>626</v>
      </c>
      <c r="C4140" s="1" t="s">
        <v>627</v>
      </c>
      <c r="D4140" s="1" t="s">
        <v>27</v>
      </c>
      <c r="E4140" s="1" t="s">
        <v>628</v>
      </c>
      <c r="F4140" s="3">
        <v>24</v>
      </c>
      <c r="G4140" s="1" t="s">
        <v>29</v>
      </c>
      <c r="H4140" s="3">
        <v>3.69</v>
      </c>
      <c r="I4140" s="3">
        <v>88.61</v>
      </c>
      <c r="J4140" s="1" t="s">
        <v>200</v>
      </c>
      <c r="L4140" s="1" t="s">
        <v>201</v>
      </c>
      <c r="M4140" s="1" t="s">
        <v>2387</v>
      </c>
      <c r="N4140" s="1" t="s">
        <v>33</v>
      </c>
      <c r="O4140" s="1" t="s">
        <v>321</v>
      </c>
      <c r="P4140" s="1" t="s">
        <v>35</v>
      </c>
      <c r="Q4140" s="1" t="s">
        <v>84</v>
      </c>
      <c r="R4140" s="1" t="s">
        <v>85</v>
      </c>
      <c r="U4140" s="1" t="s">
        <v>86</v>
      </c>
      <c r="W4140" s="1">
        <f t="shared" si="130"/>
        <v>2019</v>
      </c>
      <c r="X4140" s="1">
        <f t="shared" si="131"/>
        <v>10</v>
      </c>
      <c r="Z4140" s="3">
        <v>0</v>
      </c>
    </row>
    <row r="4141" spans="1:26" ht="12.75" customHeight="1" x14ac:dyDescent="0.25">
      <c r="A4141" s="2">
        <v>43740.510376701401</v>
      </c>
      <c r="B4141" s="1" t="s">
        <v>81</v>
      </c>
      <c r="C4141" s="1" t="s">
        <v>82</v>
      </c>
      <c r="D4141" s="1" t="s">
        <v>27</v>
      </c>
      <c r="E4141" s="1" t="s">
        <v>83</v>
      </c>
      <c r="F4141" s="3">
        <v>36</v>
      </c>
      <c r="G4141" s="1" t="s">
        <v>29</v>
      </c>
      <c r="H4141" s="3">
        <v>3.86</v>
      </c>
      <c r="I4141" s="3">
        <v>138.96</v>
      </c>
      <c r="J4141" s="1" t="s">
        <v>200</v>
      </c>
      <c r="L4141" s="1" t="s">
        <v>201</v>
      </c>
      <c r="M4141" s="1" t="s">
        <v>2387</v>
      </c>
      <c r="N4141" s="1" t="s">
        <v>33</v>
      </c>
      <c r="O4141" s="1" t="s">
        <v>321</v>
      </c>
      <c r="P4141" s="1" t="s">
        <v>35</v>
      </c>
      <c r="Q4141" s="1" t="s">
        <v>84</v>
      </c>
      <c r="R4141" s="1" t="s">
        <v>85</v>
      </c>
      <c r="U4141" s="1" t="s">
        <v>86</v>
      </c>
      <c r="W4141" s="1">
        <f t="shared" si="130"/>
        <v>2019</v>
      </c>
      <c r="X4141" s="1">
        <f t="shared" si="131"/>
        <v>10</v>
      </c>
      <c r="Z4141" s="3">
        <v>0</v>
      </c>
    </row>
    <row r="4142" spans="1:26" ht="12.75" customHeight="1" x14ac:dyDescent="0.25">
      <c r="A4142" s="2">
        <v>43740.510376701401</v>
      </c>
      <c r="B4142" s="1" t="s">
        <v>250</v>
      </c>
      <c r="C4142" s="1" t="s">
        <v>251</v>
      </c>
      <c r="D4142" s="1" t="s">
        <v>40</v>
      </c>
      <c r="E4142" s="1" t="s">
        <v>252</v>
      </c>
      <c r="F4142" s="3">
        <v>1</v>
      </c>
      <c r="G4142" s="1" t="s">
        <v>105</v>
      </c>
      <c r="H4142" s="3">
        <v>3.87</v>
      </c>
      <c r="I4142" s="3">
        <v>3.87</v>
      </c>
      <c r="J4142" s="1" t="s">
        <v>200</v>
      </c>
      <c r="L4142" s="1" t="s">
        <v>201</v>
      </c>
      <c r="M4142" s="1" t="s">
        <v>2387</v>
      </c>
      <c r="N4142" s="1" t="s">
        <v>33</v>
      </c>
      <c r="O4142" s="1" t="s">
        <v>321</v>
      </c>
      <c r="P4142" s="1" t="s">
        <v>35</v>
      </c>
      <c r="Q4142" s="1" t="s">
        <v>90</v>
      </c>
      <c r="R4142" s="1" t="s">
        <v>91</v>
      </c>
      <c r="U4142" s="1" t="s">
        <v>69</v>
      </c>
      <c r="W4142" s="1">
        <f t="shared" si="130"/>
        <v>2019</v>
      </c>
      <c r="X4142" s="1">
        <f t="shared" si="131"/>
        <v>10</v>
      </c>
      <c r="Z4142" s="3">
        <v>0</v>
      </c>
    </row>
    <row r="4143" spans="1:26" ht="12.75" customHeight="1" x14ac:dyDescent="0.25">
      <c r="A4143" s="2">
        <v>43740.510376701401</v>
      </c>
      <c r="B4143" s="1" t="s">
        <v>206</v>
      </c>
      <c r="C4143" s="1" t="s">
        <v>207</v>
      </c>
      <c r="D4143" s="1" t="s">
        <v>40</v>
      </c>
      <c r="E4143" s="1" t="s">
        <v>208</v>
      </c>
      <c r="F4143" s="3">
        <v>20</v>
      </c>
      <c r="G4143" s="1" t="s">
        <v>29</v>
      </c>
      <c r="H4143" s="3">
        <v>4.84</v>
      </c>
      <c r="I4143" s="3">
        <v>96.8</v>
      </c>
      <c r="J4143" s="1" t="s">
        <v>200</v>
      </c>
      <c r="L4143" s="1" t="s">
        <v>201</v>
      </c>
      <c r="M4143" s="1" t="s">
        <v>2387</v>
      </c>
      <c r="N4143" s="1" t="s">
        <v>33</v>
      </c>
      <c r="O4143" s="1" t="s">
        <v>321</v>
      </c>
      <c r="P4143" s="1" t="s">
        <v>35</v>
      </c>
      <c r="Q4143" s="1" t="s">
        <v>79</v>
      </c>
      <c r="R4143" s="1" t="s">
        <v>80</v>
      </c>
      <c r="U4143" s="1" t="s">
        <v>69</v>
      </c>
      <c r="W4143" s="1">
        <f t="shared" si="130"/>
        <v>2019</v>
      </c>
      <c r="X4143" s="1">
        <f t="shared" si="131"/>
        <v>10</v>
      </c>
      <c r="Z4143" s="3">
        <v>0</v>
      </c>
    </row>
    <row r="4144" spans="1:26" ht="12.75" customHeight="1" x14ac:dyDescent="0.25">
      <c r="A4144" s="2">
        <v>43740.510376701401</v>
      </c>
      <c r="B4144" s="1" t="s">
        <v>478</v>
      </c>
      <c r="C4144" s="1" t="s">
        <v>479</v>
      </c>
      <c r="D4144" s="1" t="s">
        <v>150</v>
      </c>
      <c r="E4144" s="1" t="s">
        <v>480</v>
      </c>
      <c r="F4144" s="3">
        <v>20</v>
      </c>
      <c r="G4144" s="1" t="s">
        <v>29</v>
      </c>
      <c r="H4144" s="3">
        <v>4.99</v>
      </c>
      <c r="I4144" s="3">
        <v>99.7</v>
      </c>
      <c r="J4144" s="1" t="s">
        <v>200</v>
      </c>
      <c r="L4144" s="1" t="s">
        <v>201</v>
      </c>
      <c r="M4144" s="1" t="s">
        <v>2387</v>
      </c>
      <c r="N4144" s="1" t="s">
        <v>33</v>
      </c>
      <c r="O4144" s="1" t="s">
        <v>321</v>
      </c>
      <c r="P4144" s="1" t="s">
        <v>35</v>
      </c>
      <c r="Q4144" s="1" t="s">
        <v>152</v>
      </c>
      <c r="R4144" s="1" t="s">
        <v>153</v>
      </c>
      <c r="U4144" s="1" t="s">
        <v>295</v>
      </c>
      <c r="W4144" s="1">
        <f t="shared" si="130"/>
        <v>2019</v>
      </c>
      <c r="X4144" s="1">
        <f t="shared" si="131"/>
        <v>10</v>
      </c>
      <c r="Z4144" s="3">
        <v>0</v>
      </c>
    </row>
    <row r="4145" spans="1:26" ht="12.75" customHeight="1" x14ac:dyDescent="0.25">
      <c r="A4145" s="2">
        <v>43740.510376701401</v>
      </c>
      <c r="B4145" s="1" t="s">
        <v>256</v>
      </c>
      <c r="C4145" s="1" t="s">
        <v>257</v>
      </c>
      <c r="D4145" s="1" t="s">
        <v>27</v>
      </c>
      <c r="E4145" s="1" t="s">
        <v>258</v>
      </c>
      <c r="F4145" s="3">
        <v>4</v>
      </c>
      <c r="G4145" s="1" t="s">
        <v>29</v>
      </c>
      <c r="H4145" s="3">
        <v>6.05</v>
      </c>
      <c r="I4145" s="3">
        <v>24.2</v>
      </c>
      <c r="J4145" s="1" t="s">
        <v>200</v>
      </c>
      <c r="L4145" s="1" t="s">
        <v>201</v>
      </c>
      <c r="M4145" s="1" t="s">
        <v>2387</v>
      </c>
      <c r="N4145" s="1" t="s">
        <v>33</v>
      </c>
      <c r="O4145" s="1" t="s">
        <v>321</v>
      </c>
      <c r="P4145" s="1" t="s">
        <v>35</v>
      </c>
      <c r="Q4145" s="1" t="s">
        <v>84</v>
      </c>
      <c r="R4145" s="1" t="s">
        <v>85</v>
      </c>
      <c r="U4145" s="1" t="s">
        <v>86</v>
      </c>
      <c r="W4145" s="1">
        <f t="shared" si="130"/>
        <v>2019</v>
      </c>
      <c r="X4145" s="1">
        <f t="shared" si="131"/>
        <v>10</v>
      </c>
      <c r="Z4145" s="3">
        <v>0</v>
      </c>
    </row>
    <row r="4146" spans="1:26" ht="12.75" customHeight="1" x14ac:dyDescent="0.25">
      <c r="A4146" s="2">
        <v>43740.510376701401</v>
      </c>
      <c r="C4146" s="1" t="s">
        <v>2018</v>
      </c>
      <c r="D4146" s="1" t="s">
        <v>27</v>
      </c>
      <c r="E4146" s="1" t="s">
        <v>2019</v>
      </c>
      <c r="F4146" s="3">
        <v>2</v>
      </c>
      <c r="G4146" s="1" t="s">
        <v>105</v>
      </c>
      <c r="H4146" s="3">
        <v>6.09</v>
      </c>
      <c r="I4146" s="3">
        <v>12.18</v>
      </c>
      <c r="J4146" s="1" t="s">
        <v>200</v>
      </c>
      <c r="L4146" s="1" t="s">
        <v>201</v>
      </c>
      <c r="M4146" s="1" t="s">
        <v>2387</v>
      </c>
      <c r="N4146" s="1" t="s">
        <v>33</v>
      </c>
      <c r="O4146" s="1" t="s">
        <v>321</v>
      </c>
      <c r="P4146" s="1" t="s">
        <v>35</v>
      </c>
      <c r="Q4146" s="1" t="s">
        <v>112</v>
      </c>
      <c r="R4146" s="1" t="s">
        <v>113</v>
      </c>
      <c r="U4146" s="1" t="s">
        <v>160</v>
      </c>
      <c r="W4146" s="1">
        <f t="shared" si="130"/>
        <v>2019</v>
      </c>
      <c r="X4146" s="1">
        <f t="shared" si="131"/>
        <v>10</v>
      </c>
      <c r="Z4146" s="3">
        <v>0</v>
      </c>
    </row>
    <row r="4147" spans="1:26" ht="12.75" customHeight="1" x14ac:dyDescent="0.25">
      <c r="A4147" s="2">
        <v>43740.510376701401</v>
      </c>
      <c r="C4147" s="1" t="s">
        <v>337</v>
      </c>
      <c r="D4147" s="1" t="s">
        <v>27</v>
      </c>
      <c r="E4147" s="1" t="s">
        <v>338</v>
      </c>
      <c r="F4147" s="3">
        <v>10</v>
      </c>
      <c r="G4147" s="1" t="s">
        <v>339</v>
      </c>
      <c r="H4147" s="3">
        <v>6.16</v>
      </c>
      <c r="I4147" s="3">
        <v>61.58</v>
      </c>
      <c r="J4147" s="1" t="s">
        <v>200</v>
      </c>
      <c r="L4147" s="1" t="s">
        <v>201</v>
      </c>
      <c r="M4147" s="1" t="s">
        <v>2387</v>
      </c>
      <c r="N4147" s="1" t="s">
        <v>33</v>
      </c>
      <c r="O4147" s="1" t="s">
        <v>321</v>
      </c>
      <c r="P4147" s="1" t="s">
        <v>35</v>
      </c>
      <c r="Q4147" s="1" t="s">
        <v>52</v>
      </c>
      <c r="R4147" s="1" t="s">
        <v>53</v>
      </c>
      <c r="U4147" s="1" t="s">
        <v>341</v>
      </c>
      <c r="W4147" s="1">
        <f t="shared" si="130"/>
        <v>2019</v>
      </c>
      <c r="X4147" s="1">
        <f t="shared" si="131"/>
        <v>10</v>
      </c>
      <c r="Z4147" s="3">
        <v>0</v>
      </c>
    </row>
    <row r="4148" spans="1:26" ht="12.75" customHeight="1" x14ac:dyDescent="0.25">
      <c r="A4148" s="2">
        <v>43740.510376701401</v>
      </c>
      <c r="C4148" s="1" t="s">
        <v>1159</v>
      </c>
      <c r="D4148" s="1" t="s">
        <v>27</v>
      </c>
      <c r="E4148" s="1" t="s">
        <v>1160</v>
      </c>
      <c r="F4148" s="3">
        <v>10</v>
      </c>
      <c r="G4148" s="1" t="s">
        <v>29</v>
      </c>
      <c r="H4148" s="3">
        <v>6.4</v>
      </c>
      <c r="I4148" s="3">
        <v>64.02</v>
      </c>
      <c r="J4148" s="1" t="s">
        <v>200</v>
      </c>
      <c r="L4148" s="1" t="s">
        <v>201</v>
      </c>
      <c r="M4148" s="1" t="s">
        <v>2387</v>
      </c>
      <c r="N4148" s="1" t="s">
        <v>33</v>
      </c>
      <c r="O4148" s="1" t="s">
        <v>321</v>
      </c>
      <c r="P4148" s="1" t="s">
        <v>35</v>
      </c>
      <c r="Q4148" s="1" t="s">
        <v>52</v>
      </c>
      <c r="R4148" s="1" t="s">
        <v>53</v>
      </c>
      <c r="U4148" s="1" t="s">
        <v>341</v>
      </c>
      <c r="W4148" s="1">
        <f t="shared" si="130"/>
        <v>2019</v>
      </c>
      <c r="X4148" s="1">
        <f t="shared" si="131"/>
        <v>10</v>
      </c>
      <c r="Z4148" s="3">
        <v>0</v>
      </c>
    </row>
    <row r="4149" spans="1:26" ht="12.75" customHeight="1" x14ac:dyDescent="0.25">
      <c r="A4149" s="2">
        <v>43740.510376701401</v>
      </c>
      <c r="C4149" s="1" t="s">
        <v>211</v>
      </c>
      <c r="D4149" s="1" t="s">
        <v>27</v>
      </c>
      <c r="E4149" s="1" t="s">
        <v>212</v>
      </c>
      <c r="F4149" s="3">
        <v>4</v>
      </c>
      <c r="G4149" s="1" t="s">
        <v>105</v>
      </c>
      <c r="H4149" s="3">
        <v>9.4499999999999993</v>
      </c>
      <c r="I4149" s="3">
        <v>37.799999999999997</v>
      </c>
      <c r="J4149" s="1" t="s">
        <v>200</v>
      </c>
      <c r="L4149" s="1" t="s">
        <v>201</v>
      </c>
      <c r="M4149" s="1" t="s">
        <v>2387</v>
      </c>
      <c r="N4149" s="1" t="s">
        <v>33</v>
      </c>
      <c r="O4149" s="1" t="s">
        <v>321</v>
      </c>
      <c r="P4149" s="1" t="s">
        <v>35</v>
      </c>
      <c r="Q4149" s="1" t="s">
        <v>112</v>
      </c>
      <c r="R4149" s="1" t="s">
        <v>113</v>
      </c>
      <c r="U4149" s="1" t="s">
        <v>213</v>
      </c>
      <c r="W4149" s="1">
        <f t="shared" si="130"/>
        <v>2019</v>
      </c>
      <c r="X4149" s="1">
        <f t="shared" si="131"/>
        <v>10</v>
      </c>
      <c r="Z4149" s="3">
        <v>0</v>
      </c>
    </row>
    <row r="4150" spans="1:26" ht="12.75" customHeight="1" x14ac:dyDescent="0.25">
      <c r="A4150" s="2">
        <v>43740.510376701401</v>
      </c>
      <c r="C4150" s="1" t="s">
        <v>1151</v>
      </c>
      <c r="D4150" s="1" t="s">
        <v>27</v>
      </c>
      <c r="E4150" s="1" t="s">
        <v>1152</v>
      </c>
      <c r="F4150" s="3">
        <v>20</v>
      </c>
      <c r="G4150" s="1" t="s">
        <v>29</v>
      </c>
      <c r="H4150" s="3">
        <v>12.72</v>
      </c>
      <c r="I4150" s="3">
        <v>254.43</v>
      </c>
      <c r="J4150" s="1" t="s">
        <v>200</v>
      </c>
      <c r="L4150" s="1" t="s">
        <v>201</v>
      </c>
      <c r="M4150" s="1" t="s">
        <v>2387</v>
      </c>
      <c r="N4150" s="1" t="s">
        <v>33</v>
      </c>
      <c r="O4150" s="1" t="s">
        <v>321</v>
      </c>
      <c r="P4150" s="1" t="s">
        <v>35</v>
      </c>
      <c r="Q4150" s="1" t="s">
        <v>52</v>
      </c>
      <c r="R4150" s="1" t="s">
        <v>53</v>
      </c>
      <c r="U4150" s="1" t="s">
        <v>341</v>
      </c>
      <c r="W4150" s="1">
        <f t="shared" si="130"/>
        <v>2019</v>
      </c>
      <c r="X4150" s="1">
        <f t="shared" si="131"/>
        <v>10</v>
      </c>
      <c r="Z4150" s="3">
        <v>0</v>
      </c>
    </row>
    <row r="4151" spans="1:26" ht="12.75" customHeight="1" x14ac:dyDescent="0.25">
      <c r="A4151" s="2">
        <v>43740.510376701401</v>
      </c>
      <c r="B4151" s="1" t="s">
        <v>569</v>
      </c>
      <c r="C4151" s="1" t="s">
        <v>570</v>
      </c>
      <c r="D4151" s="1" t="s">
        <v>40</v>
      </c>
      <c r="E4151" s="1" t="s">
        <v>571</v>
      </c>
      <c r="F4151" s="3">
        <v>2</v>
      </c>
      <c r="G4151" s="1" t="s">
        <v>29</v>
      </c>
      <c r="H4151" s="3">
        <v>15.73</v>
      </c>
      <c r="I4151" s="3">
        <v>31.46</v>
      </c>
      <c r="J4151" s="1" t="s">
        <v>200</v>
      </c>
      <c r="L4151" s="1" t="s">
        <v>201</v>
      </c>
      <c r="M4151" s="1" t="s">
        <v>2387</v>
      </c>
      <c r="N4151" s="1" t="s">
        <v>33</v>
      </c>
      <c r="O4151" s="1" t="s">
        <v>321</v>
      </c>
      <c r="P4151" s="1" t="s">
        <v>35</v>
      </c>
      <c r="Q4151" s="1" t="s">
        <v>572</v>
      </c>
      <c r="R4151" s="1" t="s">
        <v>573</v>
      </c>
      <c r="U4151" s="1" t="s">
        <v>139</v>
      </c>
      <c r="W4151" s="1">
        <f t="shared" si="130"/>
        <v>2019</v>
      </c>
      <c r="X4151" s="1">
        <f t="shared" si="131"/>
        <v>10</v>
      </c>
      <c r="Z4151" s="3">
        <v>0</v>
      </c>
    </row>
    <row r="4152" spans="1:26" ht="12.75" customHeight="1" x14ac:dyDescent="0.25">
      <c r="A4152" s="2">
        <v>43740.510376701401</v>
      </c>
      <c r="B4152" s="1" t="s">
        <v>2388</v>
      </c>
      <c r="C4152" s="1" t="s">
        <v>2389</v>
      </c>
      <c r="D4152" s="1" t="s">
        <v>40</v>
      </c>
      <c r="E4152" s="1" t="s">
        <v>2390</v>
      </c>
      <c r="F4152" s="3">
        <v>1</v>
      </c>
      <c r="G4152" s="1" t="s">
        <v>29</v>
      </c>
      <c r="H4152" s="3">
        <v>15.73</v>
      </c>
      <c r="I4152" s="3">
        <v>15.73</v>
      </c>
      <c r="J4152" s="1" t="s">
        <v>200</v>
      </c>
      <c r="L4152" s="1" t="s">
        <v>201</v>
      </c>
      <c r="M4152" s="1" t="s">
        <v>2387</v>
      </c>
      <c r="N4152" s="1" t="s">
        <v>33</v>
      </c>
      <c r="O4152" s="1" t="s">
        <v>321</v>
      </c>
      <c r="P4152" s="1" t="s">
        <v>35</v>
      </c>
      <c r="Q4152" s="1" t="s">
        <v>181</v>
      </c>
      <c r="R4152" s="1" t="s">
        <v>182</v>
      </c>
      <c r="U4152" s="1" t="s">
        <v>69</v>
      </c>
      <c r="W4152" s="1">
        <f t="shared" si="130"/>
        <v>2019</v>
      </c>
      <c r="X4152" s="1">
        <f t="shared" si="131"/>
        <v>10</v>
      </c>
      <c r="Z4152" s="3">
        <v>0</v>
      </c>
    </row>
    <row r="4153" spans="1:26" ht="12.75" customHeight="1" x14ac:dyDescent="0.25">
      <c r="A4153" s="2">
        <v>43740.510376701401</v>
      </c>
      <c r="B4153" s="1" t="s">
        <v>214</v>
      </c>
      <c r="C4153" s="1" t="s">
        <v>215</v>
      </c>
      <c r="D4153" s="1" t="s">
        <v>27</v>
      </c>
      <c r="E4153" s="1" t="s">
        <v>216</v>
      </c>
      <c r="F4153" s="3">
        <v>46</v>
      </c>
      <c r="G4153" s="1" t="s">
        <v>29</v>
      </c>
      <c r="H4153" s="3">
        <v>15.8</v>
      </c>
      <c r="I4153" s="3">
        <v>726.59</v>
      </c>
      <c r="J4153" s="1" t="s">
        <v>200</v>
      </c>
      <c r="L4153" s="1" t="s">
        <v>201</v>
      </c>
      <c r="M4153" s="1" t="s">
        <v>2387</v>
      </c>
      <c r="N4153" s="1" t="s">
        <v>33</v>
      </c>
      <c r="O4153" s="1" t="s">
        <v>321</v>
      </c>
      <c r="P4153" s="1" t="s">
        <v>35</v>
      </c>
      <c r="Q4153" s="1" t="s">
        <v>112</v>
      </c>
      <c r="R4153" s="1" t="s">
        <v>113</v>
      </c>
      <c r="U4153" s="1" t="s">
        <v>114</v>
      </c>
      <c r="W4153" s="1">
        <f t="shared" si="130"/>
        <v>2019</v>
      </c>
      <c r="X4153" s="1">
        <f t="shared" si="131"/>
        <v>10</v>
      </c>
      <c r="Z4153" s="3">
        <v>0</v>
      </c>
    </row>
    <row r="4154" spans="1:26" ht="12.75" customHeight="1" x14ac:dyDescent="0.25">
      <c r="A4154" s="2">
        <v>43740.510376701401</v>
      </c>
      <c r="B4154" s="1" t="s">
        <v>217</v>
      </c>
      <c r="C4154" s="1" t="s">
        <v>218</v>
      </c>
      <c r="D4154" s="1" t="s">
        <v>57</v>
      </c>
      <c r="E4154" s="1" t="s">
        <v>219</v>
      </c>
      <c r="F4154" s="3">
        <v>10</v>
      </c>
      <c r="G4154" s="1" t="s">
        <v>105</v>
      </c>
      <c r="H4154" s="3">
        <v>23.17</v>
      </c>
      <c r="I4154" s="3">
        <v>231.7</v>
      </c>
      <c r="J4154" s="1" t="s">
        <v>200</v>
      </c>
      <c r="L4154" s="1" t="s">
        <v>201</v>
      </c>
      <c r="M4154" s="1" t="s">
        <v>2387</v>
      </c>
      <c r="N4154" s="1" t="s">
        <v>33</v>
      </c>
      <c r="O4154" s="1" t="s">
        <v>321</v>
      </c>
      <c r="P4154" s="1" t="s">
        <v>35</v>
      </c>
      <c r="Q4154" s="1" t="s">
        <v>106</v>
      </c>
      <c r="R4154" s="1" t="s">
        <v>107</v>
      </c>
      <c r="U4154" s="1" t="s">
        <v>61</v>
      </c>
      <c r="W4154" s="1">
        <f t="shared" si="130"/>
        <v>2019</v>
      </c>
      <c r="X4154" s="1">
        <f t="shared" si="131"/>
        <v>10</v>
      </c>
      <c r="Z4154" s="3">
        <v>0</v>
      </c>
    </row>
    <row r="4155" spans="1:26" ht="12.75" customHeight="1" x14ac:dyDescent="0.25">
      <c r="A4155" s="2">
        <v>43740.510376701401</v>
      </c>
      <c r="B4155" s="1" t="s">
        <v>805</v>
      </c>
      <c r="C4155" s="1" t="s">
        <v>806</v>
      </c>
      <c r="D4155" s="1" t="s">
        <v>57</v>
      </c>
      <c r="E4155" s="1" t="s">
        <v>807</v>
      </c>
      <c r="F4155" s="3">
        <v>2</v>
      </c>
      <c r="G4155" s="1" t="s">
        <v>29</v>
      </c>
      <c r="H4155" s="3">
        <v>28</v>
      </c>
      <c r="I4155" s="3">
        <v>56</v>
      </c>
      <c r="J4155" s="1" t="s">
        <v>200</v>
      </c>
      <c r="L4155" s="1" t="s">
        <v>201</v>
      </c>
      <c r="M4155" s="1" t="s">
        <v>2387</v>
      </c>
      <c r="N4155" s="1" t="s">
        <v>33</v>
      </c>
      <c r="O4155" s="1" t="s">
        <v>321</v>
      </c>
      <c r="P4155" s="1" t="s">
        <v>35</v>
      </c>
      <c r="Q4155" s="1" t="s">
        <v>59</v>
      </c>
      <c r="R4155" s="1" t="s">
        <v>60</v>
      </c>
      <c r="U4155" s="1" t="s">
        <v>61</v>
      </c>
      <c r="W4155" s="1">
        <f t="shared" si="130"/>
        <v>2019</v>
      </c>
      <c r="X4155" s="1">
        <f t="shared" si="131"/>
        <v>10</v>
      </c>
      <c r="Z4155" s="3">
        <v>0</v>
      </c>
    </row>
    <row r="4156" spans="1:26" ht="12.75" customHeight="1" x14ac:dyDescent="0.25">
      <c r="A4156" s="2">
        <v>43740.510376701401</v>
      </c>
      <c r="B4156" s="1" t="s">
        <v>574</v>
      </c>
      <c r="C4156" s="1" t="s">
        <v>575</v>
      </c>
      <c r="D4156" s="1" t="s">
        <v>150</v>
      </c>
      <c r="E4156" s="1" t="s">
        <v>576</v>
      </c>
      <c r="F4156" s="3">
        <v>6</v>
      </c>
      <c r="G4156" s="1" t="s">
        <v>29</v>
      </c>
      <c r="H4156" s="3">
        <v>28.37</v>
      </c>
      <c r="I4156" s="3">
        <v>170.22</v>
      </c>
      <c r="J4156" s="1" t="s">
        <v>200</v>
      </c>
      <c r="L4156" s="1" t="s">
        <v>201</v>
      </c>
      <c r="M4156" s="1" t="s">
        <v>2387</v>
      </c>
      <c r="N4156" s="1" t="s">
        <v>33</v>
      </c>
      <c r="O4156" s="1" t="s">
        <v>321</v>
      </c>
      <c r="P4156" s="1" t="s">
        <v>35</v>
      </c>
      <c r="Q4156" s="1" t="s">
        <v>152</v>
      </c>
      <c r="R4156" s="1" t="s">
        <v>153</v>
      </c>
      <c r="U4156" s="1" t="s">
        <v>577</v>
      </c>
      <c r="W4156" s="1">
        <f t="shared" si="130"/>
        <v>2019</v>
      </c>
      <c r="X4156" s="1">
        <f t="shared" si="131"/>
        <v>10</v>
      </c>
      <c r="Z4156" s="3">
        <v>0</v>
      </c>
    </row>
    <row r="4157" spans="1:26" ht="12.75" customHeight="1" x14ac:dyDescent="0.25">
      <c r="A4157" s="2">
        <v>43740.510376701401</v>
      </c>
      <c r="B4157" s="1" t="s">
        <v>1164</v>
      </c>
      <c r="C4157" s="1" t="s">
        <v>1165</v>
      </c>
      <c r="D4157" s="1" t="s">
        <v>27</v>
      </c>
      <c r="E4157" s="1" t="s">
        <v>1166</v>
      </c>
      <c r="F4157" s="3">
        <v>4</v>
      </c>
      <c r="G4157" s="1" t="s">
        <v>29</v>
      </c>
      <c r="H4157" s="3">
        <v>30.2</v>
      </c>
      <c r="I4157" s="3">
        <v>120.81</v>
      </c>
      <c r="J4157" s="1" t="s">
        <v>200</v>
      </c>
      <c r="L4157" s="1" t="s">
        <v>201</v>
      </c>
      <c r="M4157" s="1" t="s">
        <v>2387</v>
      </c>
      <c r="N4157" s="1" t="s">
        <v>33</v>
      </c>
      <c r="O4157" s="1" t="s">
        <v>321</v>
      </c>
      <c r="P4157" s="1" t="s">
        <v>35</v>
      </c>
      <c r="Q4157" s="1" t="s">
        <v>1167</v>
      </c>
      <c r="R4157" s="1" t="s">
        <v>1168</v>
      </c>
      <c r="U4157" s="1" t="s">
        <v>447</v>
      </c>
      <c r="W4157" s="1">
        <f t="shared" si="130"/>
        <v>2019</v>
      </c>
      <c r="X4157" s="1">
        <f t="shared" si="131"/>
        <v>10</v>
      </c>
      <c r="Z4157" s="3">
        <v>0</v>
      </c>
    </row>
    <row r="4158" spans="1:26" ht="12.75" customHeight="1" x14ac:dyDescent="0.25">
      <c r="A4158" s="2">
        <v>43740.510376701401</v>
      </c>
      <c r="C4158" s="1" t="s">
        <v>1792</v>
      </c>
      <c r="D4158" s="1" t="s">
        <v>40</v>
      </c>
      <c r="E4158" s="1" t="s">
        <v>1793</v>
      </c>
      <c r="F4158" s="3">
        <v>2</v>
      </c>
      <c r="G4158" s="1" t="s">
        <v>29</v>
      </c>
      <c r="H4158" s="3">
        <v>35.65</v>
      </c>
      <c r="I4158" s="3">
        <v>71.3</v>
      </c>
      <c r="J4158" s="1" t="s">
        <v>200</v>
      </c>
      <c r="L4158" s="1" t="s">
        <v>201</v>
      </c>
      <c r="M4158" s="1" t="s">
        <v>2387</v>
      </c>
      <c r="N4158" s="1" t="s">
        <v>33</v>
      </c>
      <c r="O4158" s="1" t="s">
        <v>321</v>
      </c>
      <c r="P4158" s="1" t="s">
        <v>35</v>
      </c>
      <c r="Q4158" s="1" t="s">
        <v>67</v>
      </c>
      <c r="R4158" s="1" t="s">
        <v>68</v>
      </c>
      <c r="W4158" s="1">
        <f t="shared" si="130"/>
        <v>2019</v>
      </c>
      <c r="X4158" s="1">
        <f t="shared" si="131"/>
        <v>10</v>
      </c>
      <c r="Z4158" s="3">
        <v>0</v>
      </c>
    </row>
    <row r="4159" spans="1:26" ht="12.75" customHeight="1" x14ac:dyDescent="0.25">
      <c r="A4159" s="2">
        <v>43740.510376701401</v>
      </c>
      <c r="B4159" s="1" t="s">
        <v>274</v>
      </c>
      <c r="C4159" s="1" t="s">
        <v>275</v>
      </c>
      <c r="D4159" s="1" t="s">
        <v>57</v>
      </c>
      <c r="E4159" s="1" t="s">
        <v>276</v>
      </c>
      <c r="F4159" s="3">
        <v>2</v>
      </c>
      <c r="G4159" s="1" t="s">
        <v>29</v>
      </c>
      <c r="H4159" s="3">
        <v>37.51</v>
      </c>
      <c r="I4159" s="3">
        <v>75.02</v>
      </c>
      <c r="J4159" s="1" t="s">
        <v>200</v>
      </c>
      <c r="L4159" s="1" t="s">
        <v>201</v>
      </c>
      <c r="M4159" s="1" t="s">
        <v>2387</v>
      </c>
      <c r="N4159" s="1" t="s">
        <v>33</v>
      </c>
      <c r="O4159" s="1" t="s">
        <v>321</v>
      </c>
      <c r="P4159" s="1" t="s">
        <v>35</v>
      </c>
      <c r="Q4159" s="1" t="s">
        <v>59</v>
      </c>
      <c r="R4159" s="1" t="s">
        <v>60</v>
      </c>
      <c r="U4159" s="1" t="s">
        <v>61</v>
      </c>
      <c r="W4159" s="1">
        <f t="shared" si="130"/>
        <v>2019</v>
      </c>
      <c r="X4159" s="1">
        <f t="shared" si="131"/>
        <v>10</v>
      </c>
      <c r="Z4159" s="3">
        <v>0</v>
      </c>
    </row>
    <row r="4160" spans="1:26" ht="12.75" customHeight="1" x14ac:dyDescent="0.25">
      <c r="A4160" s="2">
        <v>43740.510376701401</v>
      </c>
      <c r="B4160" s="1" t="s">
        <v>118</v>
      </c>
      <c r="C4160" s="1" t="s">
        <v>119</v>
      </c>
      <c r="D4160" s="1" t="s">
        <v>57</v>
      </c>
      <c r="E4160" s="1" t="s">
        <v>120</v>
      </c>
      <c r="F4160" s="3">
        <v>3</v>
      </c>
      <c r="G4160" s="1" t="s">
        <v>29</v>
      </c>
      <c r="H4160" s="3">
        <v>39.08</v>
      </c>
      <c r="I4160" s="3">
        <v>117.25</v>
      </c>
      <c r="J4160" s="1" t="s">
        <v>200</v>
      </c>
      <c r="L4160" s="1" t="s">
        <v>201</v>
      </c>
      <c r="M4160" s="1" t="s">
        <v>2387</v>
      </c>
      <c r="N4160" s="1" t="s">
        <v>33</v>
      </c>
      <c r="O4160" s="1" t="s">
        <v>321</v>
      </c>
      <c r="P4160" s="1" t="s">
        <v>35</v>
      </c>
      <c r="Q4160" s="1" t="s">
        <v>121</v>
      </c>
      <c r="R4160" s="1" t="s">
        <v>122</v>
      </c>
      <c r="U4160" s="1" t="s">
        <v>123</v>
      </c>
      <c r="W4160" s="1">
        <f t="shared" si="130"/>
        <v>2019</v>
      </c>
      <c r="X4160" s="1">
        <f t="shared" si="131"/>
        <v>10</v>
      </c>
      <c r="Z4160" s="3">
        <v>0</v>
      </c>
    </row>
    <row r="4161" spans="1:26" ht="12.75" customHeight="1" x14ac:dyDescent="0.25">
      <c r="A4161" s="2">
        <v>43740.510376701401</v>
      </c>
      <c r="B4161" s="1" t="s">
        <v>291</v>
      </c>
      <c r="C4161" s="1" t="s">
        <v>292</v>
      </c>
      <c r="D4161" s="1" t="s">
        <v>57</v>
      </c>
      <c r="E4161" s="1" t="s">
        <v>293</v>
      </c>
      <c r="F4161" s="3">
        <v>6</v>
      </c>
      <c r="G4161" s="1" t="s">
        <v>105</v>
      </c>
      <c r="H4161" s="3">
        <v>45.98</v>
      </c>
      <c r="I4161" s="3">
        <v>275.88</v>
      </c>
      <c r="J4161" s="1" t="s">
        <v>200</v>
      </c>
      <c r="L4161" s="1" t="s">
        <v>201</v>
      </c>
      <c r="M4161" s="1" t="s">
        <v>2387</v>
      </c>
      <c r="N4161" s="1" t="s">
        <v>33</v>
      </c>
      <c r="O4161" s="1" t="s">
        <v>321</v>
      </c>
      <c r="P4161" s="1" t="s">
        <v>35</v>
      </c>
      <c r="Q4161" s="1" t="s">
        <v>121</v>
      </c>
      <c r="R4161" s="1" t="s">
        <v>122</v>
      </c>
      <c r="U4161" s="1" t="s">
        <v>295</v>
      </c>
      <c r="W4161" s="1">
        <f t="shared" si="130"/>
        <v>2019</v>
      </c>
      <c r="X4161" s="1">
        <f t="shared" si="131"/>
        <v>10</v>
      </c>
      <c r="Z4161" s="3">
        <v>0</v>
      </c>
    </row>
    <row r="4162" spans="1:26" ht="12.75" customHeight="1" x14ac:dyDescent="0.25">
      <c r="A4162" s="2">
        <v>43740.510376701401</v>
      </c>
      <c r="C4162" s="1" t="s">
        <v>2391</v>
      </c>
      <c r="D4162" s="1" t="s">
        <v>27</v>
      </c>
      <c r="E4162" s="1" t="s">
        <v>680</v>
      </c>
      <c r="F4162" s="3">
        <v>2</v>
      </c>
      <c r="G4162" s="1" t="s">
        <v>105</v>
      </c>
      <c r="H4162" s="3">
        <v>47.55</v>
      </c>
      <c r="I4162" s="3">
        <v>95.09</v>
      </c>
      <c r="J4162" s="1" t="s">
        <v>200</v>
      </c>
      <c r="L4162" s="1" t="s">
        <v>201</v>
      </c>
      <c r="M4162" s="1" t="s">
        <v>2387</v>
      </c>
      <c r="N4162" s="1" t="s">
        <v>33</v>
      </c>
      <c r="O4162" s="1" t="s">
        <v>321</v>
      </c>
      <c r="P4162" s="1" t="s">
        <v>35</v>
      </c>
      <c r="Q4162" s="1" t="s">
        <v>112</v>
      </c>
      <c r="R4162" s="1" t="s">
        <v>113</v>
      </c>
      <c r="U4162" s="1" t="s">
        <v>1907</v>
      </c>
      <c r="W4162" s="1">
        <f t="shared" si="130"/>
        <v>2019</v>
      </c>
      <c r="X4162" s="1">
        <f t="shared" si="131"/>
        <v>10</v>
      </c>
      <c r="Z4162" s="3">
        <v>0</v>
      </c>
    </row>
    <row r="4163" spans="1:26" ht="12.75" customHeight="1" x14ac:dyDescent="0.25">
      <c r="A4163" s="2">
        <v>43740.510376701401</v>
      </c>
      <c r="C4163" s="1" t="s">
        <v>1921</v>
      </c>
      <c r="D4163" s="1" t="s">
        <v>27</v>
      </c>
      <c r="E4163" s="1" t="s">
        <v>1922</v>
      </c>
      <c r="F4163" s="3">
        <v>3</v>
      </c>
      <c r="G4163" s="1" t="s">
        <v>29</v>
      </c>
      <c r="H4163" s="3">
        <v>48.4</v>
      </c>
      <c r="I4163" s="3">
        <v>145.19999999999999</v>
      </c>
      <c r="J4163" s="1" t="s">
        <v>200</v>
      </c>
      <c r="L4163" s="1" t="s">
        <v>201</v>
      </c>
      <c r="M4163" s="1" t="s">
        <v>2387</v>
      </c>
      <c r="N4163" s="1" t="s">
        <v>33</v>
      </c>
      <c r="O4163" s="1" t="s">
        <v>321</v>
      </c>
      <c r="P4163" s="1" t="s">
        <v>35</v>
      </c>
      <c r="Q4163" s="1" t="s">
        <v>1167</v>
      </c>
      <c r="R4163" s="1" t="s">
        <v>1168</v>
      </c>
      <c r="U4163" s="1" t="s">
        <v>447</v>
      </c>
      <c r="W4163" s="1">
        <f t="shared" si="130"/>
        <v>2019</v>
      </c>
      <c r="X4163" s="1">
        <f t="shared" si="131"/>
        <v>10</v>
      </c>
      <c r="Z4163" s="3">
        <v>0</v>
      </c>
    </row>
    <row r="4164" spans="1:26" ht="12.75" customHeight="1" x14ac:dyDescent="0.25">
      <c r="A4164" s="2">
        <v>43740.510376701401</v>
      </c>
      <c r="B4164" s="1" t="s">
        <v>134</v>
      </c>
      <c r="C4164" s="1" t="s">
        <v>135</v>
      </c>
      <c r="D4164" s="1" t="s">
        <v>40</v>
      </c>
      <c r="E4164" s="1" t="s">
        <v>136</v>
      </c>
      <c r="F4164" s="3">
        <v>2</v>
      </c>
      <c r="G4164" s="1" t="s">
        <v>29</v>
      </c>
      <c r="H4164" s="3">
        <v>54.45</v>
      </c>
      <c r="I4164" s="3">
        <v>108.9</v>
      </c>
      <c r="J4164" s="1" t="s">
        <v>200</v>
      </c>
      <c r="L4164" s="1" t="s">
        <v>201</v>
      </c>
      <c r="M4164" s="1" t="s">
        <v>2387</v>
      </c>
      <c r="N4164" s="1" t="s">
        <v>33</v>
      </c>
      <c r="O4164" s="1" t="s">
        <v>321</v>
      </c>
      <c r="P4164" s="1" t="s">
        <v>35</v>
      </c>
      <c r="Q4164" s="1" t="s">
        <v>137</v>
      </c>
      <c r="R4164" s="1" t="s">
        <v>138</v>
      </c>
      <c r="U4164" s="1" t="s">
        <v>139</v>
      </c>
      <c r="W4164" s="1">
        <f t="shared" si="130"/>
        <v>2019</v>
      </c>
      <c r="X4164" s="1">
        <f t="shared" si="131"/>
        <v>10</v>
      </c>
      <c r="Z4164" s="3">
        <v>0</v>
      </c>
    </row>
    <row r="4165" spans="1:26" ht="12.75" customHeight="1" x14ac:dyDescent="0.25">
      <c r="A4165" s="2">
        <v>43740.510376701401</v>
      </c>
      <c r="B4165" s="1" t="s">
        <v>560</v>
      </c>
      <c r="C4165" s="1" t="s">
        <v>561</v>
      </c>
      <c r="D4165" s="1" t="s">
        <v>57</v>
      </c>
      <c r="E4165" s="1" t="s">
        <v>562</v>
      </c>
      <c r="F4165" s="3">
        <v>1</v>
      </c>
      <c r="G4165" s="1" t="s">
        <v>29</v>
      </c>
      <c r="H4165" s="3">
        <v>55.33</v>
      </c>
      <c r="I4165" s="3">
        <v>55.33</v>
      </c>
      <c r="J4165" s="1" t="s">
        <v>200</v>
      </c>
      <c r="L4165" s="1" t="s">
        <v>201</v>
      </c>
      <c r="M4165" s="1" t="s">
        <v>2387</v>
      </c>
      <c r="N4165" s="1" t="s">
        <v>33</v>
      </c>
      <c r="O4165" s="1" t="s">
        <v>321</v>
      </c>
      <c r="P4165" s="1" t="s">
        <v>35</v>
      </c>
      <c r="Q4165" s="1" t="s">
        <v>59</v>
      </c>
      <c r="R4165" s="1" t="s">
        <v>60</v>
      </c>
      <c r="U4165" s="1" t="s">
        <v>61</v>
      </c>
      <c r="W4165" s="1">
        <f t="shared" si="130"/>
        <v>2019</v>
      </c>
      <c r="X4165" s="1">
        <f t="shared" si="131"/>
        <v>10</v>
      </c>
      <c r="Z4165" s="3">
        <v>0</v>
      </c>
    </row>
    <row r="4166" spans="1:26" ht="12.75" customHeight="1" x14ac:dyDescent="0.25">
      <c r="A4166" s="2">
        <v>43740.510376701401</v>
      </c>
      <c r="B4166" s="1" t="s">
        <v>155</v>
      </c>
      <c r="C4166" s="1" t="s">
        <v>156</v>
      </c>
      <c r="D4166" s="1" t="s">
        <v>57</v>
      </c>
      <c r="E4166" s="1" t="s">
        <v>157</v>
      </c>
      <c r="F4166" s="3">
        <v>1</v>
      </c>
      <c r="G4166" s="1" t="s">
        <v>29</v>
      </c>
      <c r="H4166" s="3">
        <v>56.41</v>
      </c>
      <c r="I4166" s="3">
        <v>56.41</v>
      </c>
      <c r="J4166" s="1" t="s">
        <v>200</v>
      </c>
      <c r="L4166" s="1" t="s">
        <v>201</v>
      </c>
      <c r="M4166" s="1" t="s">
        <v>2387</v>
      </c>
      <c r="N4166" s="1" t="s">
        <v>33</v>
      </c>
      <c r="O4166" s="1" t="s">
        <v>321</v>
      </c>
      <c r="P4166" s="1" t="s">
        <v>35</v>
      </c>
      <c r="Q4166" s="1" t="s">
        <v>59</v>
      </c>
      <c r="R4166" s="1" t="s">
        <v>60</v>
      </c>
      <c r="U4166" s="1" t="s">
        <v>61</v>
      </c>
      <c r="W4166" s="1">
        <f t="shared" si="130"/>
        <v>2019</v>
      </c>
      <c r="X4166" s="1">
        <f t="shared" si="131"/>
        <v>10</v>
      </c>
      <c r="Z4166" s="3">
        <v>0</v>
      </c>
    </row>
    <row r="4167" spans="1:26" ht="12.75" customHeight="1" x14ac:dyDescent="0.25">
      <c r="A4167" s="2">
        <v>43740.510376701401</v>
      </c>
      <c r="B4167" s="1" t="s">
        <v>144</v>
      </c>
      <c r="C4167" s="1" t="s">
        <v>145</v>
      </c>
      <c r="D4167" s="1" t="s">
        <v>40</v>
      </c>
      <c r="E4167" s="1" t="s">
        <v>146</v>
      </c>
      <c r="F4167" s="3">
        <v>1</v>
      </c>
      <c r="G4167" s="1" t="s">
        <v>29</v>
      </c>
      <c r="H4167" s="3">
        <v>59.29</v>
      </c>
      <c r="I4167" s="3">
        <v>59.29</v>
      </c>
      <c r="J4167" s="1" t="s">
        <v>200</v>
      </c>
      <c r="L4167" s="1" t="s">
        <v>201</v>
      </c>
      <c r="M4167" s="1" t="s">
        <v>2387</v>
      </c>
      <c r="N4167" s="1" t="s">
        <v>33</v>
      </c>
      <c r="O4167" s="1" t="s">
        <v>321</v>
      </c>
      <c r="P4167" s="1" t="s">
        <v>35</v>
      </c>
      <c r="Q4167" s="1" t="s">
        <v>147</v>
      </c>
      <c r="R4167" s="1" t="s">
        <v>148</v>
      </c>
      <c r="U4167" s="1" t="s">
        <v>139</v>
      </c>
      <c r="W4167" s="1">
        <f t="shared" si="130"/>
        <v>2019</v>
      </c>
      <c r="X4167" s="1">
        <f t="shared" si="131"/>
        <v>10</v>
      </c>
      <c r="Z4167" s="3">
        <v>0</v>
      </c>
    </row>
    <row r="4168" spans="1:26" ht="12.75" customHeight="1" x14ac:dyDescent="0.25">
      <c r="A4168" s="2">
        <v>43740.510376701401</v>
      </c>
      <c r="C4168" s="1" t="s">
        <v>165</v>
      </c>
      <c r="D4168" s="1" t="s">
        <v>27</v>
      </c>
      <c r="E4168" s="1" t="s">
        <v>166</v>
      </c>
      <c r="F4168" s="3">
        <v>3</v>
      </c>
      <c r="G4168" s="1" t="s">
        <v>29</v>
      </c>
      <c r="H4168" s="3">
        <v>70.42</v>
      </c>
      <c r="I4168" s="3">
        <v>211.26</v>
      </c>
      <c r="J4168" s="1" t="s">
        <v>200</v>
      </c>
      <c r="L4168" s="1" t="s">
        <v>201</v>
      </c>
      <c r="M4168" s="1" t="s">
        <v>2387</v>
      </c>
      <c r="N4168" s="1" t="s">
        <v>33</v>
      </c>
      <c r="O4168" s="1" t="s">
        <v>321</v>
      </c>
      <c r="P4168" s="1" t="s">
        <v>35</v>
      </c>
      <c r="Q4168" s="1" t="s">
        <v>112</v>
      </c>
      <c r="R4168" s="1" t="s">
        <v>113</v>
      </c>
      <c r="U4168" s="1" t="s">
        <v>167</v>
      </c>
      <c r="W4168" s="1">
        <f t="shared" si="130"/>
        <v>2019</v>
      </c>
      <c r="X4168" s="1">
        <f t="shared" si="131"/>
        <v>10</v>
      </c>
      <c r="Z4168" s="3">
        <v>0</v>
      </c>
    </row>
    <row r="4169" spans="1:26" ht="12.75" customHeight="1" x14ac:dyDescent="0.25">
      <c r="A4169" s="2">
        <v>43740.510376701401</v>
      </c>
      <c r="B4169" s="1" t="s">
        <v>372</v>
      </c>
      <c r="C4169" s="1" t="s">
        <v>373</v>
      </c>
      <c r="D4169" s="1" t="s">
        <v>40</v>
      </c>
      <c r="E4169" s="1" t="s">
        <v>374</v>
      </c>
      <c r="F4169" s="3">
        <v>2</v>
      </c>
      <c r="G4169" s="1" t="s">
        <v>105</v>
      </c>
      <c r="H4169" s="3">
        <v>108.9</v>
      </c>
      <c r="I4169" s="3">
        <v>217.8</v>
      </c>
      <c r="J4169" s="1" t="s">
        <v>200</v>
      </c>
      <c r="L4169" s="1" t="s">
        <v>201</v>
      </c>
      <c r="M4169" s="1" t="s">
        <v>2387</v>
      </c>
      <c r="N4169" s="1" t="s">
        <v>33</v>
      </c>
      <c r="O4169" s="1" t="s">
        <v>321</v>
      </c>
      <c r="P4169" s="1" t="s">
        <v>35</v>
      </c>
      <c r="Q4169" s="1" t="s">
        <v>282</v>
      </c>
      <c r="R4169" s="1" t="s">
        <v>283</v>
      </c>
      <c r="U4169" s="1" t="s">
        <v>69</v>
      </c>
      <c r="W4169" s="1">
        <f t="shared" si="130"/>
        <v>2019</v>
      </c>
      <c r="X4169" s="1">
        <f t="shared" si="131"/>
        <v>10</v>
      </c>
      <c r="Z4169" s="3">
        <v>0</v>
      </c>
    </row>
    <row r="4170" spans="1:26" ht="12.75" customHeight="1" x14ac:dyDescent="0.25">
      <c r="A4170" s="2">
        <v>43740.510376701401</v>
      </c>
      <c r="B4170" s="1" t="s">
        <v>178</v>
      </c>
      <c r="C4170" s="1" t="s">
        <v>179</v>
      </c>
      <c r="D4170" s="1" t="s">
        <v>40</v>
      </c>
      <c r="E4170" s="1" t="s">
        <v>180</v>
      </c>
      <c r="F4170" s="3">
        <v>1</v>
      </c>
      <c r="G4170" s="1" t="s">
        <v>29</v>
      </c>
      <c r="H4170" s="3">
        <v>121</v>
      </c>
      <c r="I4170" s="3">
        <v>121</v>
      </c>
      <c r="J4170" s="1" t="s">
        <v>200</v>
      </c>
      <c r="L4170" s="1" t="s">
        <v>201</v>
      </c>
      <c r="M4170" s="1" t="s">
        <v>2387</v>
      </c>
      <c r="N4170" s="1" t="s">
        <v>33</v>
      </c>
      <c r="O4170" s="1" t="s">
        <v>321</v>
      </c>
      <c r="P4170" s="1" t="s">
        <v>35</v>
      </c>
      <c r="Q4170" s="1" t="s">
        <v>181</v>
      </c>
      <c r="R4170" s="1" t="s">
        <v>182</v>
      </c>
      <c r="U4170" s="1" t="s">
        <v>183</v>
      </c>
      <c r="W4170" s="1">
        <f t="shared" si="130"/>
        <v>2019</v>
      </c>
      <c r="X4170" s="1">
        <f t="shared" si="131"/>
        <v>10</v>
      </c>
      <c r="Z4170" s="3">
        <v>0</v>
      </c>
    </row>
    <row r="4171" spans="1:26" ht="12.75" customHeight="1" x14ac:dyDescent="0.25">
      <c r="A4171" s="2">
        <v>43740.510376701401</v>
      </c>
      <c r="B4171" s="1" t="s">
        <v>178</v>
      </c>
      <c r="C4171" s="1" t="s">
        <v>179</v>
      </c>
      <c r="D4171" s="1" t="s">
        <v>40</v>
      </c>
      <c r="E4171" s="1" t="s">
        <v>180</v>
      </c>
      <c r="F4171" s="3">
        <v>1</v>
      </c>
      <c r="G4171" s="1" t="s">
        <v>29</v>
      </c>
      <c r="H4171" s="3">
        <v>121</v>
      </c>
      <c r="I4171" s="3">
        <v>121</v>
      </c>
      <c r="J4171" s="1" t="s">
        <v>200</v>
      </c>
      <c r="L4171" s="1" t="s">
        <v>201</v>
      </c>
      <c r="M4171" s="1" t="s">
        <v>2387</v>
      </c>
      <c r="N4171" s="1" t="s">
        <v>33</v>
      </c>
      <c r="O4171" s="1" t="s">
        <v>321</v>
      </c>
      <c r="P4171" s="1" t="s">
        <v>35</v>
      </c>
      <c r="Q4171" s="1" t="s">
        <v>181</v>
      </c>
      <c r="R4171" s="1" t="s">
        <v>182</v>
      </c>
      <c r="U4171" s="1" t="s">
        <v>183</v>
      </c>
      <c r="W4171" s="1">
        <f t="shared" si="130"/>
        <v>2019</v>
      </c>
      <c r="X4171" s="1">
        <f t="shared" si="131"/>
        <v>10</v>
      </c>
      <c r="Z4171" s="3">
        <v>0</v>
      </c>
    </row>
    <row r="4172" spans="1:26" ht="12.75" customHeight="1" x14ac:dyDescent="0.25">
      <c r="A4172" s="2">
        <v>43740.510376701401</v>
      </c>
      <c r="B4172" s="1" t="s">
        <v>2392</v>
      </c>
      <c r="C4172" s="1" t="s">
        <v>2393</v>
      </c>
      <c r="D4172" s="1" t="s">
        <v>57</v>
      </c>
      <c r="E4172" s="1" t="s">
        <v>2394</v>
      </c>
      <c r="F4172" s="3">
        <v>2</v>
      </c>
      <c r="G4172" s="1" t="s">
        <v>29</v>
      </c>
      <c r="H4172" s="3">
        <v>175.77</v>
      </c>
      <c r="I4172" s="3">
        <v>351.53</v>
      </c>
      <c r="J4172" s="1" t="s">
        <v>200</v>
      </c>
      <c r="L4172" s="1" t="s">
        <v>201</v>
      </c>
      <c r="M4172" s="1" t="s">
        <v>2387</v>
      </c>
      <c r="N4172" s="1" t="s">
        <v>33</v>
      </c>
      <c r="O4172" s="1" t="s">
        <v>321</v>
      </c>
      <c r="P4172" s="1" t="s">
        <v>35</v>
      </c>
      <c r="Q4172" s="1" t="s">
        <v>97</v>
      </c>
      <c r="R4172" s="1" t="s">
        <v>98</v>
      </c>
      <c r="U4172" s="1" t="s">
        <v>1478</v>
      </c>
      <c r="W4172" s="1">
        <f t="shared" si="130"/>
        <v>2019</v>
      </c>
      <c r="X4172" s="1">
        <f t="shared" si="131"/>
        <v>10</v>
      </c>
      <c r="Z4172" s="3">
        <v>0</v>
      </c>
    </row>
    <row r="4173" spans="1:26" ht="12.75" customHeight="1" x14ac:dyDescent="0.25">
      <c r="A4173" s="2">
        <v>43740.510376701401</v>
      </c>
      <c r="C4173" s="1" t="s">
        <v>184</v>
      </c>
      <c r="D4173" s="1" t="s">
        <v>27</v>
      </c>
      <c r="E4173" s="1" t="s">
        <v>185</v>
      </c>
      <c r="F4173" s="3">
        <v>3</v>
      </c>
      <c r="G4173" s="1" t="s">
        <v>29</v>
      </c>
      <c r="H4173" s="3">
        <v>181.64</v>
      </c>
      <c r="I4173" s="3">
        <v>544.92999999999995</v>
      </c>
      <c r="J4173" s="1" t="s">
        <v>200</v>
      </c>
      <c r="L4173" s="1" t="s">
        <v>201</v>
      </c>
      <c r="M4173" s="1" t="s">
        <v>2387</v>
      </c>
      <c r="N4173" s="1" t="s">
        <v>33</v>
      </c>
      <c r="O4173" s="1" t="s">
        <v>321</v>
      </c>
      <c r="P4173" s="1" t="s">
        <v>35</v>
      </c>
      <c r="Q4173" s="1" t="s">
        <v>112</v>
      </c>
      <c r="R4173" s="1" t="s">
        <v>113</v>
      </c>
      <c r="U4173" s="1" t="s">
        <v>114</v>
      </c>
      <c r="W4173" s="1">
        <f t="shared" si="130"/>
        <v>2019</v>
      </c>
      <c r="X4173" s="1">
        <f t="shared" si="131"/>
        <v>10</v>
      </c>
      <c r="Z4173" s="3">
        <v>0</v>
      </c>
    </row>
    <row r="4174" spans="1:26" ht="12.75" customHeight="1" x14ac:dyDescent="0.25">
      <c r="A4174" s="2">
        <v>43740.510376701401</v>
      </c>
      <c r="C4174" s="1" t="s">
        <v>581</v>
      </c>
      <c r="D4174" s="1" t="s">
        <v>40</v>
      </c>
      <c r="E4174" s="1" t="s">
        <v>582</v>
      </c>
      <c r="F4174" s="3">
        <v>12</v>
      </c>
      <c r="G4174" s="1" t="s">
        <v>29</v>
      </c>
      <c r="H4174" s="3">
        <v>298.87</v>
      </c>
      <c r="I4174" s="3">
        <v>3586.44</v>
      </c>
      <c r="J4174" s="1" t="s">
        <v>200</v>
      </c>
      <c r="L4174" s="1" t="s">
        <v>201</v>
      </c>
      <c r="M4174" s="1" t="s">
        <v>2387</v>
      </c>
      <c r="N4174" s="1" t="s">
        <v>33</v>
      </c>
      <c r="O4174" s="1" t="s">
        <v>321</v>
      </c>
      <c r="P4174" s="1" t="s">
        <v>35</v>
      </c>
      <c r="Q4174" s="1" t="s">
        <v>181</v>
      </c>
      <c r="R4174" s="1" t="s">
        <v>182</v>
      </c>
      <c r="U4174" s="1" t="s">
        <v>583</v>
      </c>
      <c r="W4174" s="1">
        <f t="shared" si="130"/>
        <v>2019</v>
      </c>
      <c r="X4174" s="1">
        <f t="shared" si="131"/>
        <v>10</v>
      </c>
      <c r="Z4174" s="3">
        <v>0</v>
      </c>
    </row>
    <row r="4175" spans="1:26" ht="12.75" customHeight="1" x14ac:dyDescent="0.25">
      <c r="A4175" s="2">
        <v>43740.510376701401</v>
      </c>
      <c r="B4175" s="1" t="s">
        <v>232</v>
      </c>
      <c r="C4175" s="1" t="s">
        <v>233</v>
      </c>
      <c r="D4175" s="1" t="s">
        <v>27</v>
      </c>
      <c r="E4175" s="1" t="s">
        <v>234</v>
      </c>
      <c r="F4175" s="3">
        <v>1</v>
      </c>
      <c r="G4175" s="1" t="s">
        <v>105</v>
      </c>
      <c r="H4175" s="3">
        <v>326.70999999999998</v>
      </c>
      <c r="I4175" s="3">
        <v>326.70999999999998</v>
      </c>
      <c r="J4175" s="1" t="s">
        <v>200</v>
      </c>
      <c r="L4175" s="1" t="s">
        <v>201</v>
      </c>
      <c r="M4175" s="1" t="s">
        <v>2387</v>
      </c>
      <c r="N4175" s="1" t="s">
        <v>33</v>
      </c>
      <c r="O4175" s="1" t="s">
        <v>321</v>
      </c>
      <c r="P4175" s="1" t="s">
        <v>35</v>
      </c>
      <c r="Q4175" s="1" t="s">
        <v>112</v>
      </c>
      <c r="R4175" s="1" t="s">
        <v>113</v>
      </c>
      <c r="U4175" s="1" t="s">
        <v>164</v>
      </c>
      <c r="W4175" s="1">
        <f t="shared" si="130"/>
        <v>2019</v>
      </c>
      <c r="X4175" s="1">
        <f t="shared" si="131"/>
        <v>10</v>
      </c>
      <c r="Z4175" s="3">
        <v>0</v>
      </c>
    </row>
    <row r="4176" spans="1:26" ht="12.75" customHeight="1" x14ac:dyDescent="0.25">
      <c r="A4176" s="2">
        <v>43740.510376701401</v>
      </c>
      <c r="B4176" s="1" t="s">
        <v>190</v>
      </c>
      <c r="C4176" s="1" t="s">
        <v>191</v>
      </c>
      <c r="D4176" s="1" t="s">
        <v>27</v>
      </c>
      <c r="E4176" s="1" t="s">
        <v>192</v>
      </c>
      <c r="F4176" s="3">
        <v>1</v>
      </c>
      <c r="G4176" s="1" t="s">
        <v>29</v>
      </c>
      <c r="H4176" s="3">
        <v>716.32</v>
      </c>
      <c r="I4176" s="3">
        <v>716.32</v>
      </c>
      <c r="J4176" s="1" t="s">
        <v>200</v>
      </c>
      <c r="L4176" s="1" t="s">
        <v>201</v>
      </c>
      <c r="M4176" s="1" t="s">
        <v>2387</v>
      </c>
      <c r="N4176" s="1" t="s">
        <v>33</v>
      </c>
      <c r="O4176" s="1" t="s">
        <v>321</v>
      </c>
      <c r="P4176" s="1" t="s">
        <v>35</v>
      </c>
      <c r="Q4176" s="1" t="s">
        <v>36</v>
      </c>
      <c r="R4176" s="1" t="s">
        <v>37</v>
      </c>
      <c r="U4176" s="1" t="s">
        <v>193</v>
      </c>
      <c r="W4176" s="1">
        <f t="shared" si="130"/>
        <v>2019</v>
      </c>
      <c r="X4176" s="1">
        <f t="shared" si="131"/>
        <v>10</v>
      </c>
      <c r="Z4176" s="3">
        <v>0</v>
      </c>
    </row>
    <row r="4177" spans="1:26" ht="12.75" customHeight="1" x14ac:dyDescent="0.25">
      <c r="A4177" s="2">
        <v>43741.2621008102</v>
      </c>
      <c r="C4177" s="1" t="s">
        <v>1854</v>
      </c>
      <c r="D4177" s="1" t="s">
        <v>40</v>
      </c>
      <c r="E4177" s="1" t="s">
        <v>1855</v>
      </c>
      <c r="F4177" s="3">
        <v>5</v>
      </c>
      <c r="G4177" s="1" t="s">
        <v>105</v>
      </c>
      <c r="H4177" s="3">
        <v>74.48</v>
      </c>
      <c r="I4177" s="3">
        <v>372.38</v>
      </c>
      <c r="J4177" s="1" t="s">
        <v>200</v>
      </c>
      <c r="L4177" s="1" t="s">
        <v>201</v>
      </c>
      <c r="M4177" s="1" t="s">
        <v>2395</v>
      </c>
      <c r="N4177" s="1" t="s">
        <v>33</v>
      </c>
      <c r="O4177" s="1" t="s">
        <v>321</v>
      </c>
      <c r="P4177" s="1" t="s">
        <v>35</v>
      </c>
      <c r="Q4177" s="1" t="s">
        <v>181</v>
      </c>
      <c r="R4177" s="1" t="s">
        <v>182</v>
      </c>
      <c r="U4177" s="1" t="s">
        <v>1857</v>
      </c>
      <c r="W4177" s="1">
        <f t="shared" si="130"/>
        <v>2019</v>
      </c>
      <c r="X4177" s="1">
        <f t="shared" si="131"/>
        <v>10</v>
      </c>
      <c r="Z4177" s="3">
        <v>0</v>
      </c>
    </row>
    <row r="4178" spans="1:26" ht="12.75" customHeight="1" x14ac:dyDescent="0.25">
      <c r="A4178" s="2">
        <v>43741.270547372696</v>
      </c>
      <c r="B4178" s="1" t="s">
        <v>197</v>
      </c>
      <c r="C4178" s="1" t="s">
        <v>198</v>
      </c>
      <c r="D4178" s="1" t="s">
        <v>150</v>
      </c>
      <c r="E4178" s="1" t="s">
        <v>199</v>
      </c>
      <c r="F4178" s="3">
        <v>30</v>
      </c>
      <c r="G4178" s="1" t="s">
        <v>29</v>
      </c>
      <c r="H4178" s="3">
        <v>0.23</v>
      </c>
      <c r="I4178" s="3">
        <v>6.81</v>
      </c>
      <c r="J4178" s="1" t="s">
        <v>235</v>
      </c>
      <c r="L4178" s="1" t="s">
        <v>236</v>
      </c>
      <c r="M4178" s="1" t="s">
        <v>2396</v>
      </c>
      <c r="N4178" s="1" t="s">
        <v>33</v>
      </c>
      <c r="O4178" s="1" t="s">
        <v>321</v>
      </c>
      <c r="P4178" s="1" t="s">
        <v>35</v>
      </c>
      <c r="Q4178" s="1" t="s">
        <v>152</v>
      </c>
      <c r="R4178" s="1" t="s">
        <v>153</v>
      </c>
      <c r="U4178" s="1" t="s">
        <v>203</v>
      </c>
      <c r="W4178" s="1">
        <f t="shared" si="130"/>
        <v>2019</v>
      </c>
      <c r="X4178" s="1">
        <f t="shared" si="131"/>
        <v>10</v>
      </c>
      <c r="Z4178" s="3">
        <v>0</v>
      </c>
    </row>
    <row r="4179" spans="1:26" ht="12.75" customHeight="1" x14ac:dyDescent="0.25">
      <c r="A4179" s="2">
        <v>43741.270547372696</v>
      </c>
      <c r="B4179" s="1" t="s">
        <v>417</v>
      </c>
      <c r="C4179" s="1" t="s">
        <v>418</v>
      </c>
      <c r="D4179" s="1" t="s">
        <v>40</v>
      </c>
      <c r="E4179" s="1" t="s">
        <v>419</v>
      </c>
      <c r="F4179" s="3">
        <v>10</v>
      </c>
      <c r="G4179" s="1" t="s">
        <v>29</v>
      </c>
      <c r="H4179" s="3">
        <v>0.82</v>
      </c>
      <c r="I4179" s="3">
        <v>8.2200000000000006</v>
      </c>
      <c r="J4179" s="1" t="s">
        <v>235</v>
      </c>
      <c r="L4179" s="1" t="s">
        <v>236</v>
      </c>
      <c r="M4179" s="1" t="s">
        <v>2396</v>
      </c>
      <c r="N4179" s="1" t="s">
        <v>33</v>
      </c>
      <c r="O4179" s="1" t="s">
        <v>321</v>
      </c>
      <c r="P4179" s="1" t="s">
        <v>35</v>
      </c>
      <c r="Q4179" s="1" t="s">
        <v>67</v>
      </c>
      <c r="R4179" s="1" t="s">
        <v>68</v>
      </c>
      <c r="U4179" s="1" t="s">
        <v>421</v>
      </c>
      <c r="W4179" s="1">
        <f t="shared" si="130"/>
        <v>2019</v>
      </c>
      <c r="X4179" s="1">
        <f t="shared" si="131"/>
        <v>10</v>
      </c>
      <c r="Z4179" s="3">
        <v>0</v>
      </c>
    </row>
    <row r="4180" spans="1:26" ht="12.75" customHeight="1" x14ac:dyDescent="0.25">
      <c r="A4180" s="2">
        <v>43741.270547372696</v>
      </c>
      <c r="B4180" s="1" t="s">
        <v>2397</v>
      </c>
      <c r="C4180" s="1" t="s">
        <v>2398</v>
      </c>
      <c r="D4180" s="1" t="s">
        <v>40</v>
      </c>
      <c r="E4180" s="1" t="s">
        <v>2399</v>
      </c>
      <c r="F4180" s="3">
        <v>10</v>
      </c>
      <c r="G4180" s="1" t="s">
        <v>29</v>
      </c>
      <c r="H4180" s="3">
        <v>1.1100000000000001</v>
      </c>
      <c r="I4180" s="3">
        <v>11.13</v>
      </c>
      <c r="J4180" s="1" t="s">
        <v>235</v>
      </c>
      <c r="L4180" s="1" t="s">
        <v>236</v>
      </c>
      <c r="M4180" s="1" t="s">
        <v>2396</v>
      </c>
      <c r="N4180" s="1" t="s">
        <v>33</v>
      </c>
      <c r="O4180" s="1" t="s">
        <v>321</v>
      </c>
      <c r="P4180" s="1" t="s">
        <v>35</v>
      </c>
      <c r="Q4180" s="1" t="s">
        <v>181</v>
      </c>
      <c r="R4180" s="1" t="s">
        <v>182</v>
      </c>
      <c r="U4180" s="1" t="s">
        <v>69</v>
      </c>
      <c r="W4180" s="1">
        <f t="shared" si="130"/>
        <v>2019</v>
      </c>
      <c r="X4180" s="1">
        <f t="shared" si="131"/>
        <v>10</v>
      </c>
      <c r="Z4180" s="3">
        <v>0</v>
      </c>
    </row>
    <row r="4181" spans="1:26" ht="12.75" customHeight="1" x14ac:dyDescent="0.25">
      <c r="A4181" s="2">
        <v>43741.270547372696</v>
      </c>
      <c r="C4181" s="1" t="s">
        <v>50</v>
      </c>
      <c r="D4181" s="1" t="s">
        <v>27</v>
      </c>
      <c r="E4181" s="1" t="s">
        <v>51</v>
      </c>
      <c r="F4181" s="3">
        <v>10</v>
      </c>
      <c r="G4181" s="1" t="s">
        <v>29</v>
      </c>
      <c r="H4181" s="3">
        <v>1.1499999999999999</v>
      </c>
      <c r="I4181" s="3">
        <v>11.5</v>
      </c>
      <c r="J4181" s="1" t="s">
        <v>235</v>
      </c>
      <c r="L4181" s="1" t="s">
        <v>236</v>
      </c>
      <c r="M4181" s="1" t="s">
        <v>2396</v>
      </c>
      <c r="N4181" s="1" t="s">
        <v>33</v>
      </c>
      <c r="O4181" s="1" t="s">
        <v>321</v>
      </c>
      <c r="P4181" s="1" t="s">
        <v>35</v>
      </c>
      <c r="Q4181" s="1" t="s">
        <v>52</v>
      </c>
      <c r="R4181" s="1" t="s">
        <v>53</v>
      </c>
      <c r="U4181" s="1" t="s">
        <v>54</v>
      </c>
      <c r="W4181" s="1">
        <f t="shared" si="130"/>
        <v>2019</v>
      </c>
      <c r="X4181" s="1">
        <f t="shared" si="131"/>
        <v>10</v>
      </c>
      <c r="Z4181" s="3">
        <v>0</v>
      </c>
    </row>
    <row r="4182" spans="1:26" ht="12.75" customHeight="1" x14ac:dyDescent="0.25">
      <c r="A4182" s="2">
        <v>43741.270547372696</v>
      </c>
      <c r="B4182" s="1" t="s">
        <v>664</v>
      </c>
      <c r="C4182" s="1" t="s">
        <v>665</v>
      </c>
      <c r="D4182" s="1" t="s">
        <v>40</v>
      </c>
      <c r="E4182" s="1" t="s">
        <v>666</v>
      </c>
      <c r="F4182" s="3">
        <v>1</v>
      </c>
      <c r="G4182" s="1" t="s">
        <v>29</v>
      </c>
      <c r="H4182" s="3">
        <v>1.69</v>
      </c>
      <c r="I4182" s="3">
        <v>1.69</v>
      </c>
      <c r="J4182" s="1" t="s">
        <v>235</v>
      </c>
      <c r="L4182" s="1" t="s">
        <v>236</v>
      </c>
      <c r="M4182" s="1" t="s">
        <v>2396</v>
      </c>
      <c r="N4182" s="1" t="s">
        <v>33</v>
      </c>
      <c r="O4182" s="1" t="s">
        <v>321</v>
      </c>
      <c r="P4182" s="1" t="s">
        <v>35</v>
      </c>
      <c r="Q4182" s="1" t="s">
        <v>79</v>
      </c>
      <c r="R4182" s="1" t="s">
        <v>80</v>
      </c>
      <c r="U4182" s="1" t="s">
        <v>69</v>
      </c>
      <c r="W4182" s="1">
        <f t="shared" si="130"/>
        <v>2019</v>
      </c>
      <c r="X4182" s="1">
        <f t="shared" si="131"/>
        <v>10</v>
      </c>
      <c r="Z4182" s="3">
        <v>0</v>
      </c>
    </row>
    <row r="4183" spans="1:26" ht="12.75" customHeight="1" x14ac:dyDescent="0.25">
      <c r="A4183" s="2">
        <v>43741.270547372696</v>
      </c>
      <c r="C4183" s="1" t="s">
        <v>70</v>
      </c>
      <c r="D4183" s="1" t="s">
        <v>71</v>
      </c>
      <c r="E4183" s="1" t="s">
        <v>72</v>
      </c>
      <c r="F4183" s="3">
        <v>300</v>
      </c>
      <c r="G4183" s="1" t="s">
        <v>29</v>
      </c>
      <c r="H4183" s="3">
        <v>2.35</v>
      </c>
      <c r="I4183" s="3">
        <v>704.22</v>
      </c>
      <c r="J4183" s="1" t="s">
        <v>235</v>
      </c>
      <c r="L4183" s="1" t="s">
        <v>236</v>
      </c>
      <c r="M4183" s="1" t="s">
        <v>2396</v>
      </c>
      <c r="N4183" s="1" t="s">
        <v>33</v>
      </c>
      <c r="O4183" s="1" t="s">
        <v>321</v>
      </c>
      <c r="P4183" s="1" t="s">
        <v>35</v>
      </c>
      <c r="Q4183" s="1" t="s">
        <v>73</v>
      </c>
      <c r="R4183" s="1" t="s">
        <v>74</v>
      </c>
      <c r="U4183" s="1" t="s">
        <v>75</v>
      </c>
      <c r="W4183" s="1">
        <f t="shared" si="130"/>
        <v>2019</v>
      </c>
      <c r="X4183" s="1">
        <f t="shared" si="131"/>
        <v>10</v>
      </c>
      <c r="Z4183" s="3">
        <v>0</v>
      </c>
    </row>
    <row r="4184" spans="1:26" ht="12.75" customHeight="1" x14ac:dyDescent="0.25">
      <c r="A4184" s="2">
        <v>43741.270547372696</v>
      </c>
      <c r="B4184" s="1" t="s">
        <v>55</v>
      </c>
      <c r="C4184" s="1" t="s">
        <v>62</v>
      </c>
      <c r="D4184" s="1" t="s">
        <v>57</v>
      </c>
      <c r="E4184" s="1" t="s">
        <v>63</v>
      </c>
      <c r="F4184" s="3">
        <v>30</v>
      </c>
      <c r="G4184" s="1" t="s">
        <v>29</v>
      </c>
      <c r="H4184" s="3">
        <v>2.4900000000000002</v>
      </c>
      <c r="I4184" s="3">
        <v>74.7</v>
      </c>
      <c r="J4184" s="1" t="s">
        <v>235</v>
      </c>
      <c r="L4184" s="1" t="s">
        <v>236</v>
      </c>
      <c r="M4184" s="1" t="s">
        <v>2396</v>
      </c>
      <c r="N4184" s="1" t="s">
        <v>33</v>
      </c>
      <c r="O4184" s="1" t="s">
        <v>321</v>
      </c>
      <c r="P4184" s="1" t="s">
        <v>35</v>
      </c>
      <c r="Q4184" s="1" t="s">
        <v>59</v>
      </c>
      <c r="R4184" s="1" t="s">
        <v>60</v>
      </c>
      <c r="U4184" s="1" t="s">
        <v>61</v>
      </c>
      <c r="W4184" s="1">
        <f t="shared" si="130"/>
        <v>2019</v>
      </c>
      <c r="X4184" s="1">
        <f t="shared" si="131"/>
        <v>10</v>
      </c>
      <c r="Z4184" s="3">
        <v>0</v>
      </c>
    </row>
    <row r="4185" spans="1:26" ht="12.75" customHeight="1" x14ac:dyDescent="0.25">
      <c r="A4185" s="2">
        <v>43741.270547372696</v>
      </c>
      <c r="B4185" s="1" t="s">
        <v>296</v>
      </c>
      <c r="C4185" s="1" t="s">
        <v>297</v>
      </c>
      <c r="D4185" s="1" t="s">
        <v>40</v>
      </c>
      <c r="E4185" s="1" t="s">
        <v>298</v>
      </c>
      <c r="F4185" s="3">
        <v>300</v>
      </c>
      <c r="G4185" s="1" t="s">
        <v>29</v>
      </c>
      <c r="H4185" s="3">
        <v>2.88</v>
      </c>
      <c r="I4185" s="3">
        <v>862.98</v>
      </c>
      <c r="J4185" s="1" t="s">
        <v>235</v>
      </c>
      <c r="L4185" s="1" t="s">
        <v>236</v>
      </c>
      <c r="M4185" s="1" t="s">
        <v>2396</v>
      </c>
      <c r="N4185" s="1" t="s">
        <v>33</v>
      </c>
      <c r="O4185" s="1" t="s">
        <v>321</v>
      </c>
      <c r="P4185" s="1" t="s">
        <v>35</v>
      </c>
      <c r="Q4185" s="1" t="s">
        <v>300</v>
      </c>
      <c r="R4185" s="1" t="s">
        <v>301</v>
      </c>
      <c r="U4185" s="1" t="s">
        <v>302</v>
      </c>
      <c r="W4185" s="1">
        <f t="shared" si="130"/>
        <v>2019</v>
      </c>
      <c r="X4185" s="1">
        <f t="shared" si="131"/>
        <v>10</v>
      </c>
      <c r="Z4185" s="3">
        <v>0</v>
      </c>
    </row>
    <row r="4186" spans="1:26" ht="12.75" customHeight="1" x14ac:dyDescent="0.25">
      <c r="A4186" s="2">
        <v>43741.270547372696</v>
      </c>
      <c r="B4186" s="1" t="s">
        <v>81</v>
      </c>
      <c r="C4186" s="1" t="s">
        <v>82</v>
      </c>
      <c r="D4186" s="1" t="s">
        <v>27</v>
      </c>
      <c r="E4186" s="1" t="s">
        <v>83</v>
      </c>
      <c r="F4186" s="3">
        <v>2</v>
      </c>
      <c r="G4186" s="1" t="s">
        <v>29</v>
      </c>
      <c r="H4186" s="3">
        <v>3.86</v>
      </c>
      <c r="I4186" s="3">
        <v>7.72</v>
      </c>
      <c r="J4186" s="1" t="s">
        <v>235</v>
      </c>
      <c r="L4186" s="1" t="s">
        <v>236</v>
      </c>
      <c r="M4186" s="1" t="s">
        <v>2396</v>
      </c>
      <c r="N4186" s="1" t="s">
        <v>33</v>
      </c>
      <c r="O4186" s="1" t="s">
        <v>321</v>
      </c>
      <c r="P4186" s="1" t="s">
        <v>35</v>
      </c>
      <c r="Q4186" s="1" t="s">
        <v>84</v>
      </c>
      <c r="R4186" s="1" t="s">
        <v>85</v>
      </c>
      <c r="U4186" s="1" t="s">
        <v>86</v>
      </c>
      <c r="W4186" s="1">
        <f t="shared" ref="W4186:W4249" si="132">YEAR(A4186)</f>
        <v>2019</v>
      </c>
      <c r="X4186" s="1">
        <f t="shared" ref="X4186:X4249" si="133">MONTH(A4186)</f>
        <v>10</v>
      </c>
      <c r="Z4186" s="3">
        <v>0</v>
      </c>
    </row>
    <row r="4187" spans="1:26" ht="12.75" customHeight="1" x14ac:dyDescent="0.25">
      <c r="A4187" s="2">
        <v>43741.270547372696</v>
      </c>
      <c r="B4187" s="1" t="s">
        <v>247</v>
      </c>
      <c r="C4187" s="1" t="s">
        <v>248</v>
      </c>
      <c r="D4187" s="1" t="s">
        <v>40</v>
      </c>
      <c r="E4187" s="1" t="s">
        <v>249</v>
      </c>
      <c r="F4187" s="3">
        <v>10</v>
      </c>
      <c r="G4187" s="1" t="s">
        <v>29</v>
      </c>
      <c r="H4187" s="3">
        <v>3.99</v>
      </c>
      <c r="I4187" s="3">
        <v>39.92</v>
      </c>
      <c r="J4187" s="1" t="s">
        <v>235</v>
      </c>
      <c r="L4187" s="1" t="s">
        <v>236</v>
      </c>
      <c r="M4187" s="1" t="s">
        <v>2396</v>
      </c>
      <c r="N4187" s="1" t="s">
        <v>33</v>
      </c>
      <c r="O4187" s="1" t="s">
        <v>321</v>
      </c>
      <c r="P4187" s="1" t="s">
        <v>35</v>
      </c>
      <c r="Q4187" s="1" t="s">
        <v>67</v>
      </c>
      <c r="R4187" s="1" t="s">
        <v>68</v>
      </c>
      <c r="U4187" s="1" t="s">
        <v>69</v>
      </c>
      <c r="W4187" s="1">
        <f t="shared" si="132"/>
        <v>2019</v>
      </c>
      <c r="X4187" s="1">
        <f t="shared" si="133"/>
        <v>10</v>
      </c>
      <c r="Z4187" s="3">
        <v>0</v>
      </c>
    </row>
    <row r="4188" spans="1:26" ht="12.75" customHeight="1" x14ac:dyDescent="0.25">
      <c r="A4188" s="2">
        <v>43741.270547372696</v>
      </c>
      <c r="B4188" s="1" t="s">
        <v>253</v>
      </c>
      <c r="C4188" s="1" t="s">
        <v>254</v>
      </c>
      <c r="D4188" s="1" t="s">
        <v>40</v>
      </c>
      <c r="E4188" s="1" t="s">
        <v>255</v>
      </c>
      <c r="F4188" s="3">
        <v>10</v>
      </c>
      <c r="G4188" s="1" t="s">
        <v>29</v>
      </c>
      <c r="H4188" s="3">
        <v>4.3600000000000003</v>
      </c>
      <c r="I4188" s="3">
        <v>43.56</v>
      </c>
      <c r="J4188" s="1" t="s">
        <v>235</v>
      </c>
      <c r="L4188" s="1" t="s">
        <v>236</v>
      </c>
      <c r="M4188" s="1" t="s">
        <v>2396</v>
      </c>
      <c r="N4188" s="1" t="s">
        <v>33</v>
      </c>
      <c r="O4188" s="1" t="s">
        <v>321</v>
      </c>
      <c r="P4188" s="1" t="s">
        <v>35</v>
      </c>
      <c r="Q4188" s="1" t="s">
        <v>79</v>
      </c>
      <c r="R4188" s="1" t="s">
        <v>80</v>
      </c>
      <c r="U4188" s="1" t="s">
        <v>69</v>
      </c>
      <c r="W4188" s="1">
        <f t="shared" si="132"/>
        <v>2019</v>
      </c>
      <c r="X4188" s="1">
        <f t="shared" si="133"/>
        <v>10</v>
      </c>
      <c r="Z4188" s="3">
        <v>0</v>
      </c>
    </row>
    <row r="4189" spans="1:26" ht="12.75" customHeight="1" x14ac:dyDescent="0.25">
      <c r="A4189" s="2">
        <v>43741.270547372696</v>
      </c>
      <c r="B4189" s="1" t="s">
        <v>206</v>
      </c>
      <c r="C4189" s="1" t="s">
        <v>207</v>
      </c>
      <c r="D4189" s="1" t="s">
        <v>40</v>
      </c>
      <c r="E4189" s="1" t="s">
        <v>208</v>
      </c>
      <c r="F4189" s="3">
        <v>8</v>
      </c>
      <c r="G4189" s="1" t="s">
        <v>29</v>
      </c>
      <c r="H4189" s="3">
        <v>4.84</v>
      </c>
      <c r="I4189" s="3">
        <v>38.72</v>
      </c>
      <c r="J4189" s="1" t="s">
        <v>235</v>
      </c>
      <c r="L4189" s="1" t="s">
        <v>236</v>
      </c>
      <c r="M4189" s="1" t="s">
        <v>2396</v>
      </c>
      <c r="N4189" s="1" t="s">
        <v>33</v>
      </c>
      <c r="O4189" s="1" t="s">
        <v>321</v>
      </c>
      <c r="P4189" s="1" t="s">
        <v>35</v>
      </c>
      <c r="Q4189" s="1" t="s">
        <v>79</v>
      </c>
      <c r="R4189" s="1" t="s">
        <v>80</v>
      </c>
      <c r="U4189" s="1" t="s">
        <v>69</v>
      </c>
      <c r="W4189" s="1">
        <f t="shared" si="132"/>
        <v>2019</v>
      </c>
      <c r="X4189" s="1">
        <f t="shared" si="133"/>
        <v>10</v>
      </c>
      <c r="Z4189" s="3">
        <v>0</v>
      </c>
    </row>
    <row r="4190" spans="1:26" ht="12.75" customHeight="1" x14ac:dyDescent="0.25">
      <c r="A4190" s="2">
        <v>43741.270547372696</v>
      </c>
      <c r="C4190" s="1" t="s">
        <v>2023</v>
      </c>
      <c r="D4190" s="1" t="s">
        <v>27</v>
      </c>
      <c r="E4190" s="1" t="s">
        <v>263</v>
      </c>
      <c r="F4190" s="3">
        <v>2</v>
      </c>
      <c r="G4190" s="1" t="s">
        <v>105</v>
      </c>
      <c r="H4190" s="3">
        <v>5.81</v>
      </c>
      <c r="I4190" s="3">
        <v>11.61</v>
      </c>
      <c r="J4190" s="1" t="s">
        <v>235</v>
      </c>
      <c r="L4190" s="1" t="s">
        <v>236</v>
      </c>
      <c r="M4190" s="1" t="s">
        <v>2396</v>
      </c>
      <c r="N4190" s="1" t="s">
        <v>33</v>
      </c>
      <c r="O4190" s="1" t="s">
        <v>321</v>
      </c>
      <c r="P4190" s="1" t="s">
        <v>35</v>
      </c>
      <c r="Q4190" s="1" t="s">
        <v>112</v>
      </c>
      <c r="R4190" s="1" t="s">
        <v>113</v>
      </c>
      <c r="U4190" s="1" t="s">
        <v>1907</v>
      </c>
      <c r="W4190" s="1">
        <f t="shared" si="132"/>
        <v>2019</v>
      </c>
      <c r="X4190" s="1">
        <f t="shared" si="133"/>
        <v>10</v>
      </c>
      <c r="Z4190" s="3">
        <v>0</v>
      </c>
    </row>
    <row r="4191" spans="1:26" ht="12.75" customHeight="1" x14ac:dyDescent="0.25">
      <c r="A4191" s="2">
        <v>43741.270547372696</v>
      </c>
      <c r="C4191" s="1" t="s">
        <v>209</v>
      </c>
      <c r="D4191" s="1" t="s">
        <v>27</v>
      </c>
      <c r="E4191" s="1" t="s">
        <v>210</v>
      </c>
      <c r="F4191" s="3">
        <v>2</v>
      </c>
      <c r="G4191" s="1" t="s">
        <v>105</v>
      </c>
      <c r="H4191" s="3">
        <v>6.29</v>
      </c>
      <c r="I4191" s="3">
        <v>12.58</v>
      </c>
      <c r="J4191" s="1" t="s">
        <v>235</v>
      </c>
      <c r="L4191" s="1" t="s">
        <v>236</v>
      </c>
      <c r="M4191" s="1" t="s">
        <v>2396</v>
      </c>
      <c r="N4191" s="1" t="s">
        <v>33</v>
      </c>
      <c r="O4191" s="1" t="s">
        <v>321</v>
      </c>
      <c r="P4191" s="1" t="s">
        <v>35</v>
      </c>
      <c r="Q4191" s="1" t="s">
        <v>52</v>
      </c>
      <c r="R4191" s="1" t="s">
        <v>53</v>
      </c>
      <c r="U4191" s="1" t="s">
        <v>54</v>
      </c>
      <c r="W4191" s="1">
        <f t="shared" si="132"/>
        <v>2019</v>
      </c>
      <c r="X4191" s="1">
        <f t="shared" si="133"/>
        <v>10</v>
      </c>
      <c r="Z4191" s="3">
        <v>0</v>
      </c>
    </row>
    <row r="4192" spans="1:26" ht="12.75" customHeight="1" x14ac:dyDescent="0.25">
      <c r="A4192" s="2">
        <v>43741.270547372696</v>
      </c>
      <c r="B4192" s="1" t="s">
        <v>259</v>
      </c>
      <c r="C4192" s="1" t="s">
        <v>260</v>
      </c>
      <c r="D4192" s="1" t="s">
        <v>40</v>
      </c>
      <c r="E4192" s="1" t="s">
        <v>261</v>
      </c>
      <c r="F4192" s="3">
        <v>1</v>
      </c>
      <c r="G4192" s="1" t="s">
        <v>29</v>
      </c>
      <c r="H4192" s="3">
        <v>7.62</v>
      </c>
      <c r="I4192" s="3">
        <v>7.62</v>
      </c>
      <c r="J4192" s="1" t="s">
        <v>235</v>
      </c>
      <c r="L4192" s="1" t="s">
        <v>236</v>
      </c>
      <c r="M4192" s="1" t="s">
        <v>2396</v>
      </c>
      <c r="N4192" s="1" t="s">
        <v>33</v>
      </c>
      <c r="O4192" s="1" t="s">
        <v>321</v>
      </c>
      <c r="P4192" s="1" t="s">
        <v>35</v>
      </c>
      <c r="Q4192" s="1" t="s">
        <v>90</v>
      </c>
      <c r="R4192" s="1" t="s">
        <v>91</v>
      </c>
      <c r="U4192" s="1" t="s">
        <v>69</v>
      </c>
      <c r="W4192" s="1">
        <f t="shared" si="132"/>
        <v>2019</v>
      </c>
      <c r="X4192" s="1">
        <f t="shared" si="133"/>
        <v>10</v>
      </c>
      <c r="Z4192" s="3">
        <v>0</v>
      </c>
    </row>
    <row r="4193" spans="1:26" ht="12.75" customHeight="1" x14ac:dyDescent="0.25">
      <c r="A4193" s="2">
        <v>43741.270547372696</v>
      </c>
      <c r="C4193" s="1" t="s">
        <v>211</v>
      </c>
      <c r="D4193" s="1" t="s">
        <v>27</v>
      </c>
      <c r="E4193" s="1" t="s">
        <v>212</v>
      </c>
      <c r="F4193" s="3">
        <v>8</v>
      </c>
      <c r="G4193" s="1" t="s">
        <v>105</v>
      </c>
      <c r="H4193" s="3">
        <v>9.4499999999999993</v>
      </c>
      <c r="I4193" s="3">
        <v>75.599999999999994</v>
      </c>
      <c r="J4193" s="1" t="s">
        <v>235</v>
      </c>
      <c r="L4193" s="1" t="s">
        <v>236</v>
      </c>
      <c r="M4193" s="1" t="s">
        <v>2396</v>
      </c>
      <c r="N4193" s="1" t="s">
        <v>33</v>
      </c>
      <c r="O4193" s="1" t="s">
        <v>321</v>
      </c>
      <c r="P4193" s="1" t="s">
        <v>35</v>
      </c>
      <c r="Q4193" s="1" t="s">
        <v>112</v>
      </c>
      <c r="R4193" s="1" t="s">
        <v>113</v>
      </c>
      <c r="U4193" s="1" t="s">
        <v>213</v>
      </c>
      <c r="W4193" s="1">
        <f t="shared" si="132"/>
        <v>2019</v>
      </c>
      <c r="X4193" s="1">
        <f t="shared" si="133"/>
        <v>10</v>
      </c>
      <c r="Z4193" s="3">
        <v>0</v>
      </c>
    </row>
    <row r="4194" spans="1:26" ht="12.75" customHeight="1" x14ac:dyDescent="0.25">
      <c r="A4194" s="2">
        <v>43741.270547372696</v>
      </c>
      <c r="C4194" s="1" t="s">
        <v>1953</v>
      </c>
      <c r="D4194" s="1" t="s">
        <v>40</v>
      </c>
      <c r="E4194" s="1" t="s">
        <v>1954</v>
      </c>
      <c r="F4194" s="3">
        <v>1</v>
      </c>
      <c r="G4194" s="1" t="s">
        <v>29</v>
      </c>
      <c r="H4194" s="3">
        <v>11.15</v>
      </c>
      <c r="I4194" s="3">
        <v>11.15</v>
      </c>
      <c r="J4194" s="1" t="s">
        <v>235</v>
      </c>
      <c r="L4194" s="1" t="s">
        <v>236</v>
      </c>
      <c r="M4194" s="1" t="s">
        <v>2396</v>
      </c>
      <c r="N4194" s="1" t="s">
        <v>33</v>
      </c>
      <c r="O4194" s="1" t="s">
        <v>321</v>
      </c>
      <c r="P4194" s="1" t="s">
        <v>35</v>
      </c>
      <c r="Q4194" s="1" t="s">
        <v>79</v>
      </c>
      <c r="R4194" s="1" t="s">
        <v>80</v>
      </c>
      <c r="W4194" s="1">
        <f t="shared" si="132"/>
        <v>2019</v>
      </c>
      <c r="X4194" s="1">
        <f t="shared" si="133"/>
        <v>10</v>
      </c>
      <c r="Z4194" s="3">
        <v>0</v>
      </c>
    </row>
    <row r="4195" spans="1:26" ht="12.75" customHeight="1" x14ac:dyDescent="0.25">
      <c r="A4195" s="2">
        <v>43741.270547372696</v>
      </c>
      <c r="C4195" s="1" t="s">
        <v>2014</v>
      </c>
      <c r="D4195" s="1" t="s">
        <v>27</v>
      </c>
      <c r="E4195" s="1" t="s">
        <v>2015</v>
      </c>
      <c r="F4195" s="3">
        <v>8</v>
      </c>
      <c r="G4195" s="1" t="s">
        <v>105</v>
      </c>
      <c r="H4195" s="3">
        <v>17.25</v>
      </c>
      <c r="I4195" s="3">
        <v>137.96</v>
      </c>
      <c r="J4195" s="1" t="s">
        <v>235</v>
      </c>
      <c r="L4195" s="1" t="s">
        <v>236</v>
      </c>
      <c r="M4195" s="1" t="s">
        <v>2396</v>
      </c>
      <c r="N4195" s="1" t="s">
        <v>33</v>
      </c>
      <c r="O4195" s="1" t="s">
        <v>321</v>
      </c>
      <c r="P4195" s="1" t="s">
        <v>35</v>
      </c>
      <c r="Q4195" s="1" t="s">
        <v>112</v>
      </c>
      <c r="R4195" s="1" t="s">
        <v>113</v>
      </c>
      <c r="U4195" s="1" t="s">
        <v>1907</v>
      </c>
      <c r="W4195" s="1">
        <f t="shared" si="132"/>
        <v>2019</v>
      </c>
      <c r="X4195" s="1">
        <f t="shared" si="133"/>
        <v>10</v>
      </c>
      <c r="Z4195" s="3">
        <v>0</v>
      </c>
    </row>
    <row r="4196" spans="1:26" ht="12.75" customHeight="1" x14ac:dyDescent="0.25">
      <c r="A4196" s="2">
        <v>43741.270547372696</v>
      </c>
      <c r="B4196" s="1" t="s">
        <v>267</v>
      </c>
      <c r="C4196" s="1" t="s">
        <v>268</v>
      </c>
      <c r="D4196" s="1" t="s">
        <v>27</v>
      </c>
      <c r="E4196" s="1" t="s">
        <v>269</v>
      </c>
      <c r="F4196" s="3">
        <v>10</v>
      </c>
      <c r="G4196" s="1" t="s">
        <v>105</v>
      </c>
      <c r="H4196" s="3">
        <v>18.45</v>
      </c>
      <c r="I4196" s="3">
        <v>184.5</v>
      </c>
      <c r="J4196" s="1" t="s">
        <v>235</v>
      </c>
      <c r="L4196" s="1" t="s">
        <v>236</v>
      </c>
      <c r="M4196" s="1" t="s">
        <v>2396</v>
      </c>
      <c r="N4196" s="1" t="s">
        <v>33</v>
      </c>
      <c r="O4196" s="1" t="s">
        <v>321</v>
      </c>
      <c r="P4196" s="1" t="s">
        <v>35</v>
      </c>
      <c r="Q4196" s="1" t="s">
        <v>36</v>
      </c>
      <c r="R4196" s="1" t="s">
        <v>37</v>
      </c>
      <c r="U4196" s="1" t="s">
        <v>61</v>
      </c>
      <c r="W4196" s="1">
        <f t="shared" si="132"/>
        <v>2019</v>
      </c>
      <c r="X4196" s="1">
        <f t="shared" si="133"/>
        <v>10</v>
      </c>
      <c r="Z4196" s="3">
        <v>0</v>
      </c>
    </row>
    <row r="4197" spans="1:26" ht="12.75" customHeight="1" x14ac:dyDescent="0.25">
      <c r="A4197" s="2">
        <v>43741.270547372696</v>
      </c>
      <c r="B4197" s="1" t="s">
        <v>217</v>
      </c>
      <c r="C4197" s="1" t="s">
        <v>218</v>
      </c>
      <c r="D4197" s="1" t="s">
        <v>57</v>
      </c>
      <c r="E4197" s="1" t="s">
        <v>219</v>
      </c>
      <c r="F4197" s="3">
        <v>2</v>
      </c>
      <c r="G4197" s="1" t="s">
        <v>105</v>
      </c>
      <c r="H4197" s="3">
        <v>23.17</v>
      </c>
      <c r="I4197" s="3">
        <v>46.34</v>
      </c>
      <c r="J4197" s="1" t="s">
        <v>235</v>
      </c>
      <c r="L4197" s="1" t="s">
        <v>236</v>
      </c>
      <c r="M4197" s="1" t="s">
        <v>2396</v>
      </c>
      <c r="N4197" s="1" t="s">
        <v>33</v>
      </c>
      <c r="O4197" s="1" t="s">
        <v>321</v>
      </c>
      <c r="P4197" s="1" t="s">
        <v>35</v>
      </c>
      <c r="Q4197" s="1" t="s">
        <v>106</v>
      </c>
      <c r="R4197" s="1" t="s">
        <v>107</v>
      </c>
      <c r="U4197" s="1" t="s">
        <v>61</v>
      </c>
      <c r="W4197" s="1">
        <f t="shared" si="132"/>
        <v>2019</v>
      </c>
      <c r="X4197" s="1">
        <f t="shared" si="133"/>
        <v>10</v>
      </c>
      <c r="Z4197" s="3">
        <v>0</v>
      </c>
    </row>
    <row r="4198" spans="1:26" ht="12.75" customHeight="1" x14ac:dyDescent="0.25">
      <c r="A4198" s="2">
        <v>43741.270547372696</v>
      </c>
      <c r="C4198" s="1" t="s">
        <v>272</v>
      </c>
      <c r="D4198" s="1" t="s">
        <v>27</v>
      </c>
      <c r="E4198" s="1" t="s">
        <v>273</v>
      </c>
      <c r="F4198" s="3">
        <v>1</v>
      </c>
      <c r="G4198" s="1" t="s">
        <v>105</v>
      </c>
      <c r="H4198" s="3">
        <v>23.56</v>
      </c>
      <c r="I4198" s="3">
        <v>23.56</v>
      </c>
      <c r="J4198" s="1" t="s">
        <v>235</v>
      </c>
      <c r="L4198" s="1" t="s">
        <v>236</v>
      </c>
      <c r="M4198" s="1" t="s">
        <v>2396</v>
      </c>
      <c r="N4198" s="1" t="s">
        <v>33</v>
      </c>
      <c r="O4198" s="1" t="s">
        <v>321</v>
      </c>
      <c r="P4198" s="1" t="s">
        <v>35</v>
      </c>
      <c r="Q4198" s="1" t="s">
        <v>112</v>
      </c>
      <c r="R4198" s="1" t="s">
        <v>113</v>
      </c>
      <c r="U4198" s="1" t="s">
        <v>160</v>
      </c>
      <c r="W4198" s="1">
        <f t="shared" si="132"/>
        <v>2019</v>
      </c>
      <c r="X4198" s="1">
        <f t="shared" si="133"/>
        <v>10</v>
      </c>
      <c r="Z4198" s="3">
        <v>0</v>
      </c>
    </row>
    <row r="4199" spans="1:26" ht="12.75" customHeight="1" x14ac:dyDescent="0.25">
      <c r="A4199" s="2">
        <v>43741.270547372696</v>
      </c>
      <c r="C4199" s="1" t="s">
        <v>110</v>
      </c>
      <c r="D4199" s="1" t="s">
        <v>27</v>
      </c>
      <c r="E4199" s="1" t="s">
        <v>111</v>
      </c>
      <c r="F4199" s="3">
        <v>12</v>
      </c>
      <c r="G4199" s="1" t="s">
        <v>29</v>
      </c>
      <c r="H4199" s="3">
        <v>23.96</v>
      </c>
      <c r="I4199" s="3">
        <v>287.55</v>
      </c>
      <c r="J4199" s="1" t="s">
        <v>235</v>
      </c>
      <c r="L4199" s="1" t="s">
        <v>236</v>
      </c>
      <c r="M4199" s="1" t="s">
        <v>2396</v>
      </c>
      <c r="N4199" s="1" t="s">
        <v>33</v>
      </c>
      <c r="O4199" s="1" t="s">
        <v>321</v>
      </c>
      <c r="P4199" s="1" t="s">
        <v>35</v>
      </c>
      <c r="Q4199" s="1" t="s">
        <v>112</v>
      </c>
      <c r="R4199" s="1" t="s">
        <v>113</v>
      </c>
      <c r="U4199" s="1" t="s">
        <v>114</v>
      </c>
      <c r="W4199" s="1">
        <f t="shared" si="132"/>
        <v>2019</v>
      </c>
      <c r="X4199" s="1">
        <f t="shared" si="133"/>
        <v>10</v>
      </c>
      <c r="Z4199" s="3">
        <v>0</v>
      </c>
    </row>
    <row r="4200" spans="1:26" ht="12.75" customHeight="1" x14ac:dyDescent="0.25">
      <c r="A4200" s="2">
        <v>43741.270547372696</v>
      </c>
      <c r="B4200" s="1" t="s">
        <v>2400</v>
      </c>
      <c r="C4200" s="1" t="s">
        <v>2401</v>
      </c>
      <c r="D4200" s="1" t="s">
        <v>150</v>
      </c>
      <c r="E4200" s="1" t="s">
        <v>2402</v>
      </c>
      <c r="F4200" s="3">
        <v>18</v>
      </c>
      <c r="G4200" s="1" t="s">
        <v>29</v>
      </c>
      <c r="H4200" s="3">
        <v>26.68</v>
      </c>
      <c r="I4200" s="3">
        <v>480.24</v>
      </c>
      <c r="J4200" s="1" t="s">
        <v>235</v>
      </c>
      <c r="L4200" s="1" t="s">
        <v>236</v>
      </c>
      <c r="M4200" s="1" t="s">
        <v>2396</v>
      </c>
      <c r="N4200" s="1" t="s">
        <v>33</v>
      </c>
      <c r="O4200" s="1" t="s">
        <v>321</v>
      </c>
      <c r="P4200" s="1" t="s">
        <v>35</v>
      </c>
      <c r="Q4200" s="1" t="s">
        <v>152</v>
      </c>
      <c r="R4200" s="1" t="s">
        <v>153</v>
      </c>
      <c r="U4200" s="1" t="s">
        <v>577</v>
      </c>
      <c r="W4200" s="1">
        <f t="shared" si="132"/>
        <v>2019</v>
      </c>
      <c r="X4200" s="1">
        <f t="shared" si="133"/>
        <v>10</v>
      </c>
      <c r="Z4200" s="3">
        <v>0</v>
      </c>
    </row>
    <row r="4201" spans="1:26" ht="12.75" customHeight="1" x14ac:dyDescent="0.25">
      <c r="A4201" s="2">
        <v>43741.270547372696</v>
      </c>
      <c r="B4201" s="1" t="s">
        <v>124</v>
      </c>
      <c r="C4201" s="1" t="s">
        <v>125</v>
      </c>
      <c r="D4201" s="1" t="s">
        <v>40</v>
      </c>
      <c r="E4201" s="1" t="s">
        <v>126</v>
      </c>
      <c r="F4201" s="3">
        <v>1</v>
      </c>
      <c r="G4201" s="1" t="s">
        <v>29</v>
      </c>
      <c r="H4201" s="3">
        <v>30.73</v>
      </c>
      <c r="I4201" s="3">
        <v>30.73</v>
      </c>
      <c r="J4201" s="1" t="s">
        <v>235</v>
      </c>
      <c r="L4201" s="1" t="s">
        <v>236</v>
      </c>
      <c r="M4201" s="1" t="s">
        <v>2396</v>
      </c>
      <c r="N4201" s="1" t="s">
        <v>33</v>
      </c>
      <c r="O4201" s="1" t="s">
        <v>321</v>
      </c>
      <c r="P4201" s="1" t="s">
        <v>35</v>
      </c>
      <c r="Q4201" s="1" t="s">
        <v>90</v>
      </c>
      <c r="R4201" s="1" t="s">
        <v>91</v>
      </c>
      <c r="U4201" s="1" t="s">
        <v>69</v>
      </c>
      <c r="W4201" s="1">
        <f t="shared" si="132"/>
        <v>2019</v>
      </c>
      <c r="X4201" s="1">
        <f t="shared" si="133"/>
        <v>10</v>
      </c>
      <c r="Z4201" s="3">
        <v>0</v>
      </c>
    </row>
    <row r="4202" spans="1:26" ht="12.75" customHeight="1" x14ac:dyDescent="0.25">
      <c r="A4202" s="2">
        <v>43741.270547372696</v>
      </c>
      <c r="B4202" s="1" t="s">
        <v>689</v>
      </c>
      <c r="C4202" s="1" t="s">
        <v>690</v>
      </c>
      <c r="D4202" s="1" t="s">
        <v>57</v>
      </c>
      <c r="E4202" s="1" t="s">
        <v>691</v>
      </c>
      <c r="F4202" s="3">
        <v>1</v>
      </c>
      <c r="G4202" s="1" t="s">
        <v>29</v>
      </c>
      <c r="H4202" s="3">
        <v>30.76</v>
      </c>
      <c r="I4202" s="3">
        <v>30.76</v>
      </c>
      <c r="J4202" s="1" t="s">
        <v>235</v>
      </c>
      <c r="L4202" s="1" t="s">
        <v>236</v>
      </c>
      <c r="M4202" s="1" t="s">
        <v>2396</v>
      </c>
      <c r="N4202" s="1" t="s">
        <v>33</v>
      </c>
      <c r="O4202" s="1" t="s">
        <v>321</v>
      </c>
      <c r="P4202" s="1" t="s">
        <v>35</v>
      </c>
      <c r="Q4202" s="1" t="s">
        <v>97</v>
      </c>
      <c r="R4202" s="1" t="s">
        <v>98</v>
      </c>
      <c r="U4202" s="1" t="s">
        <v>61</v>
      </c>
      <c r="W4202" s="1">
        <f t="shared" si="132"/>
        <v>2019</v>
      </c>
      <c r="X4202" s="1">
        <f t="shared" si="133"/>
        <v>10</v>
      </c>
      <c r="Z4202" s="3">
        <v>0</v>
      </c>
    </row>
    <row r="4203" spans="1:26" ht="12.75" customHeight="1" x14ac:dyDescent="0.25">
      <c r="A4203" s="2">
        <v>43741.270547372696</v>
      </c>
      <c r="B4203" s="1" t="s">
        <v>274</v>
      </c>
      <c r="C4203" s="1" t="s">
        <v>275</v>
      </c>
      <c r="D4203" s="1" t="s">
        <v>57</v>
      </c>
      <c r="E4203" s="1" t="s">
        <v>276</v>
      </c>
      <c r="F4203" s="3">
        <v>1</v>
      </c>
      <c r="G4203" s="1" t="s">
        <v>29</v>
      </c>
      <c r="H4203" s="3">
        <v>37.51</v>
      </c>
      <c r="I4203" s="3">
        <v>37.51</v>
      </c>
      <c r="J4203" s="1" t="s">
        <v>235</v>
      </c>
      <c r="L4203" s="1" t="s">
        <v>236</v>
      </c>
      <c r="M4203" s="1" t="s">
        <v>2396</v>
      </c>
      <c r="N4203" s="1" t="s">
        <v>33</v>
      </c>
      <c r="O4203" s="1" t="s">
        <v>321</v>
      </c>
      <c r="P4203" s="1" t="s">
        <v>35</v>
      </c>
      <c r="Q4203" s="1" t="s">
        <v>59</v>
      </c>
      <c r="R4203" s="1" t="s">
        <v>60</v>
      </c>
      <c r="U4203" s="1" t="s">
        <v>61</v>
      </c>
      <c r="W4203" s="1">
        <f t="shared" si="132"/>
        <v>2019</v>
      </c>
      <c r="X4203" s="1">
        <f t="shared" si="133"/>
        <v>10</v>
      </c>
      <c r="Z4203" s="3">
        <v>0</v>
      </c>
    </row>
    <row r="4204" spans="1:26" ht="12.75" customHeight="1" x14ac:dyDescent="0.25">
      <c r="A4204" s="2">
        <v>43741.270547372696</v>
      </c>
      <c r="B4204" s="1" t="s">
        <v>144</v>
      </c>
      <c r="C4204" s="1" t="s">
        <v>145</v>
      </c>
      <c r="D4204" s="1" t="s">
        <v>40</v>
      </c>
      <c r="E4204" s="1" t="s">
        <v>146</v>
      </c>
      <c r="F4204" s="3">
        <v>1</v>
      </c>
      <c r="G4204" s="1" t="s">
        <v>29</v>
      </c>
      <c r="H4204" s="3">
        <v>59.29</v>
      </c>
      <c r="I4204" s="3">
        <v>59.29</v>
      </c>
      <c r="J4204" s="1" t="s">
        <v>235</v>
      </c>
      <c r="L4204" s="1" t="s">
        <v>236</v>
      </c>
      <c r="M4204" s="1" t="s">
        <v>2396</v>
      </c>
      <c r="N4204" s="1" t="s">
        <v>33</v>
      </c>
      <c r="O4204" s="1" t="s">
        <v>321</v>
      </c>
      <c r="P4204" s="1" t="s">
        <v>35</v>
      </c>
      <c r="Q4204" s="1" t="s">
        <v>147</v>
      </c>
      <c r="R4204" s="1" t="s">
        <v>148</v>
      </c>
      <c r="U4204" s="1" t="s">
        <v>139</v>
      </c>
      <c r="W4204" s="1">
        <f t="shared" si="132"/>
        <v>2019</v>
      </c>
      <c r="X4204" s="1">
        <f t="shared" si="133"/>
        <v>10</v>
      </c>
      <c r="Z4204" s="3">
        <v>0</v>
      </c>
    </row>
    <row r="4205" spans="1:26" ht="12.75" customHeight="1" x14ac:dyDescent="0.25">
      <c r="A4205" s="2">
        <v>43741.270547372696</v>
      </c>
      <c r="B4205" s="1" t="s">
        <v>427</v>
      </c>
      <c r="C4205" s="1" t="s">
        <v>428</v>
      </c>
      <c r="D4205" s="1" t="s">
        <v>40</v>
      </c>
      <c r="E4205" s="1" t="s">
        <v>429</v>
      </c>
      <c r="F4205" s="3">
        <v>1</v>
      </c>
      <c r="G4205" s="1" t="s">
        <v>105</v>
      </c>
      <c r="H4205" s="3">
        <v>61.16</v>
      </c>
      <c r="I4205" s="3">
        <v>61.16</v>
      </c>
      <c r="J4205" s="1" t="s">
        <v>235</v>
      </c>
      <c r="L4205" s="1" t="s">
        <v>236</v>
      </c>
      <c r="M4205" s="1" t="s">
        <v>2396</v>
      </c>
      <c r="N4205" s="1" t="s">
        <v>33</v>
      </c>
      <c r="O4205" s="1" t="s">
        <v>321</v>
      </c>
      <c r="P4205" s="1" t="s">
        <v>35</v>
      </c>
      <c r="Q4205" s="1" t="s">
        <v>67</v>
      </c>
      <c r="R4205" s="1" t="s">
        <v>68</v>
      </c>
      <c r="U4205" s="1" t="s">
        <v>69</v>
      </c>
      <c r="W4205" s="1">
        <f t="shared" si="132"/>
        <v>2019</v>
      </c>
      <c r="X4205" s="1">
        <f t="shared" si="133"/>
        <v>10</v>
      </c>
      <c r="Z4205" s="3">
        <v>0</v>
      </c>
    </row>
    <row r="4206" spans="1:26" ht="12.75" customHeight="1" x14ac:dyDescent="0.25">
      <c r="A4206" s="2">
        <v>43741.270547372696</v>
      </c>
      <c r="C4206" s="1" t="s">
        <v>1854</v>
      </c>
      <c r="D4206" s="1" t="s">
        <v>40</v>
      </c>
      <c r="E4206" s="1" t="s">
        <v>1855</v>
      </c>
      <c r="F4206" s="3">
        <v>2</v>
      </c>
      <c r="G4206" s="1" t="s">
        <v>105</v>
      </c>
      <c r="H4206" s="3">
        <v>74.48</v>
      </c>
      <c r="I4206" s="3">
        <v>148.94999999999999</v>
      </c>
      <c r="J4206" s="1" t="s">
        <v>235</v>
      </c>
      <c r="L4206" s="1" t="s">
        <v>236</v>
      </c>
      <c r="M4206" s="1" t="s">
        <v>2396</v>
      </c>
      <c r="N4206" s="1" t="s">
        <v>33</v>
      </c>
      <c r="O4206" s="1" t="s">
        <v>321</v>
      </c>
      <c r="P4206" s="1" t="s">
        <v>35</v>
      </c>
      <c r="Q4206" s="1" t="s">
        <v>181</v>
      </c>
      <c r="R4206" s="1" t="s">
        <v>182</v>
      </c>
      <c r="U4206" s="1" t="s">
        <v>1857</v>
      </c>
      <c r="W4206" s="1">
        <f t="shared" si="132"/>
        <v>2019</v>
      </c>
      <c r="X4206" s="1">
        <f t="shared" si="133"/>
        <v>10</v>
      </c>
      <c r="Z4206" s="3">
        <v>0</v>
      </c>
    </row>
    <row r="4207" spans="1:26" ht="12.75" customHeight="1" x14ac:dyDescent="0.25">
      <c r="A4207" s="2">
        <v>43741.270547372696</v>
      </c>
      <c r="C4207" s="1" t="s">
        <v>1137</v>
      </c>
      <c r="D4207" s="1" t="s">
        <v>57</v>
      </c>
      <c r="E4207" s="1" t="s">
        <v>1138</v>
      </c>
      <c r="F4207" s="3">
        <v>1</v>
      </c>
      <c r="G4207" s="1" t="s">
        <v>29</v>
      </c>
      <c r="H4207" s="3">
        <v>76.23</v>
      </c>
      <c r="I4207" s="3">
        <v>76.23</v>
      </c>
      <c r="J4207" s="1" t="s">
        <v>235</v>
      </c>
      <c r="L4207" s="1" t="s">
        <v>236</v>
      </c>
      <c r="M4207" s="1" t="s">
        <v>2396</v>
      </c>
      <c r="N4207" s="1" t="s">
        <v>33</v>
      </c>
      <c r="O4207" s="1" t="s">
        <v>321</v>
      </c>
      <c r="P4207" s="1" t="s">
        <v>35</v>
      </c>
      <c r="Q4207" s="1" t="s">
        <v>121</v>
      </c>
      <c r="R4207" s="1" t="s">
        <v>122</v>
      </c>
      <c r="U4207" s="1" t="s">
        <v>1140</v>
      </c>
      <c r="W4207" s="1">
        <f t="shared" si="132"/>
        <v>2019</v>
      </c>
      <c r="X4207" s="1">
        <f t="shared" si="133"/>
        <v>10</v>
      </c>
      <c r="Z4207" s="3">
        <v>0</v>
      </c>
    </row>
    <row r="4208" spans="1:26" ht="12.75" customHeight="1" x14ac:dyDescent="0.25">
      <c r="A4208" s="2">
        <v>43741.270547372696</v>
      </c>
      <c r="B4208" s="1" t="s">
        <v>277</v>
      </c>
      <c r="C4208" s="1" t="s">
        <v>278</v>
      </c>
      <c r="D4208" s="1" t="s">
        <v>57</v>
      </c>
      <c r="E4208" s="1" t="s">
        <v>279</v>
      </c>
      <c r="F4208" s="3">
        <v>4</v>
      </c>
      <c r="G4208" s="1" t="s">
        <v>29</v>
      </c>
      <c r="H4208" s="3">
        <v>84</v>
      </c>
      <c r="I4208" s="3">
        <v>336.01</v>
      </c>
      <c r="J4208" s="1" t="s">
        <v>235</v>
      </c>
      <c r="L4208" s="1" t="s">
        <v>236</v>
      </c>
      <c r="M4208" s="1" t="s">
        <v>2396</v>
      </c>
      <c r="N4208" s="1" t="s">
        <v>33</v>
      </c>
      <c r="O4208" s="1" t="s">
        <v>321</v>
      </c>
      <c r="P4208" s="1" t="s">
        <v>35</v>
      </c>
      <c r="Q4208" s="1" t="s">
        <v>97</v>
      </c>
      <c r="R4208" s="1" t="s">
        <v>98</v>
      </c>
      <c r="U4208" s="1" t="s">
        <v>175</v>
      </c>
      <c r="W4208" s="1">
        <f t="shared" si="132"/>
        <v>2019</v>
      </c>
      <c r="X4208" s="1">
        <f t="shared" si="133"/>
        <v>10</v>
      </c>
      <c r="Z4208" s="3">
        <v>0</v>
      </c>
    </row>
    <row r="4209" spans="1:26" ht="12.75" customHeight="1" x14ac:dyDescent="0.25">
      <c r="A4209" s="2">
        <v>43741.270547372696</v>
      </c>
      <c r="B4209" s="1" t="s">
        <v>172</v>
      </c>
      <c r="C4209" s="1" t="s">
        <v>173</v>
      </c>
      <c r="D4209" s="1" t="s">
        <v>57</v>
      </c>
      <c r="E4209" s="1" t="s">
        <v>174</v>
      </c>
      <c r="F4209" s="3">
        <v>1</v>
      </c>
      <c r="G4209" s="1" t="s">
        <v>29</v>
      </c>
      <c r="H4209" s="3">
        <v>95</v>
      </c>
      <c r="I4209" s="3">
        <v>95</v>
      </c>
      <c r="J4209" s="1" t="s">
        <v>235</v>
      </c>
      <c r="L4209" s="1" t="s">
        <v>236</v>
      </c>
      <c r="M4209" s="1" t="s">
        <v>2396</v>
      </c>
      <c r="N4209" s="1" t="s">
        <v>33</v>
      </c>
      <c r="O4209" s="1" t="s">
        <v>321</v>
      </c>
      <c r="P4209" s="1" t="s">
        <v>35</v>
      </c>
      <c r="Q4209" s="1" t="s">
        <v>97</v>
      </c>
      <c r="R4209" s="1" t="s">
        <v>98</v>
      </c>
      <c r="U4209" s="1" t="s">
        <v>175</v>
      </c>
      <c r="W4209" s="1">
        <f t="shared" si="132"/>
        <v>2019</v>
      </c>
      <c r="X4209" s="1">
        <f t="shared" si="133"/>
        <v>10</v>
      </c>
      <c r="Z4209" s="3">
        <v>0</v>
      </c>
    </row>
    <row r="4210" spans="1:26" ht="12.75" customHeight="1" x14ac:dyDescent="0.25">
      <c r="A4210" s="2">
        <v>43741.270547372696</v>
      </c>
      <c r="B4210" s="1" t="s">
        <v>372</v>
      </c>
      <c r="C4210" s="1" t="s">
        <v>373</v>
      </c>
      <c r="D4210" s="1" t="s">
        <v>40</v>
      </c>
      <c r="E4210" s="1" t="s">
        <v>374</v>
      </c>
      <c r="F4210" s="3">
        <v>1</v>
      </c>
      <c r="G4210" s="1" t="s">
        <v>105</v>
      </c>
      <c r="H4210" s="3">
        <v>108.9</v>
      </c>
      <c r="I4210" s="3">
        <v>108.9</v>
      </c>
      <c r="J4210" s="1" t="s">
        <v>235</v>
      </c>
      <c r="L4210" s="1" t="s">
        <v>236</v>
      </c>
      <c r="M4210" s="1" t="s">
        <v>2396</v>
      </c>
      <c r="N4210" s="1" t="s">
        <v>33</v>
      </c>
      <c r="O4210" s="1" t="s">
        <v>321</v>
      </c>
      <c r="P4210" s="1" t="s">
        <v>35</v>
      </c>
      <c r="Q4210" s="1" t="s">
        <v>282</v>
      </c>
      <c r="R4210" s="1" t="s">
        <v>283</v>
      </c>
      <c r="U4210" s="1" t="s">
        <v>69</v>
      </c>
      <c r="W4210" s="1">
        <f t="shared" si="132"/>
        <v>2019</v>
      </c>
      <c r="X4210" s="1">
        <f t="shared" si="133"/>
        <v>10</v>
      </c>
      <c r="Z4210" s="3">
        <v>0</v>
      </c>
    </row>
    <row r="4211" spans="1:26" ht="12.75" customHeight="1" x14ac:dyDescent="0.25">
      <c r="A4211" s="2">
        <v>43741.270547372696</v>
      </c>
      <c r="C4211" s="1" t="s">
        <v>596</v>
      </c>
      <c r="D4211" s="1" t="s">
        <v>27</v>
      </c>
      <c r="E4211" s="1" t="s">
        <v>597</v>
      </c>
      <c r="F4211" s="3">
        <v>1</v>
      </c>
      <c r="G4211" s="1" t="s">
        <v>29</v>
      </c>
      <c r="H4211" s="3">
        <v>153.66999999999999</v>
      </c>
      <c r="I4211" s="3">
        <v>153.66999999999999</v>
      </c>
      <c r="J4211" s="1" t="s">
        <v>235</v>
      </c>
      <c r="L4211" s="1" t="s">
        <v>236</v>
      </c>
      <c r="M4211" s="1" t="s">
        <v>2396</v>
      </c>
      <c r="N4211" s="1" t="s">
        <v>33</v>
      </c>
      <c r="O4211" s="1" t="s">
        <v>321</v>
      </c>
      <c r="P4211" s="1" t="s">
        <v>35</v>
      </c>
      <c r="Q4211" s="1" t="s">
        <v>52</v>
      </c>
      <c r="R4211" s="1" t="s">
        <v>53</v>
      </c>
      <c r="U4211" s="1" t="s">
        <v>54</v>
      </c>
      <c r="W4211" s="1">
        <f t="shared" si="132"/>
        <v>2019</v>
      </c>
      <c r="X4211" s="1">
        <f t="shared" si="133"/>
        <v>10</v>
      </c>
      <c r="Z4211" s="3">
        <v>0</v>
      </c>
    </row>
    <row r="4212" spans="1:26" ht="12.75" customHeight="1" x14ac:dyDescent="0.25">
      <c r="A4212" s="2">
        <v>43741.270547372696</v>
      </c>
      <c r="C4212" s="1" t="s">
        <v>184</v>
      </c>
      <c r="D4212" s="1" t="s">
        <v>27</v>
      </c>
      <c r="E4212" s="1" t="s">
        <v>185</v>
      </c>
      <c r="F4212" s="3">
        <v>3</v>
      </c>
      <c r="G4212" s="1" t="s">
        <v>29</v>
      </c>
      <c r="H4212" s="3">
        <v>181.64</v>
      </c>
      <c r="I4212" s="3">
        <v>544.92999999999995</v>
      </c>
      <c r="J4212" s="1" t="s">
        <v>235</v>
      </c>
      <c r="L4212" s="1" t="s">
        <v>236</v>
      </c>
      <c r="M4212" s="1" t="s">
        <v>2396</v>
      </c>
      <c r="N4212" s="1" t="s">
        <v>33</v>
      </c>
      <c r="O4212" s="1" t="s">
        <v>321</v>
      </c>
      <c r="P4212" s="1" t="s">
        <v>35</v>
      </c>
      <c r="Q4212" s="1" t="s">
        <v>112</v>
      </c>
      <c r="R4212" s="1" t="s">
        <v>113</v>
      </c>
      <c r="U4212" s="1" t="s">
        <v>114</v>
      </c>
      <c r="W4212" s="1">
        <f t="shared" si="132"/>
        <v>2019</v>
      </c>
      <c r="X4212" s="1">
        <f t="shared" si="133"/>
        <v>10</v>
      </c>
      <c r="Z4212" s="3">
        <v>0</v>
      </c>
    </row>
    <row r="4213" spans="1:26" ht="12.75" customHeight="1" x14ac:dyDescent="0.25">
      <c r="A4213" s="2">
        <v>43741.270547372696</v>
      </c>
      <c r="B4213" s="1" t="s">
        <v>1432</v>
      </c>
      <c r="C4213" s="1" t="s">
        <v>1433</v>
      </c>
      <c r="D4213" s="1" t="s">
        <v>57</v>
      </c>
      <c r="E4213" s="1" t="s">
        <v>1434</v>
      </c>
      <c r="F4213" s="3">
        <v>1</v>
      </c>
      <c r="G4213" s="1" t="s">
        <v>29</v>
      </c>
      <c r="H4213" s="3">
        <v>266.99</v>
      </c>
      <c r="I4213" s="3">
        <v>266.99</v>
      </c>
      <c r="J4213" s="1" t="s">
        <v>235</v>
      </c>
      <c r="L4213" s="1" t="s">
        <v>236</v>
      </c>
      <c r="M4213" s="1" t="s">
        <v>2396</v>
      </c>
      <c r="N4213" s="1" t="s">
        <v>33</v>
      </c>
      <c r="O4213" s="1" t="s">
        <v>321</v>
      </c>
      <c r="P4213" s="1" t="s">
        <v>35</v>
      </c>
      <c r="Q4213" s="1" t="s">
        <v>97</v>
      </c>
      <c r="R4213" s="1" t="s">
        <v>98</v>
      </c>
      <c r="U4213" s="1" t="s">
        <v>1436</v>
      </c>
      <c r="W4213" s="1">
        <f t="shared" si="132"/>
        <v>2019</v>
      </c>
      <c r="X4213" s="1">
        <f t="shared" si="133"/>
        <v>10</v>
      </c>
      <c r="Z4213" s="3">
        <v>0</v>
      </c>
    </row>
    <row r="4214" spans="1:26" ht="12.75" customHeight="1" x14ac:dyDescent="0.25">
      <c r="A4214" s="2">
        <v>43741.270547372696</v>
      </c>
      <c r="B4214" s="1" t="s">
        <v>232</v>
      </c>
      <c r="C4214" s="1" t="s">
        <v>233</v>
      </c>
      <c r="D4214" s="1" t="s">
        <v>27</v>
      </c>
      <c r="E4214" s="1" t="s">
        <v>234</v>
      </c>
      <c r="F4214" s="3">
        <v>1</v>
      </c>
      <c r="G4214" s="1" t="s">
        <v>105</v>
      </c>
      <c r="H4214" s="3">
        <v>326.70999999999998</v>
      </c>
      <c r="I4214" s="3">
        <v>326.70999999999998</v>
      </c>
      <c r="J4214" s="1" t="s">
        <v>235</v>
      </c>
      <c r="L4214" s="1" t="s">
        <v>236</v>
      </c>
      <c r="M4214" s="1" t="s">
        <v>2396</v>
      </c>
      <c r="N4214" s="1" t="s">
        <v>33</v>
      </c>
      <c r="O4214" s="1" t="s">
        <v>321</v>
      </c>
      <c r="P4214" s="1" t="s">
        <v>35</v>
      </c>
      <c r="Q4214" s="1" t="s">
        <v>112</v>
      </c>
      <c r="R4214" s="1" t="s">
        <v>113</v>
      </c>
      <c r="U4214" s="1" t="s">
        <v>164</v>
      </c>
      <c r="W4214" s="1">
        <f t="shared" si="132"/>
        <v>2019</v>
      </c>
      <c r="X4214" s="1">
        <f t="shared" si="133"/>
        <v>10</v>
      </c>
      <c r="Z4214" s="3">
        <v>0</v>
      </c>
    </row>
    <row r="4215" spans="1:26" ht="12.75" customHeight="1" x14ac:dyDescent="0.25">
      <c r="A4215" s="2">
        <v>43741.272525312503</v>
      </c>
      <c r="B4215" s="1" t="s">
        <v>821</v>
      </c>
      <c r="C4215" s="1" t="s">
        <v>822</v>
      </c>
      <c r="D4215" s="1" t="s">
        <v>40</v>
      </c>
      <c r="E4215" s="1" t="s">
        <v>823</v>
      </c>
      <c r="F4215" s="3">
        <v>20</v>
      </c>
      <c r="G4215" s="1" t="s">
        <v>29</v>
      </c>
      <c r="H4215" s="3">
        <v>1.33</v>
      </c>
      <c r="I4215" s="3">
        <v>26.62</v>
      </c>
      <c r="J4215" s="1" t="s">
        <v>318</v>
      </c>
      <c r="L4215" s="1" t="s">
        <v>319</v>
      </c>
      <c r="M4215" s="1" t="s">
        <v>2403</v>
      </c>
      <c r="N4215" s="1" t="s">
        <v>33</v>
      </c>
      <c r="O4215" s="1" t="s">
        <v>321</v>
      </c>
      <c r="P4215" s="1" t="s">
        <v>35</v>
      </c>
      <c r="Q4215" s="1" t="s">
        <v>79</v>
      </c>
      <c r="R4215" s="1" t="s">
        <v>80</v>
      </c>
      <c r="U4215" s="1" t="s">
        <v>69</v>
      </c>
      <c r="W4215" s="1">
        <f t="shared" si="132"/>
        <v>2019</v>
      </c>
      <c r="X4215" s="1">
        <f t="shared" si="133"/>
        <v>10</v>
      </c>
      <c r="Z4215" s="3">
        <v>0</v>
      </c>
    </row>
    <row r="4216" spans="1:26" ht="12.75" customHeight="1" x14ac:dyDescent="0.25">
      <c r="A4216" s="2">
        <v>43741.272525312503</v>
      </c>
      <c r="C4216" s="1" t="s">
        <v>70</v>
      </c>
      <c r="D4216" s="1" t="s">
        <v>71</v>
      </c>
      <c r="E4216" s="1" t="s">
        <v>72</v>
      </c>
      <c r="F4216" s="3">
        <v>200</v>
      </c>
      <c r="G4216" s="1" t="s">
        <v>29</v>
      </c>
      <c r="H4216" s="3">
        <v>2.35</v>
      </c>
      <c r="I4216" s="3">
        <v>469.48</v>
      </c>
      <c r="J4216" s="1" t="s">
        <v>318</v>
      </c>
      <c r="L4216" s="1" t="s">
        <v>319</v>
      </c>
      <c r="M4216" s="1" t="s">
        <v>2403</v>
      </c>
      <c r="N4216" s="1" t="s">
        <v>33</v>
      </c>
      <c r="O4216" s="1" t="s">
        <v>321</v>
      </c>
      <c r="P4216" s="1" t="s">
        <v>35</v>
      </c>
      <c r="Q4216" s="1" t="s">
        <v>73</v>
      </c>
      <c r="R4216" s="1" t="s">
        <v>74</v>
      </c>
      <c r="U4216" s="1" t="s">
        <v>75</v>
      </c>
      <c r="W4216" s="1">
        <f t="shared" si="132"/>
        <v>2019</v>
      </c>
      <c r="X4216" s="1">
        <f t="shared" si="133"/>
        <v>10</v>
      </c>
      <c r="Z4216" s="3">
        <v>0</v>
      </c>
    </row>
    <row r="4217" spans="1:26" ht="12.75" customHeight="1" x14ac:dyDescent="0.25">
      <c r="A4217" s="2">
        <v>43741.272525312503</v>
      </c>
      <c r="B4217" s="1" t="s">
        <v>55</v>
      </c>
      <c r="C4217" s="1" t="s">
        <v>62</v>
      </c>
      <c r="D4217" s="1" t="s">
        <v>57</v>
      </c>
      <c r="E4217" s="1" t="s">
        <v>63</v>
      </c>
      <c r="F4217" s="3">
        <v>30</v>
      </c>
      <c r="G4217" s="1" t="s">
        <v>29</v>
      </c>
      <c r="H4217" s="3">
        <v>2.4900000000000002</v>
      </c>
      <c r="I4217" s="3">
        <v>74.7</v>
      </c>
      <c r="J4217" s="1" t="s">
        <v>318</v>
      </c>
      <c r="L4217" s="1" t="s">
        <v>319</v>
      </c>
      <c r="M4217" s="1" t="s">
        <v>2403</v>
      </c>
      <c r="N4217" s="1" t="s">
        <v>33</v>
      </c>
      <c r="O4217" s="1" t="s">
        <v>321</v>
      </c>
      <c r="P4217" s="1" t="s">
        <v>35</v>
      </c>
      <c r="Q4217" s="1" t="s">
        <v>59</v>
      </c>
      <c r="R4217" s="1" t="s">
        <v>60</v>
      </c>
      <c r="U4217" s="1" t="s">
        <v>61</v>
      </c>
      <c r="W4217" s="1">
        <f t="shared" si="132"/>
        <v>2019</v>
      </c>
      <c r="X4217" s="1">
        <f t="shared" si="133"/>
        <v>10</v>
      </c>
      <c r="Z4217" s="3">
        <v>0</v>
      </c>
    </row>
    <row r="4218" spans="1:26" ht="12.75" customHeight="1" x14ac:dyDescent="0.25">
      <c r="A4218" s="2">
        <v>43741.272525312503</v>
      </c>
      <c r="B4218" s="1" t="s">
        <v>64</v>
      </c>
      <c r="C4218" s="1" t="s">
        <v>65</v>
      </c>
      <c r="D4218" s="1" t="s">
        <v>40</v>
      </c>
      <c r="E4218" s="1" t="s">
        <v>66</v>
      </c>
      <c r="F4218" s="3">
        <v>150</v>
      </c>
      <c r="G4218" s="1" t="s">
        <v>29</v>
      </c>
      <c r="H4218" s="3">
        <v>2.66</v>
      </c>
      <c r="I4218" s="3">
        <v>399.3</v>
      </c>
      <c r="J4218" s="1" t="s">
        <v>318</v>
      </c>
      <c r="L4218" s="1" t="s">
        <v>319</v>
      </c>
      <c r="M4218" s="1" t="s">
        <v>2403</v>
      </c>
      <c r="N4218" s="1" t="s">
        <v>33</v>
      </c>
      <c r="O4218" s="1" t="s">
        <v>321</v>
      </c>
      <c r="P4218" s="1" t="s">
        <v>35</v>
      </c>
      <c r="Q4218" s="1" t="s">
        <v>67</v>
      </c>
      <c r="R4218" s="1" t="s">
        <v>68</v>
      </c>
      <c r="U4218" s="1" t="s">
        <v>69</v>
      </c>
      <c r="W4218" s="1">
        <f t="shared" si="132"/>
        <v>2019</v>
      </c>
      <c r="X4218" s="1">
        <f t="shared" si="133"/>
        <v>10</v>
      </c>
      <c r="Z4218" s="3">
        <v>0</v>
      </c>
    </row>
    <row r="4219" spans="1:26" ht="12.75" customHeight="1" x14ac:dyDescent="0.25">
      <c r="A4219" s="2">
        <v>43741.272525312503</v>
      </c>
      <c r="B4219" s="1" t="s">
        <v>253</v>
      </c>
      <c r="C4219" s="1" t="s">
        <v>254</v>
      </c>
      <c r="D4219" s="1" t="s">
        <v>40</v>
      </c>
      <c r="E4219" s="1" t="s">
        <v>255</v>
      </c>
      <c r="F4219" s="3">
        <v>20</v>
      </c>
      <c r="G4219" s="1" t="s">
        <v>29</v>
      </c>
      <c r="H4219" s="3">
        <v>4.3600000000000003</v>
      </c>
      <c r="I4219" s="3">
        <v>87.12</v>
      </c>
      <c r="J4219" s="1" t="s">
        <v>318</v>
      </c>
      <c r="L4219" s="1" t="s">
        <v>319</v>
      </c>
      <c r="M4219" s="1" t="s">
        <v>2403</v>
      </c>
      <c r="N4219" s="1" t="s">
        <v>33</v>
      </c>
      <c r="O4219" s="1" t="s">
        <v>321</v>
      </c>
      <c r="P4219" s="1" t="s">
        <v>35</v>
      </c>
      <c r="Q4219" s="1" t="s">
        <v>79</v>
      </c>
      <c r="R4219" s="1" t="s">
        <v>80</v>
      </c>
      <c r="U4219" s="1" t="s">
        <v>69</v>
      </c>
      <c r="W4219" s="1">
        <f t="shared" si="132"/>
        <v>2019</v>
      </c>
      <c r="X4219" s="1">
        <f t="shared" si="133"/>
        <v>10</v>
      </c>
      <c r="Z4219" s="3">
        <v>0</v>
      </c>
    </row>
    <row r="4220" spans="1:26" ht="12.75" customHeight="1" x14ac:dyDescent="0.25">
      <c r="A4220" s="2">
        <v>43741.272525312503</v>
      </c>
      <c r="B4220" s="1" t="s">
        <v>408</v>
      </c>
      <c r="C4220" s="1" t="s">
        <v>409</v>
      </c>
      <c r="D4220" s="1" t="s">
        <v>40</v>
      </c>
      <c r="E4220" s="1" t="s">
        <v>410</v>
      </c>
      <c r="F4220" s="3">
        <v>20</v>
      </c>
      <c r="G4220" s="1" t="s">
        <v>29</v>
      </c>
      <c r="H4220" s="3">
        <v>6.9</v>
      </c>
      <c r="I4220" s="3">
        <v>137.94</v>
      </c>
      <c r="J4220" s="1" t="s">
        <v>318</v>
      </c>
      <c r="L4220" s="1" t="s">
        <v>319</v>
      </c>
      <c r="M4220" s="1" t="s">
        <v>2403</v>
      </c>
      <c r="N4220" s="1" t="s">
        <v>33</v>
      </c>
      <c r="O4220" s="1" t="s">
        <v>321</v>
      </c>
      <c r="P4220" s="1" t="s">
        <v>35</v>
      </c>
      <c r="Q4220" s="1" t="s">
        <v>79</v>
      </c>
      <c r="R4220" s="1" t="s">
        <v>80</v>
      </c>
      <c r="U4220" s="1" t="s">
        <v>69</v>
      </c>
      <c r="W4220" s="1">
        <f t="shared" si="132"/>
        <v>2019</v>
      </c>
      <c r="X4220" s="1">
        <f t="shared" si="133"/>
        <v>10</v>
      </c>
      <c r="Z4220" s="3">
        <v>0</v>
      </c>
    </row>
    <row r="4221" spans="1:26" ht="12.75" customHeight="1" x14ac:dyDescent="0.25">
      <c r="A4221" s="2">
        <v>43741.272525312503</v>
      </c>
      <c r="B4221" s="1" t="s">
        <v>956</v>
      </c>
      <c r="C4221" s="1" t="s">
        <v>957</v>
      </c>
      <c r="D4221" s="1" t="s">
        <v>40</v>
      </c>
      <c r="E4221" s="1" t="s">
        <v>958</v>
      </c>
      <c r="F4221" s="3">
        <v>10</v>
      </c>
      <c r="G4221" s="1" t="s">
        <v>29</v>
      </c>
      <c r="H4221" s="3">
        <v>6.9</v>
      </c>
      <c r="I4221" s="3">
        <v>68.97</v>
      </c>
      <c r="J4221" s="1" t="s">
        <v>318</v>
      </c>
      <c r="L4221" s="1" t="s">
        <v>319</v>
      </c>
      <c r="M4221" s="1" t="s">
        <v>2403</v>
      </c>
      <c r="N4221" s="1" t="s">
        <v>33</v>
      </c>
      <c r="O4221" s="1" t="s">
        <v>321</v>
      </c>
      <c r="P4221" s="1" t="s">
        <v>35</v>
      </c>
      <c r="Q4221" s="1" t="s">
        <v>79</v>
      </c>
      <c r="R4221" s="1" t="s">
        <v>80</v>
      </c>
      <c r="U4221" s="1" t="s">
        <v>69</v>
      </c>
      <c r="W4221" s="1">
        <f t="shared" si="132"/>
        <v>2019</v>
      </c>
      <c r="X4221" s="1">
        <f t="shared" si="133"/>
        <v>10</v>
      </c>
      <c r="Z4221" s="3">
        <v>0</v>
      </c>
    </row>
    <row r="4222" spans="1:26" ht="12.75" customHeight="1" x14ac:dyDescent="0.25">
      <c r="A4222" s="2">
        <v>43741.272525312503</v>
      </c>
      <c r="B4222" s="1" t="s">
        <v>1213</v>
      </c>
      <c r="C4222" s="1" t="s">
        <v>1214</v>
      </c>
      <c r="D4222" s="1" t="s">
        <v>57</v>
      </c>
      <c r="E4222" s="1" t="s">
        <v>1215</v>
      </c>
      <c r="F4222" s="3">
        <v>2</v>
      </c>
      <c r="G4222" s="1" t="s">
        <v>105</v>
      </c>
      <c r="H4222" s="3">
        <v>6.93</v>
      </c>
      <c r="I4222" s="3">
        <v>13.86</v>
      </c>
      <c r="J4222" s="1" t="s">
        <v>318</v>
      </c>
      <c r="L4222" s="1" t="s">
        <v>319</v>
      </c>
      <c r="M4222" s="1" t="s">
        <v>2403</v>
      </c>
      <c r="N4222" s="1" t="s">
        <v>33</v>
      </c>
      <c r="O4222" s="1" t="s">
        <v>321</v>
      </c>
      <c r="P4222" s="1" t="s">
        <v>35</v>
      </c>
      <c r="Q4222" s="1" t="s">
        <v>106</v>
      </c>
      <c r="R4222" s="1" t="s">
        <v>107</v>
      </c>
      <c r="U4222" s="1" t="s">
        <v>61</v>
      </c>
      <c r="W4222" s="1">
        <f t="shared" si="132"/>
        <v>2019</v>
      </c>
      <c r="X4222" s="1">
        <f t="shared" si="133"/>
        <v>10</v>
      </c>
      <c r="Z4222" s="3">
        <v>0</v>
      </c>
    </row>
    <row r="4223" spans="1:26" ht="12.75" customHeight="1" x14ac:dyDescent="0.25">
      <c r="A4223" s="2">
        <v>43741.272525312503</v>
      </c>
      <c r="B4223" s="1" t="s">
        <v>217</v>
      </c>
      <c r="C4223" s="1" t="s">
        <v>218</v>
      </c>
      <c r="D4223" s="1" t="s">
        <v>57</v>
      </c>
      <c r="E4223" s="1" t="s">
        <v>219</v>
      </c>
      <c r="F4223" s="3">
        <v>5</v>
      </c>
      <c r="G4223" s="1" t="s">
        <v>105</v>
      </c>
      <c r="H4223" s="3">
        <v>23.17</v>
      </c>
      <c r="I4223" s="3">
        <v>115.85</v>
      </c>
      <c r="J4223" s="1" t="s">
        <v>318</v>
      </c>
      <c r="L4223" s="1" t="s">
        <v>319</v>
      </c>
      <c r="M4223" s="1" t="s">
        <v>2403</v>
      </c>
      <c r="N4223" s="1" t="s">
        <v>33</v>
      </c>
      <c r="O4223" s="1" t="s">
        <v>321</v>
      </c>
      <c r="P4223" s="1" t="s">
        <v>35</v>
      </c>
      <c r="Q4223" s="1" t="s">
        <v>106</v>
      </c>
      <c r="R4223" s="1" t="s">
        <v>107</v>
      </c>
      <c r="U4223" s="1" t="s">
        <v>61</v>
      </c>
      <c r="W4223" s="1">
        <f t="shared" si="132"/>
        <v>2019</v>
      </c>
      <c r="X4223" s="1">
        <f t="shared" si="133"/>
        <v>10</v>
      </c>
      <c r="Z4223" s="3">
        <v>0</v>
      </c>
    </row>
    <row r="4224" spans="1:26" ht="12.75" customHeight="1" x14ac:dyDescent="0.25">
      <c r="A4224" s="2">
        <v>43741.272525312503</v>
      </c>
      <c r="C4224" s="1" t="s">
        <v>110</v>
      </c>
      <c r="D4224" s="1" t="s">
        <v>27</v>
      </c>
      <c r="E4224" s="1" t="s">
        <v>111</v>
      </c>
      <c r="F4224" s="3">
        <v>12</v>
      </c>
      <c r="G4224" s="1" t="s">
        <v>29</v>
      </c>
      <c r="H4224" s="3">
        <v>23.96</v>
      </c>
      <c r="I4224" s="3">
        <v>287.55</v>
      </c>
      <c r="J4224" s="1" t="s">
        <v>318</v>
      </c>
      <c r="L4224" s="1" t="s">
        <v>319</v>
      </c>
      <c r="M4224" s="1" t="s">
        <v>2403</v>
      </c>
      <c r="N4224" s="1" t="s">
        <v>33</v>
      </c>
      <c r="O4224" s="1" t="s">
        <v>321</v>
      </c>
      <c r="P4224" s="1" t="s">
        <v>35</v>
      </c>
      <c r="Q4224" s="1" t="s">
        <v>112</v>
      </c>
      <c r="R4224" s="1" t="s">
        <v>113</v>
      </c>
      <c r="U4224" s="1" t="s">
        <v>114</v>
      </c>
      <c r="W4224" s="1">
        <f t="shared" si="132"/>
        <v>2019</v>
      </c>
      <c r="X4224" s="1">
        <f t="shared" si="133"/>
        <v>10</v>
      </c>
      <c r="Z4224" s="3">
        <v>0</v>
      </c>
    </row>
    <row r="4225" spans="1:26" ht="12.75" customHeight="1" x14ac:dyDescent="0.25">
      <c r="A4225" s="2">
        <v>43741.272525312503</v>
      </c>
      <c r="C4225" s="1" t="s">
        <v>1927</v>
      </c>
      <c r="D4225" s="1" t="s">
        <v>40</v>
      </c>
      <c r="E4225" s="1" t="s">
        <v>1928</v>
      </c>
      <c r="F4225" s="3">
        <v>10</v>
      </c>
      <c r="G4225" s="1" t="s">
        <v>105</v>
      </c>
      <c r="H4225" s="3">
        <v>37.270000000000003</v>
      </c>
      <c r="I4225" s="3">
        <v>372.68</v>
      </c>
      <c r="J4225" s="1" t="s">
        <v>318</v>
      </c>
      <c r="L4225" s="1" t="s">
        <v>319</v>
      </c>
      <c r="M4225" s="1" t="s">
        <v>2403</v>
      </c>
      <c r="N4225" s="1" t="s">
        <v>33</v>
      </c>
      <c r="O4225" s="1" t="s">
        <v>321</v>
      </c>
      <c r="P4225" s="1" t="s">
        <v>35</v>
      </c>
      <c r="Q4225" s="1" t="s">
        <v>181</v>
      </c>
      <c r="R4225" s="1" t="s">
        <v>182</v>
      </c>
      <c r="U4225" s="1" t="s">
        <v>1857</v>
      </c>
      <c r="W4225" s="1">
        <f t="shared" si="132"/>
        <v>2019</v>
      </c>
      <c r="X4225" s="1">
        <f t="shared" si="133"/>
        <v>10</v>
      </c>
      <c r="Z4225" s="3">
        <v>0</v>
      </c>
    </row>
    <row r="4226" spans="1:26" ht="12.75" customHeight="1" x14ac:dyDescent="0.25">
      <c r="A4226" s="2">
        <v>43741.272525312503</v>
      </c>
      <c r="B4226" s="1" t="s">
        <v>274</v>
      </c>
      <c r="C4226" s="1" t="s">
        <v>275</v>
      </c>
      <c r="D4226" s="1" t="s">
        <v>57</v>
      </c>
      <c r="E4226" s="1" t="s">
        <v>276</v>
      </c>
      <c r="F4226" s="3">
        <v>5</v>
      </c>
      <c r="G4226" s="1" t="s">
        <v>29</v>
      </c>
      <c r="H4226" s="3">
        <v>37.51</v>
      </c>
      <c r="I4226" s="3">
        <v>187.55</v>
      </c>
      <c r="J4226" s="1" t="s">
        <v>318</v>
      </c>
      <c r="L4226" s="1" t="s">
        <v>319</v>
      </c>
      <c r="M4226" s="1" t="s">
        <v>2403</v>
      </c>
      <c r="N4226" s="1" t="s">
        <v>33</v>
      </c>
      <c r="O4226" s="1" t="s">
        <v>321</v>
      </c>
      <c r="P4226" s="1" t="s">
        <v>35</v>
      </c>
      <c r="Q4226" s="1" t="s">
        <v>59</v>
      </c>
      <c r="R4226" s="1" t="s">
        <v>60</v>
      </c>
      <c r="U4226" s="1" t="s">
        <v>61</v>
      </c>
      <c r="W4226" s="1">
        <f t="shared" si="132"/>
        <v>2019</v>
      </c>
      <c r="X4226" s="1">
        <f t="shared" si="133"/>
        <v>10</v>
      </c>
      <c r="Z4226" s="3">
        <v>0</v>
      </c>
    </row>
    <row r="4227" spans="1:26" ht="12.75" customHeight="1" x14ac:dyDescent="0.25">
      <c r="A4227" s="2">
        <v>43741.272525312503</v>
      </c>
      <c r="C4227" s="1" t="s">
        <v>1854</v>
      </c>
      <c r="D4227" s="1" t="s">
        <v>40</v>
      </c>
      <c r="E4227" s="1" t="s">
        <v>1855</v>
      </c>
      <c r="F4227" s="3">
        <v>10</v>
      </c>
      <c r="G4227" s="1" t="s">
        <v>105</v>
      </c>
      <c r="H4227" s="3">
        <v>74.48</v>
      </c>
      <c r="I4227" s="3">
        <v>744.76</v>
      </c>
      <c r="J4227" s="1" t="s">
        <v>318</v>
      </c>
      <c r="L4227" s="1" t="s">
        <v>319</v>
      </c>
      <c r="M4227" s="1" t="s">
        <v>2403</v>
      </c>
      <c r="N4227" s="1" t="s">
        <v>33</v>
      </c>
      <c r="O4227" s="1" t="s">
        <v>321</v>
      </c>
      <c r="P4227" s="1" t="s">
        <v>35</v>
      </c>
      <c r="Q4227" s="1" t="s">
        <v>181</v>
      </c>
      <c r="R4227" s="1" t="s">
        <v>182</v>
      </c>
      <c r="U4227" s="1" t="s">
        <v>1857</v>
      </c>
      <c r="W4227" s="1">
        <f t="shared" si="132"/>
        <v>2019</v>
      </c>
      <c r="X4227" s="1">
        <f t="shared" si="133"/>
        <v>10</v>
      </c>
      <c r="Z4227" s="3">
        <v>0</v>
      </c>
    </row>
    <row r="4228" spans="1:26" ht="12.75" customHeight="1" x14ac:dyDescent="0.25">
      <c r="A4228" s="2">
        <v>43741.272525312503</v>
      </c>
      <c r="C4228" s="1" t="s">
        <v>2404</v>
      </c>
      <c r="D4228" s="1" t="s">
        <v>57</v>
      </c>
      <c r="E4228" s="1" t="s">
        <v>2405</v>
      </c>
      <c r="F4228" s="3">
        <v>1</v>
      </c>
      <c r="G4228" s="1" t="s">
        <v>29</v>
      </c>
      <c r="H4228" s="3">
        <v>149</v>
      </c>
      <c r="I4228" s="3">
        <v>149</v>
      </c>
      <c r="J4228" s="1" t="s">
        <v>318</v>
      </c>
      <c r="L4228" s="1" t="s">
        <v>319</v>
      </c>
      <c r="M4228" s="1" t="s">
        <v>2403</v>
      </c>
      <c r="N4228" s="1" t="s">
        <v>33</v>
      </c>
      <c r="O4228" s="1" t="s">
        <v>321</v>
      </c>
      <c r="P4228" s="1" t="s">
        <v>35</v>
      </c>
      <c r="Q4228" s="1" t="s">
        <v>106</v>
      </c>
      <c r="R4228" s="1" t="s">
        <v>107</v>
      </c>
      <c r="W4228" s="1">
        <f t="shared" si="132"/>
        <v>2019</v>
      </c>
      <c r="X4228" s="1">
        <f t="shared" si="133"/>
        <v>10</v>
      </c>
      <c r="Z4228" s="3">
        <v>0</v>
      </c>
    </row>
    <row r="4229" spans="1:26" ht="12.75" customHeight="1" x14ac:dyDescent="0.25">
      <c r="A4229" s="2">
        <v>43741.272525312503</v>
      </c>
      <c r="C4229" s="1" t="s">
        <v>184</v>
      </c>
      <c r="D4229" s="1" t="s">
        <v>27</v>
      </c>
      <c r="E4229" s="1" t="s">
        <v>185</v>
      </c>
      <c r="F4229" s="3">
        <v>1</v>
      </c>
      <c r="G4229" s="1" t="s">
        <v>29</v>
      </c>
      <c r="H4229" s="3">
        <v>181.64</v>
      </c>
      <c r="I4229" s="3">
        <v>181.64</v>
      </c>
      <c r="J4229" s="1" t="s">
        <v>318</v>
      </c>
      <c r="L4229" s="1" t="s">
        <v>319</v>
      </c>
      <c r="M4229" s="1" t="s">
        <v>2403</v>
      </c>
      <c r="N4229" s="1" t="s">
        <v>33</v>
      </c>
      <c r="O4229" s="1" t="s">
        <v>321</v>
      </c>
      <c r="P4229" s="1" t="s">
        <v>35</v>
      </c>
      <c r="Q4229" s="1" t="s">
        <v>112</v>
      </c>
      <c r="R4229" s="1" t="s">
        <v>113</v>
      </c>
      <c r="U4229" s="1" t="s">
        <v>114</v>
      </c>
      <c r="W4229" s="1">
        <f t="shared" si="132"/>
        <v>2019</v>
      </c>
      <c r="X4229" s="1">
        <f t="shared" si="133"/>
        <v>10</v>
      </c>
      <c r="Z4229" s="3">
        <v>0</v>
      </c>
    </row>
    <row r="4230" spans="1:26" ht="12.75" customHeight="1" x14ac:dyDescent="0.25">
      <c r="A4230" s="2">
        <v>43741.272525312503</v>
      </c>
      <c r="B4230" s="1" t="s">
        <v>2406</v>
      </c>
      <c r="C4230" s="1" t="s">
        <v>2407</v>
      </c>
      <c r="D4230" s="1" t="s">
        <v>27</v>
      </c>
      <c r="E4230" s="1" t="s">
        <v>2408</v>
      </c>
      <c r="F4230" s="3">
        <v>1</v>
      </c>
      <c r="G4230" s="1" t="s">
        <v>29</v>
      </c>
      <c r="H4230" s="3">
        <v>242</v>
      </c>
      <c r="I4230" s="3">
        <v>242</v>
      </c>
      <c r="J4230" s="1" t="s">
        <v>318</v>
      </c>
      <c r="L4230" s="1" t="s">
        <v>319</v>
      </c>
      <c r="M4230" s="1" t="s">
        <v>2403</v>
      </c>
      <c r="N4230" s="1" t="s">
        <v>33</v>
      </c>
      <c r="O4230" s="1" t="s">
        <v>321</v>
      </c>
      <c r="P4230" s="1" t="s">
        <v>35</v>
      </c>
      <c r="Q4230" s="1" t="s">
        <v>84</v>
      </c>
      <c r="R4230" s="1" t="s">
        <v>85</v>
      </c>
      <c r="U4230" s="1" t="s">
        <v>713</v>
      </c>
      <c r="W4230" s="1">
        <f t="shared" si="132"/>
        <v>2019</v>
      </c>
      <c r="X4230" s="1">
        <f t="shared" si="133"/>
        <v>10</v>
      </c>
      <c r="Z4230" s="3">
        <v>0</v>
      </c>
    </row>
    <row r="4231" spans="1:26" ht="12.75" customHeight="1" x14ac:dyDescent="0.25">
      <c r="A4231" s="2">
        <v>43741.272525312503</v>
      </c>
      <c r="B4231" s="1" t="s">
        <v>232</v>
      </c>
      <c r="C4231" s="1" t="s">
        <v>233</v>
      </c>
      <c r="D4231" s="1" t="s">
        <v>27</v>
      </c>
      <c r="E4231" s="1" t="s">
        <v>234</v>
      </c>
      <c r="F4231" s="3">
        <v>1</v>
      </c>
      <c r="G4231" s="1" t="s">
        <v>105</v>
      </c>
      <c r="H4231" s="3">
        <v>326.70999999999998</v>
      </c>
      <c r="I4231" s="3">
        <v>326.70999999999998</v>
      </c>
      <c r="J4231" s="1" t="s">
        <v>318</v>
      </c>
      <c r="L4231" s="1" t="s">
        <v>319</v>
      </c>
      <c r="M4231" s="1" t="s">
        <v>2403</v>
      </c>
      <c r="N4231" s="1" t="s">
        <v>33</v>
      </c>
      <c r="O4231" s="1" t="s">
        <v>321</v>
      </c>
      <c r="P4231" s="1" t="s">
        <v>35</v>
      </c>
      <c r="Q4231" s="1" t="s">
        <v>112</v>
      </c>
      <c r="R4231" s="1" t="s">
        <v>113</v>
      </c>
      <c r="U4231" s="1" t="s">
        <v>164</v>
      </c>
      <c r="W4231" s="1">
        <f t="shared" si="132"/>
        <v>2019</v>
      </c>
      <c r="X4231" s="1">
        <f t="shared" si="133"/>
        <v>10</v>
      </c>
      <c r="Z4231" s="3">
        <v>0</v>
      </c>
    </row>
    <row r="4232" spans="1:26" ht="12.75" customHeight="1" x14ac:dyDescent="0.25">
      <c r="A4232" s="2">
        <v>43742.323493784701</v>
      </c>
      <c r="B4232" s="1" t="s">
        <v>81</v>
      </c>
      <c r="C4232" s="1" t="s">
        <v>82</v>
      </c>
      <c r="D4232" s="1" t="s">
        <v>27</v>
      </c>
      <c r="E4232" s="1" t="s">
        <v>83</v>
      </c>
      <c r="F4232" s="3">
        <v>12</v>
      </c>
      <c r="G4232" s="1" t="s">
        <v>29</v>
      </c>
      <c r="H4232" s="3">
        <v>3.86</v>
      </c>
      <c r="I4232" s="3">
        <v>46.32</v>
      </c>
      <c r="J4232" s="1" t="s">
        <v>318</v>
      </c>
      <c r="L4232" s="1" t="s">
        <v>319</v>
      </c>
      <c r="M4232" s="1" t="s">
        <v>2409</v>
      </c>
      <c r="N4232" s="1" t="s">
        <v>33</v>
      </c>
      <c r="O4232" s="1" t="s">
        <v>34</v>
      </c>
      <c r="P4232" s="1" t="s">
        <v>35</v>
      </c>
      <c r="Q4232" s="1" t="s">
        <v>84</v>
      </c>
      <c r="R4232" s="1" t="s">
        <v>85</v>
      </c>
      <c r="U4232" s="1" t="s">
        <v>86</v>
      </c>
      <c r="W4232" s="1">
        <f t="shared" si="132"/>
        <v>2019</v>
      </c>
      <c r="X4232" s="1">
        <f t="shared" si="133"/>
        <v>10</v>
      </c>
      <c r="Z4232" s="3">
        <v>0</v>
      </c>
    </row>
    <row r="4233" spans="1:26" ht="12.75" customHeight="1" x14ac:dyDescent="0.25">
      <c r="A4233" s="2">
        <v>43742.323968518504</v>
      </c>
      <c r="C4233" s="1" t="s">
        <v>324</v>
      </c>
      <c r="D4233" s="1" t="s">
        <v>40</v>
      </c>
      <c r="E4233" s="1" t="s">
        <v>325</v>
      </c>
      <c r="F4233" s="3">
        <v>50</v>
      </c>
      <c r="G4233" s="1" t="s">
        <v>29</v>
      </c>
      <c r="H4233" s="3">
        <v>0.55000000000000004</v>
      </c>
      <c r="I4233" s="3">
        <v>27.5</v>
      </c>
      <c r="J4233" s="1" t="s">
        <v>42</v>
      </c>
      <c r="L4233" s="1" t="s">
        <v>43</v>
      </c>
      <c r="M4233" s="1" t="s">
        <v>2410</v>
      </c>
      <c r="N4233" s="1" t="s">
        <v>33</v>
      </c>
      <c r="O4233" s="1" t="s">
        <v>34</v>
      </c>
      <c r="P4233" s="1" t="s">
        <v>35</v>
      </c>
      <c r="Q4233" s="1" t="s">
        <v>67</v>
      </c>
      <c r="R4233" s="1" t="s">
        <v>68</v>
      </c>
      <c r="U4233" s="1" t="s">
        <v>326</v>
      </c>
      <c r="W4233" s="1">
        <f t="shared" si="132"/>
        <v>2019</v>
      </c>
      <c r="X4233" s="1">
        <f t="shared" si="133"/>
        <v>10</v>
      </c>
      <c r="Z4233" s="3">
        <v>0</v>
      </c>
    </row>
    <row r="4234" spans="1:26" ht="12.75" customHeight="1" x14ac:dyDescent="0.25">
      <c r="A4234" s="2">
        <v>43742.323968518504</v>
      </c>
      <c r="C4234" s="1" t="s">
        <v>50</v>
      </c>
      <c r="D4234" s="1" t="s">
        <v>27</v>
      </c>
      <c r="E4234" s="1" t="s">
        <v>51</v>
      </c>
      <c r="F4234" s="3">
        <v>10</v>
      </c>
      <c r="G4234" s="1" t="s">
        <v>29</v>
      </c>
      <c r="H4234" s="3">
        <v>1.1499999999999999</v>
      </c>
      <c r="I4234" s="3">
        <v>11.5</v>
      </c>
      <c r="J4234" s="1" t="s">
        <v>42</v>
      </c>
      <c r="L4234" s="1" t="s">
        <v>43</v>
      </c>
      <c r="M4234" s="1" t="s">
        <v>2410</v>
      </c>
      <c r="N4234" s="1" t="s">
        <v>33</v>
      </c>
      <c r="O4234" s="1" t="s">
        <v>34</v>
      </c>
      <c r="P4234" s="1" t="s">
        <v>35</v>
      </c>
      <c r="Q4234" s="1" t="s">
        <v>52</v>
      </c>
      <c r="R4234" s="1" t="s">
        <v>53</v>
      </c>
      <c r="U4234" s="1" t="s">
        <v>54</v>
      </c>
      <c r="W4234" s="1">
        <f t="shared" si="132"/>
        <v>2019</v>
      </c>
      <c r="X4234" s="1">
        <f t="shared" si="133"/>
        <v>10</v>
      </c>
      <c r="Z4234" s="3">
        <v>0</v>
      </c>
    </row>
    <row r="4235" spans="1:26" ht="12.75" customHeight="1" x14ac:dyDescent="0.25">
      <c r="A4235" s="2">
        <v>43742.323968518504</v>
      </c>
      <c r="C4235" s="1" t="s">
        <v>204</v>
      </c>
      <c r="D4235" s="1" t="s">
        <v>40</v>
      </c>
      <c r="E4235" s="1" t="s">
        <v>205</v>
      </c>
      <c r="F4235" s="3">
        <v>10</v>
      </c>
      <c r="G4235" s="1" t="s">
        <v>29</v>
      </c>
      <c r="H4235" s="3">
        <v>1.19</v>
      </c>
      <c r="I4235" s="3">
        <v>11.86</v>
      </c>
      <c r="J4235" s="1" t="s">
        <v>42</v>
      </c>
      <c r="L4235" s="1" t="s">
        <v>43</v>
      </c>
      <c r="M4235" s="1" t="s">
        <v>2410</v>
      </c>
      <c r="N4235" s="1" t="s">
        <v>33</v>
      </c>
      <c r="O4235" s="1" t="s">
        <v>34</v>
      </c>
      <c r="P4235" s="1" t="s">
        <v>35</v>
      </c>
      <c r="Q4235" s="1" t="s">
        <v>67</v>
      </c>
      <c r="R4235" s="1" t="s">
        <v>68</v>
      </c>
      <c r="U4235" s="1" t="s">
        <v>183</v>
      </c>
      <c r="W4235" s="1">
        <f t="shared" si="132"/>
        <v>2019</v>
      </c>
      <c r="X4235" s="1">
        <f t="shared" si="133"/>
        <v>10</v>
      </c>
      <c r="Z4235" s="3">
        <v>0</v>
      </c>
    </row>
    <row r="4236" spans="1:26" ht="12.75" customHeight="1" x14ac:dyDescent="0.25">
      <c r="A4236" s="2">
        <v>43742.323968518504</v>
      </c>
      <c r="B4236" s="1" t="s">
        <v>55</v>
      </c>
      <c r="C4236" s="1" t="s">
        <v>56</v>
      </c>
      <c r="D4236" s="1" t="s">
        <v>57</v>
      </c>
      <c r="E4236" s="1" t="s">
        <v>58</v>
      </c>
      <c r="F4236" s="3">
        <v>30</v>
      </c>
      <c r="G4236" s="1" t="s">
        <v>29</v>
      </c>
      <c r="H4236" s="3">
        <v>2.4900000000000002</v>
      </c>
      <c r="I4236" s="3">
        <v>74.7</v>
      </c>
      <c r="J4236" s="1" t="s">
        <v>42</v>
      </c>
      <c r="L4236" s="1" t="s">
        <v>43</v>
      </c>
      <c r="M4236" s="1" t="s">
        <v>2410</v>
      </c>
      <c r="N4236" s="1" t="s">
        <v>33</v>
      </c>
      <c r="O4236" s="1" t="s">
        <v>34</v>
      </c>
      <c r="P4236" s="1" t="s">
        <v>35</v>
      </c>
      <c r="Q4236" s="1" t="s">
        <v>59</v>
      </c>
      <c r="R4236" s="1" t="s">
        <v>60</v>
      </c>
      <c r="U4236" s="1" t="s">
        <v>61</v>
      </c>
      <c r="W4236" s="1">
        <f t="shared" si="132"/>
        <v>2019</v>
      </c>
      <c r="X4236" s="1">
        <f t="shared" si="133"/>
        <v>10</v>
      </c>
      <c r="Z4236" s="3">
        <v>0</v>
      </c>
    </row>
    <row r="4237" spans="1:26" ht="12.75" customHeight="1" x14ac:dyDescent="0.25">
      <c r="A4237" s="2">
        <v>43742.323968518504</v>
      </c>
      <c r="B4237" s="1" t="s">
        <v>55</v>
      </c>
      <c r="C4237" s="1" t="s">
        <v>62</v>
      </c>
      <c r="D4237" s="1" t="s">
        <v>57</v>
      </c>
      <c r="E4237" s="1" t="s">
        <v>63</v>
      </c>
      <c r="F4237" s="3">
        <v>9</v>
      </c>
      <c r="G4237" s="1" t="s">
        <v>29</v>
      </c>
      <c r="H4237" s="3">
        <v>2.4900000000000002</v>
      </c>
      <c r="I4237" s="3">
        <v>22.41</v>
      </c>
      <c r="J4237" s="1" t="s">
        <v>42</v>
      </c>
      <c r="L4237" s="1" t="s">
        <v>43</v>
      </c>
      <c r="M4237" s="1" t="s">
        <v>2410</v>
      </c>
      <c r="N4237" s="1" t="s">
        <v>33</v>
      </c>
      <c r="O4237" s="1" t="s">
        <v>34</v>
      </c>
      <c r="P4237" s="1" t="s">
        <v>35</v>
      </c>
      <c r="Q4237" s="1" t="s">
        <v>59</v>
      </c>
      <c r="R4237" s="1" t="s">
        <v>60</v>
      </c>
      <c r="U4237" s="1" t="s">
        <v>61</v>
      </c>
      <c r="W4237" s="1">
        <f t="shared" si="132"/>
        <v>2019</v>
      </c>
      <c r="X4237" s="1">
        <f t="shared" si="133"/>
        <v>10</v>
      </c>
      <c r="Z4237" s="3">
        <v>0</v>
      </c>
    </row>
    <row r="4238" spans="1:26" ht="12.75" customHeight="1" x14ac:dyDescent="0.25">
      <c r="A4238" s="2">
        <v>43742.323968518504</v>
      </c>
      <c r="B4238" s="1" t="s">
        <v>64</v>
      </c>
      <c r="C4238" s="1" t="s">
        <v>65</v>
      </c>
      <c r="D4238" s="1" t="s">
        <v>40</v>
      </c>
      <c r="E4238" s="1" t="s">
        <v>66</v>
      </c>
      <c r="F4238" s="3">
        <v>20</v>
      </c>
      <c r="G4238" s="1" t="s">
        <v>29</v>
      </c>
      <c r="H4238" s="3">
        <v>2.66</v>
      </c>
      <c r="I4238" s="3">
        <v>53.24</v>
      </c>
      <c r="J4238" s="1" t="s">
        <v>42</v>
      </c>
      <c r="L4238" s="1" t="s">
        <v>43</v>
      </c>
      <c r="M4238" s="1" t="s">
        <v>2410</v>
      </c>
      <c r="N4238" s="1" t="s">
        <v>33</v>
      </c>
      <c r="O4238" s="1" t="s">
        <v>34</v>
      </c>
      <c r="P4238" s="1" t="s">
        <v>35</v>
      </c>
      <c r="Q4238" s="1" t="s">
        <v>67</v>
      </c>
      <c r="R4238" s="1" t="s">
        <v>68</v>
      </c>
      <c r="U4238" s="1" t="s">
        <v>69</v>
      </c>
      <c r="W4238" s="1">
        <f t="shared" si="132"/>
        <v>2019</v>
      </c>
      <c r="X4238" s="1">
        <f t="shared" si="133"/>
        <v>10</v>
      </c>
      <c r="Z4238" s="3">
        <v>0</v>
      </c>
    </row>
    <row r="4239" spans="1:26" ht="12.75" customHeight="1" x14ac:dyDescent="0.25">
      <c r="A4239" s="2">
        <v>43742.323968518504</v>
      </c>
      <c r="B4239" s="1" t="s">
        <v>81</v>
      </c>
      <c r="C4239" s="1" t="s">
        <v>82</v>
      </c>
      <c r="D4239" s="1" t="s">
        <v>27</v>
      </c>
      <c r="E4239" s="1" t="s">
        <v>83</v>
      </c>
      <c r="F4239" s="3">
        <v>20</v>
      </c>
      <c r="G4239" s="1" t="s">
        <v>29</v>
      </c>
      <c r="H4239" s="3">
        <v>3.86</v>
      </c>
      <c r="I4239" s="3">
        <v>77.2</v>
      </c>
      <c r="J4239" s="1" t="s">
        <v>42</v>
      </c>
      <c r="L4239" s="1" t="s">
        <v>43</v>
      </c>
      <c r="M4239" s="1" t="s">
        <v>2410</v>
      </c>
      <c r="N4239" s="1" t="s">
        <v>33</v>
      </c>
      <c r="O4239" s="1" t="s">
        <v>34</v>
      </c>
      <c r="P4239" s="1" t="s">
        <v>35</v>
      </c>
      <c r="Q4239" s="1" t="s">
        <v>84</v>
      </c>
      <c r="R4239" s="1" t="s">
        <v>85</v>
      </c>
      <c r="U4239" s="1" t="s">
        <v>86</v>
      </c>
      <c r="W4239" s="1">
        <f t="shared" si="132"/>
        <v>2019</v>
      </c>
      <c r="X4239" s="1">
        <f t="shared" si="133"/>
        <v>10</v>
      </c>
      <c r="Z4239" s="3">
        <v>0</v>
      </c>
    </row>
    <row r="4240" spans="1:26" ht="12.75" customHeight="1" x14ac:dyDescent="0.25">
      <c r="A4240" s="2">
        <v>43742.323968518504</v>
      </c>
      <c r="B4240" s="1" t="s">
        <v>253</v>
      </c>
      <c r="C4240" s="1" t="s">
        <v>254</v>
      </c>
      <c r="D4240" s="1" t="s">
        <v>40</v>
      </c>
      <c r="E4240" s="1" t="s">
        <v>255</v>
      </c>
      <c r="F4240" s="3">
        <v>20</v>
      </c>
      <c r="G4240" s="1" t="s">
        <v>29</v>
      </c>
      <c r="H4240" s="3">
        <v>4.3600000000000003</v>
      </c>
      <c r="I4240" s="3">
        <v>87.12</v>
      </c>
      <c r="J4240" s="1" t="s">
        <v>42</v>
      </c>
      <c r="L4240" s="1" t="s">
        <v>43</v>
      </c>
      <c r="M4240" s="1" t="s">
        <v>2410</v>
      </c>
      <c r="N4240" s="1" t="s">
        <v>33</v>
      </c>
      <c r="O4240" s="1" t="s">
        <v>34</v>
      </c>
      <c r="P4240" s="1" t="s">
        <v>35</v>
      </c>
      <c r="Q4240" s="1" t="s">
        <v>79</v>
      </c>
      <c r="R4240" s="1" t="s">
        <v>80</v>
      </c>
      <c r="U4240" s="1" t="s">
        <v>69</v>
      </c>
      <c r="W4240" s="1">
        <f t="shared" si="132"/>
        <v>2019</v>
      </c>
      <c r="X4240" s="1">
        <f t="shared" si="133"/>
        <v>10</v>
      </c>
      <c r="Z4240" s="3">
        <v>0</v>
      </c>
    </row>
    <row r="4241" spans="1:26" ht="12.75" customHeight="1" x14ac:dyDescent="0.25">
      <c r="A4241" s="2">
        <v>43742.323968518504</v>
      </c>
      <c r="B4241" s="1" t="s">
        <v>241</v>
      </c>
      <c r="C4241" s="1" t="s">
        <v>242</v>
      </c>
      <c r="D4241" s="1" t="s">
        <v>40</v>
      </c>
      <c r="E4241" s="1" t="s">
        <v>243</v>
      </c>
      <c r="F4241" s="3">
        <v>10</v>
      </c>
      <c r="G4241" s="1" t="s">
        <v>105</v>
      </c>
      <c r="H4241" s="3">
        <v>4.4800000000000004</v>
      </c>
      <c r="I4241" s="3">
        <v>44.77</v>
      </c>
      <c r="J4241" s="1" t="s">
        <v>42</v>
      </c>
      <c r="L4241" s="1" t="s">
        <v>43</v>
      </c>
      <c r="M4241" s="1" t="s">
        <v>2410</v>
      </c>
      <c r="N4241" s="1" t="s">
        <v>33</v>
      </c>
      <c r="O4241" s="1" t="s">
        <v>34</v>
      </c>
      <c r="P4241" s="1" t="s">
        <v>35</v>
      </c>
      <c r="Q4241" s="1" t="s">
        <v>90</v>
      </c>
      <c r="R4241" s="1" t="s">
        <v>91</v>
      </c>
      <c r="U4241" s="1" t="s">
        <v>69</v>
      </c>
      <c r="W4241" s="1">
        <f t="shared" si="132"/>
        <v>2019</v>
      </c>
      <c r="X4241" s="1">
        <f t="shared" si="133"/>
        <v>10</v>
      </c>
      <c r="Z4241" s="3">
        <v>0</v>
      </c>
    </row>
    <row r="4242" spans="1:26" ht="12.75" customHeight="1" x14ac:dyDescent="0.25">
      <c r="A4242" s="2">
        <v>43742.323968518504</v>
      </c>
      <c r="C4242" s="1" t="s">
        <v>445</v>
      </c>
      <c r="D4242" s="1" t="s">
        <v>150</v>
      </c>
      <c r="E4242" s="1" t="s">
        <v>446</v>
      </c>
      <c r="F4242" s="3">
        <v>10</v>
      </c>
      <c r="G4242" s="1" t="s">
        <v>29</v>
      </c>
      <c r="H4242" s="3">
        <v>5.99</v>
      </c>
      <c r="I4242" s="3">
        <v>59.9</v>
      </c>
      <c r="J4242" s="1" t="s">
        <v>42</v>
      </c>
      <c r="L4242" s="1" t="s">
        <v>43</v>
      </c>
      <c r="M4242" s="1" t="s">
        <v>2410</v>
      </c>
      <c r="N4242" s="1" t="s">
        <v>33</v>
      </c>
      <c r="O4242" s="1" t="s">
        <v>34</v>
      </c>
      <c r="P4242" s="1" t="s">
        <v>35</v>
      </c>
      <c r="Q4242" s="1" t="s">
        <v>152</v>
      </c>
      <c r="R4242" s="1" t="s">
        <v>153</v>
      </c>
      <c r="U4242" s="1" t="s">
        <v>447</v>
      </c>
      <c r="W4242" s="1">
        <f t="shared" si="132"/>
        <v>2019</v>
      </c>
      <c r="X4242" s="1">
        <f t="shared" si="133"/>
        <v>10</v>
      </c>
      <c r="Z4242" s="3">
        <v>0</v>
      </c>
    </row>
    <row r="4243" spans="1:26" ht="12.75" customHeight="1" x14ac:dyDescent="0.25">
      <c r="A4243" s="2">
        <v>43742.323968518504</v>
      </c>
      <c r="C4243" s="1" t="s">
        <v>209</v>
      </c>
      <c r="D4243" s="1" t="s">
        <v>27</v>
      </c>
      <c r="E4243" s="1" t="s">
        <v>210</v>
      </c>
      <c r="F4243" s="3">
        <v>5</v>
      </c>
      <c r="G4243" s="1" t="s">
        <v>105</v>
      </c>
      <c r="H4243" s="3">
        <v>6.29</v>
      </c>
      <c r="I4243" s="3">
        <v>31.46</v>
      </c>
      <c r="J4243" s="1" t="s">
        <v>42</v>
      </c>
      <c r="L4243" s="1" t="s">
        <v>43</v>
      </c>
      <c r="M4243" s="1" t="s">
        <v>2410</v>
      </c>
      <c r="N4243" s="1" t="s">
        <v>33</v>
      </c>
      <c r="O4243" s="1" t="s">
        <v>34</v>
      </c>
      <c r="P4243" s="1" t="s">
        <v>35</v>
      </c>
      <c r="Q4243" s="1" t="s">
        <v>52</v>
      </c>
      <c r="R4243" s="1" t="s">
        <v>53</v>
      </c>
      <c r="U4243" s="1" t="s">
        <v>54</v>
      </c>
      <c r="W4243" s="1">
        <f t="shared" si="132"/>
        <v>2019</v>
      </c>
      <c r="X4243" s="1">
        <f t="shared" si="133"/>
        <v>10</v>
      </c>
      <c r="Z4243" s="3">
        <v>0</v>
      </c>
    </row>
    <row r="4244" spans="1:26" ht="12.75" customHeight="1" x14ac:dyDescent="0.25">
      <c r="A4244" s="2">
        <v>43742.323968518504</v>
      </c>
      <c r="C4244" s="1" t="s">
        <v>211</v>
      </c>
      <c r="D4244" s="1" t="s">
        <v>27</v>
      </c>
      <c r="E4244" s="1" t="s">
        <v>212</v>
      </c>
      <c r="F4244" s="3">
        <v>5</v>
      </c>
      <c r="G4244" s="1" t="s">
        <v>105</v>
      </c>
      <c r="H4244" s="3">
        <v>9.4499999999999993</v>
      </c>
      <c r="I4244" s="3">
        <v>47.25</v>
      </c>
      <c r="J4244" s="1" t="s">
        <v>42</v>
      </c>
      <c r="L4244" s="1" t="s">
        <v>43</v>
      </c>
      <c r="M4244" s="1" t="s">
        <v>2410</v>
      </c>
      <c r="N4244" s="1" t="s">
        <v>33</v>
      </c>
      <c r="O4244" s="1" t="s">
        <v>34</v>
      </c>
      <c r="P4244" s="1" t="s">
        <v>35</v>
      </c>
      <c r="Q4244" s="1" t="s">
        <v>112</v>
      </c>
      <c r="R4244" s="1" t="s">
        <v>113</v>
      </c>
      <c r="U4244" s="1" t="s">
        <v>213</v>
      </c>
      <c r="W4244" s="1">
        <f t="shared" si="132"/>
        <v>2019</v>
      </c>
      <c r="X4244" s="1">
        <f t="shared" si="133"/>
        <v>10</v>
      </c>
      <c r="Z4244" s="3">
        <v>0</v>
      </c>
    </row>
    <row r="4245" spans="1:26" ht="12.75" customHeight="1" x14ac:dyDescent="0.25">
      <c r="A4245" s="2">
        <v>43742.323968518504</v>
      </c>
      <c r="C4245" s="1" t="s">
        <v>1151</v>
      </c>
      <c r="D4245" s="1" t="s">
        <v>27</v>
      </c>
      <c r="E4245" s="1" t="s">
        <v>1152</v>
      </c>
      <c r="F4245" s="3">
        <v>5</v>
      </c>
      <c r="G4245" s="1" t="s">
        <v>29</v>
      </c>
      <c r="H4245" s="3">
        <v>10.72</v>
      </c>
      <c r="I4245" s="3">
        <v>53.58</v>
      </c>
      <c r="J4245" s="1" t="s">
        <v>42</v>
      </c>
      <c r="L4245" s="1" t="s">
        <v>43</v>
      </c>
      <c r="M4245" s="1" t="s">
        <v>2410</v>
      </c>
      <c r="N4245" s="1" t="s">
        <v>33</v>
      </c>
      <c r="O4245" s="1" t="s">
        <v>34</v>
      </c>
      <c r="P4245" s="1" t="s">
        <v>35</v>
      </c>
      <c r="Q4245" s="1" t="s">
        <v>52</v>
      </c>
      <c r="R4245" s="1" t="s">
        <v>53</v>
      </c>
      <c r="U4245" s="1" t="s">
        <v>341</v>
      </c>
      <c r="W4245" s="1">
        <f t="shared" si="132"/>
        <v>2019</v>
      </c>
      <c r="X4245" s="1">
        <f t="shared" si="133"/>
        <v>10</v>
      </c>
      <c r="Z4245" s="3">
        <v>0</v>
      </c>
    </row>
    <row r="4246" spans="1:26" ht="12.75" customHeight="1" x14ac:dyDescent="0.25">
      <c r="A4246" s="2">
        <v>43742.323968518504</v>
      </c>
      <c r="C4246" s="1" t="s">
        <v>2014</v>
      </c>
      <c r="D4246" s="1" t="s">
        <v>27</v>
      </c>
      <c r="E4246" s="1" t="s">
        <v>2015</v>
      </c>
      <c r="F4246" s="3">
        <v>6</v>
      </c>
      <c r="G4246" s="1" t="s">
        <v>105</v>
      </c>
      <c r="H4246" s="3">
        <v>17.25</v>
      </c>
      <c r="I4246" s="3">
        <v>103.47</v>
      </c>
      <c r="J4246" s="1" t="s">
        <v>42</v>
      </c>
      <c r="L4246" s="1" t="s">
        <v>43</v>
      </c>
      <c r="M4246" s="1" t="s">
        <v>2410</v>
      </c>
      <c r="N4246" s="1" t="s">
        <v>33</v>
      </c>
      <c r="O4246" s="1" t="s">
        <v>34</v>
      </c>
      <c r="P4246" s="1" t="s">
        <v>35</v>
      </c>
      <c r="Q4246" s="1" t="s">
        <v>112</v>
      </c>
      <c r="R4246" s="1" t="s">
        <v>113</v>
      </c>
      <c r="U4246" s="1" t="s">
        <v>1907</v>
      </c>
      <c r="W4246" s="1">
        <f t="shared" si="132"/>
        <v>2019</v>
      </c>
      <c r="X4246" s="1">
        <f t="shared" si="133"/>
        <v>10</v>
      </c>
      <c r="Z4246" s="3">
        <v>0</v>
      </c>
    </row>
    <row r="4247" spans="1:26" ht="12.75" customHeight="1" x14ac:dyDescent="0.25">
      <c r="A4247" s="2">
        <v>43742.323968518504</v>
      </c>
      <c r="B4247" s="1" t="s">
        <v>217</v>
      </c>
      <c r="C4247" s="1" t="s">
        <v>218</v>
      </c>
      <c r="D4247" s="1" t="s">
        <v>57</v>
      </c>
      <c r="E4247" s="1" t="s">
        <v>219</v>
      </c>
      <c r="F4247" s="3">
        <v>5</v>
      </c>
      <c r="G4247" s="1" t="s">
        <v>105</v>
      </c>
      <c r="H4247" s="3">
        <v>23.17</v>
      </c>
      <c r="I4247" s="3">
        <v>115.85</v>
      </c>
      <c r="J4247" s="1" t="s">
        <v>42</v>
      </c>
      <c r="L4247" s="1" t="s">
        <v>43</v>
      </c>
      <c r="M4247" s="1" t="s">
        <v>2410</v>
      </c>
      <c r="N4247" s="1" t="s">
        <v>33</v>
      </c>
      <c r="O4247" s="1" t="s">
        <v>34</v>
      </c>
      <c r="P4247" s="1" t="s">
        <v>35</v>
      </c>
      <c r="Q4247" s="1" t="s">
        <v>106</v>
      </c>
      <c r="R4247" s="1" t="s">
        <v>107</v>
      </c>
      <c r="U4247" s="1" t="s">
        <v>61</v>
      </c>
      <c r="W4247" s="1">
        <f t="shared" si="132"/>
        <v>2019</v>
      </c>
      <c r="X4247" s="1">
        <f t="shared" si="133"/>
        <v>10</v>
      </c>
      <c r="Z4247" s="3">
        <v>0</v>
      </c>
    </row>
    <row r="4248" spans="1:26" ht="12.75" customHeight="1" x14ac:dyDescent="0.25">
      <c r="A4248" s="2">
        <v>43742.323968518504</v>
      </c>
      <c r="B4248" s="1" t="s">
        <v>448</v>
      </c>
      <c r="C4248" s="1" t="s">
        <v>449</v>
      </c>
      <c r="D4248" s="1" t="s">
        <v>57</v>
      </c>
      <c r="E4248" s="1" t="s">
        <v>450</v>
      </c>
      <c r="F4248" s="3">
        <v>3</v>
      </c>
      <c r="G4248" s="1" t="s">
        <v>29</v>
      </c>
      <c r="H4248" s="3">
        <v>23.76</v>
      </c>
      <c r="I4248" s="3">
        <v>71.28</v>
      </c>
      <c r="J4248" s="1" t="s">
        <v>42</v>
      </c>
      <c r="L4248" s="1" t="s">
        <v>43</v>
      </c>
      <c r="M4248" s="1" t="s">
        <v>2410</v>
      </c>
      <c r="N4248" s="1" t="s">
        <v>33</v>
      </c>
      <c r="O4248" s="1" t="s">
        <v>34</v>
      </c>
      <c r="P4248" s="1" t="s">
        <v>35</v>
      </c>
      <c r="Q4248" s="1" t="s">
        <v>59</v>
      </c>
      <c r="R4248" s="1" t="s">
        <v>60</v>
      </c>
      <c r="U4248" s="1" t="s">
        <v>61</v>
      </c>
      <c r="W4248" s="1">
        <f t="shared" si="132"/>
        <v>2019</v>
      </c>
      <c r="X4248" s="1">
        <f t="shared" si="133"/>
        <v>10</v>
      </c>
      <c r="Z4248" s="3">
        <v>0</v>
      </c>
    </row>
    <row r="4249" spans="1:26" ht="12.75" customHeight="1" x14ac:dyDescent="0.25">
      <c r="A4249" s="2">
        <v>43742.323968518504</v>
      </c>
      <c r="C4249" s="1" t="s">
        <v>110</v>
      </c>
      <c r="D4249" s="1" t="s">
        <v>27</v>
      </c>
      <c r="E4249" s="1" t="s">
        <v>111</v>
      </c>
      <c r="F4249" s="3">
        <v>30</v>
      </c>
      <c r="G4249" s="1" t="s">
        <v>29</v>
      </c>
      <c r="H4249" s="3">
        <v>23.96</v>
      </c>
      <c r="I4249" s="3">
        <v>718.74</v>
      </c>
      <c r="J4249" s="1" t="s">
        <v>42</v>
      </c>
      <c r="L4249" s="1" t="s">
        <v>43</v>
      </c>
      <c r="M4249" s="1" t="s">
        <v>2410</v>
      </c>
      <c r="N4249" s="1" t="s">
        <v>33</v>
      </c>
      <c r="O4249" s="1" t="s">
        <v>34</v>
      </c>
      <c r="P4249" s="1" t="s">
        <v>35</v>
      </c>
      <c r="Q4249" s="1" t="s">
        <v>112</v>
      </c>
      <c r="R4249" s="1" t="s">
        <v>113</v>
      </c>
      <c r="U4249" s="1" t="s">
        <v>114</v>
      </c>
      <c r="W4249" s="1">
        <f t="shared" si="132"/>
        <v>2019</v>
      </c>
      <c r="X4249" s="1">
        <f t="shared" si="133"/>
        <v>10</v>
      </c>
      <c r="Z4249" s="3">
        <v>0</v>
      </c>
    </row>
    <row r="4250" spans="1:26" ht="12.75" customHeight="1" x14ac:dyDescent="0.25">
      <c r="A4250" s="2">
        <v>43742.323968518504</v>
      </c>
      <c r="C4250" s="1" t="s">
        <v>130</v>
      </c>
      <c r="D4250" s="1" t="s">
        <v>27</v>
      </c>
      <c r="E4250" s="1" t="s">
        <v>131</v>
      </c>
      <c r="F4250" s="3">
        <v>3</v>
      </c>
      <c r="G4250" s="1" t="s">
        <v>105</v>
      </c>
      <c r="H4250" s="3">
        <v>35.49</v>
      </c>
      <c r="I4250" s="3">
        <v>106.48</v>
      </c>
      <c r="J4250" s="1" t="s">
        <v>42</v>
      </c>
      <c r="L4250" s="1" t="s">
        <v>43</v>
      </c>
      <c r="M4250" s="1" t="s">
        <v>2410</v>
      </c>
      <c r="N4250" s="1" t="s">
        <v>33</v>
      </c>
      <c r="O4250" s="1" t="s">
        <v>34</v>
      </c>
      <c r="P4250" s="1" t="s">
        <v>35</v>
      </c>
      <c r="Q4250" s="1" t="s">
        <v>132</v>
      </c>
      <c r="R4250" s="1" t="s">
        <v>133</v>
      </c>
      <c r="W4250" s="1">
        <f t="shared" ref="W4250:W4313" si="134">YEAR(A4250)</f>
        <v>2019</v>
      </c>
      <c r="X4250" s="1">
        <f t="shared" ref="X4250:X4313" si="135">MONTH(A4250)</f>
        <v>10</v>
      </c>
      <c r="Z4250" s="3">
        <v>0</v>
      </c>
    </row>
    <row r="4251" spans="1:26" ht="12.75" customHeight="1" x14ac:dyDescent="0.25">
      <c r="A4251" s="2">
        <v>43742.323968518504</v>
      </c>
      <c r="B4251" s="1" t="s">
        <v>118</v>
      </c>
      <c r="C4251" s="1" t="s">
        <v>119</v>
      </c>
      <c r="D4251" s="1" t="s">
        <v>57</v>
      </c>
      <c r="E4251" s="1" t="s">
        <v>120</v>
      </c>
      <c r="F4251" s="3">
        <v>4</v>
      </c>
      <c r="G4251" s="1" t="s">
        <v>29</v>
      </c>
      <c r="H4251" s="3">
        <v>39.08</v>
      </c>
      <c r="I4251" s="3">
        <v>156.33000000000001</v>
      </c>
      <c r="J4251" s="1" t="s">
        <v>42</v>
      </c>
      <c r="L4251" s="1" t="s">
        <v>43</v>
      </c>
      <c r="M4251" s="1" t="s">
        <v>2410</v>
      </c>
      <c r="N4251" s="1" t="s">
        <v>33</v>
      </c>
      <c r="O4251" s="1" t="s">
        <v>34</v>
      </c>
      <c r="P4251" s="1" t="s">
        <v>35</v>
      </c>
      <c r="Q4251" s="1" t="s">
        <v>121</v>
      </c>
      <c r="R4251" s="1" t="s">
        <v>122</v>
      </c>
      <c r="U4251" s="1" t="s">
        <v>123</v>
      </c>
      <c r="W4251" s="1">
        <f t="shared" si="134"/>
        <v>2019</v>
      </c>
      <c r="X4251" s="1">
        <f t="shared" si="135"/>
        <v>10</v>
      </c>
      <c r="Z4251" s="3">
        <v>0</v>
      </c>
    </row>
    <row r="4252" spans="1:26" ht="12.75" customHeight="1" x14ac:dyDescent="0.25">
      <c r="A4252" s="2">
        <v>43742.323968518504</v>
      </c>
      <c r="B4252" s="1" t="s">
        <v>134</v>
      </c>
      <c r="C4252" s="1" t="s">
        <v>135</v>
      </c>
      <c r="D4252" s="1" t="s">
        <v>40</v>
      </c>
      <c r="E4252" s="1" t="s">
        <v>136</v>
      </c>
      <c r="F4252" s="3">
        <v>2</v>
      </c>
      <c r="G4252" s="1" t="s">
        <v>29</v>
      </c>
      <c r="H4252" s="3">
        <v>54.45</v>
      </c>
      <c r="I4252" s="3">
        <v>108.9</v>
      </c>
      <c r="J4252" s="1" t="s">
        <v>42</v>
      </c>
      <c r="L4252" s="1" t="s">
        <v>43</v>
      </c>
      <c r="M4252" s="1" t="s">
        <v>2410</v>
      </c>
      <c r="N4252" s="1" t="s">
        <v>33</v>
      </c>
      <c r="O4252" s="1" t="s">
        <v>34</v>
      </c>
      <c r="P4252" s="1" t="s">
        <v>35</v>
      </c>
      <c r="Q4252" s="1" t="s">
        <v>137</v>
      </c>
      <c r="R4252" s="1" t="s">
        <v>138</v>
      </c>
      <c r="U4252" s="1" t="s">
        <v>139</v>
      </c>
      <c r="W4252" s="1">
        <f t="shared" si="134"/>
        <v>2019</v>
      </c>
      <c r="X4252" s="1">
        <f t="shared" si="135"/>
        <v>10</v>
      </c>
      <c r="Z4252" s="3">
        <v>0</v>
      </c>
    </row>
    <row r="4253" spans="1:26" ht="12.75" customHeight="1" x14ac:dyDescent="0.25">
      <c r="A4253" s="2">
        <v>43742.323968518504</v>
      </c>
      <c r="B4253" s="1" t="s">
        <v>144</v>
      </c>
      <c r="C4253" s="1" t="s">
        <v>145</v>
      </c>
      <c r="D4253" s="1" t="s">
        <v>40</v>
      </c>
      <c r="E4253" s="1" t="s">
        <v>146</v>
      </c>
      <c r="F4253" s="3">
        <v>2</v>
      </c>
      <c r="G4253" s="1" t="s">
        <v>29</v>
      </c>
      <c r="H4253" s="3">
        <v>59.29</v>
      </c>
      <c r="I4253" s="3">
        <v>118.58</v>
      </c>
      <c r="J4253" s="1" t="s">
        <v>42</v>
      </c>
      <c r="L4253" s="1" t="s">
        <v>43</v>
      </c>
      <c r="M4253" s="1" t="s">
        <v>2410</v>
      </c>
      <c r="N4253" s="1" t="s">
        <v>33</v>
      </c>
      <c r="O4253" s="1" t="s">
        <v>34</v>
      </c>
      <c r="P4253" s="1" t="s">
        <v>35</v>
      </c>
      <c r="Q4253" s="1" t="s">
        <v>147</v>
      </c>
      <c r="R4253" s="1" t="s">
        <v>148</v>
      </c>
      <c r="U4253" s="1" t="s">
        <v>139</v>
      </c>
      <c r="W4253" s="1">
        <f t="shared" si="134"/>
        <v>2019</v>
      </c>
      <c r="X4253" s="1">
        <f t="shared" si="135"/>
        <v>10</v>
      </c>
      <c r="Z4253" s="3">
        <v>0</v>
      </c>
    </row>
    <row r="4254" spans="1:26" ht="12.75" customHeight="1" x14ac:dyDescent="0.25">
      <c r="A4254" s="2">
        <v>43742.323968518504</v>
      </c>
      <c r="B4254" s="1" t="s">
        <v>528</v>
      </c>
      <c r="C4254" s="1" t="s">
        <v>529</v>
      </c>
      <c r="D4254" s="1" t="s">
        <v>150</v>
      </c>
      <c r="E4254" s="1" t="s">
        <v>530</v>
      </c>
      <c r="F4254" s="3">
        <v>1</v>
      </c>
      <c r="G4254" s="1" t="s">
        <v>29</v>
      </c>
      <c r="H4254" s="3">
        <v>71.39</v>
      </c>
      <c r="I4254" s="3">
        <v>71.39</v>
      </c>
      <c r="J4254" s="1" t="s">
        <v>42</v>
      </c>
      <c r="L4254" s="1" t="s">
        <v>43</v>
      </c>
      <c r="M4254" s="1" t="s">
        <v>2410</v>
      </c>
      <c r="N4254" s="1" t="s">
        <v>33</v>
      </c>
      <c r="O4254" s="1" t="s">
        <v>34</v>
      </c>
      <c r="P4254" s="1" t="s">
        <v>35</v>
      </c>
      <c r="Q4254" s="1" t="s">
        <v>152</v>
      </c>
      <c r="R4254" s="1" t="s">
        <v>153</v>
      </c>
      <c r="U4254" s="1" t="s">
        <v>531</v>
      </c>
      <c r="W4254" s="1">
        <f t="shared" si="134"/>
        <v>2019</v>
      </c>
      <c r="X4254" s="1">
        <f t="shared" si="135"/>
        <v>10</v>
      </c>
      <c r="Z4254" s="3">
        <v>0</v>
      </c>
    </row>
    <row r="4255" spans="1:26" ht="12.75" customHeight="1" x14ac:dyDescent="0.25">
      <c r="A4255" s="2">
        <v>43742.323968518504</v>
      </c>
      <c r="C4255" s="1" t="s">
        <v>1854</v>
      </c>
      <c r="D4255" s="1" t="s">
        <v>40</v>
      </c>
      <c r="E4255" s="1" t="s">
        <v>1855</v>
      </c>
      <c r="F4255" s="3">
        <v>5</v>
      </c>
      <c r="G4255" s="1" t="s">
        <v>105</v>
      </c>
      <c r="H4255" s="3">
        <v>74.48</v>
      </c>
      <c r="I4255" s="3">
        <v>372.38</v>
      </c>
      <c r="J4255" s="1" t="s">
        <v>42</v>
      </c>
      <c r="L4255" s="1" t="s">
        <v>43</v>
      </c>
      <c r="M4255" s="1" t="s">
        <v>2410</v>
      </c>
      <c r="N4255" s="1" t="s">
        <v>33</v>
      </c>
      <c r="O4255" s="1" t="s">
        <v>34</v>
      </c>
      <c r="P4255" s="1" t="s">
        <v>35</v>
      </c>
      <c r="Q4255" s="1" t="s">
        <v>181</v>
      </c>
      <c r="R4255" s="1" t="s">
        <v>182</v>
      </c>
      <c r="U4255" s="1" t="s">
        <v>1857</v>
      </c>
      <c r="W4255" s="1">
        <f t="shared" si="134"/>
        <v>2019</v>
      </c>
      <c r="X4255" s="1">
        <f t="shared" si="135"/>
        <v>10</v>
      </c>
      <c r="Z4255" s="3">
        <v>0</v>
      </c>
    </row>
    <row r="4256" spans="1:26" ht="12.75" customHeight="1" x14ac:dyDescent="0.25">
      <c r="A4256" s="2">
        <v>43742.323968518504</v>
      </c>
      <c r="C4256" s="1" t="s">
        <v>1137</v>
      </c>
      <c r="D4256" s="1" t="s">
        <v>57</v>
      </c>
      <c r="E4256" s="1" t="s">
        <v>1138</v>
      </c>
      <c r="F4256" s="3">
        <v>2</v>
      </c>
      <c r="G4256" s="1" t="s">
        <v>29</v>
      </c>
      <c r="H4256" s="3">
        <v>76.23</v>
      </c>
      <c r="I4256" s="3">
        <v>152.46</v>
      </c>
      <c r="J4256" s="1" t="s">
        <v>42</v>
      </c>
      <c r="L4256" s="1" t="s">
        <v>43</v>
      </c>
      <c r="M4256" s="1" t="s">
        <v>2410</v>
      </c>
      <c r="N4256" s="1" t="s">
        <v>33</v>
      </c>
      <c r="O4256" s="1" t="s">
        <v>34</v>
      </c>
      <c r="P4256" s="1" t="s">
        <v>35</v>
      </c>
      <c r="Q4256" s="1" t="s">
        <v>121</v>
      </c>
      <c r="R4256" s="1" t="s">
        <v>122</v>
      </c>
      <c r="U4256" s="1" t="s">
        <v>1140</v>
      </c>
      <c r="W4256" s="1">
        <f t="shared" si="134"/>
        <v>2019</v>
      </c>
      <c r="X4256" s="1">
        <f t="shared" si="135"/>
        <v>10</v>
      </c>
      <c r="Z4256" s="3">
        <v>0</v>
      </c>
    </row>
    <row r="4257" spans="1:26" ht="12.75" customHeight="1" x14ac:dyDescent="0.25">
      <c r="A4257" s="2">
        <v>43742.323968518504</v>
      </c>
      <c r="C4257" s="1" t="s">
        <v>184</v>
      </c>
      <c r="D4257" s="1" t="s">
        <v>27</v>
      </c>
      <c r="E4257" s="1" t="s">
        <v>185</v>
      </c>
      <c r="F4257" s="3">
        <v>4</v>
      </c>
      <c r="G4257" s="1" t="s">
        <v>29</v>
      </c>
      <c r="H4257" s="3">
        <v>181.65</v>
      </c>
      <c r="I4257" s="3">
        <v>726.59</v>
      </c>
      <c r="J4257" s="1" t="s">
        <v>42</v>
      </c>
      <c r="L4257" s="1" t="s">
        <v>43</v>
      </c>
      <c r="M4257" s="1" t="s">
        <v>2410</v>
      </c>
      <c r="N4257" s="1" t="s">
        <v>33</v>
      </c>
      <c r="O4257" s="1" t="s">
        <v>34</v>
      </c>
      <c r="P4257" s="1" t="s">
        <v>35</v>
      </c>
      <c r="Q4257" s="1" t="s">
        <v>112</v>
      </c>
      <c r="R4257" s="1" t="s">
        <v>113</v>
      </c>
      <c r="U4257" s="1" t="s">
        <v>114</v>
      </c>
      <c r="W4257" s="1">
        <f t="shared" si="134"/>
        <v>2019</v>
      </c>
      <c r="X4257" s="1">
        <f t="shared" si="135"/>
        <v>10</v>
      </c>
      <c r="Z4257" s="3">
        <v>0</v>
      </c>
    </row>
    <row r="4258" spans="1:26" ht="12.75" customHeight="1" x14ac:dyDescent="0.25">
      <c r="A4258" s="2">
        <v>43742.323968518504</v>
      </c>
      <c r="B4258" s="1" t="s">
        <v>232</v>
      </c>
      <c r="C4258" s="1" t="s">
        <v>233</v>
      </c>
      <c r="D4258" s="1" t="s">
        <v>27</v>
      </c>
      <c r="E4258" s="1" t="s">
        <v>234</v>
      </c>
      <c r="F4258" s="3">
        <v>1</v>
      </c>
      <c r="G4258" s="1" t="s">
        <v>105</v>
      </c>
      <c r="H4258" s="3">
        <v>326.7</v>
      </c>
      <c r="I4258" s="3">
        <v>326.7</v>
      </c>
      <c r="J4258" s="1" t="s">
        <v>42</v>
      </c>
      <c r="L4258" s="1" t="s">
        <v>43</v>
      </c>
      <c r="M4258" s="1" t="s">
        <v>2410</v>
      </c>
      <c r="N4258" s="1" t="s">
        <v>33</v>
      </c>
      <c r="O4258" s="1" t="s">
        <v>34</v>
      </c>
      <c r="P4258" s="1" t="s">
        <v>35</v>
      </c>
      <c r="Q4258" s="1" t="s">
        <v>112</v>
      </c>
      <c r="R4258" s="1" t="s">
        <v>113</v>
      </c>
      <c r="U4258" s="1" t="s">
        <v>164</v>
      </c>
      <c r="W4258" s="1">
        <f t="shared" si="134"/>
        <v>2019</v>
      </c>
      <c r="X4258" s="1">
        <f t="shared" si="135"/>
        <v>10</v>
      </c>
      <c r="Z4258" s="3">
        <v>0</v>
      </c>
    </row>
    <row r="4259" spans="1:26" ht="12.75" customHeight="1" x14ac:dyDescent="0.25">
      <c r="A4259" s="2">
        <v>43742.323968518504</v>
      </c>
      <c r="B4259" s="1" t="s">
        <v>190</v>
      </c>
      <c r="C4259" s="1" t="s">
        <v>191</v>
      </c>
      <c r="D4259" s="1" t="s">
        <v>27</v>
      </c>
      <c r="E4259" s="1" t="s">
        <v>192</v>
      </c>
      <c r="F4259" s="3">
        <v>1</v>
      </c>
      <c r="G4259" s="1" t="s">
        <v>29</v>
      </c>
      <c r="H4259" s="3">
        <v>716.32</v>
      </c>
      <c r="I4259" s="3">
        <v>716.32</v>
      </c>
      <c r="J4259" s="1" t="s">
        <v>42</v>
      </c>
      <c r="L4259" s="1" t="s">
        <v>43</v>
      </c>
      <c r="M4259" s="1" t="s">
        <v>2410</v>
      </c>
      <c r="N4259" s="1" t="s">
        <v>33</v>
      </c>
      <c r="O4259" s="1" t="s">
        <v>34</v>
      </c>
      <c r="P4259" s="1" t="s">
        <v>35</v>
      </c>
      <c r="Q4259" s="1" t="s">
        <v>36</v>
      </c>
      <c r="R4259" s="1" t="s">
        <v>37</v>
      </c>
      <c r="U4259" s="1" t="s">
        <v>193</v>
      </c>
      <c r="W4259" s="1">
        <f t="shared" si="134"/>
        <v>2019</v>
      </c>
      <c r="X4259" s="1">
        <f t="shared" si="135"/>
        <v>10</v>
      </c>
      <c r="Z4259" s="3">
        <v>0</v>
      </c>
    </row>
    <row r="4260" spans="1:26" ht="12.75" customHeight="1" x14ac:dyDescent="0.25">
      <c r="A4260" s="2">
        <v>43742.323968518504</v>
      </c>
      <c r="B4260" s="1" t="s">
        <v>194</v>
      </c>
      <c r="C4260" s="1" t="s">
        <v>195</v>
      </c>
      <c r="D4260" s="1" t="s">
        <v>27</v>
      </c>
      <c r="E4260" s="1" t="s">
        <v>196</v>
      </c>
      <c r="F4260" s="3">
        <v>1</v>
      </c>
      <c r="G4260" s="1" t="s">
        <v>29</v>
      </c>
      <c r="H4260" s="3">
        <v>738.1</v>
      </c>
      <c r="I4260" s="3">
        <v>738.1</v>
      </c>
      <c r="J4260" s="1" t="s">
        <v>42</v>
      </c>
      <c r="L4260" s="1" t="s">
        <v>43</v>
      </c>
      <c r="M4260" s="1" t="s">
        <v>2410</v>
      </c>
      <c r="N4260" s="1" t="s">
        <v>33</v>
      </c>
      <c r="O4260" s="1" t="s">
        <v>34</v>
      </c>
      <c r="P4260" s="1" t="s">
        <v>35</v>
      </c>
      <c r="Q4260" s="1" t="s">
        <v>36</v>
      </c>
      <c r="R4260" s="1" t="s">
        <v>37</v>
      </c>
      <c r="U4260" s="1" t="s">
        <v>193</v>
      </c>
      <c r="W4260" s="1">
        <f t="shared" si="134"/>
        <v>2019</v>
      </c>
      <c r="X4260" s="1">
        <f t="shared" si="135"/>
        <v>10</v>
      </c>
      <c r="Z4260" s="3">
        <v>0</v>
      </c>
    </row>
    <row r="4261" spans="1:26" ht="12.75" customHeight="1" x14ac:dyDescent="0.25">
      <c r="A4261" s="2">
        <v>43742.327472453697</v>
      </c>
      <c r="C4261" s="1" t="s">
        <v>2363</v>
      </c>
      <c r="D4261" s="1" t="s">
        <v>27</v>
      </c>
      <c r="E4261" s="1" t="s">
        <v>2364</v>
      </c>
      <c r="F4261" s="3">
        <v>5</v>
      </c>
      <c r="G4261" s="1" t="s">
        <v>29</v>
      </c>
      <c r="H4261" s="3">
        <v>278.3</v>
      </c>
      <c r="I4261" s="3">
        <v>1391.5</v>
      </c>
      <c r="J4261" s="1" t="s">
        <v>354</v>
      </c>
      <c r="L4261" s="1" t="s">
        <v>355</v>
      </c>
      <c r="M4261" s="1" t="s">
        <v>2411</v>
      </c>
      <c r="N4261" s="1" t="s">
        <v>33</v>
      </c>
      <c r="O4261" s="1" t="s">
        <v>34</v>
      </c>
      <c r="P4261" s="1" t="s">
        <v>35</v>
      </c>
      <c r="Q4261" s="1" t="s">
        <v>142</v>
      </c>
      <c r="R4261" s="1" t="s">
        <v>143</v>
      </c>
      <c r="U4261" s="1" t="s">
        <v>538</v>
      </c>
      <c r="W4261" s="1">
        <f t="shared" si="134"/>
        <v>2019</v>
      </c>
      <c r="X4261" s="1">
        <f t="shared" si="135"/>
        <v>10</v>
      </c>
      <c r="Z4261" s="3">
        <v>0</v>
      </c>
    </row>
    <row r="4262" spans="1:26" ht="12.75" customHeight="1" x14ac:dyDescent="0.25">
      <c r="A4262" s="2">
        <v>43742.327778275503</v>
      </c>
      <c r="C4262" s="1" t="s">
        <v>1211</v>
      </c>
      <c r="D4262" s="1" t="s">
        <v>27</v>
      </c>
      <c r="E4262" s="1" t="s">
        <v>1212</v>
      </c>
      <c r="F4262" s="3">
        <v>10</v>
      </c>
      <c r="G4262" s="1" t="s">
        <v>29</v>
      </c>
      <c r="H4262" s="3">
        <v>3.51</v>
      </c>
      <c r="I4262" s="3">
        <v>35.090000000000003</v>
      </c>
      <c r="J4262" s="1" t="s">
        <v>200</v>
      </c>
      <c r="L4262" s="1" t="s">
        <v>201</v>
      </c>
      <c r="M4262" s="1" t="s">
        <v>2412</v>
      </c>
      <c r="N4262" s="1" t="s">
        <v>33</v>
      </c>
      <c r="O4262" s="1" t="s">
        <v>34</v>
      </c>
      <c r="P4262" s="1" t="s">
        <v>35</v>
      </c>
      <c r="Q4262" s="1" t="s">
        <v>52</v>
      </c>
      <c r="R4262" s="1" t="s">
        <v>53</v>
      </c>
      <c r="U4262" s="1" t="s">
        <v>54</v>
      </c>
      <c r="W4262" s="1">
        <f t="shared" si="134"/>
        <v>2019</v>
      </c>
      <c r="X4262" s="1">
        <f t="shared" si="135"/>
        <v>10</v>
      </c>
      <c r="Z4262" s="3">
        <v>0</v>
      </c>
    </row>
    <row r="4263" spans="1:26" ht="12.75" customHeight="1" x14ac:dyDescent="0.25">
      <c r="A4263" s="2">
        <v>43742.327778275503</v>
      </c>
      <c r="C4263" s="1" t="s">
        <v>1609</v>
      </c>
      <c r="D4263" s="1" t="s">
        <v>27</v>
      </c>
      <c r="E4263" s="1" t="s">
        <v>1610</v>
      </c>
      <c r="F4263" s="3">
        <v>12</v>
      </c>
      <c r="G4263" s="1" t="s">
        <v>29</v>
      </c>
      <c r="H4263" s="3">
        <v>18.149999999999999</v>
      </c>
      <c r="I4263" s="3">
        <v>217.79</v>
      </c>
      <c r="J4263" s="1" t="s">
        <v>200</v>
      </c>
      <c r="L4263" s="1" t="s">
        <v>201</v>
      </c>
      <c r="M4263" s="1" t="s">
        <v>2412</v>
      </c>
      <c r="N4263" s="1" t="s">
        <v>33</v>
      </c>
      <c r="O4263" s="1" t="s">
        <v>34</v>
      </c>
      <c r="P4263" s="1" t="s">
        <v>35</v>
      </c>
      <c r="Q4263" s="1" t="s">
        <v>52</v>
      </c>
      <c r="R4263" s="1" t="s">
        <v>53</v>
      </c>
      <c r="U4263" s="1" t="s">
        <v>54</v>
      </c>
      <c r="W4263" s="1">
        <f t="shared" si="134"/>
        <v>2019</v>
      </c>
      <c r="X4263" s="1">
        <f t="shared" si="135"/>
        <v>10</v>
      </c>
      <c r="Z4263" s="3">
        <v>0</v>
      </c>
    </row>
    <row r="4264" spans="1:26" ht="12.75" customHeight="1" x14ac:dyDescent="0.25">
      <c r="A4264" s="2">
        <v>43742.328165821797</v>
      </c>
      <c r="C4264" s="1" t="s">
        <v>2363</v>
      </c>
      <c r="D4264" s="1" t="s">
        <v>27</v>
      </c>
      <c r="E4264" s="1" t="s">
        <v>2364</v>
      </c>
      <c r="F4264" s="3">
        <v>1</v>
      </c>
      <c r="G4264" s="1" t="s">
        <v>29</v>
      </c>
      <c r="H4264" s="3">
        <v>278.3</v>
      </c>
      <c r="I4264" s="3">
        <v>278.3</v>
      </c>
      <c r="J4264" s="1" t="s">
        <v>30</v>
      </c>
      <c r="L4264" s="1" t="s">
        <v>31</v>
      </c>
      <c r="M4264" s="1" t="s">
        <v>2413</v>
      </c>
      <c r="N4264" s="1" t="s">
        <v>33</v>
      </c>
      <c r="O4264" s="1" t="s">
        <v>34</v>
      </c>
      <c r="P4264" s="1" t="s">
        <v>35</v>
      </c>
      <c r="Q4264" s="1" t="s">
        <v>142</v>
      </c>
      <c r="R4264" s="1" t="s">
        <v>143</v>
      </c>
      <c r="U4264" s="1" t="s">
        <v>538</v>
      </c>
      <c r="W4264" s="1">
        <f t="shared" si="134"/>
        <v>2019</v>
      </c>
      <c r="X4264" s="1">
        <f t="shared" si="135"/>
        <v>10</v>
      </c>
      <c r="Z4264" s="3">
        <v>0</v>
      </c>
    </row>
    <row r="4265" spans="1:26" ht="12.75" customHeight="1" x14ac:dyDescent="0.25">
      <c r="A4265" s="2">
        <v>43742.328464930601</v>
      </c>
      <c r="C4265" s="1" t="s">
        <v>1211</v>
      </c>
      <c r="D4265" s="1" t="s">
        <v>27</v>
      </c>
      <c r="E4265" s="1" t="s">
        <v>1212</v>
      </c>
      <c r="F4265" s="3">
        <v>10</v>
      </c>
      <c r="G4265" s="1" t="s">
        <v>29</v>
      </c>
      <c r="H4265" s="3">
        <v>3.51</v>
      </c>
      <c r="I4265" s="3">
        <v>35.090000000000003</v>
      </c>
      <c r="J4265" s="1" t="s">
        <v>235</v>
      </c>
      <c r="L4265" s="1" t="s">
        <v>236</v>
      </c>
      <c r="M4265" s="1" t="s">
        <v>2414</v>
      </c>
      <c r="N4265" s="1" t="s">
        <v>33</v>
      </c>
      <c r="O4265" s="1" t="s">
        <v>34</v>
      </c>
      <c r="P4265" s="1" t="s">
        <v>35</v>
      </c>
      <c r="Q4265" s="1" t="s">
        <v>52</v>
      </c>
      <c r="R4265" s="1" t="s">
        <v>53</v>
      </c>
      <c r="U4265" s="1" t="s">
        <v>54</v>
      </c>
      <c r="W4265" s="1">
        <f t="shared" si="134"/>
        <v>2019</v>
      </c>
      <c r="X4265" s="1">
        <f t="shared" si="135"/>
        <v>10</v>
      </c>
      <c r="Z4265" s="3">
        <v>0</v>
      </c>
    </row>
    <row r="4266" spans="1:26" ht="12.75" customHeight="1" x14ac:dyDescent="0.25">
      <c r="A4266" s="2">
        <v>43742.487784919002</v>
      </c>
      <c r="B4266" s="1" t="s">
        <v>460</v>
      </c>
      <c r="C4266" s="1" t="s">
        <v>461</v>
      </c>
      <c r="D4266" s="1" t="s">
        <v>40</v>
      </c>
      <c r="E4266" s="1" t="s">
        <v>462</v>
      </c>
      <c r="F4266" s="3">
        <v>9</v>
      </c>
      <c r="G4266" s="1" t="s">
        <v>29</v>
      </c>
      <c r="H4266" s="3">
        <v>1.21</v>
      </c>
      <c r="I4266" s="3">
        <v>10.89</v>
      </c>
      <c r="J4266" s="1" t="s">
        <v>30</v>
      </c>
      <c r="L4266" s="1" t="s">
        <v>31</v>
      </c>
      <c r="M4266" s="1" t="s">
        <v>2415</v>
      </c>
      <c r="N4266" s="1" t="s">
        <v>33</v>
      </c>
      <c r="O4266" s="1" t="s">
        <v>34</v>
      </c>
      <c r="P4266" s="1" t="s">
        <v>35</v>
      </c>
      <c r="Q4266" s="1" t="s">
        <v>463</v>
      </c>
      <c r="R4266" s="1" t="s">
        <v>464</v>
      </c>
      <c r="U4266" s="1" t="s">
        <v>139</v>
      </c>
      <c r="W4266" s="1">
        <f t="shared" si="134"/>
        <v>2019</v>
      </c>
      <c r="X4266" s="1">
        <f t="shared" si="135"/>
        <v>10</v>
      </c>
      <c r="Z4266" s="3">
        <v>0</v>
      </c>
    </row>
    <row r="4267" spans="1:26" ht="12.75" customHeight="1" x14ac:dyDescent="0.25">
      <c r="A4267" s="2">
        <v>43746.414604016201</v>
      </c>
      <c r="B4267" s="1" t="s">
        <v>55</v>
      </c>
      <c r="C4267" s="1" t="s">
        <v>62</v>
      </c>
      <c r="D4267" s="1" t="s">
        <v>57</v>
      </c>
      <c r="E4267" s="1" t="s">
        <v>63</v>
      </c>
      <c r="F4267" s="3">
        <v>21</v>
      </c>
      <c r="G4267" s="1" t="s">
        <v>29</v>
      </c>
      <c r="H4267" s="3">
        <v>2.4900000000000002</v>
      </c>
      <c r="I4267" s="3">
        <v>52.29</v>
      </c>
      <c r="J4267" s="1" t="s">
        <v>42</v>
      </c>
      <c r="L4267" s="1" t="s">
        <v>43</v>
      </c>
      <c r="M4267" s="1" t="s">
        <v>2416</v>
      </c>
      <c r="N4267" s="1" t="s">
        <v>33</v>
      </c>
      <c r="O4267" s="1" t="s">
        <v>34</v>
      </c>
      <c r="P4267" s="1" t="s">
        <v>35</v>
      </c>
      <c r="Q4267" s="1" t="s">
        <v>59</v>
      </c>
      <c r="R4267" s="1" t="s">
        <v>60</v>
      </c>
      <c r="U4267" s="1" t="s">
        <v>61</v>
      </c>
      <c r="W4267" s="1">
        <f t="shared" si="134"/>
        <v>2019</v>
      </c>
      <c r="X4267" s="1">
        <f t="shared" si="135"/>
        <v>10</v>
      </c>
      <c r="Z4267" s="3">
        <v>0</v>
      </c>
    </row>
    <row r="4268" spans="1:26" ht="12.75" customHeight="1" x14ac:dyDescent="0.25">
      <c r="A4268" s="2">
        <v>43746.414604016201</v>
      </c>
      <c r="B4268" s="1" t="s">
        <v>94</v>
      </c>
      <c r="C4268" s="1" t="s">
        <v>95</v>
      </c>
      <c r="D4268" s="1" t="s">
        <v>57</v>
      </c>
      <c r="E4268" s="1" t="s">
        <v>96</v>
      </c>
      <c r="F4268" s="3">
        <v>4</v>
      </c>
      <c r="G4268" s="1" t="s">
        <v>29</v>
      </c>
      <c r="H4268" s="3">
        <v>15.13</v>
      </c>
      <c r="I4268" s="3">
        <v>60.53</v>
      </c>
      <c r="J4268" s="1" t="s">
        <v>42</v>
      </c>
      <c r="L4268" s="1" t="s">
        <v>43</v>
      </c>
      <c r="M4268" s="1" t="s">
        <v>2416</v>
      </c>
      <c r="N4268" s="1" t="s">
        <v>33</v>
      </c>
      <c r="O4268" s="1" t="s">
        <v>34</v>
      </c>
      <c r="P4268" s="1" t="s">
        <v>35</v>
      </c>
      <c r="Q4268" s="1" t="s">
        <v>97</v>
      </c>
      <c r="R4268" s="1" t="s">
        <v>98</v>
      </c>
      <c r="U4268" s="1" t="s">
        <v>61</v>
      </c>
      <c r="W4268" s="1">
        <f t="shared" si="134"/>
        <v>2019</v>
      </c>
      <c r="X4268" s="1">
        <f t="shared" si="135"/>
        <v>10</v>
      </c>
      <c r="Z4268" s="3">
        <v>0</v>
      </c>
    </row>
    <row r="4269" spans="1:26" ht="12.75" customHeight="1" x14ac:dyDescent="0.25">
      <c r="A4269" s="2">
        <v>43746.414604016201</v>
      </c>
      <c r="B4269" s="1" t="s">
        <v>267</v>
      </c>
      <c r="C4269" s="1" t="s">
        <v>268</v>
      </c>
      <c r="D4269" s="1" t="s">
        <v>27</v>
      </c>
      <c r="E4269" s="1" t="s">
        <v>269</v>
      </c>
      <c r="F4269" s="3">
        <v>4</v>
      </c>
      <c r="G4269" s="1" t="s">
        <v>105</v>
      </c>
      <c r="H4269" s="3">
        <v>18.45</v>
      </c>
      <c r="I4269" s="3">
        <v>73.8</v>
      </c>
      <c r="J4269" s="1" t="s">
        <v>42</v>
      </c>
      <c r="L4269" s="1" t="s">
        <v>43</v>
      </c>
      <c r="M4269" s="1" t="s">
        <v>2416</v>
      </c>
      <c r="N4269" s="1" t="s">
        <v>33</v>
      </c>
      <c r="O4269" s="1" t="s">
        <v>34</v>
      </c>
      <c r="P4269" s="1" t="s">
        <v>35</v>
      </c>
      <c r="Q4269" s="1" t="s">
        <v>36</v>
      </c>
      <c r="R4269" s="1" t="s">
        <v>37</v>
      </c>
      <c r="U4269" s="1" t="s">
        <v>61</v>
      </c>
      <c r="W4269" s="1">
        <f t="shared" si="134"/>
        <v>2019</v>
      </c>
      <c r="X4269" s="1">
        <f t="shared" si="135"/>
        <v>10</v>
      </c>
      <c r="Z4269" s="3">
        <v>0</v>
      </c>
    </row>
    <row r="4270" spans="1:26" ht="12.75" customHeight="1" x14ac:dyDescent="0.25">
      <c r="A4270" s="2">
        <v>43746.414604016201</v>
      </c>
      <c r="B4270" s="1" t="s">
        <v>220</v>
      </c>
      <c r="C4270" s="1" t="s">
        <v>221</v>
      </c>
      <c r="D4270" s="1" t="s">
        <v>57</v>
      </c>
      <c r="E4270" s="1" t="s">
        <v>222</v>
      </c>
      <c r="F4270" s="3">
        <v>5</v>
      </c>
      <c r="G4270" s="1" t="s">
        <v>29</v>
      </c>
      <c r="H4270" s="3">
        <v>34.78</v>
      </c>
      <c r="I4270" s="3">
        <v>173.9</v>
      </c>
      <c r="J4270" s="1" t="s">
        <v>42</v>
      </c>
      <c r="L4270" s="1" t="s">
        <v>43</v>
      </c>
      <c r="M4270" s="1" t="s">
        <v>2416</v>
      </c>
      <c r="N4270" s="1" t="s">
        <v>33</v>
      </c>
      <c r="O4270" s="1" t="s">
        <v>34</v>
      </c>
      <c r="P4270" s="1" t="s">
        <v>35</v>
      </c>
      <c r="Q4270" s="1" t="s">
        <v>59</v>
      </c>
      <c r="R4270" s="1" t="s">
        <v>60</v>
      </c>
      <c r="U4270" s="1" t="s">
        <v>61</v>
      </c>
      <c r="W4270" s="1">
        <f t="shared" si="134"/>
        <v>2019</v>
      </c>
      <c r="X4270" s="1">
        <f t="shared" si="135"/>
        <v>10</v>
      </c>
      <c r="Z4270" s="3">
        <v>0</v>
      </c>
    </row>
    <row r="4271" spans="1:26" ht="12.75" customHeight="1" x14ac:dyDescent="0.25">
      <c r="A4271" s="2">
        <v>43746.414604016201</v>
      </c>
      <c r="B4271" s="1" t="s">
        <v>560</v>
      </c>
      <c r="C4271" s="1" t="s">
        <v>561</v>
      </c>
      <c r="D4271" s="1" t="s">
        <v>57</v>
      </c>
      <c r="E4271" s="1" t="s">
        <v>562</v>
      </c>
      <c r="F4271" s="3">
        <v>1</v>
      </c>
      <c r="G4271" s="1" t="s">
        <v>29</v>
      </c>
      <c r="H4271" s="3">
        <v>55.33</v>
      </c>
      <c r="I4271" s="3">
        <v>55.33</v>
      </c>
      <c r="J4271" s="1" t="s">
        <v>42</v>
      </c>
      <c r="L4271" s="1" t="s">
        <v>43</v>
      </c>
      <c r="M4271" s="1" t="s">
        <v>2416</v>
      </c>
      <c r="N4271" s="1" t="s">
        <v>33</v>
      </c>
      <c r="O4271" s="1" t="s">
        <v>34</v>
      </c>
      <c r="P4271" s="1" t="s">
        <v>35</v>
      </c>
      <c r="Q4271" s="1" t="s">
        <v>59</v>
      </c>
      <c r="R4271" s="1" t="s">
        <v>60</v>
      </c>
      <c r="U4271" s="1" t="s">
        <v>61</v>
      </c>
      <c r="W4271" s="1">
        <f t="shared" si="134"/>
        <v>2019</v>
      </c>
      <c r="X4271" s="1">
        <f t="shared" si="135"/>
        <v>10</v>
      </c>
      <c r="Z4271" s="3">
        <v>0</v>
      </c>
    </row>
    <row r="4272" spans="1:26" ht="12.75" customHeight="1" x14ac:dyDescent="0.25">
      <c r="A4272" s="2">
        <v>43746.414604016201</v>
      </c>
      <c r="B4272" s="1" t="s">
        <v>452</v>
      </c>
      <c r="C4272" s="1" t="s">
        <v>453</v>
      </c>
      <c r="D4272" s="1" t="s">
        <v>57</v>
      </c>
      <c r="E4272" s="1" t="s">
        <v>454</v>
      </c>
      <c r="F4272" s="3">
        <v>2</v>
      </c>
      <c r="G4272" s="1" t="s">
        <v>29</v>
      </c>
      <c r="H4272" s="3">
        <v>151.25</v>
      </c>
      <c r="I4272" s="3">
        <v>302.5</v>
      </c>
      <c r="J4272" s="1" t="s">
        <v>42</v>
      </c>
      <c r="L4272" s="1" t="s">
        <v>43</v>
      </c>
      <c r="M4272" s="1" t="s">
        <v>2416</v>
      </c>
      <c r="N4272" s="1" t="s">
        <v>33</v>
      </c>
      <c r="O4272" s="1" t="s">
        <v>34</v>
      </c>
      <c r="P4272" s="1" t="s">
        <v>35</v>
      </c>
      <c r="Q4272" s="1" t="s">
        <v>59</v>
      </c>
      <c r="R4272" s="1" t="s">
        <v>60</v>
      </c>
      <c r="U4272" s="1" t="s">
        <v>61</v>
      </c>
      <c r="W4272" s="1">
        <f t="shared" si="134"/>
        <v>2019</v>
      </c>
      <c r="X4272" s="1">
        <f t="shared" si="135"/>
        <v>10</v>
      </c>
      <c r="Z4272" s="3">
        <v>0</v>
      </c>
    </row>
    <row r="4273" spans="1:26" ht="12.75" customHeight="1" x14ac:dyDescent="0.25">
      <c r="A4273" s="2">
        <v>43746.415278553199</v>
      </c>
      <c r="B4273" s="1" t="s">
        <v>220</v>
      </c>
      <c r="C4273" s="1" t="s">
        <v>221</v>
      </c>
      <c r="D4273" s="1" t="s">
        <v>57</v>
      </c>
      <c r="E4273" s="1" t="s">
        <v>222</v>
      </c>
      <c r="F4273" s="3">
        <v>4</v>
      </c>
      <c r="G4273" s="1" t="s">
        <v>29</v>
      </c>
      <c r="H4273" s="3">
        <v>34.78</v>
      </c>
      <c r="I4273" s="3">
        <v>139.12</v>
      </c>
      <c r="J4273" s="1" t="s">
        <v>200</v>
      </c>
      <c r="L4273" s="1" t="s">
        <v>201</v>
      </c>
      <c r="M4273" s="1" t="s">
        <v>2417</v>
      </c>
      <c r="N4273" s="1" t="s">
        <v>33</v>
      </c>
      <c r="O4273" s="1" t="s">
        <v>34</v>
      </c>
      <c r="P4273" s="1" t="s">
        <v>35</v>
      </c>
      <c r="Q4273" s="1" t="s">
        <v>59</v>
      </c>
      <c r="R4273" s="1" t="s">
        <v>60</v>
      </c>
      <c r="U4273" s="1" t="s">
        <v>61</v>
      </c>
      <c r="W4273" s="1">
        <f t="shared" si="134"/>
        <v>2019</v>
      </c>
      <c r="X4273" s="1">
        <f t="shared" si="135"/>
        <v>10</v>
      </c>
      <c r="Z4273" s="3">
        <v>0</v>
      </c>
    </row>
    <row r="4274" spans="1:26" ht="12.75" customHeight="1" x14ac:dyDescent="0.25">
      <c r="A4274" s="2">
        <v>43746.415278553199</v>
      </c>
      <c r="C4274" s="1" t="s">
        <v>743</v>
      </c>
      <c r="D4274" s="1" t="s">
        <v>57</v>
      </c>
      <c r="E4274" s="1" t="s">
        <v>744</v>
      </c>
      <c r="F4274" s="3">
        <v>2</v>
      </c>
      <c r="G4274" s="1" t="s">
        <v>29</v>
      </c>
      <c r="H4274" s="3">
        <v>95.84</v>
      </c>
      <c r="I4274" s="3">
        <v>191.68</v>
      </c>
      <c r="J4274" s="1" t="s">
        <v>200</v>
      </c>
      <c r="L4274" s="1" t="s">
        <v>201</v>
      </c>
      <c r="M4274" s="1" t="s">
        <v>2417</v>
      </c>
      <c r="N4274" s="1" t="s">
        <v>33</v>
      </c>
      <c r="O4274" s="1" t="s">
        <v>34</v>
      </c>
      <c r="P4274" s="1" t="s">
        <v>35</v>
      </c>
      <c r="Q4274" s="1" t="s">
        <v>121</v>
      </c>
      <c r="R4274" s="1" t="s">
        <v>122</v>
      </c>
      <c r="U4274" s="1" t="s">
        <v>123</v>
      </c>
      <c r="W4274" s="1">
        <f t="shared" si="134"/>
        <v>2019</v>
      </c>
      <c r="X4274" s="1">
        <f t="shared" si="135"/>
        <v>10</v>
      </c>
      <c r="Z4274" s="3">
        <v>0</v>
      </c>
    </row>
    <row r="4275" spans="1:26" ht="12.75" customHeight="1" x14ac:dyDescent="0.25">
      <c r="A4275" s="2">
        <v>43746.415278553199</v>
      </c>
      <c r="B4275" s="1" t="s">
        <v>229</v>
      </c>
      <c r="C4275" s="1" t="s">
        <v>230</v>
      </c>
      <c r="D4275" s="1" t="s">
        <v>57</v>
      </c>
      <c r="E4275" s="1" t="s">
        <v>231</v>
      </c>
      <c r="F4275" s="3">
        <v>2</v>
      </c>
      <c r="G4275" s="1" t="s">
        <v>105</v>
      </c>
      <c r="H4275" s="3">
        <v>219.01</v>
      </c>
      <c r="I4275" s="3">
        <v>438.02</v>
      </c>
      <c r="J4275" s="1" t="s">
        <v>200</v>
      </c>
      <c r="L4275" s="1" t="s">
        <v>201</v>
      </c>
      <c r="M4275" s="1" t="s">
        <v>2417</v>
      </c>
      <c r="N4275" s="1" t="s">
        <v>33</v>
      </c>
      <c r="O4275" s="1" t="s">
        <v>34</v>
      </c>
      <c r="P4275" s="1" t="s">
        <v>35</v>
      </c>
      <c r="Q4275" s="1" t="s">
        <v>59</v>
      </c>
      <c r="R4275" s="1" t="s">
        <v>60</v>
      </c>
      <c r="U4275" s="1" t="s">
        <v>61</v>
      </c>
      <c r="W4275" s="1">
        <f t="shared" si="134"/>
        <v>2019</v>
      </c>
      <c r="X4275" s="1">
        <f t="shared" si="135"/>
        <v>10</v>
      </c>
      <c r="Z4275" s="3">
        <v>0</v>
      </c>
    </row>
    <row r="4276" spans="1:26" ht="12.75" customHeight="1" x14ac:dyDescent="0.25">
      <c r="A4276" s="2">
        <v>43746.415690358801</v>
      </c>
      <c r="B4276" s="1" t="s">
        <v>267</v>
      </c>
      <c r="C4276" s="1" t="s">
        <v>268</v>
      </c>
      <c r="D4276" s="1" t="s">
        <v>27</v>
      </c>
      <c r="E4276" s="1" t="s">
        <v>269</v>
      </c>
      <c r="F4276" s="3">
        <v>10</v>
      </c>
      <c r="G4276" s="1" t="s">
        <v>105</v>
      </c>
      <c r="H4276" s="3">
        <v>18.45</v>
      </c>
      <c r="I4276" s="3">
        <v>184.5</v>
      </c>
      <c r="J4276" s="1" t="s">
        <v>235</v>
      </c>
      <c r="L4276" s="1" t="s">
        <v>236</v>
      </c>
      <c r="M4276" s="1" t="s">
        <v>2418</v>
      </c>
      <c r="N4276" s="1" t="s">
        <v>33</v>
      </c>
      <c r="O4276" s="1" t="s">
        <v>34</v>
      </c>
      <c r="P4276" s="1" t="s">
        <v>35</v>
      </c>
      <c r="Q4276" s="1" t="s">
        <v>36</v>
      </c>
      <c r="R4276" s="1" t="s">
        <v>37</v>
      </c>
      <c r="U4276" s="1" t="s">
        <v>61</v>
      </c>
      <c r="W4276" s="1">
        <f t="shared" si="134"/>
        <v>2019</v>
      </c>
      <c r="X4276" s="1">
        <f t="shared" si="135"/>
        <v>10</v>
      </c>
      <c r="Z4276" s="3">
        <v>0</v>
      </c>
    </row>
    <row r="4277" spans="1:26" ht="12.75" customHeight="1" x14ac:dyDescent="0.25">
      <c r="A4277" s="2">
        <v>43746.415690358801</v>
      </c>
      <c r="B4277" s="1" t="s">
        <v>220</v>
      </c>
      <c r="C4277" s="1" t="s">
        <v>221</v>
      </c>
      <c r="D4277" s="1" t="s">
        <v>57</v>
      </c>
      <c r="E4277" s="1" t="s">
        <v>222</v>
      </c>
      <c r="F4277" s="3">
        <v>4</v>
      </c>
      <c r="G4277" s="1" t="s">
        <v>29</v>
      </c>
      <c r="H4277" s="3">
        <v>34.78</v>
      </c>
      <c r="I4277" s="3">
        <v>139.12</v>
      </c>
      <c r="J4277" s="1" t="s">
        <v>235</v>
      </c>
      <c r="L4277" s="1" t="s">
        <v>236</v>
      </c>
      <c r="M4277" s="1" t="s">
        <v>2418</v>
      </c>
      <c r="N4277" s="1" t="s">
        <v>33</v>
      </c>
      <c r="O4277" s="1" t="s">
        <v>34</v>
      </c>
      <c r="P4277" s="1" t="s">
        <v>35</v>
      </c>
      <c r="Q4277" s="1" t="s">
        <v>59</v>
      </c>
      <c r="R4277" s="1" t="s">
        <v>60</v>
      </c>
      <c r="U4277" s="1" t="s">
        <v>61</v>
      </c>
      <c r="W4277" s="1">
        <f t="shared" si="134"/>
        <v>2019</v>
      </c>
      <c r="X4277" s="1">
        <f t="shared" si="135"/>
        <v>10</v>
      </c>
      <c r="Z4277" s="3">
        <v>0</v>
      </c>
    </row>
    <row r="4278" spans="1:26" ht="12.75" customHeight="1" x14ac:dyDescent="0.25">
      <c r="A4278" s="2">
        <v>43747.269612847202</v>
      </c>
      <c r="B4278" s="1" t="s">
        <v>1633</v>
      </c>
      <c r="C4278" s="1" t="s">
        <v>1634</v>
      </c>
      <c r="D4278" s="1" t="s">
        <v>40</v>
      </c>
      <c r="E4278" s="1" t="s">
        <v>1635</v>
      </c>
      <c r="F4278" s="3">
        <v>1</v>
      </c>
      <c r="G4278" s="1" t="s">
        <v>29</v>
      </c>
      <c r="H4278" s="3">
        <v>28.8</v>
      </c>
      <c r="I4278" s="3">
        <v>28.8</v>
      </c>
      <c r="J4278" s="1" t="s">
        <v>200</v>
      </c>
      <c r="L4278" s="1" t="s">
        <v>201</v>
      </c>
      <c r="M4278" s="1" t="s">
        <v>2419</v>
      </c>
      <c r="N4278" s="1" t="s">
        <v>33</v>
      </c>
      <c r="O4278" s="1" t="s">
        <v>321</v>
      </c>
      <c r="P4278" s="1" t="s">
        <v>35</v>
      </c>
      <c r="Q4278" s="1" t="s">
        <v>181</v>
      </c>
      <c r="R4278" s="1" t="s">
        <v>182</v>
      </c>
      <c r="U4278" s="1" t="s">
        <v>69</v>
      </c>
      <c r="W4278" s="1">
        <f t="shared" si="134"/>
        <v>2019</v>
      </c>
      <c r="X4278" s="1">
        <f t="shared" si="135"/>
        <v>10</v>
      </c>
      <c r="Z4278" s="3">
        <v>0</v>
      </c>
    </row>
    <row r="4279" spans="1:26" ht="12.75" customHeight="1" x14ac:dyDescent="0.25">
      <c r="A4279" s="2">
        <v>43747.269612847202</v>
      </c>
      <c r="B4279" s="1" t="s">
        <v>1605</v>
      </c>
      <c r="C4279" s="1" t="s">
        <v>1606</v>
      </c>
      <c r="D4279" s="1" t="s">
        <v>40</v>
      </c>
      <c r="E4279" s="1" t="s">
        <v>1607</v>
      </c>
      <c r="F4279" s="3">
        <v>1</v>
      </c>
      <c r="G4279" s="1" t="s">
        <v>29</v>
      </c>
      <c r="H4279" s="3">
        <v>64.13</v>
      </c>
      <c r="I4279" s="3">
        <v>64.13</v>
      </c>
      <c r="J4279" s="1" t="s">
        <v>200</v>
      </c>
      <c r="L4279" s="1" t="s">
        <v>201</v>
      </c>
      <c r="M4279" s="1" t="s">
        <v>2419</v>
      </c>
      <c r="N4279" s="1" t="s">
        <v>33</v>
      </c>
      <c r="O4279" s="1" t="s">
        <v>321</v>
      </c>
      <c r="P4279" s="1" t="s">
        <v>35</v>
      </c>
      <c r="Q4279" s="1" t="s">
        <v>181</v>
      </c>
      <c r="R4279" s="1" t="s">
        <v>182</v>
      </c>
      <c r="U4279" s="1" t="s">
        <v>69</v>
      </c>
      <c r="W4279" s="1">
        <f t="shared" si="134"/>
        <v>2019</v>
      </c>
      <c r="X4279" s="1">
        <f t="shared" si="135"/>
        <v>10</v>
      </c>
      <c r="Z4279" s="3">
        <v>0</v>
      </c>
    </row>
    <row r="4280" spans="1:26" ht="12.75" customHeight="1" x14ac:dyDescent="0.25">
      <c r="A4280" s="2">
        <v>43747.269612847202</v>
      </c>
      <c r="B4280" s="1" t="s">
        <v>1519</v>
      </c>
      <c r="C4280" s="1" t="s">
        <v>1520</v>
      </c>
      <c r="D4280" s="1" t="s">
        <v>40</v>
      </c>
      <c r="E4280" s="1" t="s">
        <v>1521</v>
      </c>
      <c r="F4280" s="3">
        <v>1</v>
      </c>
      <c r="G4280" s="1" t="s">
        <v>29</v>
      </c>
      <c r="H4280" s="3">
        <v>106.96</v>
      </c>
      <c r="I4280" s="3">
        <v>106.96</v>
      </c>
      <c r="J4280" s="1" t="s">
        <v>200</v>
      </c>
      <c r="L4280" s="1" t="s">
        <v>201</v>
      </c>
      <c r="M4280" s="1" t="s">
        <v>2419</v>
      </c>
      <c r="N4280" s="1" t="s">
        <v>33</v>
      </c>
      <c r="O4280" s="1" t="s">
        <v>321</v>
      </c>
      <c r="P4280" s="1" t="s">
        <v>35</v>
      </c>
      <c r="Q4280" s="1" t="s">
        <v>181</v>
      </c>
      <c r="R4280" s="1" t="s">
        <v>182</v>
      </c>
      <c r="U4280" s="1" t="s">
        <v>69</v>
      </c>
      <c r="W4280" s="1">
        <f t="shared" si="134"/>
        <v>2019</v>
      </c>
      <c r="X4280" s="1">
        <f t="shared" si="135"/>
        <v>10</v>
      </c>
      <c r="Z4280" s="3">
        <v>0</v>
      </c>
    </row>
    <row r="4281" spans="1:26" ht="12.75" customHeight="1" x14ac:dyDescent="0.25">
      <c r="A4281" s="2">
        <v>43747.497156053199</v>
      </c>
      <c r="C4281" s="1" t="s">
        <v>1545</v>
      </c>
      <c r="D4281" s="1" t="s">
        <v>57</v>
      </c>
      <c r="E4281" s="1" t="s">
        <v>1546</v>
      </c>
      <c r="F4281" s="3">
        <v>1</v>
      </c>
      <c r="G4281" s="1" t="s">
        <v>29</v>
      </c>
      <c r="H4281" s="3">
        <v>70</v>
      </c>
      <c r="I4281" s="3">
        <v>70</v>
      </c>
      <c r="J4281" s="1" t="s">
        <v>200</v>
      </c>
      <c r="L4281" s="1" t="s">
        <v>201</v>
      </c>
      <c r="M4281" s="1" t="s">
        <v>2420</v>
      </c>
      <c r="N4281" s="1" t="s">
        <v>33</v>
      </c>
      <c r="O4281" s="1" t="s">
        <v>321</v>
      </c>
      <c r="P4281" s="1" t="s">
        <v>35</v>
      </c>
      <c r="Q4281" s="1" t="s">
        <v>106</v>
      </c>
      <c r="R4281" s="1" t="s">
        <v>107</v>
      </c>
      <c r="W4281" s="1">
        <f t="shared" si="134"/>
        <v>2019</v>
      </c>
      <c r="X4281" s="1">
        <f t="shared" si="135"/>
        <v>10</v>
      </c>
      <c r="Z4281" s="3">
        <v>0</v>
      </c>
    </row>
    <row r="4282" spans="1:26" ht="12.75" customHeight="1" x14ac:dyDescent="0.25">
      <c r="A4282" s="2">
        <v>43747.498634687501</v>
      </c>
      <c r="C4282" s="1" t="s">
        <v>2421</v>
      </c>
      <c r="D4282" s="1" t="s">
        <v>57</v>
      </c>
      <c r="E4282" s="1" t="s">
        <v>2422</v>
      </c>
      <c r="F4282" s="3">
        <v>1</v>
      </c>
      <c r="G4282" s="1" t="s">
        <v>29</v>
      </c>
      <c r="H4282" s="3">
        <v>50</v>
      </c>
      <c r="I4282" s="3">
        <v>50</v>
      </c>
      <c r="J4282" s="1" t="s">
        <v>318</v>
      </c>
      <c r="L4282" s="1" t="s">
        <v>319</v>
      </c>
      <c r="M4282" s="1" t="s">
        <v>2423</v>
      </c>
      <c r="N4282" s="1" t="s">
        <v>33</v>
      </c>
      <c r="O4282" s="1" t="s">
        <v>321</v>
      </c>
      <c r="P4282" s="1" t="s">
        <v>35</v>
      </c>
      <c r="Q4282" s="1" t="s">
        <v>59</v>
      </c>
      <c r="R4282" s="1" t="s">
        <v>60</v>
      </c>
      <c r="W4282" s="1">
        <f t="shared" si="134"/>
        <v>2019</v>
      </c>
      <c r="X4282" s="1">
        <f t="shared" si="135"/>
        <v>10</v>
      </c>
      <c r="Z4282" s="3">
        <v>0</v>
      </c>
    </row>
    <row r="4283" spans="1:26" ht="12.75" customHeight="1" x14ac:dyDescent="0.25">
      <c r="A4283" s="2">
        <v>43748.269563692098</v>
      </c>
      <c r="B4283" s="1" t="s">
        <v>2008</v>
      </c>
      <c r="C4283" s="1" t="s">
        <v>2009</v>
      </c>
      <c r="D4283" s="1" t="s">
        <v>40</v>
      </c>
      <c r="E4283" s="1" t="s">
        <v>2010</v>
      </c>
      <c r="F4283" s="3">
        <v>5</v>
      </c>
      <c r="G4283" s="1" t="s">
        <v>29</v>
      </c>
      <c r="H4283" s="3">
        <v>4.1100000000000003</v>
      </c>
      <c r="I4283" s="3">
        <v>20.57</v>
      </c>
      <c r="J4283" s="1" t="s">
        <v>318</v>
      </c>
      <c r="L4283" s="1" t="s">
        <v>319</v>
      </c>
      <c r="M4283" s="1" t="s">
        <v>2424</v>
      </c>
      <c r="N4283" s="1" t="s">
        <v>33</v>
      </c>
      <c r="O4283" s="1" t="s">
        <v>321</v>
      </c>
      <c r="P4283" s="1" t="s">
        <v>35</v>
      </c>
      <c r="Q4283" s="1" t="s">
        <v>181</v>
      </c>
      <c r="R4283" s="1" t="s">
        <v>182</v>
      </c>
      <c r="S4283" s="1" t="s">
        <v>69</v>
      </c>
      <c r="U4283" s="1" t="s">
        <v>69</v>
      </c>
      <c r="W4283" s="1">
        <f t="shared" si="134"/>
        <v>2019</v>
      </c>
      <c r="X4283" s="1">
        <f t="shared" si="135"/>
        <v>10</v>
      </c>
      <c r="Z4283" s="3">
        <v>0</v>
      </c>
    </row>
    <row r="4284" spans="1:26" ht="12.75" customHeight="1" x14ac:dyDescent="0.25">
      <c r="A4284" s="2">
        <v>43749.393856134302</v>
      </c>
      <c r="B4284" s="1" t="s">
        <v>422</v>
      </c>
      <c r="C4284" s="1" t="s">
        <v>423</v>
      </c>
      <c r="D4284" s="1" t="s">
        <v>40</v>
      </c>
      <c r="E4284" s="1" t="s">
        <v>424</v>
      </c>
      <c r="F4284" s="3">
        <v>20</v>
      </c>
      <c r="G4284" s="1" t="s">
        <v>29</v>
      </c>
      <c r="H4284" s="3">
        <v>1.33</v>
      </c>
      <c r="I4284" s="3">
        <v>26.62</v>
      </c>
      <c r="J4284" s="1" t="s">
        <v>42</v>
      </c>
      <c r="L4284" s="1" t="s">
        <v>43</v>
      </c>
      <c r="M4284" s="1" t="s">
        <v>2425</v>
      </c>
      <c r="N4284" s="1" t="s">
        <v>33</v>
      </c>
      <c r="O4284" s="1" t="s">
        <v>321</v>
      </c>
      <c r="P4284" s="1" t="s">
        <v>35</v>
      </c>
      <c r="Q4284" s="1" t="s">
        <v>79</v>
      </c>
      <c r="R4284" s="1" t="s">
        <v>80</v>
      </c>
      <c r="U4284" s="1" t="s">
        <v>69</v>
      </c>
      <c r="W4284" s="1">
        <f t="shared" si="134"/>
        <v>2019</v>
      </c>
      <c r="X4284" s="1">
        <f t="shared" si="135"/>
        <v>10</v>
      </c>
      <c r="Z4284" s="3">
        <v>0</v>
      </c>
    </row>
    <row r="4285" spans="1:26" ht="12.75" customHeight="1" x14ac:dyDescent="0.25">
      <c r="A4285" s="2">
        <v>43749.393856134302</v>
      </c>
      <c r="B4285" s="1" t="s">
        <v>2348</v>
      </c>
      <c r="C4285" s="1" t="s">
        <v>2349</v>
      </c>
      <c r="D4285" s="1" t="s">
        <v>40</v>
      </c>
      <c r="E4285" s="1" t="s">
        <v>2350</v>
      </c>
      <c r="F4285" s="3">
        <v>3</v>
      </c>
      <c r="G4285" s="1" t="s">
        <v>29</v>
      </c>
      <c r="H4285" s="3">
        <v>223.49</v>
      </c>
      <c r="I4285" s="3">
        <v>670.46</v>
      </c>
      <c r="J4285" s="1" t="s">
        <v>42</v>
      </c>
      <c r="L4285" s="1" t="s">
        <v>43</v>
      </c>
      <c r="M4285" s="1" t="s">
        <v>2425</v>
      </c>
      <c r="N4285" s="1" t="s">
        <v>33</v>
      </c>
      <c r="O4285" s="1" t="s">
        <v>321</v>
      </c>
      <c r="P4285" s="1" t="s">
        <v>35</v>
      </c>
      <c r="Q4285" s="1" t="s">
        <v>67</v>
      </c>
      <c r="R4285" s="1" t="s">
        <v>68</v>
      </c>
      <c r="U4285" s="1" t="s">
        <v>69</v>
      </c>
      <c r="W4285" s="1">
        <f t="shared" si="134"/>
        <v>2019</v>
      </c>
      <c r="X4285" s="1">
        <f t="shared" si="135"/>
        <v>10</v>
      </c>
      <c r="Z4285" s="3">
        <v>0</v>
      </c>
    </row>
    <row r="4286" spans="1:26" ht="12.75" customHeight="1" x14ac:dyDescent="0.25">
      <c r="A4286" s="2">
        <v>43749.394772141197</v>
      </c>
      <c r="B4286" s="1" t="s">
        <v>2348</v>
      </c>
      <c r="C4286" s="1" t="s">
        <v>2349</v>
      </c>
      <c r="D4286" s="1" t="s">
        <v>40</v>
      </c>
      <c r="E4286" s="1" t="s">
        <v>2350</v>
      </c>
      <c r="F4286" s="3">
        <v>1</v>
      </c>
      <c r="G4286" s="1" t="s">
        <v>29</v>
      </c>
      <c r="H4286" s="3">
        <v>223.49</v>
      </c>
      <c r="I4286" s="3">
        <v>223.49</v>
      </c>
      <c r="J4286" s="1" t="s">
        <v>42</v>
      </c>
      <c r="L4286" s="1" t="s">
        <v>43</v>
      </c>
      <c r="M4286" s="1" t="s">
        <v>2426</v>
      </c>
      <c r="N4286" s="1" t="s">
        <v>33</v>
      </c>
      <c r="O4286" s="1" t="s">
        <v>321</v>
      </c>
      <c r="P4286" s="1" t="s">
        <v>35</v>
      </c>
      <c r="Q4286" s="1" t="s">
        <v>67</v>
      </c>
      <c r="R4286" s="1" t="s">
        <v>68</v>
      </c>
      <c r="U4286" s="1" t="s">
        <v>69</v>
      </c>
      <c r="W4286" s="1">
        <f t="shared" si="134"/>
        <v>2019</v>
      </c>
      <c r="X4286" s="1">
        <f t="shared" si="135"/>
        <v>10</v>
      </c>
      <c r="Z4286" s="3">
        <v>0</v>
      </c>
    </row>
    <row r="4287" spans="1:26" ht="12.75" customHeight="1" x14ac:dyDescent="0.25">
      <c r="A4287" s="2">
        <v>43752.317861145799</v>
      </c>
      <c r="C4287" s="1" t="s">
        <v>867</v>
      </c>
      <c r="D4287" s="1" t="s">
        <v>27</v>
      </c>
      <c r="E4287" s="1" t="s">
        <v>868</v>
      </c>
      <c r="F4287" s="3">
        <v>1</v>
      </c>
      <c r="G4287" s="1" t="s">
        <v>29</v>
      </c>
      <c r="H4287" s="3">
        <v>27</v>
      </c>
      <c r="I4287" s="3">
        <v>27</v>
      </c>
      <c r="J4287" s="1" t="s">
        <v>42</v>
      </c>
      <c r="L4287" s="1" t="s">
        <v>43</v>
      </c>
      <c r="M4287" s="1" t="s">
        <v>2427</v>
      </c>
      <c r="N4287" s="1" t="s">
        <v>33</v>
      </c>
      <c r="O4287" s="1" t="s">
        <v>363</v>
      </c>
      <c r="P4287" s="1" t="s">
        <v>35</v>
      </c>
      <c r="Q4287" s="1" t="s">
        <v>36</v>
      </c>
      <c r="R4287" s="1" t="s">
        <v>37</v>
      </c>
      <c r="S4287" s="1" t="s">
        <v>2428</v>
      </c>
      <c r="W4287" s="1">
        <f t="shared" si="134"/>
        <v>2019</v>
      </c>
      <c r="X4287" s="1">
        <f t="shared" si="135"/>
        <v>10</v>
      </c>
      <c r="Z4287" s="3">
        <v>0</v>
      </c>
    </row>
    <row r="4288" spans="1:26" ht="12.75" customHeight="1" x14ac:dyDescent="0.25">
      <c r="A4288" s="2">
        <v>43752.327027314801</v>
      </c>
      <c r="C4288" s="1" t="s">
        <v>391</v>
      </c>
      <c r="D4288" s="1" t="s">
        <v>27</v>
      </c>
      <c r="E4288" s="1" t="s">
        <v>392</v>
      </c>
      <c r="F4288" s="3">
        <v>1</v>
      </c>
      <c r="G4288" s="1" t="s">
        <v>29</v>
      </c>
      <c r="H4288" s="3">
        <v>226</v>
      </c>
      <c r="I4288" s="3">
        <v>226</v>
      </c>
      <c r="J4288" s="1" t="s">
        <v>30</v>
      </c>
      <c r="L4288" s="1" t="s">
        <v>31</v>
      </c>
      <c r="M4288" s="1" t="s">
        <v>2429</v>
      </c>
      <c r="N4288" s="1" t="s">
        <v>33</v>
      </c>
      <c r="O4288" s="1" t="s">
        <v>363</v>
      </c>
      <c r="P4288" s="1" t="s">
        <v>35</v>
      </c>
      <c r="Q4288" s="1" t="s">
        <v>36</v>
      </c>
      <c r="R4288" s="1" t="s">
        <v>37</v>
      </c>
      <c r="S4288" s="1" t="s">
        <v>2430</v>
      </c>
      <c r="W4288" s="1">
        <f t="shared" si="134"/>
        <v>2019</v>
      </c>
      <c r="X4288" s="1">
        <f t="shared" si="135"/>
        <v>10</v>
      </c>
      <c r="Z4288" s="3">
        <v>0</v>
      </c>
    </row>
    <row r="4289" spans="1:26" ht="12.75" customHeight="1" x14ac:dyDescent="0.25">
      <c r="A4289" s="2">
        <v>43752.437798298597</v>
      </c>
      <c r="C4289" s="1" t="s">
        <v>316</v>
      </c>
      <c r="D4289" s="1" t="s">
        <v>40</v>
      </c>
      <c r="E4289" s="1" t="s">
        <v>317</v>
      </c>
      <c r="F4289" s="3">
        <v>1000</v>
      </c>
      <c r="G4289" s="1" t="s">
        <v>29</v>
      </c>
      <c r="H4289" s="3">
        <v>0.15</v>
      </c>
      <c r="I4289" s="3">
        <v>145.19999999999999</v>
      </c>
      <c r="J4289" s="1" t="s">
        <v>318</v>
      </c>
      <c r="L4289" s="1" t="s">
        <v>319</v>
      </c>
      <c r="M4289" s="1" t="s">
        <v>2431</v>
      </c>
      <c r="N4289" s="1" t="s">
        <v>33</v>
      </c>
      <c r="O4289" s="1" t="s">
        <v>34</v>
      </c>
      <c r="P4289" s="1" t="s">
        <v>35</v>
      </c>
      <c r="Q4289" s="1" t="s">
        <v>322</v>
      </c>
      <c r="R4289" s="1" t="s">
        <v>323</v>
      </c>
      <c r="U4289" s="1" t="s">
        <v>139</v>
      </c>
      <c r="W4289" s="1">
        <f t="shared" si="134"/>
        <v>2019</v>
      </c>
      <c r="X4289" s="1">
        <f t="shared" si="135"/>
        <v>10</v>
      </c>
      <c r="Z4289" s="3">
        <v>0</v>
      </c>
    </row>
    <row r="4290" spans="1:26" ht="12.75" customHeight="1" x14ac:dyDescent="0.25">
      <c r="A4290" s="2">
        <v>43753.270748148097</v>
      </c>
      <c r="B4290" s="1" t="s">
        <v>422</v>
      </c>
      <c r="C4290" s="1" t="s">
        <v>423</v>
      </c>
      <c r="D4290" s="1" t="s">
        <v>40</v>
      </c>
      <c r="E4290" s="1" t="s">
        <v>424</v>
      </c>
      <c r="F4290" s="3">
        <v>5</v>
      </c>
      <c r="G4290" s="1" t="s">
        <v>29</v>
      </c>
      <c r="H4290" s="3">
        <v>1.33</v>
      </c>
      <c r="I4290" s="3">
        <v>6.66</v>
      </c>
      <c r="J4290" s="1" t="s">
        <v>354</v>
      </c>
      <c r="L4290" s="1" t="s">
        <v>355</v>
      </c>
      <c r="M4290" s="1" t="s">
        <v>2432</v>
      </c>
      <c r="N4290" s="1" t="s">
        <v>33</v>
      </c>
      <c r="O4290" s="1" t="s">
        <v>34</v>
      </c>
      <c r="P4290" s="1" t="s">
        <v>35</v>
      </c>
      <c r="Q4290" s="1" t="s">
        <v>79</v>
      </c>
      <c r="R4290" s="1" t="s">
        <v>80</v>
      </c>
      <c r="U4290" s="1" t="s">
        <v>69</v>
      </c>
      <c r="W4290" s="1">
        <f t="shared" si="134"/>
        <v>2019</v>
      </c>
      <c r="X4290" s="1">
        <f t="shared" si="135"/>
        <v>10</v>
      </c>
      <c r="Z4290" s="3">
        <v>0</v>
      </c>
    </row>
    <row r="4291" spans="1:26" ht="12.75" customHeight="1" x14ac:dyDescent="0.25">
      <c r="A4291" s="2">
        <v>43753.270748148097</v>
      </c>
      <c r="B4291" s="1" t="s">
        <v>253</v>
      </c>
      <c r="C4291" s="1" t="s">
        <v>254</v>
      </c>
      <c r="D4291" s="1" t="s">
        <v>40</v>
      </c>
      <c r="E4291" s="1" t="s">
        <v>255</v>
      </c>
      <c r="F4291" s="3">
        <v>1</v>
      </c>
      <c r="G4291" s="1" t="s">
        <v>29</v>
      </c>
      <c r="H4291" s="3">
        <v>4.3600000000000003</v>
      </c>
      <c r="I4291" s="3">
        <v>4.3600000000000003</v>
      </c>
      <c r="J4291" s="1" t="s">
        <v>354</v>
      </c>
      <c r="L4291" s="1" t="s">
        <v>355</v>
      </c>
      <c r="M4291" s="1" t="s">
        <v>2432</v>
      </c>
      <c r="N4291" s="1" t="s">
        <v>33</v>
      </c>
      <c r="O4291" s="1" t="s">
        <v>34</v>
      </c>
      <c r="P4291" s="1" t="s">
        <v>35</v>
      </c>
      <c r="Q4291" s="1" t="s">
        <v>79</v>
      </c>
      <c r="R4291" s="1" t="s">
        <v>80</v>
      </c>
      <c r="U4291" s="1" t="s">
        <v>69</v>
      </c>
      <c r="W4291" s="1">
        <f t="shared" si="134"/>
        <v>2019</v>
      </c>
      <c r="X4291" s="1">
        <f t="shared" si="135"/>
        <v>10</v>
      </c>
      <c r="Z4291" s="3">
        <v>0</v>
      </c>
    </row>
    <row r="4292" spans="1:26" ht="12.75" customHeight="1" x14ac:dyDescent="0.25">
      <c r="A4292" s="2">
        <v>43753.270748148097</v>
      </c>
      <c r="B4292" s="1" t="s">
        <v>1356</v>
      </c>
      <c r="C4292" s="1" t="s">
        <v>1357</v>
      </c>
      <c r="D4292" s="1" t="s">
        <v>40</v>
      </c>
      <c r="E4292" s="1" t="s">
        <v>1358</v>
      </c>
      <c r="F4292" s="3">
        <v>2</v>
      </c>
      <c r="G4292" s="1" t="s">
        <v>29</v>
      </c>
      <c r="H4292" s="3">
        <v>5.08</v>
      </c>
      <c r="I4292" s="3">
        <v>10.16</v>
      </c>
      <c r="J4292" s="1" t="s">
        <v>354</v>
      </c>
      <c r="L4292" s="1" t="s">
        <v>355</v>
      </c>
      <c r="M4292" s="1" t="s">
        <v>2432</v>
      </c>
      <c r="N4292" s="1" t="s">
        <v>33</v>
      </c>
      <c r="O4292" s="1" t="s">
        <v>34</v>
      </c>
      <c r="P4292" s="1" t="s">
        <v>35</v>
      </c>
      <c r="Q4292" s="1" t="s">
        <v>181</v>
      </c>
      <c r="R4292" s="1" t="s">
        <v>182</v>
      </c>
      <c r="U4292" s="1" t="s">
        <v>69</v>
      </c>
      <c r="W4292" s="1">
        <f t="shared" si="134"/>
        <v>2019</v>
      </c>
      <c r="X4292" s="1">
        <f t="shared" si="135"/>
        <v>10</v>
      </c>
      <c r="Z4292" s="3">
        <v>0</v>
      </c>
    </row>
    <row r="4293" spans="1:26" ht="12.75" customHeight="1" x14ac:dyDescent="0.25">
      <c r="A4293" s="2">
        <v>43753.270748148097</v>
      </c>
      <c r="B4293" s="1" t="s">
        <v>814</v>
      </c>
      <c r="C4293" s="1" t="s">
        <v>815</v>
      </c>
      <c r="D4293" s="1" t="s">
        <v>27</v>
      </c>
      <c r="E4293" s="1" t="s">
        <v>816</v>
      </c>
      <c r="F4293" s="3">
        <v>2</v>
      </c>
      <c r="G4293" s="1" t="s">
        <v>29</v>
      </c>
      <c r="H4293" s="3">
        <v>7.26</v>
      </c>
      <c r="I4293" s="3">
        <v>14.52</v>
      </c>
      <c r="J4293" s="1" t="s">
        <v>354</v>
      </c>
      <c r="L4293" s="1" t="s">
        <v>355</v>
      </c>
      <c r="M4293" s="1" t="s">
        <v>2432</v>
      </c>
      <c r="N4293" s="1" t="s">
        <v>33</v>
      </c>
      <c r="O4293" s="1" t="s">
        <v>34</v>
      </c>
      <c r="P4293" s="1" t="s">
        <v>35</v>
      </c>
      <c r="Q4293" s="1" t="s">
        <v>112</v>
      </c>
      <c r="R4293" s="1" t="s">
        <v>113</v>
      </c>
      <c r="U4293" s="1" t="s">
        <v>818</v>
      </c>
      <c r="W4293" s="1">
        <f t="shared" si="134"/>
        <v>2019</v>
      </c>
      <c r="X4293" s="1">
        <f t="shared" si="135"/>
        <v>10</v>
      </c>
      <c r="Z4293" s="3">
        <v>0</v>
      </c>
    </row>
    <row r="4294" spans="1:26" ht="12.75" customHeight="1" x14ac:dyDescent="0.25">
      <c r="A4294" s="2">
        <v>43753.270748148097</v>
      </c>
      <c r="B4294" s="1" t="s">
        <v>1379</v>
      </c>
      <c r="C4294" s="1" t="s">
        <v>1380</v>
      </c>
      <c r="D4294" s="1" t="s">
        <v>57</v>
      </c>
      <c r="E4294" s="1" t="s">
        <v>1381</v>
      </c>
      <c r="F4294" s="3">
        <v>2</v>
      </c>
      <c r="G4294" s="1" t="s">
        <v>29</v>
      </c>
      <c r="H4294" s="3">
        <v>12.55</v>
      </c>
      <c r="I4294" s="3">
        <v>25.1</v>
      </c>
      <c r="J4294" s="1" t="s">
        <v>354</v>
      </c>
      <c r="L4294" s="1" t="s">
        <v>355</v>
      </c>
      <c r="M4294" s="1" t="s">
        <v>2432</v>
      </c>
      <c r="N4294" s="1" t="s">
        <v>33</v>
      </c>
      <c r="O4294" s="1" t="s">
        <v>34</v>
      </c>
      <c r="P4294" s="1" t="s">
        <v>35</v>
      </c>
      <c r="Q4294" s="1" t="s">
        <v>106</v>
      </c>
      <c r="R4294" s="1" t="s">
        <v>107</v>
      </c>
      <c r="U4294" s="1" t="s">
        <v>61</v>
      </c>
      <c r="W4294" s="1">
        <f t="shared" si="134"/>
        <v>2019</v>
      </c>
      <c r="X4294" s="1">
        <f t="shared" si="135"/>
        <v>10</v>
      </c>
      <c r="Z4294" s="3">
        <v>0</v>
      </c>
    </row>
    <row r="4295" spans="1:26" ht="12.75" customHeight="1" x14ac:dyDescent="0.25">
      <c r="A4295" s="2">
        <v>43753.270748148097</v>
      </c>
      <c r="C4295" s="1" t="s">
        <v>110</v>
      </c>
      <c r="D4295" s="1" t="s">
        <v>27</v>
      </c>
      <c r="E4295" s="1" t="s">
        <v>111</v>
      </c>
      <c r="F4295" s="3">
        <v>24</v>
      </c>
      <c r="G4295" s="1" t="s">
        <v>29</v>
      </c>
      <c r="H4295" s="3">
        <v>23.96</v>
      </c>
      <c r="I4295" s="3">
        <v>574.99</v>
      </c>
      <c r="J4295" s="1" t="s">
        <v>354</v>
      </c>
      <c r="L4295" s="1" t="s">
        <v>355</v>
      </c>
      <c r="M4295" s="1" t="s">
        <v>2432</v>
      </c>
      <c r="N4295" s="1" t="s">
        <v>33</v>
      </c>
      <c r="O4295" s="1" t="s">
        <v>34</v>
      </c>
      <c r="P4295" s="1" t="s">
        <v>35</v>
      </c>
      <c r="Q4295" s="1" t="s">
        <v>112</v>
      </c>
      <c r="R4295" s="1" t="s">
        <v>113</v>
      </c>
      <c r="U4295" s="1" t="s">
        <v>114</v>
      </c>
      <c r="W4295" s="1">
        <f t="shared" si="134"/>
        <v>2019</v>
      </c>
      <c r="X4295" s="1">
        <f t="shared" si="135"/>
        <v>10</v>
      </c>
      <c r="Z4295" s="3">
        <v>0</v>
      </c>
    </row>
    <row r="4296" spans="1:26" ht="12.75" customHeight="1" x14ac:dyDescent="0.25">
      <c r="A4296" s="2">
        <v>43753.270748148097</v>
      </c>
      <c r="B4296" s="1" t="s">
        <v>124</v>
      </c>
      <c r="C4296" s="1" t="s">
        <v>125</v>
      </c>
      <c r="D4296" s="1" t="s">
        <v>40</v>
      </c>
      <c r="E4296" s="1" t="s">
        <v>126</v>
      </c>
      <c r="F4296" s="3">
        <v>1</v>
      </c>
      <c r="G4296" s="1" t="s">
        <v>29</v>
      </c>
      <c r="H4296" s="3">
        <v>30.8</v>
      </c>
      <c r="I4296" s="3">
        <v>30.8</v>
      </c>
      <c r="J4296" s="1" t="s">
        <v>354</v>
      </c>
      <c r="L4296" s="1" t="s">
        <v>355</v>
      </c>
      <c r="M4296" s="1" t="s">
        <v>2432</v>
      </c>
      <c r="N4296" s="1" t="s">
        <v>33</v>
      </c>
      <c r="O4296" s="1" t="s">
        <v>34</v>
      </c>
      <c r="P4296" s="1" t="s">
        <v>35</v>
      </c>
      <c r="Q4296" s="1" t="s">
        <v>90</v>
      </c>
      <c r="R4296" s="1" t="s">
        <v>91</v>
      </c>
      <c r="U4296" s="1" t="s">
        <v>69</v>
      </c>
      <c r="W4296" s="1">
        <f t="shared" si="134"/>
        <v>2019</v>
      </c>
      <c r="X4296" s="1">
        <f t="shared" si="135"/>
        <v>10</v>
      </c>
      <c r="Z4296" s="3">
        <v>0</v>
      </c>
    </row>
    <row r="4297" spans="1:26" ht="12.75" customHeight="1" x14ac:dyDescent="0.25">
      <c r="A4297" s="2">
        <v>43753.270748148097</v>
      </c>
      <c r="C4297" s="1" t="s">
        <v>1438</v>
      </c>
      <c r="D4297" s="1" t="s">
        <v>27</v>
      </c>
      <c r="E4297" s="1" t="s">
        <v>1439</v>
      </c>
      <c r="F4297" s="3">
        <v>1</v>
      </c>
      <c r="G4297" s="1" t="s">
        <v>105</v>
      </c>
      <c r="H4297" s="3">
        <v>30.9</v>
      </c>
      <c r="I4297" s="3">
        <v>30.9</v>
      </c>
      <c r="J4297" s="1" t="s">
        <v>354</v>
      </c>
      <c r="L4297" s="1" t="s">
        <v>355</v>
      </c>
      <c r="M4297" s="1" t="s">
        <v>2432</v>
      </c>
      <c r="N4297" s="1" t="s">
        <v>33</v>
      </c>
      <c r="O4297" s="1" t="s">
        <v>34</v>
      </c>
      <c r="P4297" s="1" t="s">
        <v>35</v>
      </c>
      <c r="Q4297" s="1" t="s">
        <v>112</v>
      </c>
      <c r="R4297" s="1" t="s">
        <v>113</v>
      </c>
      <c r="W4297" s="1">
        <f t="shared" si="134"/>
        <v>2019</v>
      </c>
      <c r="X4297" s="1">
        <f t="shared" si="135"/>
        <v>10</v>
      </c>
      <c r="Z4297" s="3">
        <v>0</v>
      </c>
    </row>
    <row r="4298" spans="1:26" ht="12.75" customHeight="1" x14ac:dyDescent="0.25">
      <c r="A4298" s="2">
        <v>43753.270748148097</v>
      </c>
      <c r="B4298" s="1" t="s">
        <v>274</v>
      </c>
      <c r="C4298" s="1" t="s">
        <v>275</v>
      </c>
      <c r="D4298" s="1" t="s">
        <v>57</v>
      </c>
      <c r="E4298" s="1" t="s">
        <v>276</v>
      </c>
      <c r="F4298" s="3">
        <v>3</v>
      </c>
      <c r="G4298" s="1" t="s">
        <v>29</v>
      </c>
      <c r="H4298" s="3">
        <v>37.51</v>
      </c>
      <c r="I4298" s="3">
        <v>112.53</v>
      </c>
      <c r="J4298" s="1" t="s">
        <v>354</v>
      </c>
      <c r="L4298" s="1" t="s">
        <v>355</v>
      </c>
      <c r="M4298" s="1" t="s">
        <v>2432</v>
      </c>
      <c r="N4298" s="1" t="s">
        <v>33</v>
      </c>
      <c r="O4298" s="1" t="s">
        <v>34</v>
      </c>
      <c r="P4298" s="1" t="s">
        <v>35</v>
      </c>
      <c r="Q4298" s="1" t="s">
        <v>59</v>
      </c>
      <c r="R4298" s="1" t="s">
        <v>60</v>
      </c>
      <c r="U4298" s="1" t="s">
        <v>61</v>
      </c>
      <c r="W4298" s="1">
        <f t="shared" si="134"/>
        <v>2019</v>
      </c>
      <c r="X4298" s="1">
        <f t="shared" si="135"/>
        <v>10</v>
      </c>
      <c r="Z4298" s="3">
        <v>0</v>
      </c>
    </row>
    <row r="4299" spans="1:26" ht="12.75" customHeight="1" x14ac:dyDescent="0.25">
      <c r="A4299" s="2">
        <v>43753.270748148097</v>
      </c>
      <c r="C4299" s="1" t="s">
        <v>165</v>
      </c>
      <c r="D4299" s="1" t="s">
        <v>27</v>
      </c>
      <c r="E4299" s="1" t="s">
        <v>166</v>
      </c>
      <c r="F4299" s="3">
        <v>1</v>
      </c>
      <c r="G4299" s="1" t="s">
        <v>29</v>
      </c>
      <c r="H4299" s="3">
        <v>70.42</v>
      </c>
      <c r="I4299" s="3">
        <v>70.42</v>
      </c>
      <c r="J4299" s="1" t="s">
        <v>354</v>
      </c>
      <c r="L4299" s="1" t="s">
        <v>355</v>
      </c>
      <c r="M4299" s="1" t="s">
        <v>2432</v>
      </c>
      <c r="N4299" s="1" t="s">
        <v>33</v>
      </c>
      <c r="O4299" s="1" t="s">
        <v>34</v>
      </c>
      <c r="P4299" s="1" t="s">
        <v>35</v>
      </c>
      <c r="Q4299" s="1" t="s">
        <v>112</v>
      </c>
      <c r="R4299" s="1" t="s">
        <v>113</v>
      </c>
      <c r="U4299" s="1" t="s">
        <v>167</v>
      </c>
      <c r="W4299" s="1">
        <f t="shared" si="134"/>
        <v>2019</v>
      </c>
      <c r="X4299" s="1">
        <f t="shared" si="135"/>
        <v>10</v>
      </c>
      <c r="Z4299" s="3">
        <v>0</v>
      </c>
    </row>
    <row r="4300" spans="1:26" ht="12.75" customHeight="1" x14ac:dyDescent="0.25">
      <c r="A4300" s="2">
        <v>43753.270748148097</v>
      </c>
      <c r="B4300" s="1" t="s">
        <v>1279</v>
      </c>
      <c r="C4300" s="1" t="s">
        <v>1280</v>
      </c>
      <c r="D4300" s="1" t="s">
        <v>40</v>
      </c>
      <c r="E4300" s="1" t="s">
        <v>1281</v>
      </c>
      <c r="F4300" s="3">
        <v>1</v>
      </c>
      <c r="G4300" s="1" t="s">
        <v>105</v>
      </c>
      <c r="H4300" s="3">
        <v>109.38</v>
      </c>
      <c r="I4300" s="3">
        <v>109.38</v>
      </c>
      <c r="J4300" s="1" t="s">
        <v>354</v>
      </c>
      <c r="L4300" s="1" t="s">
        <v>355</v>
      </c>
      <c r="M4300" s="1" t="s">
        <v>2432</v>
      </c>
      <c r="N4300" s="1" t="s">
        <v>33</v>
      </c>
      <c r="O4300" s="1" t="s">
        <v>34</v>
      </c>
      <c r="P4300" s="1" t="s">
        <v>35</v>
      </c>
      <c r="Q4300" s="1" t="s">
        <v>181</v>
      </c>
      <c r="R4300" s="1" t="s">
        <v>182</v>
      </c>
      <c r="U4300" s="1" t="s">
        <v>69</v>
      </c>
      <c r="W4300" s="1">
        <f t="shared" si="134"/>
        <v>2019</v>
      </c>
      <c r="X4300" s="1">
        <f t="shared" si="135"/>
        <v>10</v>
      </c>
      <c r="Z4300" s="3">
        <v>0</v>
      </c>
    </row>
    <row r="4301" spans="1:26" ht="12.75" customHeight="1" x14ac:dyDescent="0.25">
      <c r="A4301" s="2">
        <v>43753.270748148097</v>
      </c>
      <c r="C4301" s="1" t="s">
        <v>596</v>
      </c>
      <c r="D4301" s="1" t="s">
        <v>27</v>
      </c>
      <c r="E4301" s="1" t="s">
        <v>597</v>
      </c>
      <c r="F4301" s="3">
        <v>1</v>
      </c>
      <c r="G4301" s="1" t="s">
        <v>29</v>
      </c>
      <c r="H4301" s="3">
        <v>153.66999999999999</v>
      </c>
      <c r="I4301" s="3">
        <v>153.66999999999999</v>
      </c>
      <c r="J4301" s="1" t="s">
        <v>354</v>
      </c>
      <c r="L4301" s="1" t="s">
        <v>355</v>
      </c>
      <c r="M4301" s="1" t="s">
        <v>2432</v>
      </c>
      <c r="N4301" s="1" t="s">
        <v>33</v>
      </c>
      <c r="O4301" s="1" t="s">
        <v>34</v>
      </c>
      <c r="P4301" s="1" t="s">
        <v>35</v>
      </c>
      <c r="Q4301" s="1" t="s">
        <v>52</v>
      </c>
      <c r="R4301" s="1" t="s">
        <v>53</v>
      </c>
      <c r="U4301" s="1" t="s">
        <v>54</v>
      </c>
      <c r="W4301" s="1">
        <f t="shared" si="134"/>
        <v>2019</v>
      </c>
      <c r="X4301" s="1">
        <f t="shared" si="135"/>
        <v>10</v>
      </c>
      <c r="Z4301" s="3">
        <v>0</v>
      </c>
    </row>
    <row r="4302" spans="1:26" ht="12.75" customHeight="1" x14ac:dyDescent="0.25">
      <c r="A4302" s="2">
        <v>43753.270748148097</v>
      </c>
      <c r="C4302" s="1" t="s">
        <v>186</v>
      </c>
      <c r="D4302" s="1" t="s">
        <v>27</v>
      </c>
      <c r="E4302" s="1" t="s">
        <v>187</v>
      </c>
      <c r="F4302" s="3">
        <v>1</v>
      </c>
      <c r="G4302" s="1" t="s">
        <v>105</v>
      </c>
      <c r="H4302" s="3">
        <v>225</v>
      </c>
      <c r="I4302" s="3">
        <v>225</v>
      </c>
      <c r="J4302" s="1" t="s">
        <v>354</v>
      </c>
      <c r="L4302" s="1" t="s">
        <v>355</v>
      </c>
      <c r="M4302" s="1" t="s">
        <v>2432</v>
      </c>
      <c r="N4302" s="1" t="s">
        <v>33</v>
      </c>
      <c r="O4302" s="1" t="s">
        <v>34</v>
      </c>
      <c r="P4302" s="1" t="s">
        <v>35</v>
      </c>
      <c r="Q4302" s="1" t="s">
        <v>112</v>
      </c>
      <c r="R4302" s="1" t="s">
        <v>113</v>
      </c>
      <c r="W4302" s="1">
        <f t="shared" si="134"/>
        <v>2019</v>
      </c>
      <c r="X4302" s="1">
        <f t="shared" si="135"/>
        <v>10</v>
      </c>
      <c r="Z4302" s="3">
        <v>0</v>
      </c>
    </row>
    <row r="4303" spans="1:26" ht="12.75" customHeight="1" x14ac:dyDescent="0.25">
      <c r="A4303" s="2">
        <v>43753.521430706001</v>
      </c>
      <c r="B4303" s="1" t="s">
        <v>367</v>
      </c>
      <c r="C4303" s="1" t="s">
        <v>368</v>
      </c>
      <c r="D4303" s="1" t="s">
        <v>40</v>
      </c>
      <c r="E4303" s="1" t="s">
        <v>369</v>
      </c>
      <c r="F4303" s="3">
        <v>30</v>
      </c>
      <c r="G4303" s="1" t="s">
        <v>29</v>
      </c>
      <c r="H4303" s="3">
        <v>20.81</v>
      </c>
      <c r="I4303" s="3">
        <v>624.36</v>
      </c>
      <c r="J4303" s="1" t="s">
        <v>318</v>
      </c>
      <c r="L4303" s="1" t="s">
        <v>319</v>
      </c>
      <c r="M4303" s="1" t="s">
        <v>2433</v>
      </c>
      <c r="N4303" s="1" t="s">
        <v>33</v>
      </c>
      <c r="O4303" s="1" t="s">
        <v>34</v>
      </c>
      <c r="P4303" s="1" t="s">
        <v>35</v>
      </c>
      <c r="Q4303" s="1" t="s">
        <v>67</v>
      </c>
      <c r="R4303" s="1" t="s">
        <v>68</v>
      </c>
      <c r="U4303" s="1" t="s">
        <v>69</v>
      </c>
      <c r="W4303" s="1">
        <f t="shared" si="134"/>
        <v>2019</v>
      </c>
      <c r="X4303" s="1">
        <f t="shared" si="135"/>
        <v>10</v>
      </c>
      <c r="Z4303" s="3">
        <v>0</v>
      </c>
    </row>
    <row r="4304" spans="1:26" ht="12.75" customHeight="1" x14ac:dyDescent="0.25">
      <c r="A4304" s="2">
        <v>43754.323184027802</v>
      </c>
      <c r="B4304" s="1" t="s">
        <v>1349</v>
      </c>
      <c r="C4304" s="1" t="s">
        <v>1350</v>
      </c>
      <c r="D4304" s="1" t="s">
        <v>40</v>
      </c>
      <c r="E4304" s="1" t="s">
        <v>1351</v>
      </c>
      <c r="F4304" s="3">
        <v>10</v>
      </c>
      <c r="G4304" s="1" t="s">
        <v>29</v>
      </c>
      <c r="H4304" s="3">
        <v>0.92</v>
      </c>
      <c r="I4304" s="3">
        <v>9.1999999999999993</v>
      </c>
      <c r="J4304" s="1" t="s">
        <v>30</v>
      </c>
      <c r="L4304" s="1" t="s">
        <v>31</v>
      </c>
      <c r="M4304" s="1" t="s">
        <v>2434</v>
      </c>
      <c r="N4304" s="1" t="s">
        <v>33</v>
      </c>
      <c r="O4304" s="1" t="s">
        <v>34</v>
      </c>
      <c r="P4304" s="1" t="s">
        <v>35</v>
      </c>
      <c r="Q4304" s="1" t="s">
        <v>79</v>
      </c>
      <c r="R4304" s="1" t="s">
        <v>80</v>
      </c>
      <c r="U4304" s="1" t="s">
        <v>1111</v>
      </c>
      <c r="W4304" s="1">
        <f t="shared" si="134"/>
        <v>2019</v>
      </c>
      <c r="X4304" s="1">
        <f t="shared" si="135"/>
        <v>10</v>
      </c>
      <c r="Z4304" s="3">
        <v>0</v>
      </c>
    </row>
    <row r="4305" spans="1:26" ht="12.75" customHeight="1" x14ac:dyDescent="0.25">
      <c r="A4305" s="2">
        <v>43754.323184027802</v>
      </c>
      <c r="B4305" s="1" t="s">
        <v>456</v>
      </c>
      <c r="C4305" s="1" t="s">
        <v>457</v>
      </c>
      <c r="D4305" s="1" t="s">
        <v>40</v>
      </c>
      <c r="E4305" s="1" t="s">
        <v>458</v>
      </c>
      <c r="F4305" s="3">
        <v>10</v>
      </c>
      <c r="G4305" s="1" t="s">
        <v>29</v>
      </c>
      <c r="H4305" s="3">
        <v>1.04</v>
      </c>
      <c r="I4305" s="3">
        <v>10.41</v>
      </c>
      <c r="J4305" s="1" t="s">
        <v>30</v>
      </c>
      <c r="L4305" s="1" t="s">
        <v>31</v>
      </c>
      <c r="M4305" s="1" t="s">
        <v>2434</v>
      </c>
      <c r="N4305" s="1" t="s">
        <v>33</v>
      </c>
      <c r="O4305" s="1" t="s">
        <v>34</v>
      </c>
      <c r="P4305" s="1" t="s">
        <v>35</v>
      </c>
      <c r="Q4305" s="1" t="s">
        <v>79</v>
      </c>
      <c r="R4305" s="1" t="s">
        <v>80</v>
      </c>
      <c r="U4305" s="1" t="s">
        <v>69</v>
      </c>
      <c r="W4305" s="1">
        <f t="shared" si="134"/>
        <v>2019</v>
      </c>
      <c r="X4305" s="1">
        <f t="shared" si="135"/>
        <v>10</v>
      </c>
      <c r="Z4305" s="3">
        <v>0</v>
      </c>
    </row>
    <row r="4306" spans="1:26" ht="12.75" customHeight="1" x14ac:dyDescent="0.25">
      <c r="A4306" s="2">
        <v>43754.323184027802</v>
      </c>
      <c r="C4306" s="1" t="s">
        <v>204</v>
      </c>
      <c r="D4306" s="1" t="s">
        <v>40</v>
      </c>
      <c r="E4306" s="1" t="s">
        <v>205</v>
      </c>
      <c r="F4306" s="3">
        <v>50</v>
      </c>
      <c r="G4306" s="1" t="s">
        <v>29</v>
      </c>
      <c r="H4306" s="3">
        <v>1.19</v>
      </c>
      <c r="I4306" s="3">
        <v>59.29</v>
      </c>
      <c r="J4306" s="1" t="s">
        <v>30</v>
      </c>
      <c r="L4306" s="1" t="s">
        <v>31</v>
      </c>
      <c r="M4306" s="1" t="s">
        <v>2434</v>
      </c>
      <c r="N4306" s="1" t="s">
        <v>33</v>
      </c>
      <c r="O4306" s="1" t="s">
        <v>34</v>
      </c>
      <c r="P4306" s="1" t="s">
        <v>35</v>
      </c>
      <c r="Q4306" s="1" t="s">
        <v>67</v>
      </c>
      <c r="R4306" s="1" t="s">
        <v>68</v>
      </c>
      <c r="U4306" s="1" t="s">
        <v>183</v>
      </c>
      <c r="W4306" s="1">
        <f t="shared" si="134"/>
        <v>2019</v>
      </c>
      <c r="X4306" s="1">
        <f t="shared" si="135"/>
        <v>10</v>
      </c>
      <c r="Z4306" s="3">
        <v>0</v>
      </c>
    </row>
    <row r="4307" spans="1:26" ht="12.75" customHeight="1" x14ac:dyDescent="0.25">
      <c r="A4307" s="2">
        <v>43754.323184027802</v>
      </c>
      <c r="B4307" s="1" t="s">
        <v>821</v>
      </c>
      <c r="C4307" s="1" t="s">
        <v>822</v>
      </c>
      <c r="D4307" s="1" t="s">
        <v>40</v>
      </c>
      <c r="E4307" s="1" t="s">
        <v>823</v>
      </c>
      <c r="F4307" s="3">
        <v>10</v>
      </c>
      <c r="G4307" s="1" t="s">
        <v>29</v>
      </c>
      <c r="H4307" s="3">
        <v>1.33</v>
      </c>
      <c r="I4307" s="3">
        <v>13.31</v>
      </c>
      <c r="J4307" s="1" t="s">
        <v>30</v>
      </c>
      <c r="L4307" s="1" t="s">
        <v>31</v>
      </c>
      <c r="M4307" s="1" t="s">
        <v>2434</v>
      </c>
      <c r="N4307" s="1" t="s">
        <v>33</v>
      </c>
      <c r="O4307" s="1" t="s">
        <v>34</v>
      </c>
      <c r="P4307" s="1" t="s">
        <v>35</v>
      </c>
      <c r="Q4307" s="1" t="s">
        <v>79</v>
      </c>
      <c r="R4307" s="1" t="s">
        <v>80</v>
      </c>
      <c r="U4307" s="1" t="s">
        <v>69</v>
      </c>
      <c r="W4307" s="1">
        <f t="shared" si="134"/>
        <v>2019</v>
      </c>
      <c r="X4307" s="1">
        <f t="shared" si="135"/>
        <v>10</v>
      </c>
      <c r="Z4307" s="3">
        <v>0</v>
      </c>
    </row>
    <row r="4308" spans="1:26" ht="12.75" customHeight="1" x14ac:dyDescent="0.25">
      <c r="A4308" s="2">
        <v>43754.323184027802</v>
      </c>
      <c r="B4308" s="1" t="s">
        <v>749</v>
      </c>
      <c r="C4308" s="1" t="s">
        <v>750</v>
      </c>
      <c r="D4308" s="1" t="s">
        <v>40</v>
      </c>
      <c r="E4308" s="1" t="s">
        <v>751</v>
      </c>
      <c r="F4308" s="3">
        <v>30</v>
      </c>
      <c r="G4308" s="1" t="s">
        <v>29</v>
      </c>
      <c r="H4308" s="3">
        <v>2.0099999999999998</v>
      </c>
      <c r="I4308" s="3">
        <v>60.26</v>
      </c>
      <c r="J4308" s="1" t="s">
        <v>30</v>
      </c>
      <c r="L4308" s="1" t="s">
        <v>31</v>
      </c>
      <c r="M4308" s="1" t="s">
        <v>2434</v>
      </c>
      <c r="N4308" s="1" t="s">
        <v>33</v>
      </c>
      <c r="O4308" s="1" t="s">
        <v>34</v>
      </c>
      <c r="P4308" s="1" t="s">
        <v>35</v>
      </c>
      <c r="Q4308" s="1" t="s">
        <v>90</v>
      </c>
      <c r="R4308" s="1" t="s">
        <v>91</v>
      </c>
      <c r="S4308" s="1" t="s">
        <v>2435</v>
      </c>
      <c r="U4308" s="1" t="s">
        <v>69</v>
      </c>
      <c r="W4308" s="1">
        <f t="shared" si="134"/>
        <v>2019</v>
      </c>
      <c r="X4308" s="1">
        <f t="shared" si="135"/>
        <v>10</v>
      </c>
      <c r="Z4308" s="3">
        <v>0</v>
      </c>
    </row>
    <row r="4309" spans="1:26" ht="12.75" customHeight="1" x14ac:dyDescent="0.25">
      <c r="A4309" s="2">
        <v>43754.323184027802</v>
      </c>
      <c r="B4309" s="1" t="s">
        <v>206</v>
      </c>
      <c r="C4309" s="1" t="s">
        <v>207</v>
      </c>
      <c r="D4309" s="1" t="s">
        <v>40</v>
      </c>
      <c r="E4309" s="1" t="s">
        <v>208</v>
      </c>
      <c r="F4309" s="3">
        <v>10</v>
      </c>
      <c r="G4309" s="1" t="s">
        <v>29</v>
      </c>
      <c r="H4309" s="3">
        <v>4.84</v>
      </c>
      <c r="I4309" s="3">
        <v>48.4</v>
      </c>
      <c r="J4309" s="1" t="s">
        <v>30</v>
      </c>
      <c r="L4309" s="1" t="s">
        <v>31</v>
      </c>
      <c r="M4309" s="1" t="s">
        <v>2434</v>
      </c>
      <c r="N4309" s="1" t="s">
        <v>33</v>
      </c>
      <c r="O4309" s="1" t="s">
        <v>34</v>
      </c>
      <c r="P4309" s="1" t="s">
        <v>35</v>
      </c>
      <c r="Q4309" s="1" t="s">
        <v>79</v>
      </c>
      <c r="R4309" s="1" t="s">
        <v>80</v>
      </c>
      <c r="U4309" s="1" t="s">
        <v>69</v>
      </c>
      <c r="W4309" s="1">
        <f t="shared" si="134"/>
        <v>2019</v>
      </c>
      <c r="X4309" s="1">
        <f t="shared" si="135"/>
        <v>10</v>
      </c>
      <c r="Z4309" s="3">
        <v>0</v>
      </c>
    </row>
    <row r="4310" spans="1:26" ht="12.75" customHeight="1" x14ac:dyDescent="0.25">
      <c r="A4310" s="2">
        <v>43754.323184027802</v>
      </c>
      <c r="B4310" s="1" t="s">
        <v>220</v>
      </c>
      <c r="C4310" s="1" t="s">
        <v>221</v>
      </c>
      <c r="D4310" s="1" t="s">
        <v>57</v>
      </c>
      <c r="E4310" s="1" t="s">
        <v>222</v>
      </c>
      <c r="F4310" s="3">
        <v>2</v>
      </c>
      <c r="G4310" s="1" t="s">
        <v>29</v>
      </c>
      <c r="H4310" s="3">
        <v>34.78</v>
      </c>
      <c r="I4310" s="3">
        <v>69.56</v>
      </c>
      <c r="J4310" s="1" t="s">
        <v>30</v>
      </c>
      <c r="L4310" s="1" t="s">
        <v>31</v>
      </c>
      <c r="M4310" s="1" t="s">
        <v>2434</v>
      </c>
      <c r="N4310" s="1" t="s">
        <v>33</v>
      </c>
      <c r="O4310" s="1" t="s">
        <v>34</v>
      </c>
      <c r="P4310" s="1" t="s">
        <v>35</v>
      </c>
      <c r="Q4310" s="1" t="s">
        <v>59</v>
      </c>
      <c r="R4310" s="1" t="s">
        <v>60</v>
      </c>
      <c r="U4310" s="1" t="s">
        <v>61</v>
      </c>
      <c r="W4310" s="1">
        <f t="shared" si="134"/>
        <v>2019</v>
      </c>
      <c r="X4310" s="1">
        <f t="shared" si="135"/>
        <v>10</v>
      </c>
      <c r="Z4310" s="3">
        <v>0</v>
      </c>
    </row>
    <row r="4311" spans="1:26" ht="12.75" customHeight="1" x14ac:dyDescent="0.25">
      <c r="A4311" s="2">
        <v>43754.323184027802</v>
      </c>
      <c r="B4311" s="1" t="s">
        <v>127</v>
      </c>
      <c r="C4311" s="1" t="s">
        <v>128</v>
      </c>
      <c r="D4311" s="1" t="s">
        <v>40</v>
      </c>
      <c r="E4311" s="1" t="s">
        <v>129</v>
      </c>
      <c r="F4311" s="3">
        <v>3</v>
      </c>
      <c r="G4311" s="1" t="s">
        <v>29</v>
      </c>
      <c r="H4311" s="3">
        <v>37.270000000000003</v>
      </c>
      <c r="I4311" s="3">
        <v>111.8</v>
      </c>
      <c r="J4311" s="1" t="s">
        <v>30</v>
      </c>
      <c r="L4311" s="1" t="s">
        <v>31</v>
      </c>
      <c r="M4311" s="1" t="s">
        <v>2434</v>
      </c>
      <c r="N4311" s="1" t="s">
        <v>33</v>
      </c>
      <c r="O4311" s="1" t="s">
        <v>34</v>
      </c>
      <c r="P4311" s="1" t="s">
        <v>35</v>
      </c>
      <c r="Q4311" s="1" t="s">
        <v>90</v>
      </c>
      <c r="R4311" s="1" t="s">
        <v>91</v>
      </c>
      <c r="U4311" s="1" t="s">
        <v>69</v>
      </c>
      <c r="W4311" s="1">
        <f t="shared" si="134"/>
        <v>2019</v>
      </c>
      <c r="X4311" s="1">
        <f t="shared" si="135"/>
        <v>10</v>
      </c>
      <c r="Z4311" s="3">
        <v>0</v>
      </c>
    </row>
    <row r="4312" spans="1:26" ht="12.75" customHeight="1" x14ac:dyDescent="0.25">
      <c r="A4312" s="2">
        <v>43754.323184027802</v>
      </c>
      <c r="B4312" s="1" t="s">
        <v>291</v>
      </c>
      <c r="C4312" s="1" t="s">
        <v>292</v>
      </c>
      <c r="D4312" s="1" t="s">
        <v>57</v>
      </c>
      <c r="E4312" s="1" t="s">
        <v>293</v>
      </c>
      <c r="F4312" s="3">
        <v>5</v>
      </c>
      <c r="G4312" s="1" t="s">
        <v>105</v>
      </c>
      <c r="H4312" s="3">
        <v>45.98</v>
      </c>
      <c r="I4312" s="3">
        <v>229.9</v>
      </c>
      <c r="J4312" s="1" t="s">
        <v>30</v>
      </c>
      <c r="L4312" s="1" t="s">
        <v>31</v>
      </c>
      <c r="M4312" s="1" t="s">
        <v>2434</v>
      </c>
      <c r="N4312" s="1" t="s">
        <v>33</v>
      </c>
      <c r="O4312" s="1" t="s">
        <v>34</v>
      </c>
      <c r="P4312" s="1" t="s">
        <v>35</v>
      </c>
      <c r="Q4312" s="1" t="s">
        <v>121</v>
      </c>
      <c r="R4312" s="1" t="s">
        <v>122</v>
      </c>
      <c r="U4312" s="1" t="s">
        <v>295</v>
      </c>
      <c r="W4312" s="1">
        <f t="shared" si="134"/>
        <v>2019</v>
      </c>
      <c r="X4312" s="1">
        <f t="shared" si="135"/>
        <v>10</v>
      </c>
      <c r="Z4312" s="3">
        <v>0</v>
      </c>
    </row>
    <row r="4313" spans="1:26" ht="12.75" customHeight="1" x14ac:dyDescent="0.25">
      <c r="A4313" s="2">
        <v>43754.323184027802</v>
      </c>
      <c r="B4313" s="1" t="s">
        <v>1605</v>
      </c>
      <c r="C4313" s="1" t="s">
        <v>1606</v>
      </c>
      <c r="D4313" s="1" t="s">
        <v>40</v>
      </c>
      <c r="E4313" s="1" t="s">
        <v>1607</v>
      </c>
      <c r="F4313" s="3">
        <v>3</v>
      </c>
      <c r="G4313" s="1" t="s">
        <v>29</v>
      </c>
      <c r="H4313" s="3">
        <v>64.13</v>
      </c>
      <c r="I4313" s="3">
        <v>192.39</v>
      </c>
      <c r="J4313" s="1" t="s">
        <v>30</v>
      </c>
      <c r="L4313" s="1" t="s">
        <v>31</v>
      </c>
      <c r="M4313" s="1" t="s">
        <v>2434</v>
      </c>
      <c r="N4313" s="1" t="s">
        <v>33</v>
      </c>
      <c r="O4313" s="1" t="s">
        <v>34</v>
      </c>
      <c r="P4313" s="1" t="s">
        <v>35</v>
      </c>
      <c r="Q4313" s="1" t="s">
        <v>181</v>
      </c>
      <c r="R4313" s="1" t="s">
        <v>182</v>
      </c>
      <c r="U4313" s="1" t="s">
        <v>69</v>
      </c>
      <c r="W4313" s="1">
        <f t="shared" si="134"/>
        <v>2019</v>
      </c>
      <c r="X4313" s="1">
        <f t="shared" si="135"/>
        <v>10</v>
      </c>
      <c r="Z4313" s="3">
        <v>0</v>
      </c>
    </row>
    <row r="4314" spans="1:26" ht="12.75" customHeight="1" x14ac:dyDescent="0.25">
      <c r="A4314" s="2">
        <v>43754.323184027802</v>
      </c>
      <c r="B4314" s="1" t="s">
        <v>168</v>
      </c>
      <c r="C4314" s="1" t="s">
        <v>169</v>
      </c>
      <c r="D4314" s="1" t="s">
        <v>57</v>
      </c>
      <c r="E4314" s="1" t="s">
        <v>170</v>
      </c>
      <c r="F4314" s="3">
        <v>2</v>
      </c>
      <c r="G4314" s="1" t="s">
        <v>29</v>
      </c>
      <c r="H4314" s="3">
        <v>85</v>
      </c>
      <c r="I4314" s="3">
        <v>170</v>
      </c>
      <c r="J4314" s="1" t="s">
        <v>30</v>
      </c>
      <c r="L4314" s="1" t="s">
        <v>31</v>
      </c>
      <c r="M4314" s="1" t="s">
        <v>2434</v>
      </c>
      <c r="N4314" s="1" t="s">
        <v>33</v>
      </c>
      <c r="O4314" s="1" t="s">
        <v>34</v>
      </c>
      <c r="P4314" s="1" t="s">
        <v>35</v>
      </c>
      <c r="Q4314" s="1" t="s">
        <v>106</v>
      </c>
      <c r="R4314" s="1" t="s">
        <v>107</v>
      </c>
      <c r="U4314" s="1" t="s">
        <v>171</v>
      </c>
      <c r="W4314" s="1">
        <f t="shared" ref="W4314:W4377" si="136">YEAR(A4314)</f>
        <v>2019</v>
      </c>
      <c r="X4314" s="1">
        <f t="shared" ref="X4314:X4377" si="137">MONTH(A4314)</f>
        <v>10</v>
      </c>
      <c r="Z4314" s="3">
        <v>0</v>
      </c>
    </row>
    <row r="4315" spans="1:26" ht="12.75" customHeight="1" x14ac:dyDescent="0.25">
      <c r="A4315" s="2">
        <v>43754.323184027802</v>
      </c>
      <c r="B4315" s="1" t="s">
        <v>2436</v>
      </c>
      <c r="C4315" s="1" t="s">
        <v>2437</v>
      </c>
      <c r="D4315" s="1" t="s">
        <v>57</v>
      </c>
      <c r="E4315" s="1" t="s">
        <v>2438</v>
      </c>
      <c r="F4315" s="3">
        <v>3</v>
      </c>
      <c r="G4315" s="1" t="s">
        <v>29</v>
      </c>
      <c r="H4315" s="3">
        <v>90</v>
      </c>
      <c r="I4315" s="3">
        <v>270</v>
      </c>
      <c r="J4315" s="1" t="s">
        <v>30</v>
      </c>
      <c r="L4315" s="1" t="s">
        <v>31</v>
      </c>
      <c r="M4315" s="1" t="s">
        <v>2434</v>
      </c>
      <c r="N4315" s="1" t="s">
        <v>33</v>
      </c>
      <c r="O4315" s="1" t="s">
        <v>34</v>
      </c>
      <c r="P4315" s="1" t="s">
        <v>35</v>
      </c>
      <c r="Q4315" s="1" t="s">
        <v>121</v>
      </c>
      <c r="R4315" s="1" t="s">
        <v>122</v>
      </c>
      <c r="U4315" s="1" t="s">
        <v>175</v>
      </c>
      <c r="W4315" s="1">
        <f t="shared" si="136"/>
        <v>2019</v>
      </c>
      <c r="X4315" s="1">
        <f t="shared" si="137"/>
        <v>10</v>
      </c>
      <c r="Z4315" s="3">
        <v>0</v>
      </c>
    </row>
    <row r="4316" spans="1:26" ht="12.75" customHeight="1" x14ac:dyDescent="0.25">
      <c r="A4316" s="2">
        <v>43754.323184027802</v>
      </c>
      <c r="C4316" s="1" t="s">
        <v>1397</v>
      </c>
      <c r="D4316" s="1" t="s">
        <v>40</v>
      </c>
      <c r="E4316" s="1" t="s">
        <v>1398</v>
      </c>
      <c r="F4316" s="3">
        <v>2</v>
      </c>
      <c r="G4316" s="1" t="s">
        <v>29</v>
      </c>
      <c r="H4316" s="3">
        <v>94</v>
      </c>
      <c r="I4316" s="3">
        <v>188</v>
      </c>
      <c r="J4316" s="1" t="s">
        <v>30</v>
      </c>
      <c r="L4316" s="1" t="s">
        <v>31</v>
      </c>
      <c r="M4316" s="1" t="s">
        <v>2434</v>
      </c>
      <c r="N4316" s="1" t="s">
        <v>33</v>
      </c>
      <c r="O4316" s="1" t="s">
        <v>34</v>
      </c>
      <c r="P4316" s="1" t="s">
        <v>35</v>
      </c>
      <c r="Q4316" s="1" t="s">
        <v>90</v>
      </c>
      <c r="R4316" s="1" t="s">
        <v>91</v>
      </c>
      <c r="W4316" s="1">
        <f t="shared" si="136"/>
        <v>2019</v>
      </c>
      <c r="X4316" s="1">
        <f t="shared" si="137"/>
        <v>10</v>
      </c>
      <c r="Z4316" s="3">
        <v>0</v>
      </c>
    </row>
    <row r="4317" spans="1:26" ht="12.75" customHeight="1" x14ac:dyDescent="0.25">
      <c r="A4317" s="2">
        <v>43754.323184027802</v>
      </c>
      <c r="B4317" s="1" t="s">
        <v>1432</v>
      </c>
      <c r="C4317" s="1" t="s">
        <v>1433</v>
      </c>
      <c r="D4317" s="1" t="s">
        <v>57</v>
      </c>
      <c r="E4317" s="1" t="s">
        <v>1434</v>
      </c>
      <c r="F4317" s="3">
        <v>1</v>
      </c>
      <c r="G4317" s="1" t="s">
        <v>29</v>
      </c>
      <c r="H4317" s="3">
        <v>266.99</v>
      </c>
      <c r="I4317" s="3">
        <v>266.99</v>
      </c>
      <c r="J4317" s="1" t="s">
        <v>30</v>
      </c>
      <c r="L4317" s="1" t="s">
        <v>31</v>
      </c>
      <c r="M4317" s="1" t="s">
        <v>2434</v>
      </c>
      <c r="N4317" s="1" t="s">
        <v>33</v>
      </c>
      <c r="O4317" s="1" t="s">
        <v>34</v>
      </c>
      <c r="P4317" s="1" t="s">
        <v>35</v>
      </c>
      <c r="Q4317" s="1" t="s">
        <v>97</v>
      </c>
      <c r="R4317" s="1" t="s">
        <v>98</v>
      </c>
      <c r="U4317" s="1" t="s">
        <v>1436</v>
      </c>
      <c r="W4317" s="1">
        <f t="shared" si="136"/>
        <v>2019</v>
      </c>
      <c r="X4317" s="1">
        <f t="shared" si="137"/>
        <v>10</v>
      </c>
      <c r="Z4317" s="3">
        <v>0</v>
      </c>
    </row>
    <row r="4318" spans="1:26" ht="12.75" customHeight="1" x14ac:dyDescent="0.25">
      <c r="A4318" s="2">
        <v>43754.3939417824</v>
      </c>
      <c r="B4318" s="1" t="s">
        <v>2439</v>
      </c>
      <c r="C4318" s="1" t="s">
        <v>2440</v>
      </c>
      <c r="D4318" s="1" t="s">
        <v>57</v>
      </c>
      <c r="E4318" s="1" t="s">
        <v>2441</v>
      </c>
      <c r="F4318" s="3">
        <v>5</v>
      </c>
      <c r="G4318" s="1" t="s">
        <v>29</v>
      </c>
      <c r="H4318" s="3">
        <v>187.79</v>
      </c>
      <c r="I4318" s="3">
        <v>938.95</v>
      </c>
      <c r="J4318" s="1" t="s">
        <v>30</v>
      </c>
      <c r="L4318" s="1" t="s">
        <v>31</v>
      </c>
      <c r="M4318" s="1" t="s">
        <v>2442</v>
      </c>
      <c r="N4318" s="1" t="s">
        <v>33</v>
      </c>
      <c r="O4318" s="1" t="s">
        <v>34</v>
      </c>
      <c r="P4318" s="1" t="s">
        <v>35</v>
      </c>
      <c r="Q4318" s="1" t="s">
        <v>106</v>
      </c>
      <c r="R4318" s="1" t="s">
        <v>107</v>
      </c>
      <c r="S4318" s="1" t="s">
        <v>1111</v>
      </c>
      <c r="U4318" s="1" t="s">
        <v>1111</v>
      </c>
      <c r="W4318" s="1">
        <f t="shared" si="136"/>
        <v>2019</v>
      </c>
      <c r="X4318" s="1">
        <f t="shared" si="137"/>
        <v>10</v>
      </c>
      <c r="Z4318" s="3">
        <v>0</v>
      </c>
    </row>
    <row r="4319" spans="1:26" ht="12.75" customHeight="1" x14ac:dyDescent="0.25">
      <c r="A4319" s="2">
        <v>43754.456019293997</v>
      </c>
      <c r="B4319" s="1" t="s">
        <v>1293</v>
      </c>
      <c r="C4319" s="1" t="s">
        <v>1294</v>
      </c>
      <c r="D4319" s="1" t="s">
        <v>27</v>
      </c>
      <c r="E4319" s="1" t="s">
        <v>1295</v>
      </c>
      <c r="F4319" s="3">
        <v>1</v>
      </c>
      <c r="G4319" s="1" t="s">
        <v>29</v>
      </c>
      <c r="H4319" s="3">
        <v>797.39</v>
      </c>
      <c r="I4319" s="3">
        <v>797.39</v>
      </c>
      <c r="J4319" s="1" t="s">
        <v>200</v>
      </c>
      <c r="L4319" s="1" t="s">
        <v>201</v>
      </c>
      <c r="M4319" s="1" t="s">
        <v>2443</v>
      </c>
      <c r="N4319" s="1" t="s">
        <v>33</v>
      </c>
      <c r="O4319" s="1" t="s">
        <v>34</v>
      </c>
      <c r="P4319" s="1" t="s">
        <v>35</v>
      </c>
      <c r="Q4319" s="1" t="s">
        <v>52</v>
      </c>
      <c r="R4319" s="1" t="s">
        <v>53</v>
      </c>
      <c r="W4319" s="1">
        <f t="shared" si="136"/>
        <v>2019</v>
      </c>
      <c r="X4319" s="1">
        <f t="shared" si="137"/>
        <v>10</v>
      </c>
      <c r="Z4319" s="3">
        <v>0</v>
      </c>
    </row>
    <row r="4320" spans="1:26" ht="12.75" customHeight="1" x14ac:dyDescent="0.25">
      <c r="A4320" s="2">
        <v>43754.471410763901</v>
      </c>
      <c r="B4320" s="1" t="s">
        <v>2439</v>
      </c>
      <c r="C4320" s="1" t="s">
        <v>2440</v>
      </c>
      <c r="D4320" s="1" t="s">
        <v>57</v>
      </c>
      <c r="E4320" s="1" t="s">
        <v>2441</v>
      </c>
      <c r="F4320" s="3">
        <v>-5</v>
      </c>
      <c r="G4320" s="1" t="s">
        <v>29</v>
      </c>
      <c r="H4320" s="3">
        <v>187.79</v>
      </c>
      <c r="I4320" s="3">
        <v>-938.95</v>
      </c>
      <c r="J4320" s="1" t="s">
        <v>30</v>
      </c>
      <c r="L4320" s="1" t="s">
        <v>31</v>
      </c>
      <c r="M4320" s="1" t="s">
        <v>2444</v>
      </c>
      <c r="N4320" s="1" t="s">
        <v>33</v>
      </c>
      <c r="O4320" s="1" t="s">
        <v>34</v>
      </c>
      <c r="P4320" s="1" t="s">
        <v>35</v>
      </c>
      <c r="Q4320" s="1" t="s">
        <v>106</v>
      </c>
      <c r="R4320" s="1" t="s">
        <v>107</v>
      </c>
      <c r="U4320" s="1" t="s">
        <v>1111</v>
      </c>
      <c r="W4320" s="1">
        <f t="shared" si="136"/>
        <v>2019</v>
      </c>
      <c r="X4320" s="1">
        <f t="shared" si="137"/>
        <v>10</v>
      </c>
      <c r="Z4320" s="3">
        <v>0</v>
      </c>
    </row>
    <row r="4321" spans="1:26" ht="12.75" customHeight="1" x14ac:dyDescent="0.25">
      <c r="A4321" s="2">
        <v>43755.351589548598</v>
      </c>
      <c r="C4321" s="1" t="s">
        <v>596</v>
      </c>
      <c r="D4321" s="1" t="s">
        <v>27</v>
      </c>
      <c r="E4321" s="1" t="s">
        <v>597</v>
      </c>
      <c r="F4321" s="3">
        <v>3</v>
      </c>
      <c r="G4321" s="1" t="s">
        <v>29</v>
      </c>
      <c r="H4321" s="3">
        <v>153.66999999999999</v>
      </c>
      <c r="I4321" s="3">
        <v>461.01</v>
      </c>
      <c r="J4321" s="1" t="s">
        <v>30</v>
      </c>
      <c r="L4321" s="1" t="s">
        <v>31</v>
      </c>
      <c r="M4321" s="1" t="s">
        <v>2445</v>
      </c>
      <c r="N4321" s="1" t="s">
        <v>33</v>
      </c>
      <c r="O4321" s="1" t="s">
        <v>34</v>
      </c>
      <c r="P4321" s="1" t="s">
        <v>35</v>
      </c>
      <c r="Q4321" s="1" t="s">
        <v>52</v>
      </c>
      <c r="R4321" s="1" t="s">
        <v>53</v>
      </c>
      <c r="U4321" s="1" t="s">
        <v>54</v>
      </c>
      <c r="W4321" s="1">
        <f t="shared" si="136"/>
        <v>2019</v>
      </c>
      <c r="X4321" s="1">
        <f t="shared" si="137"/>
        <v>10</v>
      </c>
      <c r="Z4321" s="3">
        <v>0</v>
      </c>
    </row>
    <row r="4322" spans="1:26" ht="12.75" customHeight="1" x14ac:dyDescent="0.25">
      <c r="A4322" s="2">
        <v>43759.458384953701</v>
      </c>
      <c r="B4322" s="1" t="s">
        <v>2446</v>
      </c>
      <c r="C4322" s="1" t="s">
        <v>2447</v>
      </c>
      <c r="D4322" s="1" t="s">
        <v>27</v>
      </c>
      <c r="E4322" s="1" t="s">
        <v>2448</v>
      </c>
      <c r="F4322" s="3">
        <v>1</v>
      </c>
      <c r="G4322" s="1" t="s">
        <v>29</v>
      </c>
      <c r="H4322" s="3">
        <v>368</v>
      </c>
      <c r="I4322" s="3">
        <v>368</v>
      </c>
      <c r="J4322" s="1" t="s">
        <v>318</v>
      </c>
      <c r="L4322" s="1" t="s">
        <v>319</v>
      </c>
      <c r="M4322" s="1" t="s">
        <v>2449</v>
      </c>
      <c r="N4322" s="1" t="s">
        <v>33</v>
      </c>
      <c r="O4322" s="1" t="s">
        <v>34</v>
      </c>
      <c r="P4322" s="1" t="s">
        <v>35</v>
      </c>
      <c r="Q4322" s="1" t="s">
        <v>84</v>
      </c>
      <c r="R4322" s="1" t="s">
        <v>85</v>
      </c>
      <c r="S4322" s="1" t="s">
        <v>2450</v>
      </c>
      <c r="U4322" s="1" t="s">
        <v>2450</v>
      </c>
      <c r="W4322" s="1">
        <f t="shared" si="136"/>
        <v>2019</v>
      </c>
      <c r="X4322" s="1">
        <f t="shared" si="137"/>
        <v>10</v>
      </c>
      <c r="Z4322" s="3">
        <v>0</v>
      </c>
    </row>
    <row r="4323" spans="1:26" ht="12.75" customHeight="1" x14ac:dyDescent="0.25">
      <c r="A4323" s="2">
        <v>43759.4681587616</v>
      </c>
      <c r="B4323" s="1" t="s">
        <v>2451</v>
      </c>
      <c r="C4323" s="1" t="s">
        <v>2452</v>
      </c>
      <c r="D4323" s="1" t="s">
        <v>1750</v>
      </c>
      <c r="E4323" s="1" t="s">
        <v>2453</v>
      </c>
      <c r="F4323" s="3">
        <v>1</v>
      </c>
      <c r="G4323" s="1" t="s">
        <v>29</v>
      </c>
      <c r="H4323" s="3">
        <v>1249.83</v>
      </c>
      <c r="I4323" s="3">
        <v>1249.83</v>
      </c>
      <c r="J4323" s="1" t="s">
        <v>200</v>
      </c>
      <c r="L4323" s="1" t="s">
        <v>201</v>
      </c>
      <c r="M4323" s="1" t="s">
        <v>2454</v>
      </c>
      <c r="N4323" s="1" t="s">
        <v>362</v>
      </c>
      <c r="O4323" s="1" t="s">
        <v>363</v>
      </c>
      <c r="P4323" s="1" t="s">
        <v>35</v>
      </c>
      <c r="Q4323" s="1" t="s">
        <v>1753</v>
      </c>
      <c r="R4323" s="1" t="s">
        <v>1754</v>
      </c>
      <c r="U4323" s="1" t="s">
        <v>2450</v>
      </c>
      <c r="W4323" s="1">
        <f t="shared" si="136"/>
        <v>2019</v>
      </c>
      <c r="X4323" s="1">
        <f t="shared" si="137"/>
        <v>10</v>
      </c>
      <c r="Z4323" s="3">
        <v>0</v>
      </c>
    </row>
    <row r="4324" spans="1:26" ht="12.75" customHeight="1" x14ac:dyDescent="0.25">
      <c r="A4324" s="2">
        <v>43759.523463310201</v>
      </c>
      <c r="C4324" s="1" t="s">
        <v>860</v>
      </c>
      <c r="D4324" s="1" t="s">
        <v>40</v>
      </c>
      <c r="E4324" s="1" t="s">
        <v>861</v>
      </c>
      <c r="F4324" s="3">
        <v>1</v>
      </c>
      <c r="G4324" s="1" t="s">
        <v>29</v>
      </c>
      <c r="H4324" s="3">
        <v>303.99</v>
      </c>
      <c r="I4324" s="3">
        <v>303.99</v>
      </c>
      <c r="J4324" s="1" t="s">
        <v>354</v>
      </c>
      <c r="L4324" s="1" t="s">
        <v>355</v>
      </c>
      <c r="M4324" s="1" t="s">
        <v>2455</v>
      </c>
      <c r="N4324" s="1" t="s">
        <v>33</v>
      </c>
      <c r="O4324" s="1" t="s">
        <v>34</v>
      </c>
      <c r="P4324" s="1" t="s">
        <v>35</v>
      </c>
      <c r="Q4324" s="1" t="s">
        <v>90</v>
      </c>
      <c r="R4324" s="1" t="s">
        <v>91</v>
      </c>
      <c r="W4324" s="1">
        <f t="shared" si="136"/>
        <v>2019</v>
      </c>
      <c r="X4324" s="1">
        <f t="shared" si="137"/>
        <v>10</v>
      </c>
      <c r="Z4324" s="3">
        <v>0</v>
      </c>
    </row>
    <row r="4325" spans="1:26" ht="12.75" customHeight="1" x14ac:dyDescent="0.25">
      <c r="A4325" s="2">
        <v>43759.523772372697</v>
      </c>
      <c r="B4325" s="1" t="s">
        <v>2456</v>
      </c>
      <c r="C4325" s="1" t="s">
        <v>2457</v>
      </c>
      <c r="D4325" s="1" t="s">
        <v>40</v>
      </c>
      <c r="E4325" s="1" t="s">
        <v>2458</v>
      </c>
      <c r="F4325" s="3">
        <v>1</v>
      </c>
      <c r="G4325" s="1" t="s">
        <v>29</v>
      </c>
      <c r="H4325" s="3">
        <v>46.83</v>
      </c>
      <c r="I4325" s="3">
        <v>46.83</v>
      </c>
      <c r="J4325" s="1" t="s">
        <v>200</v>
      </c>
      <c r="L4325" s="1" t="s">
        <v>201</v>
      </c>
      <c r="M4325" s="1" t="s">
        <v>2459</v>
      </c>
      <c r="N4325" s="1" t="s">
        <v>33</v>
      </c>
      <c r="O4325" s="1" t="s">
        <v>34</v>
      </c>
      <c r="P4325" s="1" t="s">
        <v>35</v>
      </c>
      <c r="Q4325" s="1" t="s">
        <v>181</v>
      </c>
      <c r="R4325" s="1" t="s">
        <v>182</v>
      </c>
      <c r="U4325" s="1" t="s">
        <v>69</v>
      </c>
      <c r="W4325" s="1">
        <f t="shared" si="136"/>
        <v>2019</v>
      </c>
      <c r="X4325" s="1">
        <f t="shared" si="137"/>
        <v>10</v>
      </c>
      <c r="Z4325" s="3">
        <v>0</v>
      </c>
    </row>
    <row r="4326" spans="1:26" ht="12.75" customHeight="1" x14ac:dyDescent="0.25">
      <c r="A4326" s="2">
        <v>43759.523772372697</v>
      </c>
      <c r="C4326" s="1" t="s">
        <v>860</v>
      </c>
      <c r="D4326" s="1" t="s">
        <v>40</v>
      </c>
      <c r="E4326" s="1" t="s">
        <v>861</v>
      </c>
      <c r="F4326" s="3">
        <v>1</v>
      </c>
      <c r="G4326" s="1" t="s">
        <v>29</v>
      </c>
      <c r="H4326" s="3">
        <v>303.99</v>
      </c>
      <c r="I4326" s="3">
        <v>303.99</v>
      </c>
      <c r="J4326" s="1" t="s">
        <v>200</v>
      </c>
      <c r="L4326" s="1" t="s">
        <v>201</v>
      </c>
      <c r="M4326" s="1" t="s">
        <v>2459</v>
      </c>
      <c r="N4326" s="1" t="s">
        <v>33</v>
      </c>
      <c r="O4326" s="1" t="s">
        <v>34</v>
      </c>
      <c r="P4326" s="1" t="s">
        <v>35</v>
      </c>
      <c r="Q4326" s="1" t="s">
        <v>90</v>
      </c>
      <c r="R4326" s="1" t="s">
        <v>91</v>
      </c>
      <c r="W4326" s="1">
        <f t="shared" si="136"/>
        <v>2019</v>
      </c>
      <c r="X4326" s="1">
        <f t="shared" si="137"/>
        <v>10</v>
      </c>
      <c r="Z4326" s="3">
        <v>0</v>
      </c>
    </row>
    <row r="4327" spans="1:26" ht="12.75" customHeight="1" x14ac:dyDescent="0.25">
      <c r="A4327" s="2">
        <v>43759.595369988398</v>
      </c>
      <c r="C4327" s="1" t="s">
        <v>1854</v>
      </c>
      <c r="D4327" s="1" t="s">
        <v>40</v>
      </c>
      <c r="E4327" s="1" t="s">
        <v>1855</v>
      </c>
      <c r="F4327" s="3">
        <v>5</v>
      </c>
      <c r="G4327" s="1" t="s">
        <v>105</v>
      </c>
      <c r="H4327" s="3">
        <v>74.48</v>
      </c>
      <c r="I4327" s="3">
        <v>372.38</v>
      </c>
      <c r="J4327" s="1" t="s">
        <v>30</v>
      </c>
      <c r="L4327" s="1" t="s">
        <v>31</v>
      </c>
      <c r="M4327" s="1" t="s">
        <v>2460</v>
      </c>
      <c r="N4327" s="1" t="s">
        <v>33</v>
      </c>
      <c r="O4327" s="1" t="s">
        <v>34</v>
      </c>
      <c r="P4327" s="1" t="s">
        <v>35</v>
      </c>
      <c r="Q4327" s="1" t="s">
        <v>181</v>
      </c>
      <c r="R4327" s="1" t="s">
        <v>182</v>
      </c>
      <c r="S4327" s="1" t="s">
        <v>1857</v>
      </c>
      <c r="U4327" s="1" t="s">
        <v>1857</v>
      </c>
      <c r="W4327" s="1">
        <f t="shared" si="136"/>
        <v>2019</v>
      </c>
      <c r="X4327" s="1">
        <f t="shared" si="137"/>
        <v>10</v>
      </c>
      <c r="Z4327" s="3">
        <v>0</v>
      </c>
    </row>
    <row r="4328" spans="1:26" ht="12.75" customHeight="1" x14ac:dyDescent="0.25">
      <c r="A4328" s="2">
        <v>43760.436221527802</v>
      </c>
      <c r="C4328" s="1" t="s">
        <v>581</v>
      </c>
      <c r="D4328" s="1" t="s">
        <v>40</v>
      </c>
      <c r="E4328" s="1" t="s">
        <v>582</v>
      </c>
      <c r="F4328" s="3">
        <v>8</v>
      </c>
      <c r="G4328" s="1" t="s">
        <v>29</v>
      </c>
      <c r="H4328" s="3">
        <v>335.98</v>
      </c>
      <c r="I4328" s="3">
        <v>2687.81</v>
      </c>
      <c r="J4328" s="1" t="s">
        <v>200</v>
      </c>
      <c r="L4328" s="1" t="s">
        <v>201</v>
      </c>
      <c r="M4328" s="1" t="s">
        <v>2461</v>
      </c>
      <c r="N4328" s="1" t="s">
        <v>33</v>
      </c>
      <c r="O4328" s="1" t="s">
        <v>34</v>
      </c>
      <c r="P4328" s="1" t="s">
        <v>35</v>
      </c>
      <c r="Q4328" s="1" t="s">
        <v>181</v>
      </c>
      <c r="R4328" s="1" t="s">
        <v>182</v>
      </c>
      <c r="U4328" s="1" t="s">
        <v>583</v>
      </c>
      <c r="W4328" s="1">
        <f t="shared" si="136"/>
        <v>2019</v>
      </c>
      <c r="X4328" s="1">
        <f t="shared" si="137"/>
        <v>10</v>
      </c>
      <c r="Z4328" s="3">
        <v>0</v>
      </c>
    </row>
    <row r="4329" spans="1:26" ht="12.75" customHeight="1" x14ac:dyDescent="0.25">
      <c r="A4329" s="2">
        <v>43760.499312233798</v>
      </c>
      <c r="B4329" s="1" t="s">
        <v>2400</v>
      </c>
      <c r="C4329" s="1" t="s">
        <v>2401</v>
      </c>
      <c r="D4329" s="1" t="s">
        <v>150</v>
      </c>
      <c r="E4329" s="1" t="s">
        <v>2402</v>
      </c>
      <c r="F4329" s="3">
        <v>2</v>
      </c>
      <c r="G4329" s="1" t="s">
        <v>29</v>
      </c>
      <c r="H4329" s="3">
        <v>26.68</v>
      </c>
      <c r="I4329" s="3">
        <v>53.36</v>
      </c>
      <c r="J4329" s="1" t="s">
        <v>235</v>
      </c>
      <c r="L4329" s="1" t="s">
        <v>236</v>
      </c>
      <c r="M4329" s="1" t="s">
        <v>2462</v>
      </c>
      <c r="N4329" s="1" t="s">
        <v>33</v>
      </c>
      <c r="O4329" s="1" t="s">
        <v>34</v>
      </c>
      <c r="P4329" s="1" t="s">
        <v>35</v>
      </c>
      <c r="Q4329" s="1" t="s">
        <v>152</v>
      </c>
      <c r="R4329" s="1" t="s">
        <v>153</v>
      </c>
      <c r="U4329" s="1" t="s">
        <v>577</v>
      </c>
      <c r="W4329" s="1">
        <f t="shared" si="136"/>
        <v>2019</v>
      </c>
      <c r="X4329" s="1">
        <f t="shared" si="137"/>
        <v>10</v>
      </c>
      <c r="Z4329" s="3">
        <v>0</v>
      </c>
    </row>
    <row r="4330" spans="1:26" ht="12.75" customHeight="1" x14ac:dyDescent="0.25">
      <c r="A4330" s="2">
        <v>43760.499993483798</v>
      </c>
      <c r="C4330" s="1" t="s">
        <v>2463</v>
      </c>
      <c r="D4330" s="1" t="s">
        <v>57</v>
      </c>
      <c r="E4330" s="1" t="s">
        <v>2464</v>
      </c>
      <c r="F4330" s="3">
        <v>1</v>
      </c>
      <c r="G4330" s="1" t="s">
        <v>29</v>
      </c>
      <c r="H4330" s="3">
        <v>85.91</v>
      </c>
      <c r="I4330" s="3">
        <v>85.91</v>
      </c>
      <c r="J4330" s="1" t="s">
        <v>235</v>
      </c>
      <c r="L4330" s="1" t="s">
        <v>236</v>
      </c>
      <c r="M4330" s="1" t="s">
        <v>2465</v>
      </c>
      <c r="N4330" s="1" t="s">
        <v>33</v>
      </c>
      <c r="O4330" s="1" t="s">
        <v>34</v>
      </c>
      <c r="P4330" s="1" t="s">
        <v>35</v>
      </c>
      <c r="Q4330" s="1" t="s">
        <v>106</v>
      </c>
      <c r="R4330" s="1" t="s">
        <v>107</v>
      </c>
      <c r="U4330" s="1" t="s">
        <v>2466</v>
      </c>
      <c r="W4330" s="1">
        <f t="shared" si="136"/>
        <v>2019</v>
      </c>
      <c r="X4330" s="1">
        <f t="shared" si="137"/>
        <v>10</v>
      </c>
      <c r="Z4330" s="3">
        <v>0</v>
      </c>
    </row>
    <row r="4331" spans="1:26" ht="12.75" customHeight="1" x14ac:dyDescent="0.25">
      <c r="A4331" s="2">
        <v>43760.522374386601</v>
      </c>
      <c r="C4331" s="1" t="s">
        <v>1416</v>
      </c>
      <c r="D4331" s="1" t="s">
        <v>40</v>
      </c>
      <c r="E4331" s="1" t="s">
        <v>1417</v>
      </c>
      <c r="F4331" s="3">
        <v>5</v>
      </c>
      <c r="G4331" s="1" t="s">
        <v>29</v>
      </c>
      <c r="H4331" s="3">
        <v>27.89</v>
      </c>
      <c r="I4331" s="3">
        <v>139.44999999999999</v>
      </c>
      <c r="J4331" s="1" t="s">
        <v>354</v>
      </c>
      <c r="L4331" s="1" t="s">
        <v>355</v>
      </c>
      <c r="M4331" s="1" t="s">
        <v>2467</v>
      </c>
      <c r="N4331" s="1" t="s">
        <v>33</v>
      </c>
      <c r="O4331" s="1" t="s">
        <v>34</v>
      </c>
      <c r="P4331" s="1" t="s">
        <v>35</v>
      </c>
      <c r="Q4331" s="1" t="s">
        <v>67</v>
      </c>
      <c r="R4331" s="1" t="s">
        <v>68</v>
      </c>
      <c r="U4331" s="1" t="s">
        <v>1111</v>
      </c>
      <c r="W4331" s="1">
        <f t="shared" si="136"/>
        <v>2019</v>
      </c>
      <c r="X4331" s="1">
        <f t="shared" si="137"/>
        <v>10</v>
      </c>
      <c r="Z4331" s="3">
        <v>0</v>
      </c>
    </row>
    <row r="4332" spans="1:26" ht="12.75" customHeight="1" x14ac:dyDescent="0.25">
      <c r="A4332" s="2">
        <v>43761.372636423599</v>
      </c>
      <c r="C4332" s="1" t="s">
        <v>1854</v>
      </c>
      <c r="D4332" s="1" t="s">
        <v>40</v>
      </c>
      <c r="E4332" s="1" t="s">
        <v>1855</v>
      </c>
      <c r="F4332" s="3">
        <v>7</v>
      </c>
      <c r="G4332" s="1" t="s">
        <v>105</v>
      </c>
      <c r="H4332" s="3">
        <v>74.48</v>
      </c>
      <c r="I4332" s="3">
        <v>521.33000000000004</v>
      </c>
      <c r="J4332" s="1" t="s">
        <v>30</v>
      </c>
      <c r="L4332" s="1" t="s">
        <v>31</v>
      </c>
      <c r="M4332" s="1" t="s">
        <v>2468</v>
      </c>
      <c r="N4332" s="1" t="s">
        <v>33</v>
      </c>
      <c r="O4332" s="1" t="s">
        <v>34</v>
      </c>
      <c r="P4332" s="1" t="s">
        <v>35</v>
      </c>
      <c r="Q4332" s="1" t="s">
        <v>181</v>
      </c>
      <c r="R4332" s="1" t="s">
        <v>182</v>
      </c>
      <c r="U4332" s="1" t="s">
        <v>1857</v>
      </c>
      <c r="W4332" s="1">
        <f t="shared" si="136"/>
        <v>2019</v>
      </c>
      <c r="X4332" s="1">
        <f t="shared" si="137"/>
        <v>10</v>
      </c>
      <c r="Z4332" s="3">
        <v>0</v>
      </c>
    </row>
    <row r="4333" spans="1:26" ht="12.75" customHeight="1" x14ac:dyDescent="0.25">
      <c r="A4333" s="2">
        <v>43761.377603969901</v>
      </c>
      <c r="C4333" s="1" t="s">
        <v>581</v>
      </c>
      <c r="D4333" s="1" t="s">
        <v>40</v>
      </c>
      <c r="E4333" s="1" t="s">
        <v>582</v>
      </c>
      <c r="F4333" s="3">
        <v>2</v>
      </c>
      <c r="G4333" s="1" t="s">
        <v>29</v>
      </c>
      <c r="H4333" s="3">
        <v>335.98</v>
      </c>
      <c r="I4333" s="3">
        <v>671.95</v>
      </c>
      <c r="J4333" s="1" t="s">
        <v>42</v>
      </c>
      <c r="L4333" s="1" t="s">
        <v>43</v>
      </c>
      <c r="M4333" s="1" t="s">
        <v>2469</v>
      </c>
      <c r="N4333" s="1" t="s">
        <v>33</v>
      </c>
      <c r="O4333" s="1" t="s">
        <v>34</v>
      </c>
      <c r="P4333" s="1" t="s">
        <v>35</v>
      </c>
      <c r="Q4333" s="1" t="s">
        <v>181</v>
      </c>
      <c r="R4333" s="1" t="s">
        <v>182</v>
      </c>
      <c r="U4333" s="1" t="s">
        <v>583</v>
      </c>
      <c r="W4333" s="1">
        <f t="shared" si="136"/>
        <v>2019</v>
      </c>
      <c r="X4333" s="1">
        <f t="shared" si="137"/>
        <v>10</v>
      </c>
      <c r="Z4333" s="3">
        <v>0</v>
      </c>
    </row>
    <row r="4334" spans="1:26" ht="12.75" customHeight="1" x14ac:dyDescent="0.25">
      <c r="A4334" s="2">
        <v>43761.597190509303</v>
      </c>
      <c r="C4334" s="1" t="s">
        <v>1182</v>
      </c>
      <c r="D4334" s="1" t="s">
        <v>40</v>
      </c>
      <c r="E4334" s="1" t="s">
        <v>1183</v>
      </c>
      <c r="F4334" s="3">
        <v>1</v>
      </c>
      <c r="G4334" s="1" t="s">
        <v>105</v>
      </c>
      <c r="H4334" s="3">
        <v>166.98</v>
      </c>
      <c r="I4334" s="3">
        <v>166.98</v>
      </c>
      <c r="J4334" s="1" t="s">
        <v>354</v>
      </c>
      <c r="L4334" s="1" t="s">
        <v>355</v>
      </c>
      <c r="M4334" s="1" t="s">
        <v>2470</v>
      </c>
      <c r="N4334" s="1" t="s">
        <v>33</v>
      </c>
      <c r="O4334" s="1" t="s">
        <v>34</v>
      </c>
      <c r="P4334" s="1" t="s">
        <v>35</v>
      </c>
      <c r="Q4334" s="1" t="s">
        <v>181</v>
      </c>
      <c r="R4334" s="1" t="s">
        <v>182</v>
      </c>
      <c r="W4334" s="1">
        <f t="shared" si="136"/>
        <v>2019</v>
      </c>
      <c r="X4334" s="1">
        <f t="shared" si="137"/>
        <v>10</v>
      </c>
      <c r="Z4334" s="3">
        <v>0</v>
      </c>
    </row>
    <row r="4335" spans="1:26" ht="12.75" customHeight="1" x14ac:dyDescent="0.25">
      <c r="A4335" s="2">
        <v>43761.597514930603</v>
      </c>
      <c r="C4335" s="1" t="s">
        <v>2023</v>
      </c>
      <c r="D4335" s="1" t="s">
        <v>27</v>
      </c>
      <c r="E4335" s="1" t="s">
        <v>263</v>
      </c>
      <c r="F4335" s="3">
        <v>2</v>
      </c>
      <c r="G4335" s="1" t="s">
        <v>105</v>
      </c>
      <c r="H4335" s="3">
        <v>5.81</v>
      </c>
      <c r="I4335" s="3">
        <v>11.62</v>
      </c>
      <c r="J4335" s="1" t="s">
        <v>42</v>
      </c>
      <c r="L4335" s="1" t="s">
        <v>43</v>
      </c>
      <c r="M4335" s="1" t="s">
        <v>2471</v>
      </c>
      <c r="N4335" s="1" t="s">
        <v>33</v>
      </c>
      <c r="O4335" s="1" t="s">
        <v>34</v>
      </c>
      <c r="P4335" s="1" t="s">
        <v>35</v>
      </c>
      <c r="Q4335" s="1" t="s">
        <v>112</v>
      </c>
      <c r="R4335" s="1" t="s">
        <v>113</v>
      </c>
      <c r="U4335" s="1" t="s">
        <v>1907</v>
      </c>
      <c r="W4335" s="1">
        <f t="shared" si="136"/>
        <v>2019</v>
      </c>
      <c r="X4335" s="1">
        <f t="shared" si="137"/>
        <v>10</v>
      </c>
      <c r="Z4335" s="3">
        <v>0</v>
      </c>
    </row>
    <row r="4336" spans="1:26" ht="12.75" customHeight="1" x14ac:dyDescent="0.25">
      <c r="A4336" s="2">
        <v>43761.598911261601</v>
      </c>
      <c r="C4336" s="1" t="s">
        <v>1182</v>
      </c>
      <c r="D4336" s="1" t="s">
        <v>40</v>
      </c>
      <c r="E4336" s="1" t="s">
        <v>1183</v>
      </c>
      <c r="F4336" s="3">
        <v>3</v>
      </c>
      <c r="G4336" s="1" t="s">
        <v>105</v>
      </c>
      <c r="H4336" s="3">
        <v>166.98</v>
      </c>
      <c r="I4336" s="3">
        <v>500.94</v>
      </c>
      <c r="J4336" s="1" t="s">
        <v>30</v>
      </c>
      <c r="L4336" s="1" t="s">
        <v>31</v>
      </c>
      <c r="M4336" s="1" t="s">
        <v>2472</v>
      </c>
      <c r="N4336" s="1" t="s">
        <v>33</v>
      </c>
      <c r="O4336" s="1" t="s">
        <v>34</v>
      </c>
      <c r="P4336" s="1" t="s">
        <v>35</v>
      </c>
      <c r="Q4336" s="1" t="s">
        <v>181</v>
      </c>
      <c r="R4336" s="1" t="s">
        <v>182</v>
      </c>
      <c r="W4336" s="1">
        <f t="shared" si="136"/>
        <v>2019</v>
      </c>
      <c r="X4336" s="1">
        <f t="shared" si="137"/>
        <v>10</v>
      </c>
      <c r="Z4336" s="3">
        <v>0</v>
      </c>
    </row>
    <row r="4337" spans="1:26" ht="12.75" customHeight="1" x14ac:dyDescent="0.25">
      <c r="A4337" s="2">
        <v>43761.599376585596</v>
      </c>
      <c r="C4337" s="1" t="s">
        <v>2023</v>
      </c>
      <c r="D4337" s="1" t="s">
        <v>27</v>
      </c>
      <c r="E4337" s="1" t="s">
        <v>263</v>
      </c>
      <c r="F4337" s="3">
        <v>2</v>
      </c>
      <c r="G4337" s="1" t="s">
        <v>105</v>
      </c>
      <c r="H4337" s="3">
        <v>5.81</v>
      </c>
      <c r="I4337" s="3">
        <v>11.62</v>
      </c>
      <c r="J4337" s="1" t="s">
        <v>235</v>
      </c>
      <c r="L4337" s="1" t="s">
        <v>236</v>
      </c>
      <c r="M4337" s="1" t="s">
        <v>2473</v>
      </c>
      <c r="N4337" s="1" t="s">
        <v>33</v>
      </c>
      <c r="O4337" s="1" t="s">
        <v>34</v>
      </c>
      <c r="P4337" s="1" t="s">
        <v>35</v>
      </c>
      <c r="Q4337" s="1" t="s">
        <v>112</v>
      </c>
      <c r="R4337" s="1" t="s">
        <v>113</v>
      </c>
      <c r="U4337" s="1" t="s">
        <v>1907</v>
      </c>
      <c r="W4337" s="1">
        <f t="shared" si="136"/>
        <v>2019</v>
      </c>
      <c r="X4337" s="1">
        <f t="shared" si="137"/>
        <v>10</v>
      </c>
      <c r="Z4337" s="3">
        <v>0</v>
      </c>
    </row>
    <row r="4338" spans="1:26" ht="12.75" customHeight="1" x14ac:dyDescent="0.25">
      <c r="A4338" s="2">
        <v>43762.5690103819</v>
      </c>
      <c r="C4338" s="1" t="s">
        <v>1370</v>
      </c>
      <c r="D4338" s="1" t="s">
        <v>57</v>
      </c>
      <c r="E4338" s="1" t="s">
        <v>1371</v>
      </c>
      <c r="F4338" s="3">
        <v>2</v>
      </c>
      <c r="G4338" s="1" t="s">
        <v>29</v>
      </c>
      <c r="H4338" s="3">
        <v>149</v>
      </c>
      <c r="I4338" s="3">
        <v>298</v>
      </c>
      <c r="J4338" s="1" t="s">
        <v>354</v>
      </c>
      <c r="L4338" s="1" t="s">
        <v>355</v>
      </c>
      <c r="M4338" s="1" t="s">
        <v>2474</v>
      </c>
      <c r="N4338" s="1" t="s">
        <v>33</v>
      </c>
      <c r="O4338" s="1" t="s">
        <v>321</v>
      </c>
      <c r="P4338" s="1" t="s">
        <v>35</v>
      </c>
      <c r="Q4338" s="1" t="s">
        <v>106</v>
      </c>
      <c r="R4338" s="1" t="s">
        <v>107</v>
      </c>
      <c r="U4338" s="1" t="s">
        <v>1372</v>
      </c>
      <c r="W4338" s="1">
        <f t="shared" si="136"/>
        <v>2019</v>
      </c>
      <c r="X4338" s="1">
        <f t="shared" si="137"/>
        <v>10</v>
      </c>
      <c r="Z4338" s="3">
        <v>0</v>
      </c>
    </row>
    <row r="4339" spans="1:26" ht="12.75" customHeight="1" x14ac:dyDescent="0.25">
      <c r="A4339" s="2">
        <v>43762.569511145797</v>
      </c>
      <c r="C4339" s="1" t="s">
        <v>1923</v>
      </c>
      <c r="D4339" s="1" t="s">
        <v>27</v>
      </c>
      <c r="E4339" s="1" t="s">
        <v>1924</v>
      </c>
      <c r="F4339" s="3">
        <v>2</v>
      </c>
      <c r="G4339" s="1" t="s">
        <v>105</v>
      </c>
      <c r="H4339" s="3">
        <v>2370</v>
      </c>
      <c r="I4339" s="3">
        <v>4740</v>
      </c>
      <c r="J4339" s="1" t="s">
        <v>200</v>
      </c>
      <c r="L4339" s="1" t="s">
        <v>201</v>
      </c>
      <c r="M4339" s="1" t="s">
        <v>2475</v>
      </c>
      <c r="N4339" s="1" t="s">
        <v>33</v>
      </c>
      <c r="O4339" s="1" t="s">
        <v>321</v>
      </c>
      <c r="P4339" s="1" t="s">
        <v>35</v>
      </c>
      <c r="Q4339" s="1" t="s">
        <v>36</v>
      </c>
      <c r="R4339" s="1" t="s">
        <v>37</v>
      </c>
      <c r="U4339" s="1" t="s">
        <v>1925</v>
      </c>
      <c r="W4339" s="1">
        <f t="shared" si="136"/>
        <v>2019</v>
      </c>
      <c r="X4339" s="1">
        <f t="shared" si="137"/>
        <v>10</v>
      </c>
      <c r="Z4339" s="3">
        <v>0</v>
      </c>
    </row>
    <row r="4340" spans="1:26" ht="12.75" customHeight="1" x14ac:dyDescent="0.25">
      <c r="A4340" s="2">
        <v>43767.356633067102</v>
      </c>
      <c r="C4340" s="1" t="s">
        <v>532</v>
      </c>
      <c r="D4340" s="1" t="s">
        <v>27</v>
      </c>
      <c r="E4340" s="1" t="s">
        <v>533</v>
      </c>
      <c r="F4340" s="3">
        <v>10</v>
      </c>
      <c r="G4340" s="1" t="s">
        <v>29</v>
      </c>
      <c r="H4340" s="3">
        <v>197</v>
      </c>
      <c r="I4340" s="3">
        <v>1970</v>
      </c>
      <c r="J4340" s="1" t="s">
        <v>200</v>
      </c>
      <c r="L4340" s="1" t="s">
        <v>201</v>
      </c>
      <c r="M4340" s="1" t="s">
        <v>2476</v>
      </c>
      <c r="N4340" s="1" t="s">
        <v>33</v>
      </c>
      <c r="O4340" s="1" t="s">
        <v>363</v>
      </c>
      <c r="P4340" s="1" t="s">
        <v>35</v>
      </c>
      <c r="Q4340" s="1" t="s">
        <v>36</v>
      </c>
      <c r="R4340" s="1" t="s">
        <v>37</v>
      </c>
      <c r="W4340" s="1">
        <f t="shared" si="136"/>
        <v>2019</v>
      </c>
      <c r="X4340" s="1">
        <f t="shared" si="137"/>
        <v>10</v>
      </c>
      <c r="Z4340" s="3">
        <v>0</v>
      </c>
    </row>
    <row r="4341" spans="1:26" ht="12.75" customHeight="1" x14ac:dyDescent="0.25">
      <c r="A4341" s="2">
        <v>43768.403076701397</v>
      </c>
      <c r="B4341" s="1" t="s">
        <v>1349</v>
      </c>
      <c r="C4341" s="1" t="s">
        <v>1350</v>
      </c>
      <c r="D4341" s="1" t="s">
        <v>40</v>
      </c>
      <c r="E4341" s="1" t="s">
        <v>1351</v>
      </c>
      <c r="F4341" s="3">
        <v>2</v>
      </c>
      <c r="G4341" s="1" t="s">
        <v>29</v>
      </c>
      <c r="H4341" s="3">
        <v>0.92</v>
      </c>
      <c r="I4341" s="3">
        <v>1.84</v>
      </c>
      <c r="J4341" s="1" t="s">
        <v>30</v>
      </c>
      <c r="L4341" s="1" t="s">
        <v>31</v>
      </c>
      <c r="M4341" s="1" t="s">
        <v>2477</v>
      </c>
      <c r="N4341" s="1" t="s">
        <v>33</v>
      </c>
      <c r="O4341" s="1" t="s">
        <v>321</v>
      </c>
      <c r="P4341" s="1" t="s">
        <v>35</v>
      </c>
      <c r="Q4341" s="1" t="s">
        <v>79</v>
      </c>
      <c r="R4341" s="1" t="s">
        <v>80</v>
      </c>
      <c r="U4341" s="1" t="s">
        <v>1111</v>
      </c>
      <c r="W4341" s="1">
        <f t="shared" si="136"/>
        <v>2019</v>
      </c>
      <c r="X4341" s="1">
        <f t="shared" si="137"/>
        <v>10</v>
      </c>
      <c r="Z4341" s="3">
        <v>0</v>
      </c>
    </row>
    <row r="4342" spans="1:26" ht="12.75" customHeight="1" x14ac:dyDescent="0.25">
      <c r="A4342" s="2">
        <v>43768.591884224501</v>
      </c>
      <c r="B4342" s="1" t="s">
        <v>144</v>
      </c>
      <c r="C4342" s="1" t="s">
        <v>145</v>
      </c>
      <c r="D4342" s="1" t="s">
        <v>40</v>
      </c>
      <c r="E4342" s="1" t="s">
        <v>146</v>
      </c>
      <c r="F4342" s="3">
        <v>1</v>
      </c>
      <c r="G4342" s="1" t="s">
        <v>29</v>
      </c>
      <c r="H4342" s="3">
        <v>59.29</v>
      </c>
      <c r="I4342" s="3">
        <v>59.29</v>
      </c>
      <c r="J4342" s="1" t="s">
        <v>42</v>
      </c>
      <c r="L4342" s="1" t="s">
        <v>43</v>
      </c>
      <c r="M4342" s="1" t="s">
        <v>2478</v>
      </c>
      <c r="N4342" s="1" t="s">
        <v>33</v>
      </c>
      <c r="O4342" s="1" t="s">
        <v>321</v>
      </c>
      <c r="P4342" s="1" t="s">
        <v>35</v>
      </c>
      <c r="Q4342" s="1" t="s">
        <v>147</v>
      </c>
      <c r="R4342" s="1" t="s">
        <v>148</v>
      </c>
      <c r="U4342" s="1" t="s">
        <v>139</v>
      </c>
      <c r="W4342" s="1">
        <f t="shared" si="136"/>
        <v>2019</v>
      </c>
      <c r="X4342" s="1">
        <f t="shared" si="137"/>
        <v>10</v>
      </c>
      <c r="Z4342" s="3">
        <v>0</v>
      </c>
    </row>
    <row r="4343" spans="1:26" ht="12.75" customHeight="1" x14ac:dyDescent="0.25">
      <c r="A4343" s="2">
        <v>43768.591884224501</v>
      </c>
      <c r="B4343" s="1" t="s">
        <v>223</v>
      </c>
      <c r="C4343" s="1" t="s">
        <v>224</v>
      </c>
      <c r="D4343" s="1" t="s">
        <v>40</v>
      </c>
      <c r="E4343" s="1" t="s">
        <v>225</v>
      </c>
      <c r="F4343" s="3">
        <v>1</v>
      </c>
      <c r="G4343" s="1" t="s">
        <v>29</v>
      </c>
      <c r="H4343" s="3">
        <v>64.13</v>
      </c>
      <c r="I4343" s="3">
        <v>64.13</v>
      </c>
      <c r="J4343" s="1" t="s">
        <v>42</v>
      </c>
      <c r="L4343" s="1" t="s">
        <v>43</v>
      </c>
      <c r="M4343" s="1" t="s">
        <v>2478</v>
      </c>
      <c r="N4343" s="1" t="s">
        <v>33</v>
      </c>
      <c r="O4343" s="1" t="s">
        <v>321</v>
      </c>
      <c r="P4343" s="1" t="s">
        <v>35</v>
      </c>
      <c r="Q4343" s="1" t="s">
        <v>45</v>
      </c>
      <c r="R4343" s="1" t="s">
        <v>46</v>
      </c>
      <c r="U4343" s="1" t="s">
        <v>139</v>
      </c>
      <c r="W4343" s="1">
        <f t="shared" si="136"/>
        <v>2019</v>
      </c>
      <c r="X4343" s="1">
        <f t="shared" si="137"/>
        <v>10</v>
      </c>
      <c r="Z4343" s="3">
        <v>0</v>
      </c>
    </row>
    <row r="4344" spans="1:26" ht="12.75" customHeight="1" x14ac:dyDescent="0.25">
      <c r="A4344" s="2">
        <v>43768.592472604199</v>
      </c>
      <c r="B4344" s="1" t="s">
        <v>223</v>
      </c>
      <c r="C4344" s="1" t="s">
        <v>224</v>
      </c>
      <c r="D4344" s="1" t="s">
        <v>40</v>
      </c>
      <c r="E4344" s="1" t="s">
        <v>225</v>
      </c>
      <c r="F4344" s="3">
        <v>2</v>
      </c>
      <c r="G4344" s="1" t="s">
        <v>29</v>
      </c>
      <c r="H4344" s="3">
        <v>64.13</v>
      </c>
      <c r="I4344" s="3">
        <v>128.26</v>
      </c>
      <c r="J4344" s="1" t="s">
        <v>200</v>
      </c>
      <c r="L4344" s="1" t="s">
        <v>201</v>
      </c>
      <c r="M4344" s="1" t="s">
        <v>2479</v>
      </c>
      <c r="N4344" s="1" t="s">
        <v>33</v>
      </c>
      <c r="O4344" s="1" t="s">
        <v>321</v>
      </c>
      <c r="P4344" s="1" t="s">
        <v>35</v>
      </c>
      <c r="Q4344" s="1" t="s">
        <v>45</v>
      </c>
      <c r="R4344" s="1" t="s">
        <v>46</v>
      </c>
      <c r="U4344" s="1" t="s">
        <v>139</v>
      </c>
      <c r="W4344" s="1">
        <f t="shared" si="136"/>
        <v>2019</v>
      </c>
      <c r="X4344" s="1">
        <f t="shared" si="137"/>
        <v>10</v>
      </c>
      <c r="Z4344" s="3">
        <v>0</v>
      </c>
    </row>
    <row r="4345" spans="1:26" ht="12.75" customHeight="1" x14ac:dyDescent="0.25">
      <c r="A4345" s="2">
        <v>43773.5575497338</v>
      </c>
      <c r="B4345" s="1" t="s">
        <v>197</v>
      </c>
      <c r="C4345" s="1" t="s">
        <v>198</v>
      </c>
      <c r="D4345" s="1" t="s">
        <v>150</v>
      </c>
      <c r="E4345" s="1" t="s">
        <v>199</v>
      </c>
      <c r="F4345" s="3">
        <v>100</v>
      </c>
      <c r="G4345" s="1" t="s">
        <v>29</v>
      </c>
      <c r="H4345" s="3">
        <v>0.23</v>
      </c>
      <c r="I4345" s="3">
        <v>22.57</v>
      </c>
      <c r="J4345" s="1" t="s">
        <v>200</v>
      </c>
      <c r="L4345" s="1" t="s">
        <v>201</v>
      </c>
      <c r="M4345" s="1" t="s">
        <v>2480</v>
      </c>
      <c r="N4345" s="1" t="s">
        <v>33</v>
      </c>
      <c r="O4345" s="1" t="s">
        <v>321</v>
      </c>
      <c r="P4345" s="1" t="s">
        <v>35</v>
      </c>
      <c r="Q4345" s="1" t="s">
        <v>152</v>
      </c>
      <c r="R4345" s="1" t="s">
        <v>153</v>
      </c>
      <c r="U4345" s="1" t="s">
        <v>203</v>
      </c>
      <c r="W4345" s="1">
        <f t="shared" si="136"/>
        <v>2019</v>
      </c>
      <c r="X4345" s="1">
        <f t="shared" si="137"/>
        <v>11</v>
      </c>
      <c r="Z4345" s="3">
        <v>0</v>
      </c>
    </row>
    <row r="4346" spans="1:26" ht="12.75" customHeight="1" x14ac:dyDescent="0.25">
      <c r="A4346" s="2">
        <v>43773.5575497338</v>
      </c>
      <c r="B4346" s="1" t="s">
        <v>456</v>
      </c>
      <c r="C4346" s="1" t="s">
        <v>457</v>
      </c>
      <c r="D4346" s="1" t="s">
        <v>40</v>
      </c>
      <c r="E4346" s="1" t="s">
        <v>458</v>
      </c>
      <c r="F4346" s="3">
        <v>3</v>
      </c>
      <c r="G4346" s="1" t="s">
        <v>29</v>
      </c>
      <c r="H4346" s="3">
        <v>1.04</v>
      </c>
      <c r="I4346" s="3">
        <v>3.12</v>
      </c>
      <c r="J4346" s="1" t="s">
        <v>200</v>
      </c>
      <c r="L4346" s="1" t="s">
        <v>201</v>
      </c>
      <c r="M4346" s="1" t="s">
        <v>2480</v>
      </c>
      <c r="N4346" s="1" t="s">
        <v>33</v>
      </c>
      <c r="O4346" s="1" t="s">
        <v>321</v>
      </c>
      <c r="P4346" s="1" t="s">
        <v>35</v>
      </c>
      <c r="Q4346" s="1" t="s">
        <v>79</v>
      </c>
      <c r="R4346" s="1" t="s">
        <v>80</v>
      </c>
      <c r="U4346" s="1" t="s">
        <v>69</v>
      </c>
      <c r="W4346" s="1">
        <f t="shared" si="136"/>
        <v>2019</v>
      </c>
      <c r="X4346" s="1">
        <f t="shared" si="137"/>
        <v>11</v>
      </c>
      <c r="Z4346" s="3">
        <v>0</v>
      </c>
    </row>
    <row r="4347" spans="1:26" ht="12.75" customHeight="1" x14ac:dyDescent="0.25">
      <c r="A4347" s="2">
        <v>43773.5575497338</v>
      </c>
      <c r="B4347" s="1" t="s">
        <v>591</v>
      </c>
      <c r="C4347" s="1" t="s">
        <v>592</v>
      </c>
      <c r="D4347" s="1" t="s">
        <v>40</v>
      </c>
      <c r="E4347" s="1" t="s">
        <v>593</v>
      </c>
      <c r="F4347" s="3">
        <v>50</v>
      </c>
      <c r="G4347" s="1" t="s">
        <v>29</v>
      </c>
      <c r="H4347" s="3">
        <v>1.1299999999999999</v>
      </c>
      <c r="I4347" s="3">
        <v>56.27</v>
      </c>
      <c r="J4347" s="1" t="s">
        <v>200</v>
      </c>
      <c r="L4347" s="1" t="s">
        <v>201</v>
      </c>
      <c r="M4347" s="1" t="s">
        <v>2480</v>
      </c>
      <c r="N4347" s="1" t="s">
        <v>33</v>
      </c>
      <c r="O4347" s="1" t="s">
        <v>321</v>
      </c>
      <c r="P4347" s="1" t="s">
        <v>35</v>
      </c>
      <c r="Q4347" s="1" t="s">
        <v>67</v>
      </c>
      <c r="R4347" s="1" t="s">
        <v>68</v>
      </c>
      <c r="U4347" s="1" t="s">
        <v>69</v>
      </c>
      <c r="W4347" s="1">
        <f t="shared" si="136"/>
        <v>2019</v>
      </c>
      <c r="X4347" s="1">
        <f t="shared" si="137"/>
        <v>11</v>
      </c>
      <c r="Z4347" s="3">
        <v>0</v>
      </c>
    </row>
    <row r="4348" spans="1:26" ht="12.75" customHeight="1" x14ac:dyDescent="0.25">
      <c r="A4348" s="2">
        <v>43773.5575497338</v>
      </c>
      <c r="C4348" s="1" t="s">
        <v>50</v>
      </c>
      <c r="D4348" s="1" t="s">
        <v>27</v>
      </c>
      <c r="E4348" s="1" t="s">
        <v>51</v>
      </c>
      <c r="F4348" s="3">
        <v>100</v>
      </c>
      <c r="G4348" s="1" t="s">
        <v>29</v>
      </c>
      <c r="H4348" s="3">
        <v>1.21</v>
      </c>
      <c r="I4348" s="3">
        <v>121</v>
      </c>
      <c r="J4348" s="1" t="s">
        <v>200</v>
      </c>
      <c r="L4348" s="1" t="s">
        <v>201</v>
      </c>
      <c r="M4348" s="1" t="s">
        <v>2480</v>
      </c>
      <c r="N4348" s="1" t="s">
        <v>33</v>
      </c>
      <c r="O4348" s="1" t="s">
        <v>321</v>
      </c>
      <c r="P4348" s="1" t="s">
        <v>35</v>
      </c>
      <c r="Q4348" s="1" t="s">
        <v>52</v>
      </c>
      <c r="R4348" s="1" t="s">
        <v>53</v>
      </c>
      <c r="U4348" s="1" t="s">
        <v>54</v>
      </c>
      <c r="W4348" s="1">
        <f t="shared" si="136"/>
        <v>2019</v>
      </c>
      <c r="X4348" s="1">
        <f t="shared" si="137"/>
        <v>11</v>
      </c>
      <c r="Z4348" s="3">
        <v>0</v>
      </c>
    </row>
    <row r="4349" spans="1:26" ht="12.75" customHeight="1" x14ac:dyDescent="0.25">
      <c r="A4349" s="2">
        <v>43773.5575497338</v>
      </c>
      <c r="B4349" s="1" t="s">
        <v>460</v>
      </c>
      <c r="C4349" s="1" t="s">
        <v>461</v>
      </c>
      <c r="D4349" s="1" t="s">
        <v>40</v>
      </c>
      <c r="E4349" s="1" t="s">
        <v>462</v>
      </c>
      <c r="F4349" s="3">
        <v>200</v>
      </c>
      <c r="G4349" s="1" t="s">
        <v>29</v>
      </c>
      <c r="H4349" s="3">
        <v>1.21</v>
      </c>
      <c r="I4349" s="3">
        <v>242</v>
      </c>
      <c r="J4349" s="1" t="s">
        <v>200</v>
      </c>
      <c r="L4349" s="1" t="s">
        <v>201</v>
      </c>
      <c r="M4349" s="1" t="s">
        <v>2480</v>
      </c>
      <c r="N4349" s="1" t="s">
        <v>33</v>
      </c>
      <c r="O4349" s="1" t="s">
        <v>321</v>
      </c>
      <c r="P4349" s="1" t="s">
        <v>35</v>
      </c>
      <c r="Q4349" s="1" t="s">
        <v>463</v>
      </c>
      <c r="R4349" s="1" t="s">
        <v>464</v>
      </c>
      <c r="U4349" s="1" t="s">
        <v>139</v>
      </c>
      <c r="W4349" s="1">
        <f t="shared" si="136"/>
        <v>2019</v>
      </c>
      <c r="X4349" s="1">
        <f t="shared" si="137"/>
        <v>11</v>
      </c>
      <c r="Z4349" s="3">
        <v>0</v>
      </c>
    </row>
    <row r="4350" spans="1:26" ht="12.75" customHeight="1" x14ac:dyDescent="0.25">
      <c r="A4350" s="2">
        <v>43773.5575497338</v>
      </c>
      <c r="B4350" s="1" t="s">
        <v>821</v>
      </c>
      <c r="C4350" s="1" t="s">
        <v>822</v>
      </c>
      <c r="D4350" s="1" t="s">
        <v>40</v>
      </c>
      <c r="E4350" s="1" t="s">
        <v>823</v>
      </c>
      <c r="F4350" s="3">
        <v>10</v>
      </c>
      <c r="G4350" s="1" t="s">
        <v>29</v>
      </c>
      <c r="H4350" s="3">
        <v>1.33</v>
      </c>
      <c r="I4350" s="3">
        <v>13.31</v>
      </c>
      <c r="J4350" s="1" t="s">
        <v>200</v>
      </c>
      <c r="L4350" s="1" t="s">
        <v>201</v>
      </c>
      <c r="M4350" s="1" t="s">
        <v>2480</v>
      </c>
      <c r="N4350" s="1" t="s">
        <v>33</v>
      </c>
      <c r="O4350" s="1" t="s">
        <v>321</v>
      </c>
      <c r="P4350" s="1" t="s">
        <v>35</v>
      </c>
      <c r="Q4350" s="1" t="s">
        <v>79</v>
      </c>
      <c r="R4350" s="1" t="s">
        <v>80</v>
      </c>
      <c r="U4350" s="1" t="s">
        <v>69</v>
      </c>
      <c r="W4350" s="1">
        <f t="shared" si="136"/>
        <v>2019</v>
      </c>
      <c r="X4350" s="1">
        <f t="shared" si="137"/>
        <v>11</v>
      </c>
      <c r="Z4350" s="3">
        <v>0</v>
      </c>
    </row>
    <row r="4351" spans="1:26" ht="12.75" customHeight="1" x14ac:dyDescent="0.25">
      <c r="A4351" s="2">
        <v>43773.5575497338</v>
      </c>
      <c r="C4351" s="1" t="s">
        <v>70</v>
      </c>
      <c r="D4351" s="1" t="s">
        <v>71</v>
      </c>
      <c r="E4351" s="1" t="s">
        <v>72</v>
      </c>
      <c r="F4351" s="3">
        <v>200</v>
      </c>
      <c r="G4351" s="1" t="s">
        <v>29</v>
      </c>
      <c r="H4351" s="3">
        <v>2.35</v>
      </c>
      <c r="I4351" s="3">
        <v>469.48</v>
      </c>
      <c r="J4351" s="1" t="s">
        <v>200</v>
      </c>
      <c r="L4351" s="1" t="s">
        <v>201</v>
      </c>
      <c r="M4351" s="1" t="s">
        <v>2480</v>
      </c>
      <c r="N4351" s="1" t="s">
        <v>33</v>
      </c>
      <c r="O4351" s="1" t="s">
        <v>321</v>
      </c>
      <c r="P4351" s="1" t="s">
        <v>35</v>
      </c>
      <c r="Q4351" s="1" t="s">
        <v>73</v>
      </c>
      <c r="R4351" s="1" t="s">
        <v>74</v>
      </c>
      <c r="U4351" s="1" t="s">
        <v>75</v>
      </c>
      <c r="W4351" s="1">
        <f t="shared" si="136"/>
        <v>2019</v>
      </c>
      <c r="X4351" s="1">
        <f t="shared" si="137"/>
        <v>11</v>
      </c>
      <c r="Z4351" s="3">
        <v>0</v>
      </c>
    </row>
    <row r="4352" spans="1:26" ht="12.75" customHeight="1" x14ac:dyDescent="0.25">
      <c r="A4352" s="2">
        <v>43773.5575497338</v>
      </c>
      <c r="B4352" s="1" t="s">
        <v>64</v>
      </c>
      <c r="C4352" s="1" t="s">
        <v>65</v>
      </c>
      <c r="D4352" s="1" t="s">
        <v>40</v>
      </c>
      <c r="E4352" s="1" t="s">
        <v>66</v>
      </c>
      <c r="F4352" s="3">
        <v>30</v>
      </c>
      <c r="G4352" s="1" t="s">
        <v>29</v>
      </c>
      <c r="H4352" s="3">
        <v>2.66</v>
      </c>
      <c r="I4352" s="3">
        <v>79.86</v>
      </c>
      <c r="J4352" s="1" t="s">
        <v>200</v>
      </c>
      <c r="L4352" s="1" t="s">
        <v>201</v>
      </c>
      <c r="M4352" s="1" t="s">
        <v>2480</v>
      </c>
      <c r="N4352" s="1" t="s">
        <v>33</v>
      </c>
      <c r="O4352" s="1" t="s">
        <v>321</v>
      </c>
      <c r="P4352" s="1" t="s">
        <v>35</v>
      </c>
      <c r="Q4352" s="1" t="s">
        <v>67</v>
      </c>
      <c r="R4352" s="1" t="s">
        <v>68</v>
      </c>
      <c r="U4352" s="1" t="s">
        <v>69</v>
      </c>
      <c r="W4352" s="1">
        <f t="shared" si="136"/>
        <v>2019</v>
      </c>
      <c r="X4352" s="1">
        <f t="shared" si="137"/>
        <v>11</v>
      </c>
      <c r="Z4352" s="3">
        <v>0</v>
      </c>
    </row>
    <row r="4353" spans="1:26" ht="12.75" customHeight="1" x14ac:dyDescent="0.25">
      <c r="A4353" s="2">
        <v>43773.5575497338</v>
      </c>
      <c r="B4353" s="1" t="s">
        <v>250</v>
      </c>
      <c r="C4353" s="1" t="s">
        <v>251</v>
      </c>
      <c r="D4353" s="1" t="s">
        <v>40</v>
      </c>
      <c r="E4353" s="1" t="s">
        <v>252</v>
      </c>
      <c r="F4353" s="3">
        <v>1</v>
      </c>
      <c r="G4353" s="1" t="s">
        <v>105</v>
      </c>
      <c r="H4353" s="3">
        <v>3.87</v>
      </c>
      <c r="I4353" s="3">
        <v>3.87</v>
      </c>
      <c r="J4353" s="1" t="s">
        <v>200</v>
      </c>
      <c r="L4353" s="1" t="s">
        <v>201</v>
      </c>
      <c r="M4353" s="1" t="s">
        <v>2480</v>
      </c>
      <c r="N4353" s="1" t="s">
        <v>33</v>
      </c>
      <c r="O4353" s="1" t="s">
        <v>321</v>
      </c>
      <c r="P4353" s="1" t="s">
        <v>35</v>
      </c>
      <c r="Q4353" s="1" t="s">
        <v>90</v>
      </c>
      <c r="R4353" s="1" t="s">
        <v>91</v>
      </c>
      <c r="U4353" s="1" t="s">
        <v>69</v>
      </c>
      <c r="W4353" s="1">
        <f t="shared" si="136"/>
        <v>2019</v>
      </c>
      <c r="X4353" s="1">
        <f t="shared" si="137"/>
        <v>11</v>
      </c>
      <c r="Z4353" s="3">
        <v>0</v>
      </c>
    </row>
    <row r="4354" spans="1:26" ht="12.75" customHeight="1" x14ac:dyDescent="0.25">
      <c r="A4354" s="2">
        <v>43773.5575497338</v>
      </c>
      <c r="B4354" s="1" t="s">
        <v>2293</v>
      </c>
      <c r="C4354" s="1" t="s">
        <v>2294</v>
      </c>
      <c r="D4354" s="1" t="s">
        <v>40</v>
      </c>
      <c r="E4354" s="1" t="s">
        <v>2295</v>
      </c>
      <c r="F4354" s="3">
        <v>4</v>
      </c>
      <c r="G4354" s="1" t="s">
        <v>29</v>
      </c>
      <c r="H4354" s="3">
        <v>3.88</v>
      </c>
      <c r="I4354" s="3">
        <v>15.5</v>
      </c>
      <c r="J4354" s="1" t="s">
        <v>200</v>
      </c>
      <c r="L4354" s="1" t="s">
        <v>201</v>
      </c>
      <c r="M4354" s="1" t="s">
        <v>2480</v>
      </c>
      <c r="N4354" s="1" t="s">
        <v>33</v>
      </c>
      <c r="O4354" s="1" t="s">
        <v>321</v>
      </c>
      <c r="P4354" s="1" t="s">
        <v>35</v>
      </c>
      <c r="Q4354" s="1" t="s">
        <v>67</v>
      </c>
      <c r="R4354" s="1" t="s">
        <v>68</v>
      </c>
      <c r="U4354" s="1" t="s">
        <v>69</v>
      </c>
      <c r="W4354" s="1">
        <f t="shared" si="136"/>
        <v>2019</v>
      </c>
      <c r="X4354" s="1">
        <f t="shared" si="137"/>
        <v>11</v>
      </c>
      <c r="Z4354" s="3">
        <v>0</v>
      </c>
    </row>
    <row r="4355" spans="1:26" ht="12.75" customHeight="1" x14ac:dyDescent="0.25">
      <c r="A4355" s="2">
        <v>43773.5575497338</v>
      </c>
      <c r="B4355" s="1" t="s">
        <v>253</v>
      </c>
      <c r="C4355" s="1" t="s">
        <v>254</v>
      </c>
      <c r="D4355" s="1" t="s">
        <v>40</v>
      </c>
      <c r="E4355" s="1" t="s">
        <v>255</v>
      </c>
      <c r="F4355" s="3">
        <v>20</v>
      </c>
      <c r="G4355" s="1" t="s">
        <v>29</v>
      </c>
      <c r="H4355" s="3">
        <v>4.3600000000000003</v>
      </c>
      <c r="I4355" s="3">
        <v>87.12</v>
      </c>
      <c r="J4355" s="1" t="s">
        <v>200</v>
      </c>
      <c r="L4355" s="1" t="s">
        <v>201</v>
      </c>
      <c r="M4355" s="1" t="s">
        <v>2480</v>
      </c>
      <c r="N4355" s="1" t="s">
        <v>33</v>
      </c>
      <c r="O4355" s="1" t="s">
        <v>321</v>
      </c>
      <c r="P4355" s="1" t="s">
        <v>35</v>
      </c>
      <c r="Q4355" s="1" t="s">
        <v>79</v>
      </c>
      <c r="R4355" s="1" t="s">
        <v>80</v>
      </c>
      <c r="U4355" s="1" t="s">
        <v>69</v>
      </c>
      <c r="W4355" s="1">
        <f t="shared" si="136"/>
        <v>2019</v>
      </c>
      <c r="X4355" s="1">
        <f t="shared" si="137"/>
        <v>11</v>
      </c>
      <c r="Z4355" s="3">
        <v>0</v>
      </c>
    </row>
    <row r="4356" spans="1:26" ht="12.75" customHeight="1" x14ac:dyDescent="0.25">
      <c r="A4356" s="2">
        <v>43773.5575497338</v>
      </c>
      <c r="C4356" s="1" t="s">
        <v>2018</v>
      </c>
      <c r="D4356" s="1" t="s">
        <v>27</v>
      </c>
      <c r="E4356" s="1" t="s">
        <v>2019</v>
      </c>
      <c r="F4356" s="3">
        <v>4</v>
      </c>
      <c r="G4356" s="1" t="s">
        <v>105</v>
      </c>
      <c r="H4356" s="3">
        <v>6.09</v>
      </c>
      <c r="I4356" s="3">
        <v>24.36</v>
      </c>
      <c r="J4356" s="1" t="s">
        <v>200</v>
      </c>
      <c r="L4356" s="1" t="s">
        <v>201</v>
      </c>
      <c r="M4356" s="1" t="s">
        <v>2480</v>
      </c>
      <c r="N4356" s="1" t="s">
        <v>33</v>
      </c>
      <c r="O4356" s="1" t="s">
        <v>321</v>
      </c>
      <c r="P4356" s="1" t="s">
        <v>35</v>
      </c>
      <c r="Q4356" s="1" t="s">
        <v>112</v>
      </c>
      <c r="R4356" s="1" t="s">
        <v>113</v>
      </c>
      <c r="U4356" s="1" t="s">
        <v>160</v>
      </c>
      <c r="W4356" s="1">
        <f t="shared" si="136"/>
        <v>2019</v>
      </c>
      <c r="X4356" s="1">
        <f t="shared" si="137"/>
        <v>11</v>
      </c>
      <c r="Z4356" s="3">
        <v>0</v>
      </c>
    </row>
    <row r="4357" spans="1:26" ht="12.75" customHeight="1" x14ac:dyDescent="0.25">
      <c r="A4357" s="2">
        <v>43773.5575497338</v>
      </c>
      <c r="C4357" s="1" t="s">
        <v>209</v>
      </c>
      <c r="D4357" s="1" t="s">
        <v>27</v>
      </c>
      <c r="E4357" s="1" t="s">
        <v>210</v>
      </c>
      <c r="F4357" s="3">
        <v>5</v>
      </c>
      <c r="G4357" s="1" t="s">
        <v>105</v>
      </c>
      <c r="H4357" s="3">
        <v>6.29</v>
      </c>
      <c r="I4357" s="3">
        <v>31.46</v>
      </c>
      <c r="J4357" s="1" t="s">
        <v>200</v>
      </c>
      <c r="L4357" s="1" t="s">
        <v>201</v>
      </c>
      <c r="M4357" s="1" t="s">
        <v>2480</v>
      </c>
      <c r="N4357" s="1" t="s">
        <v>33</v>
      </c>
      <c r="O4357" s="1" t="s">
        <v>321</v>
      </c>
      <c r="P4357" s="1" t="s">
        <v>35</v>
      </c>
      <c r="Q4357" s="1" t="s">
        <v>52</v>
      </c>
      <c r="R4357" s="1" t="s">
        <v>53</v>
      </c>
      <c r="U4357" s="1" t="s">
        <v>54</v>
      </c>
      <c r="W4357" s="1">
        <f t="shared" si="136"/>
        <v>2019</v>
      </c>
      <c r="X4357" s="1">
        <f t="shared" si="137"/>
        <v>11</v>
      </c>
      <c r="Z4357" s="3">
        <v>0</v>
      </c>
    </row>
    <row r="4358" spans="1:26" ht="12.75" customHeight="1" x14ac:dyDescent="0.25">
      <c r="A4358" s="2">
        <v>43773.5575497338</v>
      </c>
      <c r="C4358" s="1" t="s">
        <v>211</v>
      </c>
      <c r="D4358" s="1" t="s">
        <v>27</v>
      </c>
      <c r="E4358" s="1" t="s">
        <v>212</v>
      </c>
      <c r="F4358" s="3">
        <v>3</v>
      </c>
      <c r="G4358" s="1" t="s">
        <v>105</v>
      </c>
      <c r="H4358" s="3">
        <v>9.4499999999999993</v>
      </c>
      <c r="I4358" s="3">
        <v>28.35</v>
      </c>
      <c r="J4358" s="1" t="s">
        <v>200</v>
      </c>
      <c r="L4358" s="1" t="s">
        <v>201</v>
      </c>
      <c r="M4358" s="1" t="s">
        <v>2480</v>
      </c>
      <c r="N4358" s="1" t="s">
        <v>33</v>
      </c>
      <c r="O4358" s="1" t="s">
        <v>321</v>
      </c>
      <c r="P4358" s="1" t="s">
        <v>35</v>
      </c>
      <c r="Q4358" s="1" t="s">
        <v>112</v>
      </c>
      <c r="R4358" s="1" t="s">
        <v>113</v>
      </c>
      <c r="U4358" s="1" t="s">
        <v>213</v>
      </c>
      <c r="W4358" s="1">
        <f t="shared" si="136"/>
        <v>2019</v>
      </c>
      <c r="X4358" s="1">
        <f t="shared" si="137"/>
        <v>11</v>
      </c>
      <c r="Z4358" s="3">
        <v>0</v>
      </c>
    </row>
    <row r="4359" spans="1:26" ht="12.75" customHeight="1" x14ac:dyDescent="0.25">
      <c r="A4359" s="2">
        <v>43773.5575497338</v>
      </c>
      <c r="B4359" s="1" t="s">
        <v>548</v>
      </c>
      <c r="C4359" s="1" t="s">
        <v>549</v>
      </c>
      <c r="D4359" s="1" t="s">
        <v>40</v>
      </c>
      <c r="E4359" s="1" t="s">
        <v>550</v>
      </c>
      <c r="F4359" s="3">
        <v>4</v>
      </c>
      <c r="G4359" s="1" t="s">
        <v>29</v>
      </c>
      <c r="H4359" s="3">
        <v>13</v>
      </c>
      <c r="I4359" s="3">
        <v>52</v>
      </c>
      <c r="J4359" s="1" t="s">
        <v>200</v>
      </c>
      <c r="L4359" s="1" t="s">
        <v>201</v>
      </c>
      <c r="M4359" s="1" t="s">
        <v>2480</v>
      </c>
      <c r="N4359" s="1" t="s">
        <v>33</v>
      </c>
      <c r="O4359" s="1" t="s">
        <v>321</v>
      </c>
      <c r="P4359" s="1" t="s">
        <v>35</v>
      </c>
      <c r="Q4359" s="1" t="s">
        <v>67</v>
      </c>
      <c r="R4359" s="1" t="s">
        <v>68</v>
      </c>
      <c r="U4359" s="1" t="s">
        <v>69</v>
      </c>
      <c r="W4359" s="1">
        <f t="shared" si="136"/>
        <v>2019</v>
      </c>
      <c r="X4359" s="1">
        <f t="shared" si="137"/>
        <v>11</v>
      </c>
      <c r="Z4359" s="3">
        <v>0</v>
      </c>
    </row>
    <row r="4360" spans="1:26" ht="12.75" customHeight="1" x14ac:dyDescent="0.25">
      <c r="A4360" s="2">
        <v>43773.5575497338</v>
      </c>
      <c r="B4360" s="1" t="s">
        <v>214</v>
      </c>
      <c r="C4360" s="1" t="s">
        <v>215</v>
      </c>
      <c r="D4360" s="1" t="s">
        <v>27</v>
      </c>
      <c r="E4360" s="1" t="s">
        <v>216</v>
      </c>
      <c r="F4360" s="3">
        <v>24</v>
      </c>
      <c r="G4360" s="1" t="s">
        <v>29</v>
      </c>
      <c r="H4360" s="3">
        <v>15.8</v>
      </c>
      <c r="I4360" s="3">
        <v>379.27</v>
      </c>
      <c r="J4360" s="1" t="s">
        <v>200</v>
      </c>
      <c r="L4360" s="1" t="s">
        <v>201</v>
      </c>
      <c r="M4360" s="1" t="s">
        <v>2480</v>
      </c>
      <c r="N4360" s="1" t="s">
        <v>33</v>
      </c>
      <c r="O4360" s="1" t="s">
        <v>321</v>
      </c>
      <c r="P4360" s="1" t="s">
        <v>35</v>
      </c>
      <c r="Q4360" s="1" t="s">
        <v>112</v>
      </c>
      <c r="R4360" s="1" t="s">
        <v>113</v>
      </c>
      <c r="U4360" s="1" t="s">
        <v>114</v>
      </c>
      <c r="W4360" s="1">
        <f t="shared" si="136"/>
        <v>2019</v>
      </c>
      <c r="X4360" s="1">
        <f t="shared" si="137"/>
        <v>11</v>
      </c>
      <c r="Z4360" s="3">
        <v>0</v>
      </c>
    </row>
    <row r="4361" spans="1:26" ht="12.75" customHeight="1" x14ac:dyDescent="0.25">
      <c r="A4361" s="2">
        <v>43773.5575497338</v>
      </c>
      <c r="B4361" s="1" t="s">
        <v>1611</v>
      </c>
      <c r="C4361" s="1" t="s">
        <v>1612</v>
      </c>
      <c r="D4361" s="1" t="s">
        <v>40</v>
      </c>
      <c r="E4361" s="1" t="s">
        <v>1613</v>
      </c>
      <c r="F4361" s="3">
        <v>2</v>
      </c>
      <c r="G4361" s="1" t="s">
        <v>29</v>
      </c>
      <c r="H4361" s="3">
        <v>21.78</v>
      </c>
      <c r="I4361" s="3">
        <v>43.56</v>
      </c>
      <c r="J4361" s="1" t="s">
        <v>200</v>
      </c>
      <c r="L4361" s="1" t="s">
        <v>201</v>
      </c>
      <c r="M4361" s="1" t="s">
        <v>2480</v>
      </c>
      <c r="N4361" s="1" t="s">
        <v>33</v>
      </c>
      <c r="O4361" s="1" t="s">
        <v>321</v>
      </c>
      <c r="P4361" s="1" t="s">
        <v>35</v>
      </c>
      <c r="Q4361" s="1" t="s">
        <v>181</v>
      </c>
      <c r="R4361" s="1" t="s">
        <v>182</v>
      </c>
      <c r="U4361" s="1" t="s">
        <v>69</v>
      </c>
      <c r="W4361" s="1">
        <f t="shared" si="136"/>
        <v>2019</v>
      </c>
      <c r="X4361" s="1">
        <f t="shared" si="137"/>
        <v>11</v>
      </c>
      <c r="Z4361" s="3">
        <v>0</v>
      </c>
    </row>
    <row r="4362" spans="1:26" ht="12.75" customHeight="1" x14ac:dyDescent="0.25">
      <c r="A4362" s="2">
        <v>43773.5575497338</v>
      </c>
      <c r="B4362" s="1" t="s">
        <v>448</v>
      </c>
      <c r="C4362" s="1" t="s">
        <v>449</v>
      </c>
      <c r="D4362" s="1" t="s">
        <v>57</v>
      </c>
      <c r="E4362" s="1" t="s">
        <v>450</v>
      </c>
      <c r="F4362" s="3">
        <v>1</v>
      </c>
      <c r="G4362" s="1" t="s">
        <v>29</v>
      </c>
      <c r="H4362" s="3">
        <v>23.76</v>
      </c>
      <c r="I4362" s="3">
        <v>23.76</v>
      </c>
      <c r="J4362" s="1" t="s">
        <v>200</v>
      </c>
      <c r="L4362" s="1" t="s">
        <v>201</v>
      </c>
      <c r="M4362" s="1" t="s">
        <v>2480</v>
      </c>
      <c r="N4362" s="1" t="s">
        <v>33</v>
      </c>
      <c r="O4362" s="1" t="s">
        <v>321</v>
      </c>
      <c r="P4362" s="1" t="s">
        <v>35</v>
      </c>
      <c r="Q4362" s="1" t="s">
        <v>59</v>
      </c>
      <c r="R4362" s="1" t="s">
        <v>60</v>
      </c>
      <c r="U4362" s="1" t="s">
        <v>61</v>
      </c>
      <c r="W4362" s="1">
        <f t="shared" si="136"/>
        <v>2019</v>
      </c>
      <c r="X4362" s="1">
        <f t="shared" si="137"/>
        <v>11</v>
      </c>
      <c r="Z4362" s="3">
        <v>0</v>
      </c>
    </row>
    <row r="4363" spans="1:26" ht="12.75" customHeight="1" x14ac:dyDescent="0.25">
      <c r="A4363" s="2">
        <v>43773.5575497338</v>
      </c>
      <c r="B4363" s="1" t="s">
        <v>805</v>
      </c>
      <c r="C4363" s="1" t="s">
        <v>806</v>
      </c>
      <c r="D4363" s="1" t="s">
        <v>57</v>
      </c>
      <c r="E4363" s="1" t="s">
        <v>807</v>
      </c>
      <c r="F4363" s="3">
        <v>2</v>
      </c>
      <c r="G4363" s="1" t="s">
        <v>29</v>
      </c>
      <c r="H4363" s="3">
        <v>28</v>
      </c>
      <c r="I4363" s="3">
        <v>56</v>
      </c>
      <c r="J4363" s="1" t="s">
        <v>200</v>
      </c>
      <c r="L4363" s="1" t="s">
        <v>201</v>
      </c>
      <c r="M4363" s="1" t="s">
        <v>2480</v>
      </c>
      <c r="N4363" s="1" t="s">
        <v>33</v>
      </c>
      <c r="O4363" s="1" t="s">
        <v>321</v>
      </c>
      <c r="P4363" s="1" t="s">
        <v>35</v>
      </c>
      <c r="Q4363" s="1" t="s">
        <v>59</v>
      </c>
      <c r="R4363" s="1" t="s">
        <v>60</v>
      </c>
      <c r="U4363" s="1" t="s">
        <v>61</v>
      </c>
      <c r="W4363" s="1">
        <f t="shared" si="136"/>
        <v>2019</v>
      </c>
      <c r="X4363" s="1">
        <f t="shared" si="137"/>
        <v>11</v>
      </c>
      <c r="Z4363" s="3">
        <v>0</v>
      </c>
    </row>
    <row r="4364" spans="1:26" ht="12.75" customHeight="1" x14ac:dyDescent="0.25">
      <c r="A4364" s="2">
        <v>43773.5575497338</v>
      </c>
      <c r="B4364" s="1" t="s">
        <v>127</v>
      </c>
      <c r="C4364" s="1" t="s">
        <v>128</v>
      </c>
      <c r="D4364" s="1" t="s">
        <v>40</v>
      </c>
      <c r="E4364" s="1" t="s">
        <v>129</v>
      </c>
      <c r="F4364" s="3">
        <v>1</v>
      </c>
      <c r="G4364" s="1" t="s">
        <v>29</v>
      </c>
      <c r="H4364" s="3">
        <v>37.270000000000003</v>
      </c>
      <c r="I4364" s="3">
        <v>37.270000000000003</v>
      </c>
      <c r="J4364" s="1" t="s">
        <v>200</v>
      </c>
      <c r="L4364" s="1" t="s">
        <v>201</v>
      </c>
      <c r="M4364" s="1" t="s">
        <v>2480</v>
      </c>
      <c r="N4364" s="1" t="s">
        <v>33</v>
      </c>
      <c r="O4364" s="1" t="s">
        <v>321</v>
      </c>
      <c r="P4364" s="1" t="s">
        <v>35</v>
      </c>
      <c r="Q4364" s="1" t="s">
        <v>90</v>
      </c>
      <c r="R4364" s="1" t="s">
        <v>91</v>
      </c>
      <c r="U4364" s="1" t="s">
        <v>69</v>
      </c>
      <c r="W4364" s="1">
        <f t="shared" si="136"/>
        <v>2019</v>
      </c>
      <c r="X4364" s="1">
        <f t="shared" si="137"/>
        <v>11</v>
      </c>
      <c r="Z4364" s="3">
        <v>0</v>
      </c>
    </row>
    <row r="4365" spans="1:26" ht="12.75" customHeight="1" x14ac:dyDescent="0.25">
      <c r="A4365" s="2">
        <v>43773.5575497338</v>
      </c>
      <c r="B4365" s="1" t="s">
        <v>274</v>
      </c>
      <c r="C4365" s="1" t="s">
        <v>275</v>
      </c>
      <c r="D4365" s="1" t="s">
        <v>57</v>
      </c>
      <c r="E4365" s="1" t="s">
        <v>276</v>
      </c>
      <c r="F4365" s="3">
        <v>1</v>
      </c>
      <c r="G4365" s="1" t="s">
        <v>29</v>
      </c>
      <c r="H4365" s="3">
        <v>37.51</v>
      </c>
      <c r="I4365" s="3">
        <v>37.51</v>
      </c>
      <c r="J4365" s="1" t="s">
        <v>200</v>
      </c>
      <c r="L4365" s="1" t="s">
        <v>201</v>
      </c>
      <c r="M4365" s="1" t="s">
        <v>2480</v>
      </c>
      <c r="N4365" s="1" t="s">
        <v>33</v>
      </c>
      <c r="O4365" s="1" t="s">
        <v>321</v>
      </c>
      <c r="P4365" s="1" t="s">
        <v>35</v>
      </c>
      <c r="Q4365" s="1" t="s">
        <v>59</v>
      </c>
      <c r="R4365" s="1" t="s">
        <v>60</v>
      </c>
      <c r="U4365" s="1" t="s">
        <v>61</v>
      </c>
      <c r="W4365" s="1">
        <f t="shared" si="136"/>
        <v>2019</v>
      </c>
      <c r="X4365" s="1">
        <f t="shared" si="137"/>
        <v>11</v>
      </c>
      <c r="Z4365" s="3">
        <v>0</v>
      </c>
    </row>
    <row r="4366" spans="1:26" ht="12.75" customHeight="1" x14ac:dyDescent="0.25">
      <c r="A4366" s="2">
        <v>43773.5575497338</v>
      </c>
      <c r="B4366" s="1" t="s">
        <v>118</v>
      </c>
      <c r="C4366" s="1" t="s">
        <v>119</v>
      </c>
      <c r="D4366" s="1" t="s">
        <v>57</v>
      </c>
      <c r="E4366" s="1" t="s">
        <v>120</v>
      </c>
      <c r="F4366" s="3">
        <v>3</v>
      </c>
      <c r="G4366" s="1" t="s">
        <v>29</v>
      </c>
      <c r="H4366" s="3">
        <v>39.08</v>
      </c>
      <c r="I4366" s="3">
        <v>117.25</v>
      </c>
      <c r="J4366" s="1" t="s">
        <v>200</v>
      </c>
      <c r="L4366" s="1" t="s">
        <v>201</v>
      </c>
      <c r="M4366" s="1" t="s">
        <v>2480</v>
      </c>
      <c r="N4366" s="1" t="s">
        <v>33</v>
      </c>
      <c r="O4366" s="1" t="s">
        <v>321</v>
      </c>
      <c r="P4366" s="1" t="s">
        <v>35</v>
      </c>
      <c r="Q4366" s="1" t="s">
        <v>121</v>
      </c>
      <c r="R4366" s="1" t="s">
        <v>122</v>
      </c>
      <c r="U4366" s="1" t="s">
        <v>123</v>
      </c>
      <c r="W4366" s="1">
        <f t="shared" si="136"/>
        <v>2019</v>
      </c>
      <c r="X4366" s="1">
        <f t="shared" si="137"/>
        <v>11</v>
      </c>
      <c r="Z4366" s="3">
        <v>0</v>
      </c>
    </row>
    <row r="4367" spans="1:26" ht="12.75" customHeight="1" x14ac:dyDescent="0.25">
      <c r="A4367" s="2">
        <v>43773.5575497338</v>
      </c>
      <c r="B4367" s="1" t="s">
        <v>291</v>
      </c>
      <c r="C4367" s="1" t="s">
        <v>292</v>
      </c>
      <c r="D4367" s="1" t="s">
        <v>57</v>
      </c>
      <c r="E4367" s="1" t="s">
        <v>293</v>
      </c>
      <c r="F4367" s="3">
        <v>6</v>
      </c>
      <c r="G4367" s="1" t="s">
        <v>105</v>
      </c>
      <c r="H4367" s="3">
        <v>45.98</v>
      </c>
      <c r="I4367" s="3">
        <v>275.88</v>
      </c>
      <c r="J4367" s="1" t="s">
        <v>200</v>
      </c>
      <c r="L4367" s="1" t="s">
        <v>201</v>
      </c>
      <c r="M4367" s="1" t="s">
        <v>2480</v>
      </c>
      <c r="N4367" s="1" t="s">
        <v>33</v>
      </c>
      <c r="O4367" s="1" t="s">
        <v>321</v>
      </c>
      <c r="P4367" s="1" t="s">
        <v>35</v>
      </c>
      <c r="Q4367" s="1" t="s">
        <v>121</v>
      </c>
      <c r="R4367" s="1" t="s">
        <v>122</v>
      </c>
      <c r="U4367" s="1" t="s">
        <v>295</v>
      </c>
      <c r="W4367" s="1">
        <f t="shared" si="136"/>
        <v>2019</v>
      </c>
      <c r="X4367" s="1">
        <f t="shared" si="137"/>
        <v>11</v>
      </c>
      <c r="Z4367" s="3">
        <v>0</v>
      </c>
    </row>
    <row r="4368" spans="1:26" ht="12.75" customHeight="1" x14ac:dyDescent="0.25">
      <c r="A4368" s="2">
        <v>43773.5575497338</v>
      </c>
      <c r="B4368" s="1" t="s">
        <v>134</v>
      </c>
      <c r="C4368" s="1" t="s">
        <v>135</v>
      </c>
      <c r="D4368" s="1" t="s">
        <v>40</v>
      </c>
      <c r="E4368" s="1" t="s">
        <v>136</v>
      </c>
      <c r="F4368" s="3">
        <v>1</v>
      </c>
      <c r="G4368" s="1" t="s">
        <v>29</v>
      </c>
      <c r="H4368" s="3">
        <v>54.45</v>
      </c>
      <c r="I4368" s="3">
        <v>54.45</v>
      </c>
      <c r="J4368" s="1" t="s">
        <v>200</v>
      </c>
      <c r="L4368" s="1" t="s">
        <v>201</v>
      </c>
      <c r="M4368" s="1" t="s">
        <v>2480</v>
      </c>
      <c r="N4368" s="1" t="s">
        <v>33</v>
      </c>
      <c r="O4368" s="1" t="s">
        <v>321</v>
      </c>
      <c r="P4368" s="1" t="s">
        <v>35</v>
      </c>
      <c r="Q4368" s="1" t="s">
        <v>137</v>
      </c>
      <c r="R4368" s="1" t="s">
        <v>138</v>
      </c>
      <c r="U4368" s="1" t="s">
        <v>139</v>
      </c>
      <c r="W4368" s="1">
        <f t="shared" si="136"/>
        <v>2019</v>
      </c>
      <c r="X4368" s="1">
        <f t="shared" si="137"/>
        <v>11</v>
      </c>
      <c r="Z4368" s="3">
        <v>0</v>
      </c>
    </row>
    <row r="4369" spans="1:26" ht="12.75" customHeight="1" x14ac:dyDescent="0.25">
      <c r="A4369" s="2">
        <v>43773.5575497338</v>
      </c>
      <c r="B4369" s="1" t="s">
        <v>144</v>
      </c>
      <c r="C4369" s="1" t="s">
        <v>145</v>
      </c>
      <c r="D4369" s="1" t="s">
        <v>40</v>
      </c>
      <c r="E4369" s="1" t="s">
        <v>146</v>
      </c>
      <c r="F4369" s="3">
        <v>1</v>
      </c>
      <c r="G4369" s="1" t="s">
        <v>29</v>
      </c>
      <c r="H4369" s="3">
        <v>59.29</v>
      </c>
      <c r="I4369" s="3">
        <v>59.29</v>
      </c>
      <c r="J4369" s="1" t="s">
        <v>200</v>
      </c>
      <c r="L4369" s="1" t="s">
        <v>201</v>
      </c>
      <c r="M4369" s="1" t="s">
        <v>2480</v>
      </c>
      <c r="N4369" s="1" t="s">
        <v>33</v>
      </c>
      <c r="O4369" s="1" t="s">
        <v>321</v>
      </c>
      <c r="P4369" s="1" t="s">
        <v>35</v>
      </c>
      <c r="Q4369" s="1" t="s">
        <v>147</v>
      </c>
      <c r="R4369" s="1" t="s">
        <v>148</v>
      </c>
      <c r="U4369" s="1" t="s">
        <v>139</v>
      </c>
      <c r="W4369" s="1">
        <f t="shared" si="136"/>
        <v>2019</v>
      </c>
      <c r="X4369" s="1">
        <f t="shared" si="137"/>
        <v>11</v>
      </c>
      <c r="Z4369" s="3">
        <v>0</v>
      </c>
    </row>
    <row r="4370" spans="1:26" ht="12.75" customHeight="1" x14ac:dyDescent="0.25">
      <c r="A4370" s="2">
        <v>43773.5575497338</v>
      </c>
      <c r="B4370" s="1" t="s">
        <v>223</v>
      </c>
      <c r="C4370" s="1" t="s">
        <v>224</v>
      </c>
      <c r="D4370" s="1" t="s">
        <v>40</v>
      </c>
      <c r="E4370" s="1" t="s">
        <v>225</v>
      </c>
      <c r="F4370" s="3">
        <v>1</v>
      </c>
      <c r="G4370" s="1" t="s">
        <v>29</v>
      </c>
      <c r="H4370" s="3">
        <v>64.13</v>
      </c>
      <c r="I4370" s="3">
        <v>64.13</v>
      </c>
      <c r="J4370" s="1" t="s">
        <v>200</v>
      </c>
      <c r="L4370" s="1" t="s">
        <v>201</v>
      </c>
      <c r="M4370" s="1" t="s">
        <v>2480</v>
      </c>
      <c r="N4370" s="1" t="s">
        <v>33</v>
      </c>
      <c r="O4370" s="1" t="s">
        <v>321</v>
      </c>
      <c r="P4370" s="1" t="s">
        <v>35</v>
      </c>
      <c r="Q4370" s="1" t="s">
        <v>45</v>
      </c>
      <c r="R4370" s="1" t="s">
        <v>46</v>
      </c>
      <c r="U4370" s="1" t="s">
        <v>139</v>
      </c>
      <c r="W4370" s="1">
        <f t="shared" si="136"/>
        <v>2019</v>
      </c>
      <c r="X4370" s="1">
        <f t="shared" si="137"/>
        <v>11</v>
      </c>
      <c r="Z4370" s="3">
        <v>0</v>
      </c>
    </row>
    <row r="4371" spans="1:26" ht="12.75" customHeight="1" x14ac:dyDescent="0.25">
      <c r="A4371" s="2">
        <v>43773.5575497338</v>
      </c>
      <c r="B4371" s="1" t="s">
        <v>161</v>
      </c>
      <c r="C4371" s="1" t="s">
        <v>162</v>
      </c>
      <c r="D4371" s="1" t="s">
        <v>57</v>
      </c>
      <c r="E4371" s="1" t="s">
        <v>163</v>
      </c>
      <c r="F4371" s="3">
        <v>2</v>
      </c>
      <c r="G4371" s="1" t="s">
        <v>29</v>
      </c>
      <c r="H4371" s="3">
        <v>67.16</v>
      </c>
      <c r="I4371" s="3">
        <v>134.31</v>
      </c>
      <c r="J4371" s="1" t="s">
        <v>200</v>
      </c>
      <c r="L4371" s="1" t="s">
        <v>201</v>
      </c>
      <c r="M4371" s="1" t="s">
        <v>2480</v>
      </c>
      <c r="N4371" s="1" t="s">
        <v>33</v>
      </c>
      <c r="O4371" s="1" t="s">
        <v>321</v>
      </c>
      <c r="P4371" s="1" t="s">
        <v>35</v>
      </c>
      <c r="Q4371" s="1" t="s">
        <v>121</v>
      </c>
      <c r="R4371" s="1" t="s">
        <v>122</v>
      </c>
      <c r="U4371" s="1" t="s">
        <v>164</v>
      </c>
      <c r="W4371" s="1">
        <f t="shared" si="136"/>
        <v>2019</v>
      </c>
      <c r="X4371" s="1">
        <f t="shared" si="137"/>
        <v>11</v>
      </c>
      <c r="Z4371" s="3">
        <v>0</v>
      </c>
    </row>
    <row r="4372" spans="1:26" ht="12.75" customHeight="1" x14ac:dyDescent="0.25">
      <c r="A4372" s="2">
        <v>43773.5575497338</v>
      </c>
      <c r="B4372" s="1" t="s">
        <v>2301</v>
      </c>
      <c r="C4372" s="1" t="s">
        <v>2302</v>
      </c>
      <c r="D4372" s="1" t="s">
        <v>40</v>
      </c>
      <c r="E4372" s="1" t="s">
        <v>2303</v>
      </c>
      <c r="F4372" s="3">
        <v>1</v>
      </c>
      <c r="G4372" s="1" t="s">
        <v>29</v>
      </c>
      <c r="H4372" s="3">
        <v>69.25</v>
      </c>
      <c r="I4372" s="3">
        <v>69.25</v>
      </c>
      <c r="J4372" s="1" t="s">
        <v>200</v>
      </c>
      <c r="L4372" s="1" t="s">
        <v>201</v>
      </c>
      <c r="M4372" s="1" t="s">
        <v>2480</v>
      </c>
      <c r="N4372" s="1" t="s">
        <v>33</v>
      </c>
      <c r="O4372" s="1" t="s">
        <v>321</v>
      </c>
      <c r="P4372" s="1" t="s">
        <v>35</v>
      </c>
      <c r="Q4372" s="1" t="s">
        <v>67</v>
      </c>
      <c r="R4372" s="1" t="s">
        <v>68</v>
      </c>
      <c r="U4372" s="1" t="s">
        <v>421</v>
      </c>
      <c r="W4372" s="1">
        <f t="shared" si="136"/>
        <v>2019</v>
      </c>
      <c r="X4372" s="1">
        <f t="shared" si="137"/>
        <v>11</v>
      </c>
      <c r="Z4372" s="3">
        <v>0</v>
      </c>
    </row>
    <row r="4373" spans="1:26" ht="12.75" customHeight="1" x14ac:dyDescent="0.25">
      <c r="A4373" s="2">
        <v>43773.5575497338</v>
      </c>
      <c r="B4373" s="1" t="s">
        <v>504</v>
      </c>
      <c r="C4373" s="1" t="s">
        <v>505</v>
      </c>
      <c r="D4373" s="1" t="s">
        <v>57</v>
      </c>
      <c r="E4373" s="1" t="s">
        <v>506</v>
      </c>
      <c r="F4373" s="3">
        <v>2</v>
      </c>
      <c r="G4373" s="1" t="s">
        <v>29</v>
      </c>
      <c r="H4373" s="3">
        <v>154.22999999999999</v>
      </c>
      <c r="I4373" s="3">
        <v>308.45</v>
      </c>
      <c r="J4373" s="1" t="s">
        <v>200</v>
      </c>
      <c r="L4373" s="1" t="s">
        <v>201</v>
      </c>
      <c r="M4373" s="1" t="s">
        <v>2480</v>
      </c>
      <c r="N4373" s="1" t="s">
        <v>33</v>
      </c>
      <c r="O4373" s="1" t="s">
        <v>321</v>
      </c>
      <c r="P4373" s="1" t="s">
        <v>35</v>
      </c>
      <c r="Q4373" s="1" t="s">
        <v>121</v>
      </c>
      <c r="R4373" s="1" t="s">
        <v>122</v>
      </c>
      <c r="U4373" s="1" t="s">
        <v>508</v>
      </c>
      <c r="W4373" s="1">
        <f t="shared" si="136"/>
        <v>2019</v>
      </c>
      <c r="X4373" s="1">
        <f t="shared" si="137"/>
        <v>11</v>
      </c>
      <c r="Z4373" s="3">
        <v>0</v>
      </c>
    </row>
    <row r="4374" spans="1:26" ht="12.75" customHeight="1" x14ac:dyDescent="0.25">
      <c r="A4374" s="2">
        <v>43773.5575497338</v>
      </c>
      <c r="C4374" s="1" t="s">
        <v>184</v>
      </c>
      <c r="D4374" s="1" t="s">
        <v>27</v>
      </c>
      <c r="E4374" s="1" t="s">
        <v>185</v>
      </c>
      <c r="F4374" s="3">
        <v>3</v>
      </c>
      <c r="G4374" s="1" t="s">
        <v>29</v>
      </c>
      <c r="H4374" s="3">
        <v>181.65</v>
      </c>
      <c r="I4374" s="3">
        <v>544.94000000000005</v>
      </c>
      <c r="J4374" s="1" t="s">
        <v>200</v>
      </c>
      <c r="L4374" s="1" t="s">
        <v>201</v>
      </c>
      <c r="M4374" s="1" t="s">
        <v>2480</v>
      </c>
      <c r="N4374" s="1" t="s">
        <v>33</v>
      </c>
      <c r="O4374" s="1" t="s">
        <v>321</v>
      </c>
      <c r="P4374" s="1" t="s">
        <v>35</v>
      </c>
      <c r="Q4374" s="1" t="s">
        <v>112</v>
      </c>
      <c r="R4374" s="1" t="s">
        <v>113</v>
      </c>
      <c r="U4374" s="1" t="s">
        <v>114</v>
      </c>
      <c r="W4374" s="1">
        <f t="shared" si="136"/>
        <v>2019</v>
      </c>
      <c r="X4374" s="1">
        <f t="shared" si="137"/>
        <v>11</v>
      </c>
      <c r="Z4374" s="3">
        <v>0</v>
      </c>
    </row>
    <row r="4375" spans="1:26" ht="12.75" customHeight="1" x14ac:dyDescent="0.25">
      <c r="A4375" s="2">
        <v>43773.5575497338</v>
      </c>
      <c r="C4375" s="1" t="s">
        <v>226</v>
      </c>
      <c r="D4375" s="1" t="s">
        <v>27</v>
      </c>
      <c r="E4375" s="1" t="s">
        <v>227</v>
      </c>
      <c r="F4375" s="3">
        <v>1</v>
      </c>
      <c r="G4375" s="1" t="s">
        <v>29</v>
      </c>
      <c r="H4375" s="3">
        <v>205.7</v>
      </c>
      <c r="I4375" s="3">
        <v>205.7</v>
      </c>
      <c r="J4375" s="1" t="s">
        <v>200</v>
      </c>
      <c r="L4375" s="1" t="s">
        <v>201</v>
      </c>
      <c r="M4375" s="1" t="s">
        <v>2480</v>
      </c>
      <c r="N4375" s="1" t="s">
        <v>33</v>
      </c>
      <c r="O4375" s="1" t="s">
        <v>321</v>
      </c>
      <c r="P4375" s="1" t="s">
        <v>35</v>
      </c>
      <c r="Q4375" s="1" t="s">
        <v>36</v>
      </c>
      <c r="R4375" s="1" t="s">
        <v>37</v>
      </c>
      <c r="U4375" s="1" t="s">
        <v>228</v>
      </c>
      <c r="W4375" s="1">
        <f t="shared" si="136"/>
        <v>2019</v>
      </c>
      <c r="X4375" s="1">
        <f t="shared" si="137"/>
        <v>11</v>
      </c>
      <c r="Z4375" s="3">
        <v>0</v>
      </c>
    </row>
    <row r="4376" spans="1:26" ht="12.75" customHeight="1" x14ac:dyDescent="0.25">
      <c r="A4376" s="2">
        <v>43773.5575497338</v>
      </c>
      <c r="B4376" s="1" t="s">
        <v>190</v>
      </c>
      <c r="C4376" s="1" t="s">
        <v>191</v>
      </c>
      <c r="D4376" s="1" t="s">
        <v>27</v>
      </c>
      <c r="E4376" s="1" t="s">
        <v>192</v>
      </c>
      <c r="F4376" s="3">
        <v>1</v>
      </c>
      <c r="G4376" s="1" t="s">
        <v>29</v>
      </c>
      <c r="H4376" s="3">
        <v>716.32</v>
      </c>
      <c r="I4376" s="3">
        <v>716.32</v>
      </c>
      <c r="J4376" s="1" t="s">
        <v>200</v>
      </c>
      <c r="L4376" s="1" t="s">
        <v>201</v>
      </c>
      <c r="M4376" s="1" t="s">
        <v>2480</v>
      </c>
      <c r="N4376" s="1" t="s">
        <v>33</v>
      </c>
      <c r="O4376" s="1" t="s">
        <v>321</v>
      </c>
      <c r="P4376" s="1" t="s">
        <v>35</v>
      </c>
      <c r="Q4376" s="1" t="s">
        <v>36</v>
      </c>
      <c r="R4376" s="1" t="s">
        <v>37</v>
      </c>
      <c r="U4376" s="1" t="s">
        <v>193</v>
      </c>
      <c r="W4376" s="1">
        <f t="shared" si="136"/>
        <v>2019</v>
      </c>
      <c r="X4376" s="1">
        <f t="shared" si="137"/>
        <v>11</v>
      </c>
      <c r="Z4376" s="3">
        <v>0</v>
      </c>
    </row>
    <row r="4377" spans="1:26" ht="12.75" customHeight="1" x14ac:dyDescent="0.25">
      <c r="A4377" s="2">
        <v>43773.562032291702</v>
      </c>
      <c r="C4377" s="1" t="s">
        <v>204</v>
      </c>
      <c r="D4377" s="1" t="s">
        <v>40</v>
      </c>
      <c r="E4377" s="1" t="s">
        <v>205</v>
      </c>
      <c r="F4377" s="3">
        <v>50</v>
      </c>
      <c r="G4377" s="1" t="s">
        <v>29</v>
      </c>
      <c r="H4377" s="3">
        <v>1.19</v>
      </c>
      <c r="I4377" s="3">
        <v>59.29</v>
      </c>
      <c r="J4377" s="1" t="s">
        <v>30</v>
      </c>
      <c r="L4377" s="1" t="s">
        <v>31</v>
      </c>
      <c r="M4377" s="1" t="s">
        <v>2481</v>
      </c>
      <c r="N4377" s="1" t="s">
        <v>33</v>
      </c>
      <c r="O4377" s="1" t="s">
        <v>321</v>
      </c>
      <c r="P4377" s="1" t="s">
        <v>35</v>
      </c>
      <c r="Q4377" s="1" t="s">
        <v>67</v>
      </c>
      <c r="R4377" s="1" t="s">
        <v>68</v>
      </c>
      <c r="U4377" s="1" t="s">
        <v>183</v>
      </c>
      <c r="W4377" s="1">
        <f t="shared" si="136"/>
        <v>2019</v>
      </c>
      <c r="X4377" s="1">
        <f t="shared" si="137"/>
        <v>11</v>
      </c>
      <c r="Z4377" s="3">
        <v>0</v>
      </c>
    </row>
    <row r="4378" spans="1:26" ht="12.75" customHeight="1" x14ac:dyDescent="0.25">
      <c r="A4378" s="2">
        <v>43773.562032291702</v>
      </c>
      <c r="B4378" s="1" t="s">
        <v>460</v>
      </c>
      <c r="C4378" s="1" t="s">
        <v>461</v>
      </c>
      <c r="D4378" s="1" t="s">
        <v>40</v>
      </c>
      <c r="E4378" s="1" t="s">
        <v>462</v>
      </c>
      <c r="F4378" s="3">
        <v>50</v>
      </c>
      <c r="G4378" s="1" t="s">
        <v>29</v>
      </c>
      <c r="H4378" s="3">
        <v>1.21</v>
      </c>
      <c r="I4378" s="3">
        <v>60.5</v>
      </c>
      <c r="J4378" s="1" t="s">
        <v>30</v>
      </c>
      <c r="L4378" s="1" t="s">
        <v>31</v>
      </c>
      <c r="M4378" s="1" t="s">
        <v>2481</v>
      </c>
      <c r="N4378" s="1" t="s">
        <v>33</v>
      </c>
      <c r="O4378" s="1" t="s">
        <v>321</v>
      </c>
      <c r="P4378" s="1" t="s">
        <v>35</v>
      </c>
      <c r="Q4378" s="1" t="s">
        <v>463</v>
      </c>
      <c r="R4378" s="1" t="s">
        <v>464</v>
      </c>
      <c r="U4378" s="1" t="s">
        <v>139</v>
      </c>
      <c r="W4378" s="1">
        <f t="shared" ref="W4378:W4441" si="138">YEAR(A4378)</f>
        <v>2019</v>
      </c>
      <c r="X4378" s="1">
        <f t="shared" ref="X4378:X4441" si="139">MONTH(A4378)</f>
        <v>11</v>
      </c>
      <c r="Z4378" s="3">
        <v>0</v>
      </c>
    </row>
    <row r="4379" spans="1:26" ht="12.75" customHeight="1" x14ac:dyDescent="0.25">
      <c r="A4379" s="2">
        <v>43773.562032291702</v>
      </c>
      <c r="B4379" s="1" t="s">
        <v>821</v>
      </c>
      <c r="C4379" s="1" t="s">
        <v>822</v>
      </c>
      <c r="D4379" s="1" t="s">
        <v>40</v>
      </c>
      <c r="E4379" s="1" t="s">
        <v>823</v>
      </c>
      <c r="F4379" s="3">
        <v>10</v>
      </c>
      <c r="G4379" s="1" t="s">
        <v>29</v>
      </c>
      <c r="H4379" s="3">
        <v>1.33</v>
      </c>
      <c r="I4379" s="3">
        <v>13.31</v>
      </c>
      <c r="J4379" s="1" t="s">
        <v>30</v>
      </c>
      <c r="L4379" s="1" t="s">
        <v>31</v>
      </c>
      <c r="M4379" s="1" t="s">
        <v>2481</v>
      </c>
      <c r="N4379" s="1" t="s">
        <v>33</v>
      </c>
      <c r="O4379" s="1" t="s">
        <v>321</v>
      </c>
      <c r="P4379" s="1" t="s">
        <v>35</v>
      </c>
      <c r="Q4379" s="1" t="s">
        <v>79</v>
      </c>
      <c r="R4379" s="1" t="s">
        <v>80</v>
      </c>
      <c r="U4379" s="1" t="s">
        <v>69</v>
      </c>
      <c r="W4379" s="1">
        <f t="shared" si="138"/>
        <v>2019</v>
      </c>
      <c r="X4379" s="1">
        <f t="shared" si="139"/>
        <v>11</v>
      </c>
      <c r="Z4379" s="3">
        <v>0</v>
      </c>
    </row>
    <row r="4380" spans="1:26" ht="12.75" customHeight="1" x14ac:dyDescent="0.25">
      <c r="A4380" s="2">
        <v>43773.562032291702</v>
      </c>
      <c r="B4380" s="1" t="s">
        <v>64</v>
      </c>
      <c r="C4380" s="1" t="s">
        <v>65</v>
      </c>
      <c r="D4380" s="1" t="s">
        <v>40</v>
      </c>
      <c r="E4380" s="1" t="s">
        <v>66</v>
      </c>
      <c r="F4380" s="3">
        <v>50</v>
      </c>
      <c r="G4380" s="1" t="s">
        <v>29</v>
      </c>
      <c r="H4380" s="3">
        <v>2.66</v>
      </c>
      <c r="I4380" s="3">
        <v>133.1</v>
      </c>
      <c r="J4380" s="1" t="s">
        <v>30</v>
      </c>
      <c r="L4380" s="1" t="s">
        <v>31</v>
      </c>
      <c r="M4380" s="1" t="s">
        <v>2481</v>
      </c>
      <c r="N4380" s="1" t="s">
        <v>33</v>
      </c>
      <c r="O4380" s="1" t="s">
        <v>321</v>
      </c>
      <c r="P4380" s="1" t="s">
        <v>35</v>
      </c>
      <c r="Q4380" s="1" t="s">
        <v>67</v>
      </c>
      <c r="R4380" s="1" t="s">
        <v>68</v>
      </c>
      <c r="U4380" s="1" t="s">
        <v>69</v>
      </c>
      <c r="W4380" s="1">
        <f t="shared" si="138"/>
        <v>2019</v>
      </c>
      <c r="X4380" s="1">
        <f t="shared" si="139"/>
        <v>11</v>
      </c>
      <c r="Z4380" s="3">
        <v>0</v>
      </c>
    </row>
    <row r="4381" spans="1:26" ht="12.75" customHeight="1" x14ac:dyDescent="0.25">
      <c r="A4381" s="2">
        <v>43773.562032291702</v>
      </c>
      <c r="B4381" s="1" t="s">
        <v>206</v>
      </c>
      <c r="C4381" s="1" t="s">
        <v>207</v>
      </c>
      <c r="D4381" s="1" t="s">
        <v>40</v>
      </c>
      <c r="E4381" s="1" t="s">
        <v>208</v>
      </c>
      <c r="F4381" s="3">
        <v>10</v>
      </c>
      <c r="G4381" s="1" t="s">
        <v>29</v>
      </c>
      <c r="H4381" s="3">
        <v>4.84</v>
      </c>
      <c r="I4381" s="3">
        <v>48.4</v>
      </c>
      <c r="J4381" s="1" t="s">
        <v>30</v>
      </c>
      <c r="L4381" s="1" t="s">
        <v>31</v>
      </c>
      <c r="M4381" s="1" t="s">
        <v>2481</v>
      </c>
      <c r="N4381" s="1" t="s">
        <v>33</v>
      </c>
      <c r="O4381" s="1" t="s">
        <v>321</v>
      </c>
      <c r="P4381" s="1" t="s">
        <v>35</v>
      </c>
      <c r="Q4381" s="1" t="s">
        <v>79</v>
      </c>
      <c r="R4381" s="1" t="s">
        <v>80</v>
      </c>
      <c r="U4381" s="1" t="s">
        <v>69</v>
      </c>
      <c r="W4381" s="1">
        <f t="shared" si="138"/>
        <v>2019</v>
      </c>
      <c r="X4381" s="1">
        <f t="shared" si="139"/>
        <v>11</v>
      </c>
      <c r="Z4381" s="3">
        <v>0</v>
      </c>
    </row>
    <row r="4382" spans="1:26" ht="12.75" customHeight="1" x14ac:dyDescent="0.25">
      <c r="A4382" s="2">
        <v>43773.562032291702</v>
      </c>
      <c r="C4382" s="1" t="s">
        <v>209</v>
      </c>
      <c r="D4382" s="1" t="s">
        <v>27</v>
      </c>
      <c r="E4382" s="1" t="s">
        <v>210</v>
      </c>
      <c r="F4382" s="3">
        <v>6</v>
      </c>
      <c r="G4382" s="1" t="s">
        <v>105</v>
      </c>
      <c r="H4382" s="3">
        <v>6.29</v>
      </c>
      <c r="I4382" s="3">
        <v>37.75</v>
      </c>
      <c r="J4382" s="1" t="s">
        <v>30</v>
      </c>
      <c r="L4382" s="1" t="s">
        <v>31</v>
      </c>
      <c r="M4382" s="1" t="s">
        <v>2481</v>
      </c>
      <c r="N4382" s="1" t="s">
        <v>33</v>
      </c>
      <c r="O4382" s="1" t="s">
        <v>321</v>
      </c>
      <c r="P4382" s="1" t="s">
        <v>35</v>
      </c>
      <c r="Q4382" s="1" t="s">
        <v>52</v>
      </c>
      <c r="R4382" s="1" t="s">
        <v>53</v>
      </c>
      <c r="U4382" s="1" t="s">
        <v>54</v>
      </c>
      <c r="W4382" s="1">
        <f t="shared" si="138"/>
        <v>2019</v>
      </c>
      <c r="X4382" s="1">
        <f t="shared" si="139"/>
        <v>11</v>
      </c>
      <c r="Z4382" s="3">
        <v>0</v>
      </c>
    </row>
    <row r="4383" spans="1:26" ht="12.75" customHeight="1" x14ac:dyDescent="0.25">
      <c r="A4383" s="2">
        <v>43773.562032291702</v>
      </c>
      <c r="B4383" s="1" t="s">
        <v>304</v>
      </c>
      <c r="C4383" s="1" t="s">
        <v>305</v>
      </c>
      <c r="D4383" s="1" t="s">
        <v>27</v>
      </c>
      <c r="E4383" s="1" t="s">
        <v>306</v>
      </c>
      <c r="F4383" s="3">
        <v>60</v>
      </c>
      <c r="G4383" s="1" t="s">
        <v>29</v>
      </c>
      <c r="H4383" s="3">
        <v>8.11</v>
      </c>
      <c r="I4383" s="3">
        <v>486.42</v>
      </c>
      <c r="J4383" s="1" t="s">
        <v>30</v>
      </c>
      <c r="L4383" s="1" t="s">
        <v>31</v>
      </c>
      <c r="M4383" s="1" t="s">
        <v>2481</v>
      </c>
      <c r="N4383" s="1" t="s">
        <v>33</v>
      </c>
      <c r="O4383" s="1" t="s">
        <v>321</v>
      </c>
      <c r="P4383" s="1" t="s">
        <v>35</v>
      </c>
      <c r="Q4383" s="1" t="s">
        <v>112</v>
      </c>
      <c r="R4383" s="1" t="s">
        <v>113</v>
      </c>
      <c r="U4383" s="1" t="s">
        <v>114</v>
      </c>
      <c r="W4383" s="1">
        <f t="shared" si="138"/>
        <v>2019</v>
      </c>
      <c r="X4383" s="1">
        <f t="shared" si="139"/>
        <v>11</v>
      </c>
      <c r="Z4383" s="3">
        <v>0</v>
      </c>
    </row>
    <row r="4384" spans="1:26" ht="12.75" customHeight="1" x14ac:dyDescent="0.25">
      <c r="A4384" s="2">
        <v>43773.562032291702</v>
      </c>
      <c r="C4384" s="1" t="s">
        <v>211</v>
      </c>
      <c r="D4384" s="1" t="s">
        <v>27</v>
      </c>
      <c r="E4384" s="1" t="s">
        <v>212</v>
      </c>
      <c r="F4384" s="3">
        <v>4</v>
      </c>
      <c r="G4384" s="1" t="s">
        <v>105</v>
      </c>
      <c r="H4384" s="3">
        <v>9.4499999999999993</v>
      </c>
      <c r="I4384" s="3">
        <v>37.799999999999997</v>
      </c>
      <c r="J4384" s="1" t="s">
        <v>30</v>
      </c>
      <c r="L4384" s="1" t="s">
        <v>31</v>
      </c>
      <c r="M4384" s="1" t="s">
        <v>2481</v>
      </c>
      <c r="N4384" s="1" t="s">
        <v>33</v>
      </c>
      <c r="O4384" s="1" t="s">
        <v>321</v>
      </c>
      <c r="P4384" s="1" t="s">
        <v>35</v>
      </c>
      <c r="Q4384" s="1" t="s">
        <v>112</v>
      </c>
      <c r="R4384" s="1" t="s">
        <v>113</v>
      </c>
      <c r="U4384" s="1" t="s">
        <v>213</v>
      </c>
      <c r="W4384" s="1">
        <f t="shared" si="138"/>
        <v>2019</v>
      </c>
      <c r="X4384" s="1">
        <f t="shared" si="139"/>
        <v>11</v>
      </c>
      <c r="Z4384" s="3">
        <v>0</v>
      </c>
    </row>
    <row r="4385" spans="1:26" ht="12.75" customHeight="1" x14ac:dyDescent="0.25">
      <c r="A4385" s="2">
        <v>43773.562032291702</v>
      </c>
      <c r="B4385" s="1" t="s">
        <v>134</v>
      </c>
      <c r="C4385" s="1" t="s">
        <v>135</v>
      </c>
      <c r="D4385" s="1" t="s">
        <v>40</v>
      </c>
      <c r="E4385" s="1" t="s">
        <v>136</v>
      </c>
      <c r="F4385" s="3">
        <v>5</v>
      </c>
      <c r="G4385" s="1" t="s">
        <v>29</v>
      </c>
      <c r="H4385" s="3">
        <v>54.45</v>
      </c>
      <c r="I4385" s="3">
        <v>272.25</v>
      </c>
      <c r="J4385" s="1" t="s">
        <v>30</v>
      </c>
      <c r="L4385" s="1" t="s">
        <v>31</v>
      </c>
      <c r="M4385" s="1" t="s">
        <v>2481</v>
      </c>
      <c r="N4385" s="1" t="s">
        <v>33</v>
      </c>
      <c r="O4385" s="1" t="s">
        <v>321</v>
      </c>
      <c r="P4385" s="1" t="s">
        <v>35</v>
      </c>
      <c r="Q4385" s="1" t="s">
        <v>137</v>
      </c>
      <c r="R4385" s="1" t="s">
        <v>138</v>
      </c>
      <c r="U4385" s="1" t="s">
        <v>139</v>
      </c>
      <c r="W4385" s="1">
        <f t="shared" si="138"/>
        <v>2019</v>
      </c>
      <c r="X4385" s="1">
        <f t="shared" si="139"/>
        <v>11</v>
      </c>
      <c r="Z4385" s="3">
        <v>0</v>
      </c>
    </row>
    <row r="4386" spans="1:26" ht="12.75" customHeight="1" x14ac:dyDescent="0.25">
      <c r="A4386" s="2">
        <v>43773.562032291702</v>
      </c>
      <c r="B4386" s="1" t="s">
        <v>155</v>
      </c>
      <c r="C4386" s="1" t="s">
        <v>156</v>
      </c>
      <c r="D4386" s="1" t="s">
        <v>57</v>
      </c>
      <c r="E4386" s="1" t="s">
        <v>157</v>
      </c>
      <c r="F4386" s="3">
        <v>2</v>
      </c>
      <c r="G4386" s="1" t="s">
        <v>29</v>
      </c>
      <c r="H4386" s="3">
        <v>56.41</v>
      </c>
      <c r="I4386" s="3">
        <v>112.82</v>
      </c>
      <c r="J4386" s="1" t="s">
        <v>30</v>
      </c>
      <c r="L4386" s="1" t="s">
        <v>31</v>
      </c>
      <c r="M4386" s="1" t="s">
        <v>2481</v>
      </c>
      <c r="N4386" s="1" t="s">
        <v>33</v>
      </c>
      <c r="O4386" s="1" t="s">
        <v>321</v>
      </c>
      <c r="P4386" s="1" t="s">
        <v>35</v>
      </c>
      <c r="Q4386" s="1" t="s">
        <v>59</v>
      </c>
      <c r="R4386" s="1" t="s">
        <v>60</v>
      </c>
      <c r="U4386" s="1" t="s">
        <v>61</v>
      </c>
      <c r="W4386" s="1">
        <f t="shared" si="138"/>
        <v>2019</v>
      </c>
      <c r="X4386" s="1">
        <f t="shared" si="139"/>
        <v>11</v>
      </c>
      <c r="Z4386" s="3">
        <v>0</v>
      </c>
    </row>
    <row r="4387" spans="1:26" ht="12.75" customHeight="1" x14ac:dyDescent="0.25">
      <c r="A4387" s="2">
        <v>43773.562032291702</v>
      </c>
      <c r="B4387" s="1" t="s">
        <v>1432</v>
      </c>
      <c r="C4387" s="1" t="s">
        <v>1433</v>
      </c>
      <c r="D4387" s="1" t="s">
        <v>57</v>
      </c>
      <c r="E4387" s="1" t="s">
        <v>1434</v>
      </c>
      <c r="F4387" s="3">
        <v>1</v>
      </c>
      <c r="G4387" s="1" t="s">
        <v>29</v>
      </c>
      <c r="H4387" s="3">
        <v>266.99</v>
      </c>
      <c r="I4387" s="3">
        <v>266.99</v>
      </c>
      <c r="J4387" s="1" t="s">
        <v>30</v>
      </c>
      <c r="L4387" s="1" t="s">
        <v>31</v>
      </c>
      <c r="M4387" s="1" t="s">
        <v>2481</v>
      </c>
      <c r="N4387" s="1" t="s">
        <v>33</v>
      </c>
      <c r="O4387" s="1" t="s">
        <v>321</v>
      </c>
      <c r="P4387" s="1" t="s">
        <v>35</v>
      </c>
      <c r="Q4387" s="1" t="s">
        <v>97</v>
      </c>
      <c r="R4387" s="1" t="s">
        <v>98</v>
      </c>
      <c r="U4387" s="1" t="s">
        <v>1436</v>
      </c>
      <c r="W4387" s="1">
        <f t="shared" si="138"/>
        <v>2019</v>
      </c>
      <c r="X4387" s="1">
        <f t="shared" si="139"/>
        <v>11</v>
      </c>
      <c r="Z4387" s="3">
        <v>0</v>
      </c>
    </row>
    <row r="4388" spans="1:26" ht="12.75" customHeight="1" x14ac:dyDescent="0.25">
      <c r="A4388" s="2">
        <v>43773.562032291702</v>
      </c>
      <c r="B4388" s="1" t="s">
        <v>190</v>
      </c>
      <c r="C4388" s="1" t="s">
        <v>191</v>
      </c>
      <c r="D4388" s="1" t="s">
        <v>27</v>
      </c>
      <c r="E4388" s="1" t="s">
        <v>192</v>
      </c>
      <c r="F4388" s="3">
        <v>1</v>
      </c>
      <c r="G4388" s="1" t="s">
        <v>29</v>
      </c>
      <c r="H4388" s="3">
        <v>716.32</v>
      </c>
      <c r="I4388" s="3">
        <v>716.32</v>
      </c>
      <c r="J4388" s="1" t="s">
        <v>30</v>
      </c>
      <c r="L4388" s="1" t="s">
        <v>31</v>
      </c>
      <c r="M4388" s="1" t="s">
        <v>2481</v>
      </c>
      <c r="N4388" s="1" t="s">
        <v>33</v>
      </c>
      <c r="O4388" s="1" t="s">
        <v>321</v>
      </c>
      <c r="P4388" s="1" t="s">
        <v>35</v>
      </c>
      <c r="Q4388" s="1" t="s">
        <v>36</v>
      </c>
      <c r="R4388" s="1" t="s">
        <v>37</v>
      </c>
      <c r="U4388" s="1" t="s">
        <v>193</v>
      </c>
      <c r="W4388" s="1">
        <f t="shared" si="138"/>
        <v>2019</v>
      </c>
      <c r="X4388" s="1">
        <f t="shared" si="139"/>
        <v>11</v>
      </c>
      <c r="Z4388" s="3">
        <v>0</v>
      </c>
    </row>
    <row r="4389" spans="1:26" ht="12.75" customHeight="1" x14ac:dyDescent="0.25">
      <c r="A4389" s="2">
        <v>43773.571401388901</v>
      </c>
      <c r="B4389" s="1" t="s">
        <v>456</v>
      </c>
      <c r="C4389" s="1" t="s">
        <v>457</v>
      </c>
      <c r="D4389" s="1" t="s">
        <v>40</v>
      </c>
      <c r="E4389" s="1" t="s">
        <v>458</v>
      </c>
      <c r="F4389" s="3">
        <v>10</v>
      </c>
      <c r="G4389" s="1" t="s">
        <v>29</v>
      </c>
      <c r="H4389" s="3">
        <v>1.04</v>
      </c>
      <c r="I4389" s="3">
        <v>10.41</v>
      </c>
      <c r="J4389" s="1" t="s">
        <v>30</v>
      </c>
      <c r="L4389" s="1" t="s">
        <v>31</v>
      </c>
      <c r="M4389" s="1" t="s">
        <v>2482</v>
      </c>
      <c r="N4389" s="1" t="s">
        <v>33</v>
      </c>
      <c r="O4389" s="1" t="s">
        <v>321</v>
      </c>
      <c r="P4389" s="1" t="s">
        <v>35</v>
      </c>
      <c r="Q4389" s="1" t="s">
        <v>79</v>
      </c>
      <c r="R4389" s="1" t="s">
        <v>80</v>
      </c>
      <c r="U4389" s="1" t="s">
        <v>69</v>
      </c>
      <c r="W4389" s="1">
        <f t="shared" si="138"/>
        <v>2019</v>
      </c>
      <c r="X4389" s="1">
        <f t="shared" si="139"/>
        <v>11</v>
      </c>
      <c r="Z4389" s="3">
        <v>0</v>
      </c>
    </row>
    <row r="4390" spans="1:26" ht="12.75" customHeight="1" x14ac:dyDescent="0.25">
      <c r="A4390" s="2">
        <v>43773.571401388901</v>
      </c>
      <c r="C4390" s="1" t="s">
        <v>947</v>
      </c>
      <c r="D4390" s="1" t="s">
        <v>27</v>
      </c>
      <c r="E4390" s="1" t="s">
        <v>948</v>
      </c>
      <c r="F4390" s="3">
        <v>3</v>
      </c>
      <c r="G4390" s="1" t="s">
        <v>29</v>
      </c>
      <c r="H4390" s="3">
        <v>26.62</v>
      </c>
      <c r="I4390" s="3">
        <v>79.86</v>
      </c>
      <c r="J4390" s="1" t="s">
        <v>30</v>
      </c>
      <c r="L4390" s="1" t="s">
        <v>31</v>
      </c>
      <c r="M4390" s="1" t="s">
        <v>2482</v>
      </c>
      <c r="N4390" s="1" t="s">
        <v>33</v>
      </c>
      <c r="O4390" s="1" t="s">
        <v>321</v>
      </c>
      <c r="P4390" s="1" t="s">
        <v>35</v>
      </c>
      <c r="Q4390" s="1" t="s">
        <v>142</v>
      </c>
      <c r="R4390" s="1" t="s">
        <v>143</v>
      </c>
      <c r="U4390" s="1" t="s">
        <v>54</v>
      </c>
      <c r="W4390" s="1">
        <f t="shared" si="138"/>
        <v>2019</v>
      </c>
      <c r="X4390" s="1">
        <f t="shared" si="139"/>
        <v>11</v>
      </c>
      <c r="Z4390" s="3">
        <v>0</v>
      </c>
    </row>
    <row r="4391" spans="1:26" ht="12.75" customHeight="1" x14ac:dyDescent="0.25">
      <c r="A4391" s="2">
        <v>43773.571401388901</v>
      </c>
      <c r="B4391" s="1" t="s">
        <v>833</v>
      </c>
      <c r="C4391" s="1" t="s">
        <v>834</v>
      </c>
      <c r="D4391" s="1" t="s">
        <v>57</v>
      </c>
      <c r="E4391" s="1" t="s">
        <v>835</v>
      </c>
      <c r="F4391" s="3">
        <v>3</v>
      </c>
      <c r="G4391" s="1" t="s">
        <v>29</v>
      </c>
      <c r="H4391" s="3">
        <v>32.46</v>
      </c>
      <c r="I4391" s="3">
        <v>97.38</v>
      </c>
      <c r="J4391" s="1" t="s">
        <v>30</v>
      </c>
      <c r="L4391" s="1" t="s">
        <v>31</v>
      </c>
      <c r="M4391" s="1" t="s">
        <v>2482</v>
      </c>
      <c r="N4391" s="1" t="s">
        <v>33</v>
      </c>
      <c r="O4391" s="1" t="s">
        <v>321</v>
      </c>
      <c r="P4391" s="1" t="s">
        <v>35</v>
      </c>
      <c r="Q4391" s="1" t="s">
        <v>59</v>
      </c>
      <c r="R4391" s="1" t="s">
        <v>60</v>
      </c>
      <c r="U4391" s="1" t="s">
        <v>61</v>
      </c>
      <c r="W4391" s="1">
        <f t="shared" si="138"/>
        <v>2019</v>
      </c>
      <c r="X4391" s="1">
        <f t="shared" si="139"/>
        <v>11</v>
      </c>
      <c r="Z4391" s="3">
        <v>0</v>
      </c>
    </row>
    <row r="4392" spans="1:26" ht="12.75" customHeight="1" x14ac:dyDescent="0.25">
      <c r="A4392" s="2">
        <v>43773.571401388901</v>
      </c>
      <c r="B4392" s="1" t="s">
        <v>684</v>
      </c>
      <c r="C4392" s="1" t="s">
        <v>685</v>
      </c>
      <c r="D4392" s="1" t="s">
        <v>40</v>
      </c>
      <c r="E4392" s="1" t="s">
        <v>686</v>
      </c>
      <c r="F4392" s="3">
        <v>1</v>
      </c>
      <c r="G4392" s="1" t="s">
        <v>687</v>
      </c>
      <c r="H4392" s="3">
        <v>50.94</v>
      </c>
      <c r="I4392" s="3">
        <v>50.94</v>
      </c>
      <c r="J4392" s="1" t="s">
        <v>30</v>
      </c>
      <c r="L4392" s="1" t="s">
        <v>31</v>
      </c>
      <c r="M4392" s="1" t="s">
        <v>2482</v>
      </c>
      <c r="N4392" s="1" t="s">
        <v>33</v>
      </c>
      <c r="O4392" s="1" t="s">
        <v>321</v>
      </c>
      <c r="P4392" s="1" t="s">
        <v>35</v>
      </c>
      <c r="Q4392" s="1" t="s">
        <v>79</v>
      </c>
      <c r="R4392" s="1" t="s">
        <v>80</v>
      </c>
      <c r="U4392" s="1" t="s">
        <v>69</v>
      </c>
      <c r="W4392" s="1">
        <f t="shared" si="138"/>
        <v>2019</v>
      </c>
      <c r="X4392" s="1">
        <f t="shared" si="139"/>
        <v>11</v>
      </c>
      <c r="Z4392" s="3">
        <v>0</v>
      </c>
    </row>
    <row r="4393" spans="1:26" ht="12.75" customHeight="1" x14ac:dyDescent="0.25">
      <c r="A4393" s="2">
        <v>43773.571401388901</v>
      </c>
      <c r="C4393" s="1" t="s">
        <v>1137</v>
      </c>
      <c r="D4393" s="1" t="s">
        <v>57</v>
      </c>
      <c r="E4393" s="1" t="s">
        <v>1138</v>
      </c>
      <c r="F4393" s="3">
        <v>5</v>
      </c>
      <c r="G4393" s="1" t="s">
        <v>29</v>
      </c>
      <c r="H4393" s="3">
        <v>76.23</v>
      </c>
      <c r="I4393" s="3">
        <v>381.15</v>
      </c>
      <c r="J4393" s="1" t="s">
        <v>30</v>
      </c>
      <c r="L4393" s="1" t="s">
        <v>31</v>
      </c>
      <c r="M4393" s="1" t="s">
        <v>2482</v>
      </c>
      <c r="N4393" s="1" t="s">
        <v>33</v>
      </c>
      <c r="O4393" s="1" t="s">
        <v>321</v>
      </c>
      <c r="P4393" s="1" t="s">
        <v>35</v>
      </c>
      <c r="Q4393" s="1" t="s">
        <v>121</v>
      </c>
      <c r="R4393" s="1" t="s">
        <v>122</v>
      </c>
      <c r="U4393" s="1" t="s">
        <v>1140</v>
      </c>
      <c r="W4393" s="1">
        <f t="shared" si="138"/>
        <v>2019</v>
      </c>
      <c r="X4393" s="1">
        <f t="shared" si="139"/>
        <v>11</v>
      </c>
      <c r="Z4393" s="3">
        <v>0</v>
      </c>
    </row>
    <row r="4394" spans="1:26" ht="12.75" customHeight="1" x14ac:dyDescent="0.25">
      <c r="A4394" s="2">
        <v>43773.571401388901</v>
      </c>
      <c r="C4394" s="1" t="s">
        <v>184</v>
      </c>
      <c r="D4394" s="1" t="s">
        <v>27</v>
      </c>
      <c r="E4394" s="1" t="s">
        <v>185</v>
      </c>
      <c r="F4394" s="3">
        <v>3</v>
      </c>
      <c r="G4394" s="1" t="s">
        <v>29</v>
      </c>
      <c r="H4394" s="3">
        <v>181.65</v>
      </c>
      <c r="I4394" s="3">
        <v>544.94000000000005</v>
      </c>
      <c r="J4394" s="1" t="s">
        <v>30</v>
      </c>
      <c r="L4394" s="1" t="s">
        <v>31</v>
      </c>
      <c r="M4394" s="1" t="s">
        <v>2482</v>
      </c>
      <c r="N4394" s="1" t="s">
        <v>33</v>
      </c>
      <c r="O4394" s="1" t="s">
        <v>321</v>
      </c>
      <c r="P4394" s="1" t="s">
        <v>35</v>
      </c>
      <c r="Q4394" s="1" t="s">
        <v>112</v>
      </c>
      <c r="R4394" s="1" t="s">
        <v>113</v>
      </c>
      <c r="U4394" s="1" t="s">
        <v>114</v>
      </c>
      <c r="W4394" s="1">
        <f t="shared" si="138"/>
        <v>2019</v>
      </c>
      <c r="X4394" s="1">
        <f t="shared" si="139"/>
        <v>11</v>
      </c>
      <c r="Z4394" s="3">
        <v>0</v>
      </c>
    </row>
    <row r="4395" spans="1:26" ht="12.75" customHeight="1" x14ac:dyDescent="0.25">
      <c r="A4395" s="2">
        <v>43773.571401388901</v>
      </c>
      <c r="C4395" s="1" t="s">
        <v>226</v>
      </c>
      <c r="D4395" s="1" t="s">
        <v>27</v>
      </c>
      <c r="E4395" s="1" t="s">
        <v>227</v>
      </c>
      <c r="F4395" s="3">
        <v>1</v>
      </c>
      <c r="G4395" s="1" t="s">
        <v>29</v>
      </c>
      <c r="H4395" s="3">
        <v>205.7</v>
      </c>
      <c r="I4395" s="3">
        <v>205.7</v>
      </c>
      <c r="J4395" s="1" t="s">
        <v>30</v>
      </c>
      <c r="L4395" s="1" t="s">
        <v>31</v>
      </c>
      <c r="M4395" s="1" t="s">
        <v>2482</v>
      </c>
      <c r="N4395" s="1" t="s">
        <v>33</v>
      </c>
      <c r="O4395" s="1" t="s">
        <v>321</v>
      </c>
      <c r="P4395" s="1" t="s">
        <v>35</v>
      </c>
      <c r="Q4395" s="1" t="s">
        <v>36</v>
      </c>
      <c r="R4395" s="1" t="s">
        <v>37</v>
      </c>
      <c r="U4395" s="1" t="s">
        <v>228</v>
      </c>
      <c r="W4395" s="1">
        <f t="shared" si="138"/>
        <v>2019</v>
      </c>
      <c r="X4395" s="1">
        <f t="shared" si="139"/>
        <v>11</v>
      </c>
      <c r="Z4395" s="3">
        <v>0</v>
      </c>
    </row>
    <row r="4396" spans="1:26" ht="12.75" customHeight="1" x14ac:dyDescent="0.25">
      <c r="A4396" s="2">
        <v>43773.571401388901</v>
      </c>
      <c r="B4396" s="1" t="s">
        <v>1432</v>
      </c>
      <c r="C4396" s="1" t="s">
        <v>1433</v>
      </c>
      <c r="D4396" s="1" t="s">
        <v>57</v>
      </c>
      <c r="E4396" s="1" t="s">
        <v>1434</v>
      </c>
      <c r="F4396" s="3">
        <v>1</v>
      </c>
      <c r="G4396" s="1" t="s">
        <v>29</v>
      </c>
      <c r="H4396" s="3">
        <v>266.99</v>
      </c>
      <c r="I4396" s="3">
        <v>266.99</v>
      </c>
      <c r="J4396" s="1" t="s">
        <v>30</v>
      </c>
      <c r="L4396" s="1" t="s">
        <v>31</v>
      </c>
      <c r="M4396" s="1" t="s">
        <v>2482</v>
      </c>
      <c r="N4396" s="1" t="s">
        <v>33</v>
      </c>
      <c r="O4396" s="1" t="s">
        <v>321</v>
      </c>
      <c r="P4396" s="1" t="s">
        <v>35</v>
      </c>
      <c r="Q4396" s="1" t="s">
        <v>97</v>
      </c>
      <c r="R4396" s="1" t="s">
        <v>98</v>
      </c>
      <c r="U4396" s="1" t="s">
        <v>1436</v>
      </c>
      <c r="W4396" s="1">
        <f t="shared" si="138"/>
        <v>2019</v>
      </c>
      <c r="X4396" s="1">
        <f t="shared" si="139"/>
        <v>11</v>
      </c>
      <c r="Z4396" s="3">
        <v>0</v>
      </c>
    </row>
    <row r="4397" spans="1:26" ht="12.75" customHeight="1" x14ac:dyDescent="0.25">
      <c r="A4397" s="2">
        <v>43773.571401388901</v>
      </c>
      <c r="C4397" s="1" t="s">
        <v>1480</v>
      </c>
      <c r="D4397" s="1" t="s">
        <v>27</v>
      </c>
      <c r="E4397" s="1" t="s">
        <v>1481</v>
      </c>
      <c r="F4397" s="3">
        <v>1</v>
      </c>
      <c r="G4397" s="1" t="s">
        <v>29</v>
      </c>
      <c r="H4397" s="3">
        <v>290.39999999999998</v>
      </c>
      <c r="I4397" s="3">
        <v>290.39999999999998</v>
      </c>
      <c r="J4397" s="1" t="s">
        <v>30</v>
      </c>
      <c r="L4397" s="1" t="s">
        <v>31</v>
      </c>
      <c r="M4397" s="1" t="s">
        <v>2482</v>
      </c>
      <c r="N4397" s="1" t="s">
        <v>33</v>
      </c>
      <c r="O4397" s="1" t="s">
        <v>321</v>
      </c>
      <c r="P4397" s="1" t="s">
        <v>35</v>
      </c>
      <c r="Q4397" s="1" t="s">
        <v>142</v>
      </c>
      <c r="R4397" s="1" t="s">
        <v>143</v>
      </c>
      <c r="U4397" s="1" t="s">
        <v>54</v>
      </c>
      <c r="W4397" s="1">
        <f t="shared" si="138"/>
        <v>2019</v>
      </c>
      <c r="X4397" s="1">
        <f t="shared" si="139"/>
        <v>11</v>
      </c>
      <c r="Z4397" s="3">
        <v>0</v>
      </c>
    </row>
    <row r="4398" spans="1:26" ht="12.75" customHeight="1" x14ac:dyDescent="0.25">
      <c r="A4398" s="2">
        <v>43774.311988078698</v>
      </c>
      <c r="B4398" s="1" t="s">
        <v>64</v>
      </c>
      <c r="C4398" s="1" t="s">
        <v>65</v>
      </c>
      <c r="D4398" s="1" t="s">
        <v>40</v>
      </c>
      <c r="E4398" s="1" t="s">
        <v>66</v>
      </c>
      <c r="F4398" s="3">
        <v>15</v>
      </c>
      <c r="G4398" s="1" t="s">
        <v>29</v>
      </c>
      <c r="H4398" s="3">
        <v>2.66</v>
      </c>
      <c r="I4398" s="3">
        <v>39.93</v>
      </c>
      <c r="J4398" s="1" t="s">
        <v>42</v>
      </c>
      <c r="L4398" s="1" t="s">
        <v>43</v>
      </c>
      <c r="M4398" s="1" t="s">
        <v>2483</v>
      </c>
      <c r="N4398" s="1" t="s">
        <v>33</v>
      </c>
      <c r="O4398" s="1" t="s">
        <v>34</v>
      </c>
      <c r="P4398" s="1" t="s">
        <v>35</v>
      </c>
      <c r="Q4398" s="1" t="s">
        <v>67</v>
      </c>
      <c r="R4398" s="1" t="s">
        <v>68</v>
      </c>
      <c r="U4398" s="1" t="s">
        <v>69</v>
      </c>
      <c r="W4398" s="1">
        <f t="shared" si="138"/>
        <v>2019</v>
      </c>
      <c r="X4398" s="1">
        <f t="shared" si="139"/>
        <v>11</v>
      </c>
      <c r="Z4398" s="3">
        <v>0</v>
      </c>
    </row>
    <row r="4399" spans="1:26" ht="12.75" customHeight="1" x14ac:dyDescent="0.25">
      <c r="A4399" s="2">
        <v>43774.311988078698</v>
      </c>
      <c r="C4399" s="1" t="s">
        <v>211</v>
      </c>
      <c r="D4399" s="1" t="s">
        <v>27</v>
      </c>
      <c r="E4399" s="1" t="s">
        <v>212</v>
      </c>
      <c r="F4399" s="3">
        <v>5</v>
      </c>
      <c r="G4399" s="1" t="s">
        <v>105</v>
      </c>
      <c r="H4399" s="3">
        <v>9.4499999999999993</v>
      </c>
      <c r="I4399" s="3">
        <v>47.25</v>
      </c>
      <c r="J4399" s="1" t="s">
        <v>42</v>
      </c>
      <c r="L4399" s="1" t="s">
        <v>43</v>
      </c>
      <c r="M4399" s="1" t="s">
        <v>2483</v>
      </c>
      <c r="N4399" s="1" t="s">
        <v>33</v>
      </c>
      <c r="O4399" s="1" t="s">
        <v>34</v>
      </c>
      <c r="P4399" s="1" t="s">
        <v>35</v>
      </c>
      <c r="Q4399" s="1" t="s">
        <v>112</v>
      </c>
      <c r="R4399" s="1" t="s">
        <v>113</v>
      </c>
      <c r="U4399" s="1" t="s">
        <v>213</v>
      </c>
      <c r="W4399" s="1">
        <f t="shared" si="138"/>
        <v>2019</v>
      </c>
      <c r="X4399" s="1">
        <f t="shared" si="139"/>
        <v>11</v>
      </c>
      <c r="Z4399" s="3">
        <v>0</v>
      </c>
    </row>
    <row r="4400" spans="1:26" ht="12.75" customHeight="1" x14ac:dyDescent="0.25">
      <c r="A4400" s="2">
        <v>43774.311988078698</v>
      </c>
      <c r="C4400" s="1" t="s">
        <v>2014</v>
      </c>
      <c r="D4400" s="1" t="s">
        <v>27</v>
      </c>
      <c r="E4400" s="1" t="s">
        <v>2015</v>
      </c>
      <c r="F4400" s="3">
        <v>5</v>
      </c>
      <c r="G4400" s="1" t="s">
        <v>105</v>
      </c>
      <c r="H4400" s="3">
        <v>17.239999999999998</v>
      </c>
      <c r="I4400" s="3">
        <v>86.21</v>
      </c>
      <c r="J4400" s="1" t="s">
        <v>42</v>
      </c>
      <c r="L4400" s="1" t="s">
        <v>43</v>
      </c>
      <c r="M4400" s="1" t="s">
        <v>2483</v>
      </c>
      <c r="N4400" s="1" t="s">
        <v>33</v>
      </c>
      <c r="O4400" s="1" t="s">
        <v>34</v>
      </c>
      <c r="P4400" s="1" t="s">
        <v>35</v>
      </c>
      <c r="Q4400" s="1" t="s">
        <v>112</v>
      </c>
      <c r="R4400" s="1" t="s">
        <v>113</v>
      </c>
      <c r="U4400" s="1" t="s">
        <v>1907</v>
      </c>
      <c r="W4400" s="1">
        <f t="shared" si="138"/>
        <v>2019</v>
      </c>
      <c r="X4400" s="1">
        <f t="shared" si="139"/>
        <v>11</v>
      </c>
      <c r="Z4400" s="3">
        <v>0</v>
      </c>
    </row>
    <row r="4401" spans="1:26" ht="12.75" customHeight="1" x14ac:dyDescent="0.25">
      <c r="A4401" s="2">
        <v>43774.311988078698</v>
      </c>
      <c r="B4401" s="1" t="s">
        <v>217</v>
      </c>
      <c r="C4401" s="1" t="s">
        <v>218</v>
      </c>
      <c r="D4401" s="1" t="s">
        <v>57</v>
      </c>
      <c r="E4401" s="1" t="s">
        <v>219</v>
      </c>
      <c r="F4401" s="3">
        <v>5</v>
      </c>
      <c r="G4401" s="1" t="s">
        <v>105</v>
      </c>
      <c r="H4401" s="3">
        <v>23.17</v>
      </c>
      <c r="I4401" s="3">
        <v>115.85</v>
      </c>
      <c r="J4401" s="1" t="s">
        <v>42</v>
      </c>
      <c r="L4401" s="1" t="s">
        <v>43</v>
      </c>
      <c r="M4401" s="1" t="s">
        <v>2483</v>
      </c>
      <c r="N4401" s="1" t="s">
        <v>33</v>
      </c>
      <c r="O4401" s="1" t="s">
        <v>34</v>
      </c>
      <c r="P4401" s="1" t="s">
        <v>35</v>
      </c>
      <c r="Q4401" s="1" t="s">
        <v>106</v>
      </c>
      <c r="R4401" s="1" t="s">
        <v>107</v>
      </c>
      <c r="U4401" s="1" t="s">
        <v>61</v>
      </c>
      <c r="W4401" s="1">
        <f t="shared" si="138"/>
        <v>2019</v>
      </c>
      <c r="X4401" s="1">
        <f t="shared" si="139"/>
        <v>11</v>
      </c>
      <c r="Z4401" s="3">
        <v>0</v>
      </c>
    </row>
    <row r="4402" spans="1:26" ht="12.75" customHeight="1" x14ac:dyDescent="0.25">
      <c r="A4402" s="2">
        <v>43774.311988078698</v>
      </c>
      <c r="C4402" s="1" t="s">
        <v>110</v>
      </c>
      <c r="D4402" s="1" t="s">
        <v>27</v>
      </c>
      <c r="E4402" s="1" t="s">
        <v>111</v>
      </c>
      <c r="F4402" s="3">
        <v>30</v>
      </c>
      <c r="G4402" s="1" t="s">
        <v>29</v>
      </c>
      <c r="H4402" s="3">
        <v>23.96</v>
      </c>
      <c r="I4402" s="3">
        <v>718.74</v>
      </c>
      <c r="J4402" s="1" t="s">
        <v>42</v>
      </c>
      <c r="L4402" s="1" t="s">
        <v>43</v>
      </c>
      <c r="M4402" s="1" t="s">
        <v>2483</v>
      </c>
      <c r="N4402" s="1" t="s">
        <v>33</v>
      </c>
      <c r="O4402" s="1" t="s">
        <v>34</v>
      </c>
      <c r="P4402" s="1" t="s">
        <v>35</v>
      </c>
      <c r="Q4402" s="1" t="s">
        <v>112</v>
      </c>
      <c r="R4402" s="1" t="s">
        <v>113</v>
      </c>
      <c r="U4402" s="1" t="s">
        <v>114</v>
      </c>
      <c r="W4402" s="1">
        <f t="shared" si="138"/>
        <v>2019</v>
      </c>
      <c r="X4402" s="1">
        <f t="shared" si="139"/>
        <v>11</v>
      </c>
      <c r="Z4402" s="3">
        <v>0</v>
      </c>
    </row>
    <row r="4403" spans="1:26" ht="12.75" customHeight="1" x14ac:dyDescent="0.25">
      <c r="A4403" s="2">
        <v>43774.311988078698</v>
      </c>
      <c r="B4403" s="1" t="s">
        <v>833</v>
      </c>
      <c r="C4403" s="1" t="s">
        <v>834</v>
      </c>
      <c r="D4403" s="1" t="s">
        <v>57</v>
      </c>
      <c r="E4403" s="1" t="s">
        <v>835</v>
      </c>
      <c r="F4403" s="3">
        <v>1</v>
      </c>
      <c r="G4403" s="1" t="s">
        <v>29</v>
      </c>
      <c r="H4403" s="3">
        <v>32.46</v>
      </c>
      <c r="I4403" s="3">
        <v>32.46</v>
      </c>
      <c r="J4403" s="1" t="s">
        <v>42</v>
      </c>
      <c r="L4403" s="1" t="s">
        <v>43</v>
      </c>
      <c r="M4403" s="1" t="s">
        <v>2483</v>
      </c>
      <c r="N4403" s="1" t="s">
        <v>33</v>
      </c>
      <c r="O4403" s="1" t="s">
        <v>34</v>
      </c>
      <c r="P4403" s="1" t="s">
        <v>35</v>
      </c>
      <c r="Q4403" s="1" t="s">
        <v>59</v>
      </c>
      <c r="R4403" s="1" t="s">
        <v>60</v>
      </c>
      <c r="U4403" s="1" t="s">
        <v>61</v>
      </c>
      <c r="W4403" s="1">
        <f t="shared" si="138"/>
        <v>2019</v>
      </c>
      <c r="X4403" s="1">
        <f t="shared" si="139"/>
        <v>11</v>
      </c>
      <c r="Z4403" s="3">
        <v>0</v>
      </c>
    </row>
    <row r="4404" spans="1:26" ht="12.75" customHeight="1" x14ac:dyDescent="0.25">
      <c r="A4404" s="2">
        <v>43774.311988078698</v>
      </c>
      <c r="B4404" s="1" t="s">
        <v>560</v>
      </c>
      <c r="C4404" s="1" t="s">
        <v>561</v>
      </c>
      <c r="D4404" s="1" t="s">
        <v>57</v>
      </c>
      <c r="E4404" s="1" t="s">
        <v>562</v>
      </c>
      <c r="F4404" s="3">
        <v>1</v>
      </c>
      <c r="G4404" s="1" t="s">
        <v>29</v>
      </c>
      <c r="H4404" s="3">
        <v>55.33</v>
      </c>
      <c r="I4404" s="3">
        <v>55.33</v>
      </c>
      <c r="J4404" s="1" t="s">
        <v>42</v>
      </c>
      <c r="L4404" s="1" t="s">
        <v>43</v>
      </c>
      <c r="M4404" s="1" t="s">
        <v>2483</v>
      </c>
      <c r="N4404" s="1" t="s">
        <v>33</v>
      </c>
      <c r="O4404" s="1" t="s">
        <v>34</v>
      </c>
      <c r="P4404" s="1" t="s">
        <v>35</v>
      </c>
      <c r="Q4404" s="1" t="s">
        <v>59</v>
      </c>
      <c r="R4404" s="1" t="s">
        <v>60</v>
      </c>
      <c r="U4404" s="1" t="s">
        <v>61</v>
      </c>
      <c r="W4404" s="1">
        <f t="shared" si="138"/>
        <v>2019</v>
      </c>
      <c r="X4404" s="1">
        <f t="shared" si="139"/>
        <v>11</v>
      </c>
      <c r="Z4404" s="3">
        <v>0</v>
      </c>
    </row>
    <row r="4405" spans="1:26" ht="12.75" customHeight="1" x14ac:dyDescent="0.25">
      <c r="A4405" s="2">
        <v>43774.311988078698</v>
      </c>
      <c r="B4405" s="1" t="s">
        <v>223</v>
      </c>
      <c r="C4405" s="1" t="s">
        <v>224</v>
      </c>
      <c r="D4405" s="1" t="s">
        <v>40</v>
      </c>
      <c r="E4405" s="1" t="s">
        <v>225</v>
      </c>
      <c r="F4405" s="3">
        <v>1</v>
      </c>
      <c r="G4405" s="1" t="s">
        <v>29</v>
      </c>
      <c r="H4405" s="3">
        <v>64.13</v>
      </c>
      <c r="I4405" s="3">
        <v>64.13</v>
      </c>
      <c r="J4405" s="1" t="s">
        <v>42</v>
      </c>
      <c r="L4405" s="1" t="s">
        <v>43</v>
      </c>
      <c r="M4405" s="1" t="s">
        <v>2483</v>
      </c>
      <c r="N4405" s="1" t="s">
        <v>33</v>
      </c>
      <c r="O4405" s="1" t="s">
        <v>34</v>
      </c>
      <c r="P4405" s="1" t="s">
        <v>35</v>
      </c>
      <c r="Q4405" s="1" t="s">
        <v>45</v>
      </c>
      <c r="R4405" s="1" t="s">
        <v>46</v>
      </c>
      <c r="U4405" s="1" t="s">
        <v>139</v>
      </c>
      <c r="W4405" s="1">
        <f t="shared" si="138"/>
        <v>2019</v>
      </c>
      <c r="X4405" s="1">
        <f t="shared" si="139"/>
        <v>11</v>
      </c>
      <c r="Z4405" s="3">
        <v>0</v>
      </c>
    </row>
    <row r="4406" spans="1:26" ht="12.75" customHeight="1" x14ac:dyDescent="0.25">
      <c r="A4406" s="2">
        <v>43774.311988078698</v>
      </c>
      <c r="C4406" s="1" t="s">
        <v>1137</v>
      </c>
      <c r="D4406" s="1" t="s">
        <v>57</v>
      </c>
      <c r="E4406" s="1" t="s">
        <v>1138</v>
      </c>
      <c r="F4406" s="3">
        <v>1</v>
      </c>
      <c r="G4406" s="1" t="s">
        <v>29</v>
      </c>
      <c r="H4406" s="3">
        <v>76.23</v>
      </c>
      <c r="I4406" s="3">
        <v>76.23</v>
      </c>
      <c r="J4406" s="1" t="s">
        <v>42</v>
      </c>
      <c r="L4406" s="1" t="s">
        <v>43</v>
      </c>
      <c r="M4406" s="1" t="s">
        <v>2483</v>
      </c>
      <c r="N4406" s="1" t="s">
        <v>33</v>
      </c>
      <c r="O4406" s="1" t="s">
        <v>34</v>
      </c>
      <c r="P4406" s="1" t="s">
        <v>35</v>
      </c>
      <c r="Q4406" s="1" t="s">
        <v>121</v>
      </c>
      <c r="R4406" s="1" t="s">
        <v>122</v>
      </c>
      <c r="U4406" s="1" t="s">
        <v>1140</v>
      </c>
      <c r="W4406" s="1">
        <f t="shared" si="138"/>
        <v>2019</v>
      </c>
      <c r="X4406" s="1">
        <f t="shared" si="139"/>
        <v>11</v>
      </c>
      <c r="Z4406" s="3">
        <v>0</v>
      </c>
    </row>
    <row r="4407" spans="1:26" ht="12.75" customHeight="1" x14ac:dyDescent="0.25">
      <c r="A4407" s="2">
        <v>43774.311988078698</v>
      </c>
      <c r="B4407" s="1" t="s">
        <v>452</v>
      </c>
      <c r="C4407" s="1" t="s">
        <v>453</v>
      </c>
      <c r="D4407" s="1" t="s">
        <v>57</v>
      </c>
      <c r="E4407" s="1" t="s">
        <v>454</v>
      </c>
      <c r="F4407" s="3">
        <v>1</v>
      </c>
      <c r="G4407" s="1" t="s">
        <v>29</v>
      </c>
      <c r="H4407" s="3">
        <v>151.25</v>
      </c>
      <c r="I4407" s="3">
        <v>151.25</v>
      </c>
      <c r="J4407" s="1" t="s">
        <v>42</v>
      </c>
      <c r="L4407" s="1" t="s">
        <v>43</v>
      </c>
      <c r="M4407" s="1" t="s">
        <v>2483</v>
      </c>
      <c r="N4407" s="1" t="s">
        <v>33</v>
      </c>
      <c r="O4407" s="1" t="s">
        <v>34</v>
      </c>
      <c r="P4407" s="1" t="s">
        <v>35</v>
      </c>
      <c r="Q4407" s="1" t="s">
        <v>59</v>
      </c>
      <c r="R4407" s="1" t="s">
        <v>60</v>
      </c>
      <c r="U4407" s="1" t="s">
        <v>61</v>
      </c>
      <c r="W4407" s="1">
        <f t="shared" si="138"/>
        <v>2019</v>
      </c>
      <c r="X4407" s="1">
        <f t="shared" si="139"/>
        <v>11</v>
      </c>
      <c r="Z4407" s="3">
        <v>0</v>
      </c>
    </row>
    <row r="4408" spans="1:26" ht="12.75" customHeight="1" x14ac:dyDescent="0.25">
      <c r="A4408" s="2">
        <v>43774.311988078698</v>
      </c>
      <c r="C4408" s="1" t="s">
        <v>184</v>
      </c>
      <c r="D4408" s="1" t="s">
        <v>27</v>
      </c>
      <c r="E4408" s="1" t="s">
        <v>185</v>
      </c>
      <c r="F4408" s="3">
        <v>4</v>
      </c>
      <c r="G4408" s="1" t="s">
        <v>29</v>
      </c>
      <c r="H4408" s="3">
        <v>181.65</v>
      </c>
      <c r="I4408" s="3">
        <v>726.58</v>
      </c>
      <c r="J4408" s="1" t="s">
        <v>42</v>
      </c>
      <c r="L4408" s="1" t="s">
        <v>43</v>
      </c>
      <c r="M4408" s="1" t="s">
        <v>2483</v>
      </c>
      <c r="N4408" s="1" t="s">
        <v>33</v>
      </c>
      <c r="O4408" s="1" t="s">
        <v>34</v>
      </c>
      <c r="P4408" s="1" t="s">
        <v>35</v>
      </c>
      <c r="Q4408" s="1" t="s">
        <v>112</v>
      </c>
      <c r="R4408" s="1" t="s">
        <v>113</v>
      </c>
      <c r="U4408" s="1" t="s">
        <v>114</v>
      </c>
      <c r="W4408" s="1">
        <f t="shared" si="138"/>
        <v>2019</v>
      </c>
      <c r="X4408" s="1">
        <f t="shared" si="139"/>
        <v>11</v>
      </c>
      <c r="Z4408" s="3">
        <v>0</v>
      </c>
    </row>
    <row r="4409" spans="1:26" ht="12.75" customHeight="1" x14ac:dyDescent="0.25">
      <c r="A4409" s="2">
        <v>43774.311988078698</v>
      </c>
      <c r="C4409" s="1" t="s">
        <v>581</v>
      </c>
      <c r="D4409" s="1" t="s">
        <v>40</v>
      </c>
      <c r="E4409" s="1" t="s">
        <v>582</v>
      </c>
      <c r="F4409" s="3">
        <v>3</v>
      </c>
      <c r="G4409" s="1" t="s">
        <v>29</v>
      </c>
      <c r="H4409" s="3">
        <v>335.98</v>
      </c>
      <c r="I4409" s="3">
        <v>1007.93</v>
      </c>
      <c r="J4409" s="1" t="s">
        <v>42</v>
      </c>
      <c r="L4409" s="1" t="s">
        <v>43</v>
      </c>
      <c r="M4409" s="1" t="s">
        <v>2483</v>
      </c>
      <c r="N4409" s="1" t="s">
        <v>33</v>
      </c>
      <c r="O4409" s="1" t="s">
        <v>34</v>
      </c>
      <c r="P4409" s="1" t="s">
        <v>35</v>
      </c>
      <c r="Q4409" s="1" t="s">
        <v>181</v>
      </c>
      <c r="R4409" s="1" t="s">
        <v>182</v>
      </c>
      <c r="U4409" s="1" t="s">
        <v>583</v>
      </c>
      <c r="W4409" s="1">
        <f t="shared" si="138"/>
        <v>2019</v>
      </c>
      <c r="X4409" s="1">
        <f t="shared" si="139"/>
        <v>11</v>
      </c>
      <c r="Z4409" s="3">
        <v>0</v>
      </c>
    </row>
    <row r="4410" spans="1:26" ht="12.75" customHeight="1" x14ac:dyDescent="0.25">
      <c r="A4410" s="2">
        <v>43774.312930636603</v>
      </c>
      <c r="C4410" s="1" t="s">
        <v>316</v>
      </c>
      <c r="D4410" s="1" t="s">
        <v>40</v>
      </c>
      <c r="E4410" s="1" t="s">
        <v>317</v>
      </c>
      <c r="F4410" s="3">
        <v>830</v>
      </c>
      <c r="G4410" s="1" t="s">
        <v>29</v>
      </c>
      <c r="H4410" s="3">
        <v>0.15</v>
      </c>
      <c r="I4410" s="3">
        <v>120.52</v>
      </c>
      <c r="J4410" s="1" t="s">
        <v>318</v>
      </c>
      <c r="L4410" s="1" t="s">
        <v>319</v>
      </c>
      <c r="M4410" s="1" t="s">
        <v>2484</v>
      </c>
      <c r="N4410" s="1" t="s">
        <v>33</v>
      </c>
      <c r="O4410" s="1" t="s">
        <v>34</v>
      </c>
      <c r="P4410" s="1" t="s">
        <v>35</v>
      </c>
      <c r="Q4410" s="1" t="s">
        <v>322</v>
      </c>
      <c r="R4410" s="1" t="s">
        <v>323</v>
      </c>
      <c r="U4410" s="1" t="s">
        <v>139</v>
      </c>
      <c r="W4410" s="1">
        <f t="shared" si="138"/>
        <v>2019</v>
      </c>
      <c r="X4410" s="1">
        <f t="shared" si="139"/>
        <v>11</v>
      </c>
      <c r="Z4410" s="3">
        <v>0</v>
      </c>
    </row>
    <row r="4411" spans="1:26" ht="12.75" customHeight="1" x14ac:dyDescent="0.25">
      <c r="A4411" s="2">
        <v>43774.312930636603</v>
      </c>
      <c r="B4411" s="1" t="s">
        <v>442</v>
      </c>
      <c r="C4411" s="1" t="s">
        <v>443</v>
      </c>
      <c r="D4411" s="1" t="s">
        <v>40</v>
      </c>
      <c r="E4411" s="1" t="s">
        <v>444</v>
      </c>
      <c r="F4411" s="3">
        <v>20</v>
      </c>
      <c r="G4411" s="1" t="s">
        <v>29</v>
      </c>
      <c r="H4411" s="3">
        <v>1.22</v>
      </c>
      <c r="I4411" s="3">
        <v>24.44</v>
      </c>
      <c r="J4411" s="1" t="s">
        <v>318</v>
      </c>
      <c r="L4411" s="1" t="s">
        <v>319</v>
      </c>
      <c r="M4411" s="1" t="s">
        <v>2484</v>
      </c>
      <c r="N4411" s="1" t="s">
        <v>33</v>
      </c>
      <c r="O4411" s="1" t="s">
        <v>34</v>
      </c>
      <c r="P4411" s="1" t="s">
        <v>35</v>
      </c>
      <c r="Q4411" s="1" t="s">
        <v>67</v>
      </c>
      <c r="R4411" s="1" t="s">
        <v>68</v>
      </c>
      <c r="U4411" s="1" t="s">
        <v>69</v>
      </c>
      <c r="W4411" s="1">
        <f t="shared" si="138"/>
        <v>2019</v>
      </c>
      <c r="X4411" s="1">
        <f t="shared" si="139"/>
        <v>11</v>
      </c>
      <c r="Z4411" s="3">
        <v>0</v>
      </c>
    </row>
    <row r="4412" spans="1:26" ht="12.75" customHeight="1" x14ac:dyDescent="0.25">
      <c r="A4412" s="2">
        <v>43774.312930636603</v>
      </c>
      <c r="C4412" s="1" t="s">
        <v>70</v>
      </c>
      <c r="D4412" s="1" t="s">
        <v>71</v>
      </c>
      <c r="E4412" s="1" t="s">
        <v>72</v>
      </c>
      <c r="F4412" s="3">
        <v>200</v>
      </c>
      <c r="G4412" s="1" t="s">
        <v>29</v>
      </c>
      <c r="H4412" s="3">
        <v>2.35</v>
      </c>
      <c r="I4412" s="3">
        <v>469.48</v>
      </c>
      <c r="J4412" s="1" t="s">
        <v>318</v>
      </c>
      <c r="L4412" s="1" t="s">
        <v>319</v>
      </c>
      <c r="M4412" s="1" t="s">
        <v>2484</v>
      </c>
      <c r="N4412" s="1" t="s">
        <v>33</v>
      </c>
      <c r="O4412" s="1" t="s">
        <v>34</v>
      </c>
      <c r="P4412" s="1" t="s">
        <v>35</v>
      </c>
      <c r="Q4412" s="1" t="s">
        <v>73</v>
      </c>
      <c r="R4412" s="1" t="s">
        <v>74</v>
      </c>
      <c r="U4412" s="1" t="s">
        <v>75</v>
      </c>
      <c r="W4412" s="1">
        <f t="shared" si="138"/>
        <v>2019</v>
      </c>
      <c r="X4412" s="1">
        <f t="shared" si="139"/>
        <v>11</v>
      </c>
      <c r="Z4412" s="3">
        <v>0</v>
      </c>
    </row>
    <row r="4413" spans="1:26" ht="12.75" customHeight="1" x14ac:dyDescent="0.25">
      <c r="A4413" s="2">
        <v>43774.312930636603</v>
      </c>
      <c r="B4413" s="1" t="s">
        <v>55</v>
      </c>
      <c r="C4413" s="1" t="s">
        <v>56</v>
      </c>
      <c r="D4413" s="1" t="s">
        <v>57</v>
      </c>
      <c r="E4413" s="1" t="s">
        <v>58</v>
      </c>
      <c r="F4413" s="3">
        <v>5</v>
      </c>
      <c r="G4413" s="1" t="s">
        <v>29</v>
      </c>
      <c r="H4413" s="3">
        <v>2.4900000000000002</v>
      </c>
      <c r="I4413" s="3">
        <v>12.45</v>
      </c>
      <c r="J4413" s="1" t="s">
        <v>318</v>
      </c>
      <c r="L4413" s="1" t="s">
        <v>319</v>
      </c>
      <c r="M4413" s="1" t="s">
        <v>2484</v>
      </c>
      <c r="N4413" s="1" t="s">
        <v>33</v>
      </c>
      <c r="O4413" s="1" t="s">
        <v>34</v>
      </c>
      <c r="P4413" s="1" t="s">
        <v>35</v>
      </c>
      <c r="Q4413" s="1" t="s">
        <v>59</v>
      </c>
      <c r="R4413" s="1" t="s">
        <v>60</v>
      </c>
      <c r="U4413" s="1" t="s">
        <v>61</v>
      </c>
      <c r="W4413" s="1">
        <f t="shared" si="138"/>
        <v>2019</v>
      </c>
      <c r="X4413" s="1">
        <f t="shared" si="139"/>
        <v>11</v>
      </c>
      <c r="Z4413" s="3">
        <v>0</v>
      </c>
    </row>
    <row r="4414" spans="1:26" ht="12.75" customHeight="1" x14ac:dyDescent="0.25">
      <c r="A4414" s="2">
        <v>43774.312930636603</v>
      </c>
      <c r="B4414" s="1" t="s">
        <v>55</v>
      </c>
      <c r="C4414" s="1" t="s">
        <v>62</v>
      </c>
      <c r="D4414" s="1" t="s">
        <v>57</v>
      </c>
      <c r="E4414" s="1" t="s">
        <v>63</v>
      </c>
      <c r="F4414" s="3">
        <v>50</v>
      </c>
      <c r="G4414" s="1" t="s">
        <v>29</v>
      </c>
      <c r="H4414" s="3">
        <v>2.4900000000000002</v>
      </c>
      <c r="I4414" s="3">
        <v>124.5</v>
      </c>
      <c r="J4414" s="1" t="s">
        <v>318</v>
      </c>
      <c r="L4414" s="1" t="s">
        <v>319</v>
      </c>
      <c r="M4414" s="1" t="s">
        <v>2484</v>
      </c>
      <c r="N4414" s="1" t="s">
        <v>33</v>
      </c>
      <c r="O4414" s="1" t="s">
        <v>34</v>
      </c>
      <c r="P4414" s="1" t="s">
        <v>35</v>
      </c>
      <c r="Q4414" s="1" t="s">
        <v>59</v>
      </c>
      <c r="R4414" s="1" t="s">
        <v>60</v>
      </c>
      <c r="U4414" s="1" t="s">
        <v>61</v>
      </c>
      <c r="W4414" s="1">
        <f t="shared" si="138"/>
        <v>2019</v>
      </c>
      <c r="X4414" s="1">
        <f t="shared" si="139"/>
        <v>11</v>
      </c>
      <c r="Z4414" s="3">
        <v>0</v>
      </c>
    </row>
    <row r="4415" spans="1:26" ht="12.75" customHeight="1" x14ac:dyDescent="0.25">
      <c r="A4415" s="2">
        <v>43774.312930636603</v>
      </c>
      <c r="B4415" s="1" t="s">
        <v>64</v>
      </c>
      <c r="C4415" s="1" t="s">
        <v>65</v>
      </c>
      <c r="D4415" s="1" t="s">
        <v>40</v>
      </c>
      <c r="E4415" s="1" t="s">
        <v>66</v>
      </c>
      <c r="F4415" s="3">
        <v>200</v>
      </c>
      <c r="G4415" s="1" t="s">
        <v>29</v>
      </c>
      <c r="H4415" s="3">
        <v>2.66</v>
      </c>
      <c r="I4415" s="3">
        <v>532.4</v>
      </c>
      <c r="J4415" s="1" t="s">
        <v>318</v>
      </c>
      <c r="L4415" s="1" t="s">
        <v>319</v>
      </c>
      <c r="M4415" s="1" t="s">
        <v>2484</v>
      </c>
      <c r="N4415" s="1" t="s">
        <v>33</v>
      </c>
      <c r="O4415" s="1" t="s">
        <v>34</v>
      </c>
      <c r="P4415" s="1" t="s">
        <v>35</v>
      </c>
      <c r="Q4415" s="1" t="s">
        <v>67</v>
      </c>
      <c r="R4415" s="1" t="s">
        <v>68</v>
      </c>
      <c r="U4415" s="1" t="s">
        <v>69</v>
      </c>
      <c r="W4415" s="1">
        <f t="shared" si="138"/>
        <v>2019</v>
      </c>
      <c r="X4415" s="1">
        <f t="shared" si="139"/>
        <v>11</v>
      </c>
      <c r="Z4415" s="3">
        <v>0</v>
      </c>
    </row>
    <row r="4416" spans="1:26" ht="12.75" customHeight="1" x14ac:dyDescent="0.25">
      <c r="A4416" s="2">
        <v>43774.312930636603</v>
      </c>
      <c r="B4416" s="1" t="s">
        <v>1213</v>
      </c>
      <c r="C4416" s="1" t="s">
        <v>1214</v>
      </c>
      <c r="D4416" s="1" t="s">
        <v>57</v>
      </c>
      <c r="E4416" s="1" t="s">
        <v>1215</v>
      </c>
      <c r="F4416" s="3">
        <v>3</v>
      </c>
      <c r="G4416" s="1" t="s">
        <v>105</v>
      </c>
      <c r="H4416" s="3">
        <v>6.93</v>
      </c>
      <c r="I4416" s="3">
        <v>20.79</v>
      </c>
      <c r="J4416" s="1" t="s">
        <v>318</v>
      </c>
      <c r="L4416" s="1" t="s">
        <v>319</v>
      </c>
      <c r="M4416" s="1" t="s">
        <v>2484</v>
      </c>
      <c r="N4416" s="1" t="s">
        <v>33</v>
      </c>
      <c r="O4416" s="1" t="s">
        <v>34</v>
      </c>
      <c r="P4416" s="1" t="s">
        <v>35</v>
      </c>
      <c r="Q4416" s="1" t="s">
        <v>106</v>
      </c>
      <c r="R4416" s="1" t="s">
        <v>107</v>
      </c>
      <c r="U4416" s="1" t="s">
        <v>61</v>
      </c>
      <c r="W4416" s="1">
        <f t="shared" si="138"/>
        <v>2019</v>
      </c>
      <c r="X4416" s="1">
        <f t="shared" si="139"/>
        <v>11</v>
      </c>
      <c r="Z4416" s="3">
        <v>0</v>
      </c>
    </row>
    <row r="4417" spans="1:26" ht="12.75" customHeight="1" x14ac:dyDescent="0.25">
      <c r="A4417" s="2">
        <v>43774.312930636603</v>
      </c>
      <c r="B4417" s="1" t="s">
        <v>1352</v>
      </c>
      <c r="C4417" s="1" t="s">
        <v>1353</v>
      </c>
      <c r="D4417" s="1" t="s">
        <v>40</v>
      </c>
      <c r="E4417" s="1" t="s">
        <v>1354</v>
      </c>
      <c r="F4417" s="3">
        <v>10</v>
      </c>
      <c r="G4417" s="1" t="s">
        <v>29</v>
      </c>
      <c r="H4417" s="3">
        <v>10.65</v>
      </c>
      <c r="I4417" s="3">
        <v>106.48</v>
      </c>
      <c r="J4417" s="1" t="s">
        <v>318</v>
      </c>
      <c r="L4417" s="1" t="s">
        <v>319</v>
      </c>
      <c r="M4417" s="1" t="s">
        <v>2484</v>
      </c>
      <c r="N4417" s="1" t="s">
        <v>33</v>
      </c>
      <c r="O4417" s="1" t="s">
        <v>34</v>
      </c>
      <c r="P4417" s="1" t="s">
        <v>35</v>
      </c>
      <c r="Q4417" s="1" t="s">
        <v>79</v>
      </c>
      <c r="R4417" s="1" t="s">
        <v>80</v>
      </c>
      <c r="U4417" s="1" t="s">
        <v>69</v>
      </c>
      <c r="W4417" s="1">
        <f t="shared" si="138"/>
        <v>2019</v>
      </c>
      <c r="X4417" s="1">
        <f t="shared" si="139"/>
        <v>11</v>
      </c>
      <c r="Z4417" s="3">
        <v>0</v>
      </c>
    </row>
    <row r="4418" spans="1:26" ht="12.75" customHeight="1" x14ac:dyDescent="0.25">
      <c r="A4418" s="2">
        <v>43774.312930636603</v>
      </c>
      <c r="B4418" s="1" t="s">
        <v>217</v>
      </c>
      <c r="C4418" s="1" t="s">
        <v>218</v>
      </c>
      <c r="D4418" s="1" t="s">
        <v>57</v>
      </c>
      <c r="E4418" s="1" t="s">
        <v>219</v>
      </c>
      <c r="F4418" s="3">
        <v>10</v>
      </c>
      <c r="G4418" s="1" t="s">
        <v>105</v>
      </c>
      <c r="H4418" s="3">
        <v>23.17</v>
      </c>
      <c r="I4418" s="3">
        <v>231.7</v>
      </c>
      <c r="J4418" s="1" t="s">
        <v>318</v>
      </c>
      <c r="L4418" s="1" t="s">
        <v>319</v>
      </c>
      <c r="M4418" s="1" t="s">
        <v>2484</v>
      </c>
      <c r="N4418" s="1" t="s">
        <v>33</v>
      </c>
      <c r="O4418" s="1" t="s">
        <v>34</v>
      </c>
      <c r="P4418" s="1" t="s">
        <v>35</v>
      </c>
      <c r="Q4418" s="1" t="s">
        <v>106</v>
      </c>
      <c r="R4418" s="1" t="s">
        <v>107</v>
      </c>
      <c r="U4418" s="1" t="s">
        <v>61</v>
      </c>
      <c r="W4418" s="1">
        <f t="shared" si="138"/>
        <v>2019</v>
      </c>
      <c r="X4418" s="1">
        <f t="shared" si="139"/>
        <v>11</v>
      </c>
      <c r="Z4418" s="3">
        <v>0</v>
      </c>
    </row>
    <row r="4419" spans="1:26" ht="12.75" customHeight="1" x14ac:dyDescent="0.25">
      <c r="A4419" s="2">
        <v>43774.312930636603</v>
      </c>
      <c r="B4419" s="1" t="s">
        <v>274</v>
      </c>
      <c r="C4419" s="1" t="s">
        <v>275</v>
      </c>
      <c r="D4419" s="1" t="s">
        <v>57</v>
      </c>
      <c r="E4419" s="1" t="s">
        <v>276</v>
      </c>
      <c r="F4419" s="3">
        <v>5</v>
      </c>
      <c r="G4419" s="1" t="s">
        <v>29</v>
      </c>
      <c r="H4419" s="3">
        <v>37.51</v>
      </c>
      <c r="I4419" s="3">
        <v>187.55</v>
      </c>
      <c r="J4419" s="1" t="s">
        <v>318</v>
      </c>
      <c r="L4419" s="1" t="s">
        <v>319</v>
      </c>
      <c r="M4419" s="1" t="s">
        <v>2484</v>
      </c>
      <c r="N4419" s="1" t="s">
        <v>33</v>
      </c>
      <c r="O4419" s="1" t="s">
        <v>34</v>
      </c>
      <c r="P4419" s="1" t="s">
        <v>35</v>
      </c>
      <c r="Q4419" s="1" t="s">
        <v>59</v>
      </c>
      <c r="R4419" s="1" t="s">
        <v>60</v>
      </c>
      <c r="U4419" s="1" t="s">
        <v>61</v>
      </c>
      <c r="W4419" s="1">
        <f t="shared" si="138"/>
        <v>2019</v>
      </c>
      <c r="X4419" s="1">
        <f t="shared" si="139"/>
        <v>11</v>
      </c>
      <c r="Z4419" s="3">
        <v>0</v>
      </c>
    </row>
    <row r="4420" spans="1:26" ht="12.75" customHeight="1" x14ac:dyDescent="0.25">
      <c r="A4420" s="2">
        <v>43774.312930636603</v>
      </c>
      <c r="B4420" s="1" t="s">
        <v>435</v>
      </c>
      <c r="C4420" s="1" t="s">
        <v>436</v>
      </c>
      <c r="D4420" s="1" t="s">
        <v>40</v>
      </c>
      <c r="E4420" s="1" t="s">
        <v>437</v>
      </c>
      <c r="F4420" s="3">
        <v>6</v>
      </c>
      <c r="G4420" s="1" t="s">
        <v>29</v>
      </c>
      <c r="H4420" s="3">
        <v>145.19999999999999</v>
      </c>
      <c r="I4420" s="3">
        <v>871.2</v>
      </c>
      <c r="J4420" s="1" t="s">
        <v>318</v>
      </c>
      <c r="L4420" s="1" t="s">
        <v>319</v>
      </c>
      <c r="M4420" s="1" t="s">
        <v>2484</v>
      </c>
      <c r="N4420" s="1" t="s">
        <v>33</v>
      </c>
      <c r="O4420" s="1" t="s">
        <v>34</v>
      </c>
      <c r="P4420" s="1" t="s">
        <v>35</v>
      </c>
      <c r="Q4420" s="1" t="s">
        <v>282</v>
      </c>
      <c r="R4420" s="1" t="s">
        <v>283</v>
      </c>
      <c r="U4420" s="1" t="s">
        <v>193</v>
      </c>
      <c r="W4420" s="1">
        <f t="shared" si="138"/>
        <v>2019</v>
      </c>
      <c r="X4420" s="1">
        <f t="shared" si="139"/>
        <v>11</v>
      </c>
      <c r="Z4420" s="3">
        <v>0</v>
      </c>
    </row>
    <row r="4421" spans="1:26" ht="12.75" customHeight="1" x14ac:dyDescent="0.25">
      <c r="A4421" s="2">
        <v>43774.312930636603</v>
      </c>
      <c r="C4421" s="1" t="s">
        <v>2485</v>
      </c>
      <c r="D4421" s="1" t="s">
        <v>27</v>
      </c>
      <c r="E4421" s="1" t="s">
        <v>2486</v>
      </c>
      <c r="F4421" s="3">
        <v>1</v>
      </c>
      <c r="G4421" s="1" t="s">
        <v>29</v>
      </c>
      <c r="H4421" s="3">
        <v>256.64</v>
      </c>
      <c r="I4421" s="3">
        <v>256.64</v>
      </c>
      <c r="J4421" s="1" t="s">
        <v>318</v>
      </c>
      <c r="L4421" s="1" t="s">
        <v>319</v>
      </c>
      <c r="M4421" s="1" t="s">
        <v>2484</v>
      </c>
      <c r="N4421" s="1" t="s">
        <v>33</v>
      </c>
      <c r="O4421" s="1" t="s">
        <v>34</v>
      </c>
      <c r="P4421" s="1" t="s">
        <v>35</v>
      </c>
      <c r="Q4421" s="1" t="s">
        <v>132</v>
      </c>
      <c r="R4421" s="1" t="s">
        <v>133</v>
      </c>
      <c r="W4421" s="1">
        <f t="shared" si="138"/>
        <v>2019</v>
      </c>
      <c r="X4421" s="1">
        <f t="shared" si="139"/>
        <v>11</v>
      </c>
      <c r="Z4421" s="3">
        <v>0</v>
      </c>
    </row>
    <row r="4422" spans="1:26" ht="12.75" customHeight="1" x14ac:dyDescent="0.25">
      <c r="A4422" s="2">
        <v>43774.312930636603</v>
      </c>
      <c r="C4422" s="1" t="s">
        <v>617</v>
      </c>
      <c r="D4422" s="1" t="s">
        <v>27</v>
      </c>
      <c r="E4422" s="1" t="s">
        <v>618</v>
      </c>
      <c r="F4422" s="3">
        <v>1</v>
      </c>
      <c r="G4422" s="1" t="s">
        <v>105</v>
      </c>
      <c r="H4422" s="3">
        <v>350.22</v>
      </c>
      <c r="I4422" s="3">
        <v>350.22</v>
      </c>
      <c r="J4422" s="1" t="s">
        <v>318</v>
      </c>
      <c r="L4422" s="1" t="s">
        <v>319</v>
      </c>
      <c r="M4422" s="1" t="s">
        <v>2484</v>
      </c>
      <c r="N4422" s="1" t="s">
        <v>33</v>
      </c>
      <c r="O4422" s="1" t="s">
        <v>34</v>
      </c>
      <c r="P4422" s="1" t="s">
        <v>35</v>
      </c>
      <c r="Q4422" s="1" t="s">
        <v>112</v>
      </c>
      <c r="R4422" s="1" t="s">
        <v>113</v>
      </c>
      <c r="U4422" s="1" t="s">
        <v>114</v>
      </c>
      <c r="W4422" s="1">
        <f t="shared" si="138"/>
        <v>2019</v>
      </c>
      <c r="X4422" s="1">
        <f t="shared" si="139"/>
        <v>11</v>
      </c>
      <c r="Z4422" s="3">
        <v>0</v>
      </c>
    </row>
    <row r="4423" spans="1:26" ht="12.75" customHeight="1" x14ac:dyDescent="0.25">
      <c r="A4423" s="2">
        <v>43774.313751504596</v>
      </c>
      <c r="B4423" s="1" t="s">
        <v>197</v>
      </c>
      <c r="C4423" s="1" t="s">
        <v>198</v>
      </c>
      <c r="D4423" s="1" t="s">
        <v>150</v>
      </c>
      <c r="E4423" s="1" t="s">
        <v>199</v>
      </c>
      <c r="F4423" s="3">
        <v>30</v>
      </c>
      <c r="G4423" s="1" t="s">
        <v>29</v>
      </c>
      <c r="H4423" s="3">
        <v>0.23</v>
      </c>
      <c r="I4423" s="3">
        <v>6.81</v>
      </c>
      <c r="J4423" s="1" t="s">
        <v>235</v>
      </c>
      <c r="L4423" s="1" t="s">
        <v>236</v>
      </c>
      <c r="M4423" s="1" t="s">
        <v>2487</v>
      </c>
      <c r="N4423" s="1" t="s">
        <v>33</v>
      </c>
      <c r="O4423" s="1" t="s">
        <v>34</v>
      </c>
      <c r="P4423" s="1" t="s">
        <v>35</v>
      </c>
      <c r="Q4423" s="1" t="s">
        <v>152</v>
      </c>
      <c r="R4423" s="1" t="s">
        <v>153</v>
      </c>
      <c r="U4423" s="1" t="s">
        <v>203</v>
      </c>
      <c r="W4423" s="1">
        <f t="shared" si="138"/>
        <v>2019</v>
      </c>
      <c r="X4423" s="1">
        <f t="shared" si="139"/>
        <v>11</v>
      </c>
      <c r="Z4423" s="3">
        <v>0</v>
      </c>
    </row>
    <row r="4424" spans="1:26" ht="12.75" customHeight="1" x14ac:dyDescent="0.25">
      <c r="A4424" s="2">
        <v>43774.313751504596</v>
      </c>
      <c r="B4424" s="1" t="s">
        <v>456</v>
      </c>
      <c r="C4424" s="1" t="s">
        <v>457</v>
      </c>
      <c r="D4424" s="1" t="s">
        <v>40</v>
      </c>
      <c r="E4424" s="1" t="s">
        <v>458</v>
      </c>
      <c r="F4424" s="3">
        <v>3</v>
      </c>
      <c r="G4424" s="1" t="s">
        <v>29</v>
      </c>
      <c r="H4424" s="3">
        <v>1.04</v>
      </c>
      <c r="I4424" s="3">
        <v>3.12</v>
      </c>
      <c r="J4424" s="1" t="s">
        <v>235</v>
      </c>
      <c r="L4424" s="1" t="s">
        <v>236</v>
      </c>
      <c r="M4424" s="1" t="s">
        <v>2487</v>
      </c>
      <c r="N4424" s="1" t="s">
        <v>33</v>
      </c>
      <c r="O4424" s="1" t="s">
        <v>34</v>
      </c>
      <c r="P4424" s="1" t="s">
        <v>35</v>
      </c>
      <c r="Q4424" s="1" t="s">
        <v>79</v>
      </c>
      <c r="R4424" s="1" t="s">
        <v>80</v>
      </c>
      <c r="U4424" s="1" t="s">
        <v>69</v>
      </c>
      <c r="W4424" s="1">
        <f t="shared" si="138"/>
        <v>2019</v>
      </c>
      <c r="X4424" s="1">
        <f t="shared" si="139"/>
        <v>11</v>
      </c>
      <c r="Z4424" s="3">
        <v>0</v>
      </c>
    </row>
    <row r="4425" spans="1:26" ht="12.75" customHeight="1" x14ac:dyDescent="0.25">
      <c r="A4425" s="2">
        <v>43774.313751504596</v>
      </c>
      <c r="B4425" s="1" t="s">
        <v>460</v>
      </c>
      <c r="C4425" s="1" t="s">
        <v>461</v>
      </c>
      <c r="D4425" s="1" t="s">
        <v>40</v>
      </c>
      <c r="E4425" s="1" t="s">
        <v>462</v>
      </c>
      <c r="F4425" s="3">
        <v>20</v>
      </c>
      <c r="G4425" s="1" t="s">
        <v>29</v>
      </c>
      <c r="H4425" s="3">
        <v>1.21</v>
      </c>
      <c r="I4425" s="3">
        <v>24.2</v>
      </c>
      <c r="J4425" s="1" t="s">
        <v>235</v>
      </c>
      <c r="L4425" s="1" t="s">
        <v>236</v>
      </c>
      <c r="M4425" s="1" t="s">
        <v>2487</v>
      </c>
      <c r="N4425" s="1" t="s">
        <v>33</v>
      </c>
      <c r="O4425" s="1" t="s">
        <v>34</v>
      </c>
      <c r="P4425" s="1" t="s">
        <v>35</v>
      </c>
      <c r="Q4425" s="1" t="s">
        <v>463</v>
      </c>
      <c r="R4425" s="1" t="s">
        <v>464</v>
      </c>
      <c r="U4425" s="1" t="s">
        <v>139</v>
      </c>
      <c r="W4425" s="1">
        <f t="shared" si="138"/>
        <v>2019</v>
      </c>
      <c r="X4425" s="1">
        <f t="shared" si="139"/>
        <v>11</v>
      </c>
      <c r="Z4425" s="3">
        <v>0</v>
      </c>
    </row>
    <row r="4426" spans="1:26" ht="12.75" customHeight="1" x14ac:dyDescent="0.25">
      <c r="A4426" s="2">
        <v>43774.313751504596</v>
      </c>
      <c r="B4426" s="1" t="s">
        <v>664</v>
      </c>
      <c r="C4426" s="1" t="s">
        <v>665</v>
      </c>
      <c r="D4426" s="1" t="s">
        <v>40</v>
      </c>
      <c r="E4426" s="1" t="s">
        <v>666</v>
      </c>
      <c r="F4426" s="3">
        <v>1</v>
      </c>
      <c r="G4426" s="1" t="s">
        <v>29</v>
      </c>
      <c r="H4426" s="3">
        <v>1.69</v>
      </c>
      <c r="I4426" s="3">
        <v>1.69</v>
      </c>
      <c r="J4426" s="1" t="s">
        <v>235</v>
      </c>
      <c r="L4426" s="1" t="s">
        <v>236</v>
      </c>
      <c r="M4426" s="1" t="s">
        <v>2487</v>
      </c>
      <c r="N4426" s="1" t="s">
        <v>33</v>
      </c>
      <c r="O4426" s="1" t="s">
        <v>34</v>
      </c>
      <c r="P4426" s="1" t="s">
        <v>35</v>
      </c>
      <c r="Q4426" s="1" t="s">
        <v>79</v>
      </c>
      <c r="R4426" s="1" t="s">
        <v>80</v>
      </c>
      <c r="U4426" s="1" t="s">
        <v>69</v>
      </c>
      <c r="W4426" s="1">
        <f t="shared" si="138"/>
        <v>2019</v>
      </c>
      <c r="X4426" s="1">
        <f t="shared" si="139"/>
        <v>11</v>
      </c>
      <c r="Z4426" s="3">
        <v>0</v>
      </c>
    </row>
    <row r="4427" spans="1:26" ht="12.75" customHeight="1" x14ac:dyDescent="0.25">
      <c r="A4427" s="2">
        <v>43774.313751504596</v>
      </c>
      <c r="C4427" s="1" t="s">
        <v>70</v>
      </c>
      <c r="D4427" s="1" t="s">
        <v>71</v>
      </c>
      <c r="E4427" s="1" t="s">
        <v>72</v>
      </c>
      <c r="F4427" s="3">
        <v>200</v>
      </c>
      <c r="G4427" s="1" t="s">
        <v>29</v>
      </c>
      <c r="H4427" s="3">
        <v>2.35</v>
      </c>
      <c r="I4427" s="3">
        <v>469.48</v>
      </c>
      <c r="J4427" s="1" t="s">
        <v>235</v>
      </c>
      <c r="L4427" s="1" t="s">
        <v>236</v>
      </c>
      <c r="M4427" s="1" t="s">
        <v>2487</v>
      </c>
      <c r="N4427" s="1" t="s">
        <v>33</v>
      </c>
      <c r="O4427" s="1" t="s">
        <v>34</v>
      </c>
      <c r="P4427" s="1" t="s">
        <v>35</v>
      </c>
      <c r="Q4427" s="1" t="s">
        <v>73</v>
      </c>
      <c r="R4427" s="1" t="s">
        <v>74</v>
      </c>
      <c r="U4427" s="1" t="s">
        <v>75</v>
      </c>
      <c r="W4427" s="1">
        <f t="shared" si="138"/>
        <v>2019</v>
      </c>
      <c r="X4427" s="1">
        <f t="shared" si="139"/>
        <v>11</v>
      </c>
      <c r="Z4427" s="3">
        <v>0</v>
      </c>
    </row>
    <row r="4428" spans="1:26" ht="12.75" customHeight="1" x14ac:dyDescent="0.25">
      <c r="A4428" s="2">
        <v>43774.313751504596</v>
      </c>
      <c r="B4428" s="1" t="s">
        <v>55</v>
      </c>
      <c r="C4428" s="1" t="s">
        <v>62</v>
      </c>
      <c r="D4428" s="1" t="s">
        <v>57</v>
      </c>
      <c r="E4428" s="1" t="s">
        <v>63</v>
      </c>
      <c r="F4428" s="3">
        <v>30</v>
      </c>
      <c r="G4428" s="1" t="s">
        <v>29</v>
      </c>
      <c r="H4428" s="3">
        <v>2.4900000000000002</v>
      </c>
      <c r="I4428" s="3">
        <v>74.7</v>
      </c>
      <c r="J4428" s="1" t="s">
        <v>235</v>
      </c>
      <c r="L4428" s="1" t="s">
        <v>236</v>
      </c>
      <c r="M4428" s="1" t="s">
        <v>2487</v>
      </c>
      <c r="N4428" s="1" t="s">
        <v>33</v>
      </c>
      <c r="O4428" s="1" t="s">
        <v>34</v>
      </c>
      <c r="P4428" s="1" t="s">
        <v>35</v>
      </c>
      <c r="Q4428" s="1" t="s">
        <v>59</v>
      </c>
      <c r="R4428" s="1" t="s">
        <v>60</v>
      </c>
      <c r="U4428" s="1" t="s">
        <v>61</v>
      </c>
      <c r="W4428" s="1">
        <f t="shared" si="138"/>
        <v>2019</v>
      </c>
      <c r="X4428" s="1">
        <f t="shared" si="139"/>
        <v>11</v>
      </c>
      <c r="Z4428" s="3">
        <v>0</v>
      </c>
    </row>
    <row r="4429" spans="1:26" ht="12.75" customHeight="1" x14ac:dyDescent="0.25">
      <c r="A4429" s="2">
        <v>43774.313751504596</v>
      </c>
      <c r="B4429" s="1" t="s">
        <v>64</v>
      </c>
      <c r="C4429" s="1" t="s">
        <v>65</v>
      </c>
      <c r="D4429" s="1" t="s">
        <v>40</v>
      </c>
      <c r="E4429" s="1" t="s">
        <v>66</v>
      </c>
      <c r="F4429" s="3">
        <v>10</v>
      </c>
      <c r="G4429" s="1" t="s">
        <v>29</v>
      </c>
      <c r="H4429" s="3">
        <v>2.66</v>
      </c>
      <c r="I4429" s="3">
        <v>26.62</v>
      </c>
      <c r="J4429" s="1" t="s">
        <v>235</v>
      </c>
      <c r="L4429" s="1" t="s">
        <v>236</v>
      </c>
      <c r="M4429" s="1" t="s">
        <v>2487</v>
      </c>
      <c r="N4429" s="1" t="s">
        <v>33</v>
      </c>
      <c r="O4429" s="1" t="s">
        <v>34</v>
      </c>
      <c r="P4429" s="1" t="s">
        <v>35</v>
      </c>
      <c r="Q4429" s="1" t="s">
        <v>67</v>
      </c>
      <c r="R4429" s="1" t="s">
        <v>68</v>
      </c>
      <c r="U4429" s="1" t="s">
        <v>69</v>
      </c>
      <c r="W4429" s="1">
        <f t="shared" si="138"/>
        <v>2019</v>
      </c>
      <c r="X4429" s="1">
        <f t="shared" si="139"/>
        <v>11</v>
      </c>
      <c r="Z4429" s="3">
        <v>0</v>
      </c>
    </row>
    <row r="4430" spans="1:26" ht="12.75" customHeight="1" x14ac:dyDescent="0.25">
      <c r="A4430" s="2">
        <v>43774.313751504596</v>
      </c>
      <c r="B4430" s="1" t="s">
        <v>296</v>
      </c>
      <c r="C4430" s="1" t="s">
        <v>297</v>
      </c>
      <c r="D4430" s="1" t="s">
        <v>40</v>
      </c>
      <c r="E4430" s="1" t="s">
        <v>298</v>
      </c>
      <c r="F4430" s="3">
        <v>300</v>
      </c>
      <c r="G4430" s="1" t="s">
        <v>29</v>
      </c>
      <c r="H4430" s="3">
        <v>2.88</v>
      </c>
      <c r="I4430" s="3">
        <v>862.89</v>
      </c>
      <c r="J4430" s="1" t="s">
        <v>235</v>
      </c>
      <c r="L4430" s="1" t="s">
        <v>236</v>
      </c>
      <c r="M4430" s="1" t="s">
        <v>2487</v>
      </c>
      <c r="N4430" s="1" t="s">
        <v>33</v>
      </c>
      <c r="O4430" s="1" t="s">
        <v>34</v>
      </c>
      <c r="P4430" s="1" t="s">
        <v>35</v>
      </c>
      <c r="Q4430" s="1" t="s">
        <v>300</v>
      </c>
      <c r="R4430" s="1" t="s">
        <v>301</v>
      </c>
      <c r="U4430" s="1" t="s">
        <v>302</v>
      </c>
      <c r="W4430" s="1">
        <f t="shared" si="138"/>
        <v>2019</v>
      </c>
      <c r="X4430" s="1">
        <f t="shared" si="139"/>
        <v>11</v>
      </c>
      <c r="Z4430" s="3">
        <v>0</v>
      </c>
    </row>
    <row r="4431" spans="1:26" ht="12.75" customHeight="1" x14ac:dyDescent="0.25">
      <c r="A4431" s="2">
        <v>43774.313751504596</v>
      </c>
      <c r="B4431" s="1" t="s">
        <v>250</v>
      </c>
      <c r="C4431" s="1" t="s">
        <v>251</v>
      </c>
      <c r="D4431" s="1" t="s">
        <v>40</v>
      </c>
      <c r="E4431" s="1" t="s">
        <v>252</v>
      </c>
      <c r="F4431" s="3">
        <v>4</v>
      </c>
      <c r="G4431" s="1" t="s">
        <v>105</v>
      </c>
      <c r="H4431" s="3">
        <v>3.87</v>
      </c>
      <c r="I4431" s="3">
        <v>15.49</v>
      </c>
      <c r="J4431" s="1" t="s">
        <v>235</v>
      </c>
      <c r="L4431" s="1" t="s">
        <v>236</v>
      </c>
      <c r="M4431" s="1" t="s">
        <v>2487</v>
      </c>
      <c r="N4431" s="1" t="s">
        <v>33</v>
      </c>
      <c r="O4431" s="1" t="s">
        <v>34</v>
      </c>
      <c r="P4431" s="1" t="s">
        <v>35</v>
      </c>
      <c r="Q4431" s="1" t="s">
        <v>90</v>
      </c>
      <c r="R4431" s="1" t="s">
        <v>91</v>
      </c>
      <c r="U4431" s="1" t="s">
        <v>69</v>
      </c>
      <c r="W4431" s="1">
        <f t="shared" si="138"/>
        <v>2019</v>
      </c>
      <c r="X4431" s="1">
        <f t="shared" si="139"/>
        <v>11</v>
      </c>
      <c r="Z4431" s="3">
        <v>0</v>
      </c>
    </row>
    <row r="4432" spans="1:26" ht="12.75" customHeight="1" x14ac:dyDescent="0.25">
      <c r="A4432" s="2">
        <v>43774.313751504596</v>
      </c>
      <c r="B4432" s="1" t="s">
        <v>253</v>
      </c>
      <c r="C4432" s="1" t="s">
        <v>254</v>
      </c>
      <c r="D4432" s="1" t="s">
        <v>40</v>
      </c>
      <c r="E4432" s="1" t="s">
        <v>255</v>
      </c>
      <c r="F4432" s="3">
        <v>10</v>
      </c>
      <c r="G4432" s="1" t="s">
        <v>29</v>
      </c>
      <c r="H4432" s="3">
        <v>4.3600000000000003</v>
      </c>
      <c r="I4432" s="3">
        <v>43.56</v>
      </c>
      <c r="J4432" s="1" t="s">
        <v>235</v>
      </c>
      <c r="L4432" s="1" t="s">
        <v>236</v>
      </c>
      <c r="M4432" s="1" t="s">
        <v>2487</v>
      </c>
      <c r="N4432" s="1" t="s">
        <v>33</v>
      </c>
      <c r="O4432" s="1" t="s">
        <v>34</v>
      </c>
      <c r="P4432" s="1" t="s">
        <v>35</v>
      </c>
      <c r="Q4432" s="1" t="s">
        <v>79</v>
      </c>
      <c r="R4432" s="1" t="s">
        <v>80</v>
      </c>
      <c r="U4432" s="1" t="s">
        <v>69</v>
      </c>
      <c r="W4432" s="1">
        <f t="shared" si="138"/>
        <v>2019</v>
      </c>
      <c r="X4432" s="1">
        <f t="shared" si="139"/>
        <v>11</v>
      </c>
      <c r="Z4432" s="3">
        <v>0</v>
      </c>
    </row>
    <row r="4433" spans="1:26" ht="12.75" customHeight="1" x14ac:dyDescent="0.25">
      <c r="A4433" s="2">
        <v>43774.313751504596</v>
      </c>
      <c r="B4433" s="1" t="s">
        <v>206</v>
      </c>
      <c r="C4433" s="1" t="s">
        <v>207</v>
      </c>
      <c r="D4433" s="1" t="s">
        <v>40</v>
      </c>
      <c r="E4433" s="1" t="s">
        <v>208</v>
      </c>
      <c r="F4433" s="3">
        <v>6</v>
      </c>
      <c r="G4433" s="1" t="s">
        <v>29</v>
      </c>
      <c r="H4433" s="3">
        <v>4.84</v>
      </c>
      <c r="I4433" s="3">
        <v>29.04</v>
      </c>
      <c r="J4433" s="1" t="s">
        <v>235</v>
      </c>
      <c r="L4433" s="1" t="s">
        <v>236</v>
      </c>
      <c r="M4433" s="1" t="s">
        <v>2487</v>
      </c>
      <c r="N4433" s="1" t="s">
        <v>33</v>
      </c>
      <c r="O4433" s="1" t="s">
        <v>34</v>
      </c>
      <c r="P4433" s="1" t="s">
        <v>35</v>
      </c>
      <c r="Q4433" s="1" t="s">
        <v>79</v>
      </c>
      <c r="R4433" s="1" t="s">
        <v>80</v>
      </c>
      <c r="U4433" s="1" t="s">
        <v>69</v>
      </c>
      <c r="W4433" s="1">
        <f t="shared" si="138"/>
        <v>2019</v>
      </c>
      <c r="X4433" s="1">
        <f t="shared" si="139"/>
        <v>11</v>
      </c>
      <c r="Z4433" s="3">
        <v>0</v>
      </c>
    </row>
    <row r="4434" spans="1:26" ht="12.75" customHeight="1" x14ac:dyDescent="0.25">
      <c r="A4434" s="2">
        <v>43774.313751504596</v>
      </c>
      <c r="B4434" s="1" t="s">
        <v>1356</v>
      </c>
      <c r="C4434" s="1" t="s">
        <v>1357</v>
      </c>
      <c r="D4434" s="1" t="s">
        <v>40</v>
      </c>
      <c r="E4434" s="1" t="s">
        <v>1358</v>
      </c>
      <c r="F4434" s="3">
        <v>1</v>
      </c>
      <c r="G4434" s="1" t="s">
        <v>29</v>
      </c>
      <c r="H4434" s="3">
        <v>5.08</v>
      </c>
      <c r="I4434" s="3">
        <v>5.08</v>
      </c>
      <c r="J4434" s="1" t="s">
        <v>235</v>
      </c>
      <c r="L4434" s="1" t="s">
        <v>236</v>
      </c>
      <c r="M4434" s="1" t="s">
        <v>2487</v>
      </c>
      <c r="N4434" s="1" t="s">
        <v>33</v>
      </c>
      <c r="O4434" s="1" t="s">
        <v>34</v>
      </c>
      <c r="P4434" s="1" t="s">
        <v>35</v>
      </c>
      <c r="Q4434" s="1" t="s">
        <v>181</v>
      </c>
      <c r="R4434" s="1" t="s">
        <v>182</v>
      </c>
      <c r="U4434" s="1" t="s">
        <v>69</v>
      </c>
      <c r="W4434" s="1">
        <f t="shared" si="138"/>
        <v>2019</v>
      </c>
      <c r="X4434" s="1">
        <f t="shared" si="139"/>
        <v>11</v>
      </c>
      <c r="Z4434" s="3">
        <v>0</v>
      </c>
    </row>
    <row r="4435" spans="1:26" ht="12.75" customHeight="1" x14ac:dyDescent="0.25">
      <c r="A4435" s="2">
        <v>43774.313751504596</v>
      </c>
      <c r="C4435" s="1" t="s">
        <v>2023</v>
      </c>
      <c r="D4435" s="1" t="s">
        <v>27</v>
      </c>
      <c r="E4435" s="1" t="s">
        <v>263</v>
      </c>
      <c r="F4435" s="3">
        <v>4</v>
      </c>
      <c r="G4435" s="1" t="s">
        <v>105</v>
      </c>
      <c r="H4435" s="3">
        <v>5.81</v>
      </c>
      <c r="I4435" s="3">
        <v>23.23</v>
      </c>
      <c r="J4435" s="1" t="s">
        <v>235</v>
      </c>
      <c r="L4435" s="1" t="s">
        <v>236</v>
      </c>
      <c r="M4435" s="1" t="s">
        <v>2487</v>
      </c>
      <c r="N4435" s="1" t="s">
        <v>33</v>
      </c>
      <c r="O4435" s="1" t="s">
        <v>34</v>
      </c>
      <c r="P4435" s="1" t="s">
        <v>35</v>
      </c>
      <c r="Q4435" s="1" t="s">
        <v>112</v>
      </c>
      <c r="R4435" s="1" t="s">
        <v>113</v>
      </c>
      <c r="U4435" s="1" t="s">
        <v>1907</v>
      </c>
      <c r="W4435" s="1">
        <f t="shared" si="138"/>
        <v>2019</v>
      </c>
      <c r="X4435" s="1">
        <f t="shared" si="139"/>
        <v>11</v>
      </c>
      <c r="Z4435" s="3">
        <v>0</v>
      </c>
    </row>
    <row r="4436" spans="1:26" ht="12.75" customHeight="1" x14ac:dyDescent="0.25">
      <c r="A4436" s="2">
        <v>43774.313751504596</v>
      </c>
      <c r="C4436" s="1" t="s">
        <v>209</v>
      </c>
      <c r="D4436" s="1" t="s">
        <v>27</v>
      </c>
      <c r="E4436" s="1" t="s">
        <v>210</v>
      </c>
      <c r="F4436" s="3">
        <v>2</v>
      </c>
      <c r="G4436" s="1" t="s">
        <v>105</v>
      </c>
      <c r="H4436" s="3">
        <v>6.29</v>
      </c>
      <c r="I4436" s="3">
        <v>12.58</v>
      </c>
      <c r="J4436" s="1" t="s">
        <v>235</v>
      </c>
      <c r="L4436" s="1" t="s">
        <v>236</v>
      </c>
      <c r="M4436" s="1" t="s">
        <v>2487</v>
      </c>
      <c r="N4436" s="1" t="s">
        <v>33</v>
      </c>
      <c r="O4436" s="1" t="s">
        <v>34</v>
      </c>
      <c r="P4436" s="1" t="s">
        <v>35</v>
      </c>
      <c r="Q4436" s="1" t="s">
        <v>52</v>
      </c>
      <c r="R4436" s="1" t="s">
        <v>53</v>
      </c>
      <c r="U4436" s="1" t="s">
        <v>54</v>
      </c>
      <c r="W4436" s="1">
        <f t="shared" si="138"/>
        <v>2019</v>
      </c>
      <c r="X4436" s="1">
        <f t="shared" si="139"/>
        <v>11</v>
      </c>
      <c r="Z4436" s="3">
        <v>0</v>
      </c>
    </row>
    <row r="4437" spans="1:26" ht="12.75" customHeight="1" x14ac:dyDescent="0.25">
      <c r="A4437" s="2">
        <v>43774.313751504596</v>
      </c>
      <c r="B4437" s="1" t="s">
        <v>785</v>
      </c>
      <c r="C4437" s="1" t="s">
        <v>786</v>
      </c>
      <c r="D4437" s="1" t="s">
        <v>40</v>
      </c>
      <c r="E4437" s="1" t="s">
        <v>787</v>
      </c>
      <c r="F4437" s="3">
        <v>1</v>
      </c>
      <c r="G4437" s="1" t="s">
        <v>105</v>
      </c>
      <c r="H4437" s="3">
        <v>6.78</v>
      </c>
      <c r="I4437" s="3">
        <v>6.78</v>
      </c>
      <c r="J4437" s="1" t="s">
        <v>235</v>
      </c>
      <c r="L4437" s="1" t="s">
        <v>236</v>
      </c>
      <c r="M4437" s="1" t="s">
        <v>2487</v>
      </c>
      <c r="N4437" s="1" t="s">
        <v>33</v>
      </c>
      <c r="O4437" s="1" t="s">
        <v>34</v>
      </c>
      <c r="P4437" s="1" t="s">
        <v>35</v>
      </c>
      <c r="Q4437" s="1" t="s">
        <v>90</v>
      </c>
      <c r="R4437" s="1" t="s">
        <v>91</v>
      </c>
      <c r="U4437" s="1" t="s">
        <v>69</v>
      </c>
      <c r="W4437" s="1">
        <f t="shared" si="138"/>
        <v>2019</v>
      </c>
      <c r="X4437" s="1">
        <f t="shared" si="139"/>
        <v>11</v>
      </c>
      <c r="Z4437" s="3">
        <v>0</v>
      </c>
    </row>
    <row r="4438" spans="1:26" ht="12.75" customHeight="1" x14ac:dyDescent="0.25">
      <c r="A4438" s="2">
        <v>43774.313751504596</v>
      </c>
      <c r="B4438" s="1" t="s">
        <v>244</v>
      </c>
      <c r="C4438" s="1" t="s">
        <v>245</v>
      </c>
      <c r="D4438" s="1" t="s">
        <v>40</v>
      </c>
      <c r="E4438" s="1" t="s">
        <v>246</v>
      </c>
      <c r="F4438" s="3">
        <v>6</v>
      </c>
      <c r="G4438" s="1" t="s">
        <v>29</v>
      </c>
      <c r="H4438" s="3">
        <v>9.44</v>
      </c>
      <c r="I4438" s="3">
        <v>56.63</v>
      </c>
      <c r="J4438" s="1" t="s">
        <v>235</v>
      </c>
      <c r="L4438" s="1" t="s">
        <v>236</v>
      </c>
      <c r="M4438" s="1" t="s">
        <v>2487</v>
      </c>
      <c r="N4438" s="1" t="s">
        <v>33</v>
      </c>
      <c r="O4438" s="1" t="s">
        <v>34</v>
      </c>
      <c r="P4438" s="1" t="s">
        <v>35</v>
      </c>
      <c r="Q4438" s="1" t="s">
        <v>79</v>
      </c>
      <c r="R4438" s="1" t="s">
        <v>80</v>
      </c>
      <c r="U4438" s="1" t="s">
        <v>69</v>
      </c>
      <c r="W4438" s="1">
        <f t="shared" si="138"/>
        <v>2019</v>
      </c>
      <c r="X4438" s="1">
        <f t="shared" si="139"/>
        <v>11</v>
      </c>
      <c r="Z4438" s="3">
        <v>0</v>
      </c>
    </row>
    <row r="4439" spans="1:26" ht="12.75" customHeight="1" x14ac:dyDescent="0.25">
      <c r="A4439" s="2">
        <v>43774.313751504596</v>
      </c>
      <c r="C4439" s="1" t="s">
        <v>211</v>
      </c>
      <c r="D4439" s="1" t="s">
        <v>27</v>
      </c>
      <c r="E4439" s="1" t="s">
        <v>212</v>
      </c>
      <c r="F4439" s="3">
        <v>8</v>
      </c>
      <c r="G4439" s="1" t="s">
        <v>105</v>
      </c>
      <c r="H4439" s="3">
        <v>9.4499999999999993</v>
      </c>
      <c r="I4439" s="3">
        <v>75.599999999999994</v>
      </c>
      <c r="J4439" s="1" t="s">
        <v>235</v>
      </c>
      <c r="L4439" s="1" t="s">
        <v>236</v>
      </c>
      <c r="M4439" s="1" t="s">
        <v>2487</v>
      </c>
      <c r="N4439" s="1" t="s">
        <v>33</v>
      </c>
      <c r="O4439" s="1" t="s">
        <v>34</v>
      </c>
      <c r="P4439" s="1" t="s">
        <v>35</v>
      </c>
      <c r="Q4439" s="1" t="s">
        <v>112</v>
      </c>
      <c r="R4439" s="1" t="s">
        <v>113</v>
      </c>
      <c r="U4439" s="1" t="s">
        <v>213</v>
      </c>
      <c r="W4439" s="1">
        <f t="shared" si="138"/>
        <v>2019</v>
      </c>
      <c r="X4439" s="1">
        <f t="shared" si="139"/>
        <v>11</v>
      </c>
      <c r="Z4439" s="3">
        <v>0</v>
      </c>
    </row>
    <row r="4440" spans="1:26" ht="12.75" customHeight="1" x14ac:dyDescent="0.25">
      <c r="A4440" s="2">
        <v>43774.313751504596</v>
      </c>
      <c r="B4440" s="1" t="s">
        <v>2011</v>
      </c>
      <c r="C4440" s="1" t="s">
        <v>2012</v>
      </c>
      <c r="D4440" s="1" t="s">
        <v>40</v>
      </c>
      <c r="E4440" s="1" t="s">
        <v>2013</v>
      </c>
      <c r="F4440" s="3">
        <v>1</v>
      </c>
      <c r="G4440" s="1" t="s">
        <v>29</v>
      </c>
      <c r="H4440" s="3">
        <v>13.92</v>
      </c>
      <c r="I4440" s="3">
        <v>13.92</v>
      </c>
      <c r="J4440" s="1" t="s">
        <v>235</v>
      </c>
      <c r="L4440" s="1" t="s">
        <v>236</v>
      </c>
      <c r="M4440" s="1" t="s">
        <v>2487</v>
      </c>
      <c r="N4440" s="1" t="s">
        <v>33</v>
      </c>
      <c r="O4440" s="1" t="s">
        <v>34</v>
      </c>
      <c r="P4440" s="1" t="s">
        <v>35</v>
      </c>
      <c r="Q4440" s="1" t="s">
        <v>322</v>
      </c>
      <c r="R4440" s="1" t="s">
        <v>323</v>
      </c>
      <c r="U4440" s="1" t="s">
        <v>69</v>
      </c>
      <c r="W4440" s="1">
        <f t="shared" si="138"/>
        <v>2019</v>
      </c>
      <c r="X4440" s="1">
        <f t="shared" si="139"/>
        <v>11</v>
      </c>
      <c r="Z4440" s="3">
        <v>0</v>
      </c>
    </row>
    <row r="4441" spans="1:26" ht="12.75" customHeight="1" x14ac:dyDescent="0.25">
      <c r="A4441" s="2">
        <v>43774.313751504596</v>
      </c>
      <c r="B4441" s="1" t="s">
        <v>569</v>
      </c>
      <c r="C4441" s="1" t="s">
        <v>570</v>
      </c>
      <c r="D4441" s="1" t="s">
        <v>40</v>
      </c>
      <c r="E4441" s="1" t="s">
        <v>571</v>
      </c>
      <c r="F4441" s="3">
        <v>1</v>
      </c>
      <c r="G4441" s="1" t="s">
        <v>29</v>
      </c>
      <c r="H4441" s="3">
        <v>15.73</v>
      </c>
      <c r="I4441" s="3">
        <v>15.73</v>
      </c>
      <c r="J4441" s="1" t="s">
        <v>235</v>
      </c>
      <c r="L4441" s="1" t="s">
        <v>236</v>
      </c>
      <c r="M4441" s="1" t="s">
        <v>2487</v>
      </c>
      <c r="N4441" s="1" t="s">
        <v>33</v>
      </c>
      <c r="O4441" s="1" t="s">
        <v>34</v>
      </c>
      <c r="P4441" s="1" t="s">
        <v>35</v>
      </c>
      <c r="Q4441" s="1" t="s">
        <v>572</v>
      </c>
      <c r="R4441" s="1" t="s">
        <v>573</v>
      </c>
      <c r="U4441" s="1" t="s">
        <v>139</v>
      </c>
      <c r="W4441" s="1">
        <f t="shared" si="138"/>
        <v>2019</v>
      </c>
      <c r="X4441" s="1">
        <f t="shared" si="139"/>
        <v>11</v>
      </c>
      <c r="Z4441" s="3">
        <v>0</v>
      </c>
    </row>
    <row r="4442" spans="1:26" ht="12.75" customHeight="1" x14ac:dyDescent="0.25">
      <c r="A4442" s="2">
        <v>43774.313751504596</v>
      </c>
      <c r="C4442" s="1" t="s">
        <v>2014</v>
      </c>
      <c r="D4442" s="1" t="s">
        <v>27</v>
      </c>
      <c r="E4442" s="1" t="s">
        <v>2015</v>
      </c>
      <c r="F4442" s="3">
        <v>12</v>
      </c>
      <c r="G4442" s="1" t="s">
        <v>105</v>
      </c>
      <c r="H4442" s="3">
        <v>17.239999999999998</v>
      </c>
      <c r="I4442" s="3">
        <v>206.91</v>
      </c>
      <c r="J4442" s="1" t="s">
        <v>235</v>
      </c>
      <c r="L4442" s="1" t="s">
        <v>236</v>
      </c>
      <c r="M4442" s="1" t="s">
        <v>2487</v>
      </c>
      <c r="N4442" s="1" t="s">
        <v>33</v>
      </c>
      <c r="O4442" s="1" t="s">
        <v>34</v>
      </c>
      <c r="P4442" s="1" t="s">
        <v>35</v>
      </c>
      <c r="Q4442" s="1" t="s">
        <v>112</v>
      </c>
      <c r="R4442" s="1" t="s">
        <v>113</v>
      </c>
      <c r="U4442" s="1" t="s">
        <v>1907</v>
      </c>
      <c r="W4442" s="1">
        <f t="shared" ref="W4442:W4505" si="140">YEAR(A4442)</f>
        <v>2019</v>
      </c>
      <c r="X4442" s="1">
        <f t="shared" ref="X4442:X4505" si="141">MONTH(A4442)</f>
        <v>11</v>
      </c>
      <c r="Z4442" s="3">
        <v>0</v>
      </c>
    </row>
    <row r="4443" spans="1:26" ht="12.75" customHeight="1" x14ac:dyDescent="0.25">
      <c r="A4443" s="2">
        <v>43774.313751504596</v>
      </c>
      <c r="B4443" s="1" t="s">
        <v>2488</v>
      </c>
      <c r="C4443" s="1" t="s">
        <v>2489</v>
      </c>
      <c r="D4443" s="1" t="s">
        <v>40</v>
      </c>
      <c r="E4443" s="1" t="s">
        <v>2490</v>
      </c>
      <c r="F4443" s="3">
        <v>1</v>
      </c>
      <c r="G4443" s="1" t="s">
        <v>105</v>
      </c>
      <c r="H4443" s="3">
        <v>18.27</v>
      </c>
      <c r="I4443" s="3">
        <v>18.27</v>
      </c>
      <c r="J4443" s="1" t="s">
        <v>235</v>
      </c>
      <c r="L4443" s="1" t="s">
        <v>236</v>
      </c>
      <c r="M4443" s="1" t="s">
        <v>2487</v>
      </c>
      <c r="N4443" s="1" t="s">
        <v>33</v>
      </c>
      <c r="O4443" s="1" t="s">
        <v>34</v>
      </c>
      <c r="P4443" s="1" t="s">
        <v>35</v>
      </c>
      <c r="Q4443" s="1" t="s">
        <v>90</v>
      </c>
      <c r="R4443" s="1" t="s">
        <v>91</v>
      </c>
      <c r="U4443" s="1" t="s">
        <v>69</v>
      </c>
      <c r="W4443" s="1">
        <f t="shared" si="140"/>
        <v>2019</v>
      </c>
      <c r="X4443" s="1">
        <f t="shared" si="141"/>
        <v>11</v>
      </c>
      <c r="Z4443" s="3">
        <v>0</v>
      </c>
    </row>
    <row r="4444" spans="1:26" ht="12.75" customHeight="1" x14ac:dyDescent="0.25">
      <c r="A4444" s="2">
        <v>43774.313751504596</v>
      </c>
      <c r="B4444" s="1" t="s">
        <v>217</v>
      </c>
      <c r="C4444" s="1" t="s">
        <v>218</v>
      </c>
      <c r="D4444" s="1" t="s">
        <v>57</v>
      </c>
      <c r="E4444" s="1" t="s">
        <v>219</v>
      </c>
      <c r="F4444" s="3">
        <v>2</v>
      </c>
      <c r="G4444" s="1" t="s">
        <v>105</v>
      </c>
      <c r="H4444" s="3">
        <v>23.17</v>
      </c>
      <c r="I4444" s="3">
        <v>46.34</v>
      </c>
      <c r="J4444" s="1" t="s">
        <v>235</v>
      </c>
      <c r="L4444" s="1" t="s">
        <v>236</v>
      </c>
      <c r="M4444" s="1" t="s">
        <v>2487</v>
      </c>
      <c r="N4444" s="1" t="s">
        <v>33</v>
      </c>
      <c r="O4444" s="1" t="s">
        <v>34</v>
      </c>
      <c r="P4444" s="1" t="s">
        <v>35</v>
      </c>
      <c r="Q4444" s="1" t="s">
        <v>106</v>
      </c>
      <c r="R4444" s="1" t="s">
        <v>107</v>
      </c>
      <c r="U4444" s="1" t="s">
        <v>61</v>
      </c>
      <c r="W4444" s="1">
        <f t="shared" si="140"/>
        <v>2019</v>
      </c>
      <c r="X4444" s="1">
        <f t="shared" si="141"/>
        <v>11</v>
      </c>
      <c r="Z4444" s="3">
        <v>0</v>
      </c>
    </row>
    <row r="4445" spans="1:26" ht="12.75" customHeight="1" x14ac:dyDescent="0.25">
      <c r="A4445" s="2">
        <v>43774.313751504596</v>
      </c>
      <c r="C4445" s="1" t="s">
        <v>272</v>
      </c>
      <c r="D4445" s="1" t="s">
        <v>27</v>
      </c>
      <c r="E4445" s="1" t="s">
        <v>273</v>
      </c>
      <c r="F4445" s="3">
        <v>1</v>
      </c>
      <c r="G4445" s="1" t="s">
        <v>105</v>
      </c>
      <c r="H4445" s="3">
        <v>23.56</v>
      </c>
      <c r="I4445" s="3">
        <v>23.56</v>
      </c>
      <c r="J4445" s="1" t="s">
        <v>235</v>
      </c>
      <c r="L4445" s="1" t="s">
        <v>236</v>
      </c>
      <c r="M4445" s="1" t="s">
        <v>2487</v>
      </c>
      <c r="N4445" s="1" t="s">
        <v>33</v>
      </c>
      <c r="O4445" s="1" t="s">
        <v>34</v>
      </c>
      <c r="P4445" s="1" t="s">
        <v>35</v>
      </c>
      <c r="Q4445" s="1" t="s">
        <v>112</v>
      </c>
      <c r="R4445" s="1" t="s">
        <v>113</v>
      </c>
      <c r="U4445" s="1" t="s">
        <v>160</v>
      </c>
      <c r="W4445" s="1">
        <f t="shared" si="140"/>
        <v>2019</v>
      </c>
      <c r="X4445" s="1">
        <f t="shared" si="141"/>
        <v>11</v>
      </c>
      <c r="Z4445" s="3">
        <v>0</v>
      </c>
    </row>
    <row r="4446" spans="1:26" ht="12.75" customHeight="1" x14ac:dyDescent="0.25">
      <c r="A4446" s="2">
        <v>43774.313751504596</v>
      </c>
      <c r="C4446" s="1" t="s">
        <v>110</v>
      </c>
      <c r="D4446" s="1" t="s">
        <v>27</v>
      </c>
      <c r="E4446" s="1" t="s">
        <v>111</v>
      </c>
      <c r="F4446" s="3">
        <v>12</v>
      </c>
      <c r="G4446" s="1" t="s">
        <v>29</v>
      </c>
      <c r="H4446" s="3">
        <v>23.96</v>
      </c>
      <c r="I4446" s="3">
        <v>287.49</v>
      </c>
      <c r="J4446" s="1" t="s">
        <v>235</v>
      </c>
      <c r="L4446" s="1" t="s">
        <v>236</v>
      </c>
      <c r="M4446" s="1" t="s">
        <v>2487</v>
      </c>
      <c r="N4446" s="1" t="s">
        <v>33</v>
      </c>
      <c r="O4446" s="1" t="s">
        <v>34</v>
      </c>
      <c r="P4446" s="1" t="s">
        <v>35</v>
      </c>
      <c r="Q4446" s="1" t="s">
        <v>112</v>
      </c>
      <c r="R4446" s="1" t="s">
        <v>113</v>
      </c>
      <c r="U4446" s="1" t="s">
        <v>114</v>
      </c>
      <c r="W4446" s="1">
        <f t="shared" si="140"/>
        <v>2019</v>
      </c>
      <c r="X4446" s="1">
        <f t="shared" si="141"/>
        <v>11</v>
      </c>
      <c r="Z4446" s="3">
        <v>0</v>
      </c>
    </row>
    <row r="4447" spans="1:26" ht="12.75" customHeight="1" x14ac:dyDescent="0.25">
      <c r="A4447" s="2">
        <v>43774.313751504596</v>
      </c>
      <c r="B4447" s="1" t="s">
        <v>689</v>
      </c>
      <c r="C4447" s="1" t="s">
        <v>690</v>
      </c>
      <c r="D4447" s="1" t="s">
        <v>57</v>
      </c>
      <c r="E4447" s="1" t="s">
        <v>691</v>
      </c>
      <c r="F4447" s="3">
        <v>1</v>
      </c>
      <c r="G4447" s="1" t="s">
        <v>29</v>
      </c>
      <c r="H4447" s="3">
        <v>30.76</v>
      </c>
      <c r="I4447" s="3">
        <v>30.76</v>
      </c>
      <c r="J4447" s="1" t="s">
        <v>235</v>
      </c>
      <c r="L4447" s="1" t="s">
        <v>236</v>
      </c>
      <c r="M4447" s="1" t="s">
        <v>2487</v>
      </c>
      <c r="N4447" s="1" t="s">
        <v>33</v>
      </c>
      <c r="O4447" s="1" t="s">
        <v>34</v>
      </c>
      <c r="P4447" s="1" t="s">
        <v>35</v>
      </c>
      <c r="Q4447" s="1" t="s">
        <v>97</v>
      </c>
      <c r="R4447" s="1" t="s">
        <v>98</v>
      </c>
      <c r="U4447" s="1" t="s">
        <v>61</v>
      </c>
      <c r="W4447" s="1">
        <f t="shared" si="140"/>
        <v>2019</v>
      </c>
      <c r="X4447" s="1">
        <f t="shared" si="141"/>
        <v>11</v>
      </c>
      <c r="Z4447" s="3">
        <v>0</v>
      </c>
    </row>
    <row r="4448" spans="1:26" ht="12.75" customHeight="1" x14ac:dyDescent="0.25">
      <c r="A4448" s="2">
        <v>43774.313751504596</v>
      </c>
      <c r="C4448" s="1" t="s">
        <v>1792</v>
      </c>
      <c r="D4448" s="1" t="s">
        <v>40</v>
      </c>
      <c r="E4448" s="1" t="s">
        <v>1793</v>
      </c>
      <c r="F4448" s="3">
        <v>4</v>
      </c>
      <c r="G4448" s="1" t="s">
        <v>29</v>
      </c>
      <c r="H4448" s="3">
        <v>35.65</v>
      </c>
      <c r="I4448" s="3">
        <v>142.6</v>
      </c>
      <c r="J4448" s="1" t="s">
        <v>235</v>
      </c>
      <c r="L4448" s="1" t="s">
        <v>236</v>
      </c>
      <c r="M4448" s="1" t="s">
        <v>2487</v>
      </c>
      <c r="N4448" s="1" t="s">
        <v>33</v>
      </c>
      <c r="O4448" s="1" t="s">
        <v>34</v>
      </c>
      <c r="P4448" s="1" t="s">
        <v>35</v>
      </c>
      <c r="Q4448" s="1" t="s">
        <v>67</v>
      </c>
      <c r="R4448" s="1" t="s">
        <v>68</v>
      </c>
      <c r="W4448" s="1">
        <f t="shared" si="140"/>
        <v>2019</v>
      </c>
      <c r="X4448" s="1">
        <f t="shared" si="141"/>
        <v>11</v>
      </c>
      <c r="Z4448" s="3">
        <v>0</v>
      </c>
    </row>
    <row r="4449" spans="1:26" ht="12.75" customHeight="1" x14ac:dyDescent="0.25">
      <c r="A4449" s="2">
        <v>43774.313751504596</v>
      </c>
      <c r="B4449" s="1" t="s">
        <v>274</v>
      </c>
      <c r="C4449" s="1" t="s">
        <v>275</v>
      </c>
      <c r="D4449" s="1" t="s">
        <v>57</v>
      </c>
      <c r="E4449" s="1" t="s">
        <v>276</v>
      </c>
      <c r="F4449" s="3">
        <v>1</v>
      </c>
      <c r="G4449" s="1" t="s">
        <v>29</v>
      </c>
      <c r="H4449" s="3">
        <v>37.51</v>
      </c>
      <c r="I4449" s="3">
        <v>37.51</v>
      </c>
      <c r="J4449" s="1" t="s">
        <v>235</v>
      </c>
      <c r="L4449" s="1" t="s">
        <v>236</v>
      </c>
      <c r="M4449" s="1" t="s">
        <v>2487</v>
      </c>
      <c r="N4449" s="1" t="s">
        <v>33</v>
      </c>
      <c r="O4449" s="1" t="s">
        <v>34</v>
      </c>
      <c r="P4449" s="1" t="s">
        <v>35</v>
      </c>
      <c r="Q4449" s="1" t="s">
        <v>59</v>
      </c>
      <c r="R4449" s="1" t="s">
        <v>60</v>
      </c>
      <c r="U4449" s="1" t="s">
        <v>61</v>
      </c>
      <c r="W4449" s="1">
        <f t="shared" si="140"/>
        <v>2019</v>
      </c>
      <c r="X4449" s="1">
        <f t="shared" si="141"/>
        <v>11</v>
      </c>
      <c r="Z4449" s="3">
        <v>0</v>
      </c>
    </row>
    <row r="4450" spans="1:26" ht="12.75" customHeight="1" x14ac:dyDescent="0.25">
      <c r="A4450" s="2">
        <v>43774.313751504596</v>
      </c>
      <c r="C4450" s="1" t="s">
        <v>1921</v>
      </c>
      <c r="D4450" s="1" t="s">
        <v>27</v>
      </c>
      <c r="E4450" s="1" t="s">
        <v>1922</v>
      </c>
      <c r="F4450" s="3">
        <v>2</v>
      </c>
      <c r="G4450" s="1" t="s">
        <v>29</v>
      </c>
      <c r="H4450" s="3">
        <v>48.4</v>
      </c>
      <c r="I4450" s="3">
        <v>96.8</v>
      </c>
      <c r="J4450" s="1" t="s">
        <v>235</v>
      </c>
      <c r="L4450" s="1" t="s">
        <v>236</v>
      </c>
      <c r="M4450" s="1" t="s">
        <v>2487</v>
      </c>
      <c r="N4450" s="1" t="s">
        <v>33</v>
      </c>
      <c r="O4450" s="1" t="s">
        <v>34</v>
      </c>
      <c r="P4450" s="1" t="s">
        <v>35</v>
      </c>
      <c r="Q4450" s="1" t="s">
        <v>1167</v>
      </c>
      <c r="R4450" s="1" t="s">
        <v>1168</v>
      </c>
      <c r="U4450" s="1" t="s">
        <v>447</v>
      </c>
      <c r="W4450" s="1">
        <f t="shared" si="140"/>
        <v>2019</v>
      </c>
      <c r="X4450" s="1">
        <f t="shared" si="141"/>
        <v>11</v>
      </c>
      <c r="Z4450" s="3">
        <v>0</v>
      </c>
    </row>
    <row r="4451" spans="1:26" ht="12.75" customHeight="1" x14ac:dyDescent="0.25">
      <c r="A4451" s="2">
        <v>43774.313751504596</v>
      </c>
      <c r="B4451" s="1" t="s">
        <v>144</v>
      </c>
      <c r="C4451" s="1" t="s">
        <v>145</v>
      </c>
      <c r="D4451" s="1" t="s">
        <v>40</v>
      </c>
      <c r="E4451" s="1" t="s">
        <v>146</v>
      </c>
      <c r="F4451" s="3">
        <v>1</v>
      </c>
      <c r="G4451" s="1" t="s">
        <v>29</v>
      </c>
      <c r="H4451" s="3">
        <v>59.29</v>
      </c>
      <c r="I4451" s="3">
        <v>59.29</v>
      </c>
      <c r="J4451" s="1" t="s">
        <v>235</v>
      </c>
      <c r="L4451" s="1" t="s">
        <v>236</v>
      </c>
      <c r="M4451" s="1" t="s">
        <v>2487</v>
      </c>
      <c r="N4451" s="1" t="s">
        <v>33</v>
      </c>
      <c r="O4451" s="1" t="s">
        <v>34</v>
      </c>
      <c r="P4451" s="1" t="s">
        <v>35</v>
      </c>
      <c r="Q4451" s="1" t="s">
        <v>147</v>
      </c>
      <c r="R4451" s="1" t="s">
        <v>148</v>
      </c>
      <c r="U4451" s="1" t="s">
        <v>139</v>
      </c>
      <c r="W4451" s="1">
        <f t="shared" si="140"/>
        <v>2019</v>
      </c>
      <c r="X4451" s="1">
        <f t="shared" si="141"/>
        <v>11</v>
      </c>
      <c r="Z4451" s="3">
        <v>0</v>
      </c>
    </row>
    <row r="4452" spans="1:26" ht="12.75" customHeight="1" x14ac:dyDescent="0.25">
      <c r="A4452" s="2">
        <v>43774.313751504596</v>
      </c>
      <c r="B4452" s="1" t="s">
        <v>223</v>
      </c>
      <c r="C4452" s="1" t="s">
        <v>224</v>
      </c>
      <c r="D4452" s="1" t="s">
        <v>40</v>
      </c>
      <c r="E4452" s="1" t="s">
        <v>225</v>
      </c>
      <c r="F4452" s="3">
        <v>2</v>
      </c>
      <c r="G4452" s="1" t="s">
        <v>29</v>
      </c>
      <c r="H4452" s="3">
        <v>64.13</v>
      </c>
      <c r="I4452" s="3">
        <v>128.26</v>
      </c>
      <c r="J4452" s="1" t="s">
        <v>235</v>
      </c>
      <c r="L4452" s="1" t="s">
        <v>236</v>
      </c>
      <c r="M4452" s="1" t="s">
        <v>2487</v>
      </c>
      <c r="N4452" s="1" t="s">
        <v>33</v>
      </c>
      <c r="O4452" s="1" t="s">
        <v>34</v>
      </c>
      <c r="P4452" s="1" t="s">
        <v>35</v>
      </c>
      <c r="Q4452" s="1" t="s">
        <v>45</v>
      </c>
      <c r="R4452" s="1" t="s">
        <v>46</v>
      </c>
      <c r="U4452" s="1" t="s">
        <v>139</v>
      </c>
      <c r="W4452" s="1">
        <f t="shared" si="140"/>
        <v>2019</v>
      </c>
      <c r="X4452" s="1">
        <f t="shared" si="141"/>
        <v>11</v>
      </c>
      <c r="Z4452" s="3">
        <v>0</v>
      </c>
    </row>
    <row r="4453" spans="1:26" ht="12.75" customHeight="1" x14ac:dyDescent="0.25">
      <c r="A4453" s="2">
        <v>43774.313751504596</v>
      </c>
      <c r="B4453" s="1" t="s">
        <v>161</v>
      </c>
      <c r="C4453" s="1" t="s">
        <v>162</v>
      </c>
      <c r="D4453" s="1" t="s">
        <v>57</v>
      </c>
      <c r="E4453" s="1" t="s">
        <v>163</v>
      </c>
      <c r="F4453" s="3">
        <v>1</v>
      </c>
      <c r="G4453" s="1" t="s">
        <v>29</v>
      </c>
      <c r="H4453" s="3">
        <v>67.16</v>
      </c>
      <c r="I4453" s="3">
        <v>67.16</v>
      </c>
      <c r="J4453" s="1" t="s">
        <v>235</v>
      </c>
      <c r="L4453" s="1" t="s">
        <v>236</v>
      </c>
      <c r="M4453" s="1" t="s">
        <v>2487</v>
      </c>
      <c r="N4453" s="1" t="s">
        <v>33</v>
      </c>
      <c r="O4453" s="1" t="s">
        <v>34</v>
      </c>
      <c r="P4453" s="1" t="s">
        <v>35</v>
      </c>
      <c r="Q4453" s="1" t="s">
        <v>121</v>
      </c>
      <c r="R4453" s="1" t="s">
        <v>122</v>
      </c>
      <c r="U4453" s="1" t="s">
        <v>164</v>
      </c>
      <c r="W4453" s="1">
        <f t="shared" si="140"/>
        <v>2019</v>
      </c>
      <c r="X4453" s="1">
        <f t="shared" si="141"/>
        <v>11</v>
      </c>
      <c r="Z4453" s="3">
        <v>0</v>
      </c>
    </row>
    <row r="4454" spans="1:26" ht="12.75" customHeight="1" x14ac:dyDescent="0.25">
      <c r="A4454" s="2">
        <v>43774.313751504596</v>
      </c>
      <c r="C4454" s="1" t="s">
        <v>1137</v>
      </c>
      <c r="D4454" s="1" t="s">
        <v>57</v>
      </c>
      <c r="E4454" s="1" t="s">
        <v>1138</v>
      </c>
      <c r="F4454" s="3">
        <v>2</v>
      </c>
      <c r="G4454" s="1" t="s">
        <v>29</v>
      </c>
      <c r="H4454" s="3">
        <v>76.23</v>
      </c>
      <c r="I4454" s="3">
        <v>152.46</v>
      </c>
      <c r="J4454" s="1" t="s">
        <v>235</v>
      </c>
      <c r="L4454" s="1" t="s">
        <v>236</v>
      </c>
      <c r="M4454" s="1" t="s">
        <v>2487</v>
      </c>
      <c r="N4454" s="1" t="s">
        <v>33</v>
      </c>
      <c r="O4454" s="1" t="s">
        <v>34</v>
      </c>
      <c r="P4454" s="1" t="s">
        <v>35</v>
      </c>
      <c r="Q4454" s="1" t="s">
        <v>121</v>
      </c>
      <c r="R4454" s="1" t="s">
        <v>122</v>
      </c>
      <c r="U4454" s="1" t="s">
        <v>1140</v>
      </c>
      <c r="W4454" s="1">
        <f t="shared" si="140"/>
        <v>2019</v>
      </c>
      <c r="X4454" s="1">
        <f t="shared" si="141"/>
        <v>11</v>
      </c>
      <c r="Z4454" s="3">
        <v>0</v>
      </c>
    </row>
    <row r="4455" spans="1:26" ht="12.75" customHeight="1" x14ac:dyDescent="0.25">
      <c r="A4455" s="2">
        <v>43774.313751504596</v>
      </c>
      <c r="B4455" s="1" t="s">
        <v>2491</v>
      </c>
      <c r="C4455" s="1" t="s">
        <v>2492</v>
      </c>
      <c r="D4455" s="1" t="s">
        <v>40</v>
      </c>
      <c r="E4455" s="1" t="s">
        <v>2493</v>
      </c>
      <c r="F4455" s="3">
        <v>1</v>
      </c>
      <c r="G4455" s="1" t="s">
        <v>29</v>
      </c>
      <c r="H4455" s="3">
        <v>79.260000000000005</v>
      </c>
      <c r="I4455" s="3">
        <v>79.260000000000005</v>
      </c>
      <c r="J4455" s="1" t="s">
        <v>235</v>
      </c>
      <c r="L4455" s="1" t="s">
        <v>236</v>
      </c>
      <c r="M4455" s="1" t="s">
        <v>2487</v>
      </c>
      <c r="N4455" s="1" t="s">
        <v>33</v>
      </c>
      <c r="O4455" s="1" t="s">
        <v>34</v>
      </c>
      <c r="P4455" s="1" t="s">
        <v>35</v>
      </c>
      <c r="Q4455" s="1" t="s">
        <v>90</v>
      </c>
      <c r="R4455" s="1" t="s">
        <v>91</v>
      </c>
      <c r="U4455" s="1" t="s">
        <v>69</v>
      </c>
      <c r="W4455" s="1">
        <f t="shared" si="140"/>
        <v>2019</v>
      </c>
      <c r="X4455" s="1">
        <f t="shared" si="141"/>
        <v>11</v>
      </c>
      <c r="Z4455" s="3">
        <v>0</v>
      </c>
    </row>
    <row r="4456" spans="1:26" ht="12.75" customHeight="1" x14ac:dyDescent="0.25">
      <c r="A4456" s="2">
        <v>43774.313751504596</v>
      </c>
      <c r="B4456" s="1" t="s">
        <v>277</v>
      </c>
      <c r="C4456" s="1" t="s">
        <v>278</v>
      </c>
      <c r="D4456" s="1" t="s">
        <v>57</v>
      </c>
      <c r="E4456" s="1" t="s">
        <v>279</v>
      </c>
      <c r="F4456" s="3">
        <v>5</v>
      </c>
      <c r="G4456" s="1" t="s">
        <v>29</v>
      </c>
      <c r="H4456" s="3">
        <v>84</v>
      </c>
      <c r="I4456" s="3">
        <v>420</v>
      </c>
      <c r="J4456" s="1" t="s">
        <v>235</v>
      </c>
      <c r="L4456" s="1" t="s">
        <v>236</v>
      </c>
      <c r="M4456" s="1" t="s">
        <v>2487</v>
      </c>
      <c r="N4456" s="1" t="s">
        <v>33</v>
      </c>
      <c r="O4456" s="1" t="s">
        <v>34</v>
      </c>
      <c r="P4456" s="1" t="s">
        <v>35</v>
      </c>
      <c r="Q4456" s="1" t="s">
        <v>97</v>
      </c>
      <c r="R4456" s="1" t="s">
        <v>98</v>
      </c>
      <c r="U4456" s="1" t="s">
        <v>175</v>
      </c>
      <c r="W4456" s="1">
        <f t="shared" si="140"/>
        <v>2019</v>
      </c>
      <c r="X4456" s="1">
        <f t="shared" si="141"/>
        <v>11</v>
      </c>
      <c r="Z4456" s="3">
        <v>0</v>
      </c>
    </row>
    <row r="4457" spans="1:26" ht="12.75" customHeight="1" x14ac:dyDescent="0.25">
      <c r="A4457" s="2">
        <v>43774.313751504596</v>
      </c>
      <c r="C4457" s="1" t="s">
        <v>1766</v>
      </c>
      <c r="D4457" s="1" t="s">
        <v>27</v>
      </c>
      <c r="E4457" s="1" t="s">
        <v>1767</v>
      </c>
      <c r="F4457" s="3">
        <v>1</v>
      </c>
      <c r="G4457" s="1" t="s">
        <v>29</v>
      </c>
      <c r="H4457" s="3">
        <v>84.7</v>
      </c>
      <c r="I4457" s="3">
        <v>84.7</v>
      </c>
      <c r="J4457" s="1" t="s">
        <v>235</v>
      </c>
      <c r="L4457" s="1" t="s">
        <v>236</v>
      </c>
      <c r="M4457" s="1" t="s">
        <v>2487</v>
      </c>
      <c r="N4457" s="1" t="s">
        <v>33</v>
      </c>
      <c r="O4457" s="1" t="s">
        <v>34</v>
      </c>
      <c r="P4457" s="1" t="s">
        <v>35</v>
      </c>
      <c r="Q4457" s="1" t="s">
        <v>142</v>
      </c>
      <c r="R4457" s="1" t="s">
        <v>143</v>
      </c>
      <c r="U4457" s="1" t="s">
        <v>538</v>
      </c>
      <c r="W4457" s="1">
        <f t="shared" si="140"/>
        <v>2019</v>
      </c>
      <c r="X4457" s="1">
        <f t="shared" si="141"/>
        <v>11</v>
      </c>
      <c r="Z4457" s="3">
        <v>0</v>
      </c>
    </row>
    <row r="4458" spans="1:26" ht="12.75" customHeight="1" x14ac:dyDescent="0.25">
      <c r="A4458" s="2">
        <v>43774.313751504596</v>
      </c>
      <c r="B4458" s="1" t="s">
        <v>172</v>
      </c>
      <c r="C4458" s="1" t="s">
        <v>173</v>
      </c>
      <c r="D4458" s="1" t="s">
        <v>57</v>
      </c>
      <c r="E4458" s="1" t="s">
        <v>174</v>
      </c>
      <c r="F4458" s="3">
        <v>2</v>
      </c>
      <c r="G4458" s="1" t="s">
        <v>29</v>
      </c>
      <c r="H4458" s="3">
        <v>95</v>
      </c>
      <c r="I4458" s="3">
        <v>190</v>
      </c>
      <c r="J4458" s="1" t="s">
        <v>235</v>
      </c>
      <c r="L4458" s="1" t="s">
        <v>236</v>
      </c>
      <c r="M4458" s="1" t="s">
        <v>2487</v>
      </c>
      <c r="N4458" s="1" t="s">
        <v>33</v>
      </c>
      <c r="O4458" s="1" t="s">
        <v>34</v>
      </c>
      <c r="P4458" s="1" t="s">
        <v>35</v>
      </c>
      <c r="Q4458" s="1" t="s">
        <v>97</v>
      </c>
      <c r="R4458" s="1" t="s">
        <v>98</v>
      </c>
      <c r="U4458" s="1" t="s">
        <v>175</v>
      </c>
      <c r="W4458" s="1">
        <f t="shared" si="140"/>
        <v>2019</v>
      </c>
      <c r="X4458" s="1">
        <f t="shared" si="141"/>
        <v>11</v>
      </c>
      <c r="Z4458" s="3">
        <v>0</v>
      </c>
    </row>
    <row r="4459" spans="1:26" ht="12.75" customHeight="1" x14ac:dyDescent="0.25">
      <c r="A4459" s="2">
        <v>43774.313751504596</v>
      </c>
      <c r="B4459" s="1" t="s">
        <v>435</v>
      </c>
      <c r="C4459" s="1" t="s">
        <v>436</v>
      </c>
      <c r="D4459" s="1" t="s">
        <v>40</v>
      </c>
      <c r="E4459" s="1" t="s">
        <v>437</v>
      </c>
      <c r="F4459" s="3">
        <v>1</v>
      </c>
      <c r="G4459" s="1" t="s">
        <v>29</v>
      </c>
      <c r="H4459" s="3">
        <v>145.19999999999999</v>
      </c>
      <c r="I4459" s="3">
        <v>145.19999999999999</v>
      </c>
      <c r="J4459" s="1" t="s">
        <v>235</v>
      </c>
      <c r="L4459" s="1" t="s">
        <v>236</v>
      </c>
      <c r="M4459" s="1" t="s">
        <v>2487</v>
      </c>
      <c r="N4459" s="1" t="s">
        <v>33</v>
      </c>
      <c r="O4459" s="1" t="s">
        <v>34</v>
      </c>
      <c r="P4459" s="1" t="s">
        <v>35</v>
      </c>
      <c r="Q4459" s="1" t="s">
        <v>282</v>
      </c>
      <c r="R4459" s="1" t="s">
        <v>283</v>
      </c>
      <c r="U4459" s="1" t="s">
        <v>193</v>
      </c>
      <c r="W4459" s="1">
        <f t="shared" si="140"/>
        <v>2019</v>
      </c>
      <c r="X4459" s="1">
        <f t="shared" si="141"/>
        <v>11</v>
      </c>
      <c r="Z4459" s="3">
        <v>0</v>
      </c>
    </row>
    <row r="4460" spans="1:26" ht="12.75" customHeight="1" x14ac:dyDescent="0.25">
      <c r="A4460" s="2">
        <v>43774.313751504596</v>
      </c>
      <c r="C4460" s="1" t="s">
        <v>596</v>
      </c>
      <c r="D4460" s="1" t="s">
        <v>27</v>
      </c>
      <c r="E4460" s="1" t="s">
        <v>597</v>
      </c>
      <c r="F4460" s="3">
        <v>1</v>
      </c>
      <c r="G4460" s="1" t="s">
        <v>29</v>
      </c>
      <c r="H4460" s="3">
        <v>153.66999999999999</v>
      </c>
      <c r="I4460" s="3">
        <v>153.66999999999999</v>
      </c>
      <c r="J4460" s="1" t="s">
        <v>235</v>
      </c>
      <c r="L4460" s="1" t="s">
        <v>236</v>
      </c>
      <c r="M4460" s="1" t="s">
        <v>2487</v>
      </c>
      <c r="N4460" s="1" t="s">
        <v>33</v>
      </c>
      <c r="O4460" s="1" t="s">
        <v>34</v>
      </c>
      <c r="P4460" s="1" t="s">
        <v>35</v>
      </c>
      <c r="Q4460" s="1" t="s">
        <v>52</v>
      </c>
      <c r="R4460" s="1" t="s">
        <v>53</v>
      </c>
      <c r="U4460" s="1" t="s">
        <v>54</v>
      </c>
      <c r="W4460" s="1">
        <f t="shared" si="140"/>
        <v>2019</v>
      </c>
      <c r="X4460" s="1">
        <f t="shared" si="141"/>
        <v>11</v>
      </c>
      <c r="Z4460" s="3">
        <v>0</v>
      </c>
    </row>
    <row r="4461" spans="1:26" ht="12.75" customHeight="1" x14ac:dyDescent="0.25">
      <c r="A4461" s="2">
        <v>43774.313751504596</v>
      </c>
      <c r="C4461" s="1" t="s">
        <v>184</v>
      </c>
      <c r="D4461" s="1" t="s">
        <v>27</v>
      </c>
      <c r="E4461" s="1" t="s">
        <v>185</v>
      </c>
      <c r="F4461" s="3">
        <v>4</v>
      </c>
      <c r="G4461" s="1" t="s">
        <v>29</v>
      </c>
      <c r="H4461" s="3">
        <v>181.65</v>
      </c>
      <c r="I4461" s="3">
        <v>726.58</v>
      </c>
      <c r="J4461" s="1" t="s">
        <v>235</v>
      </c>
      <c r="L4461" s="1" t="s">
        <v>236</v>
      </c>
      <c r="M4461" s="1" t="s">
        <v>2487</v>
      </c>
      <c r="N4461" s="1" t="s">
        <v>33</v>
      </c>
      <c r="O4461" s="1" t="s">
        <v>34</v>
      </c>
      <c r="P4461" s="1" t="s">
        <v>35</v>
      </c>
      <c r="Q4461" s="1" t="s">
        <v>112</v>
      </c>
      <c r="R4461" s="1" t="s">
        <v>113</v>
      </c>
      <c r="U4461" s="1" t="s">
        <v>114</v>
      </c>
      <c r="W4461" s="1">
        <f t="shared" si="140"/>
        <v>2019</v>
      </c>
      <c r="X4461" s="1">
        <f t="shared" si="141"/>
        <v>11</v>
      </c>
      <c r="Z4461" s="3">
        <v>0</v>
      </c>
    </row>
    <row r="4462" spans="1:26" ht="12.75" customHeight="1" x14ac:dyDescent="0.25">
      <c r="A4462" s="2">
        <v>43774.313751504596</v>
      </c>
      <c r="C4462" s="1" t="s">
        <v>1487</v>
      </c>
      <c r="D4462" s="1" t="s">
        <v>71</v>
      </c>
      <c r="E4462" s="1" t="s">
        <v>1488</v>
      </c>
      <c r="F4462" s="3">
        <v>2</v>
      </c>
      <c r="G4462" s="1" t="s">
        <v>1489</v>
      </c>
      <c r="H4462" s="3">
        <v>239.58</v>
      </c>
      <c r="I4462" s="3">
        <v>479.16</v>
      </c>
      <c r="J4462" s="1" t="s">
        <v>235</v>
      </c>
      <c r="L4462" s="1" t="s">
        <v>236</v>
      </c>
      <c r="M4462" s="1" t="s">
        <v>2487</v>
      </c>
      <c r="N4462" s="1" t="s">
        <v>33</v>
      </c>
      <c r="O4462" s="1" t="s">
        <v>34</v>
      </c>
      <c r="P4462" s="1" t="s">
        <v>35</v>
      </c>
      <c r="Q4462" s="1" t="s">
        <v>73</v>
      </c>
      <c r="R4462" s="1" t="s">
        <v>74</v>
      </c>
      <c r="U4462" s="1" t="s">
        <v>75</v>
      </c>
      <c r="W4462" s="1">
        <f t="shared" si="140"/>
        <v>2019</v>
      </c>
      <c r="X4462" s="1">
        <f t="shared" si="141"/>
        <v>11</v>
      </c>
      <c r="Z4462" s="3">
        <v>0</v>
      </c>
    </row>
    <row r="4463" spans="1:26" ht="12.75" customHeight="1" x14ac:dyDescent="0.25">
      <c r="A4463" s="2">
        <v>43774.313751504596</v>
      </c>
      <c r="B4463" s="1" t="s">
        <v>1432</v>
      </c>
      <c r="C4463" s="1" t="s">
        <v>1433</v>
      </c>
      <c r="D4463" s="1" t="s">
        <v>57</v>
      </c>
      <c r="E4463" s="1" t="s">
        <v>1434</v>
      </c>
      <c r="F4463" s="3">
        <v>2</v>
      </c>
      <c r="G4463" s="1" t="s">
        <v>29</v>
      </c>
      <c r="H4463" s="3">
        <v>266.99</v>
      </c>
      <c r="I4463" s="3">
        <v>533.97</v>
      </c>
      <c r="J4463" s="1" t="s">
        <v>235</v>
      </c>
      <c r="L4463" s="1" t="s">
        <v>236</v>
      </c>
      <c r="M4463" s="1" t="s">
        <v>2487</v>
      </c>
      <c r="N4463" s="1" t="s">
        <v>33</v>
      </c>
      <c r="O4463" s="1" t="s">
        <v>34</v>
      </c>
      <c r="P4463" s="1" t="s">
        <v>35</v>
      </c>
      <c r="Q4463" s="1" t="s">
        <v>97</v>
      </c>
      <c r="R4463" s="1" t="s">
        <v>98</v>
      </c>
      <c r="U4463" s="1" t="s">
        <v>1436</v>
      </c>
      <c r="W4463" s="1">
        <f t="shared" si="140"/>
        <v>2019</v>
      </c>
      <c r="X4463" s="1">
        <f t="shared" si="141"/>
        <v>11</v>
      </c>
      <c r="Z4463" s="3">
        <v>0</v>
      </c>
    </row>
    <row r="4464" spans="1:26" ht="12.75" customHeight="1" x14ac:dyDescent="0.25">
      <c r="A4464" s="2">
        <v>43774.316143784701</v>
      </c>
      <c r="B4464" s="1" t="s">
        <v>250</v>
      </c>
      <c r="C4464" s="1" t="s">
        <v>251</v>
      </c>
      <c r="D4464" s="1" t="s">
        <v>40</v>
      </c>
      <c r="E4464" s="1" t="s">
        <v>252</v>
      </c>
      <c r="F4464" s="3">
        <v>15</v>
      </c>
      <c r="G4464" s="1" t="s">
        <v>105</v>
      </c>
      <c r="H4464" s="3">
        <v>3.87</v>
      </c>
      <c r="I4464" s="3">
        <v>58.08</v>
      </c>
      <c r="J4464" s="1" t="s">
        <v>318</v>
      </c>
      <c r="L4464" s="1" t="s">
        <v>319</v>
      </c>
      <c r="M4464" s="1" t="s">
        <v>2494</v>
      </c>
      <c r="N4464" s="1" t="s">
        <v>33</v>
      </c>
      <c r="O4464" s="1" t="s">
        <v>34</v>
      </c>
      <c r="P4464" s="1" t="s">
        <v>35</v>
      </c>
      <c r="Q4464" s="1" t="s">
        <v>90</v>
      </c>
      <c r="R4464" s="1" t="s">
        <v>91</v>
      </c>
      <c r="U4464" s="1" t="s">
        <v>69</v>
      </c>
      <c r="W4464" s="1">
        <f t="shared" si="140"/>
        <v>2019</v>
      </c>
      <c r="X4464" s="1">
        <f t="shared" si="141"/>
        <v>11</v>
      </c>
      <c r="Z4464" s="3">
        <v>0</v>
      </c>
    </row>
    <row r="4465" spans="1:26" ht="12.75" customHeight="1" x14ac:dyDescent="0.25">
      <c r="A4465" s="2">
        <v>43774.316143784701</v>
      </c>
      <c r="B4465" s="1" t="s">
        <v>2488</v>
      </c>
      <c r="C4465" s="1" t="s">
        <v>2489</v>
      </c>
      <c r="D4465" s="1" t="s">
        <v>40</v>
      </c>
      <c r="E4465" s="1" t="s">
        <v>2490</v>
      </c>
      <c r="F4465" s="3">
        <v>10</v>
      </c>
      <c r="G4465" s="1" t="s">
        <v>105</v>
      </c>
      <c r="H4465" s="3">
        <v>18.27</v>
      </c>
      <c r="I4465" s="3">
        <v>182.71</v>
      </c>
      <c r="J4465" s="1" t="s">
        <v>318</v>
      </c>
      <c r="L4465" s="1" t="s">
        <v>319</v>
      </c>
      <c r="M4465" s="1" t="s">
        <v>2494</v>
      </c>
      <c r="N4465" s="1" t="s">
        <v>33</v>
      </c>
      <c r="O4465" s="1" t="s">
        <v>34</v>
      </c>
      <c r="P4465" s="1" t="s">
        <v>35</v>
      </c>
      <c r="Q4465" s="1" t="s">
        <v>90</v>
      </c>
      <c r="R4465" s="1" t="s">
        <v>91</v>
      </c>
      <c r="U4465" s="1" t="s">
        <v>69</v>
      </c>
      <c r="W4465" s="1">
        <f t="shared" si="140"/>
        <v>2019</v>
      </c>
      <c r="X4465" s="1">
        <f t="shared" si="141"/>
        <v>11</v>
      </c>
      <c r="Z4465" s="3">
        <v>0</v>
      </c>
    </row>
    <row r="4466" spans="1:26" ht="12.75" customHeight="1" x14ac:dyDescent="0.25">
      <c r="A4466" s="2">
        <v>43774.374670682897</v>
      </c>
      <c r="B4466" s="1" t="s">
        <v>2495</v>
      </c>
      <c r="C4466" s="1" t="s">
        <v>2496</v>
      </c>
      <c r="D4466" s="1" t="s">
        <v>27</v>
      </c>
      <c r="E4466" s="1" t="s">
        <v>2497</v>
      </c>
      <c r="F4466" s="3">
        <v>1</v>
      </c>
      <c r="G4466" s="1" t="s">
        <v>29</v>
      </c>
      <c r="H4466" s="3">
        <v>385</v>
      </c>
      <c r="I4466" s="3">
        <v>385</v>
      </c>
      <c r="J4466" s="1" t="s">
        <v>200</v>
      </c>
      <c r="L4466" s="1" t="s">
        <v>201</v>
      </c>
      <c r="M4466" s="1" t="s">
        <v>2498</v>
      </c>
      <c r="N4466" s="1" t="s">
        <v>362</v>
      </c>
      <c r="O4466" s="1" t="s">
        <v>363</v>
      </c>
      <c r="P4466" s="1" t="s">
        <v>35</v>
      </c>
      <c r="Q4466" s="1" t="s">
        <v>84</v>
      </c>
      <c r="R4466" s="1" t="s">
        <v>85</v>
      </c>
      <c r="U4466" s="1" t="s">
        <v>2450</v>
      </c>
      <c r="W4466" s="1">
        <f t="shared" si="140"/>
        <v>2019</v>
      </c>
      <c r="X4466" s="1">
        <f t="shared" si="141"/>
        <v>11</v>
      </c>
      <c r="Z4466" s="3">
        <v>0</v>
      </c>
    </row>
    <row r="4467" spans="1:26" ht="12.75" customHeight="1" x14ac:dyDescent="0.25">
      <c r="A4467" s="2">
        <v>43774.376981053203</v>
      </c>
      <c r="B4467" s="1" t="s">
        <v>118</v>
      </c>
      <c r="C4467" s="1" t="s">
        <v>119</v>
      </c>
      <c r="D4467" s="1" t="s">
        <v>57</v>
      </c>
      <c r="E4467" s="1" t="s">
        <v>120</v>
      </c>
      <c r="F4467" s="3">
        <v>4</v>
      </c>
      <c r="G4467" s="1" t="s">
        <v>29</v>
      </c>
      <c r="H4467" s="3">
        <v>39.08</v>
      </c>
      <c r="I4467" s="3">
        <v>156.32</v>
      </c>
      <c r="J4467" s="1" t="s">
        <v>42</v>
      </c>
      <c r="L4467" s="1" t="s">
        <v>43</v>
      </c>
      <c r="M4467" s="1" t="s">
        <v>2499</v>
      </c>
      <c r="N4467" s="1" t="s">
        <v>33</v>
      </c>
      <c r="O4467" s="1" t="s">
        <v>321</v>
      </c>
      <c r="P4467" s="1" t="s">
        <v>35</v>
      </c>
      <c r="Q4467" s="1" t="s">
        <v>121</v>
      </c>
      <c r="R4467" s="1" t="s">
        <v>122</v>
      </c>
      <c r="U4467" s="1" t="s">
        <v>123</v>
      </c>
      <c r="W4467" s="1">
        <f t="shared" si="140"/>
        <v>2019</v>
      </c>
      <c r="X4467" s="1">
        <f t="shared" si="141"/>
        <v>11</v>
      </c>
      <c r="Z4467" s="3">
        <v>0</v>
      </c>
    </row>
    <row r="4468" spans="1:26" ht="12.75" customHeight="1" x14ac:dyDescent="0.25">
      <c r="A4468" s="2">
        <v>43774.377397187498</v>
      </c>
      <c r="C4468" s="1" t="s">
        <v>743</v>
      </c>
      <c r="D4468" s="1" t="s">
        <v>57</v>
      </c>
      <c r="E4468" s="1" t="s">
        <v>744</v>
      </c>
      <c r="F4468" s="3">
        <v>2</v>
      </c>
      <c r="G4468" s="1" t="s">
        <v>29</v>
      </c>
      <c r="H4468" s="3">
        <v>95.84</v>
      </c>
      <c r="I4468" s="3">
        <v>191.68</v>
      </c>
      <c r="J4468" s="1" t="s">
        <v>200</v>
      </c>
      <c r="L4468" s="1" t="s">
        <v>201</v>
      </c>
      <c r="M4468" s="1" t="s">
        <v>2500</v>
      </c>
      <c r="N4468" s="1" t="s">
        <v>33</v>
      </c>
      <c r="O4468" s="1" t="s">
        <v>321</v>
      </c>
      <c r="P4468" s="1" t="s">
        <v>35</v>
      </c>
      <c r="Q4468" s="1" t="s">
        <v>121</v>
      </c>
      <c r="R4468" s="1" t="s">
        <v>122</v>
      </c>
      <c r="U4468" s="1" t="s">
        <v>123</v>
      </c>
      <c r="W4468" s="1">
        <f t="shared" si="140"/>
        <v>2019</v>
      </c>
      <c r="X4468" s="1">
        <f t="shared" si="141"/>
        <v>11</v>
      </c>
      <c r="Z4468" s="3">
        <v>0</v>
      </c>
    </row>
    <row r="4469" spans="1:26" ht="12.75" customHeight="1" x14ac:dyDescent="0.25">
      <c r="A4469" s="2">
        <v>43774.377794178203</v>
      </c>
      <c r="B4469" s="1" t="s">
        <v>118</v>
      </c>
      <c r="C4469" s="1" t="s">
        <v>119</v>
      </c>
      <c r="D4469" s="1" t="s">
        <v>57</v>
      </c>
      <c r="E4469" s="1" t="s">
        <v>120</v>
      </c>
      <c r="F4469" s="3">
        <v>8</v>
      </c>
      <c r="G4469" s="1" t="s">
        <v>29</v>
      </c>
      <c r="H4469" s="3">
        <v>39.08</v>
      </c>
      <c r="I4469" s="3">
        <v>312.64</v>
      </c>
      <c r="J4469" s="1" t="s">
        <v>30</v>
      </c>
      <c r="L4469" s="1" t="s">
        <v>31</v>
      </c>
      <c r="M4469" s="1" t="s">
        <v>2501</v>
      </c>
      <c r="N4469" s="1" t="s">
        <v>33</v>
      </c>
      <c r="O4469" s="1" t="s">
        <v>321</v>
      </c>
      <c r="P4469" s="1" t="s">
        <v>35</v>
      </c>
      <c r="Q4469" s="1" t="s">
        <v>121</v>
      </c>
      <c r="R4469" s="1" t="s">
        <v>122</v>
      </c>
      <c r="U4469" s="1" t="s">
        <v>123</v>
      </c>
      <c r="W4469" s="1">
        <f t="shared" si="140"/>
        <v>2019</v>
      </c>
      <c r="X4469" s="1">
        <f t="shared" si="141"/>
        <v>11</v>
      </c>
      <c r="Z4469" s="3">
        <v>0</v>
      </c>
    </row>
    <row r="4470" spans="1:26" ht="12.75" customHeight="1" x14ac:dyDescent="0.25">
      <c r="A4470" s="2">
        <v>43774.419465161998</v>
      </c>
      <c r="B4470" s="1" t="s">
        <v>81</v>
      </c>
      <c r="C4470" s="1" t="s">
        <v>82</v>
      </c>
      <c r="D4470" s="1" t="s">
        <v>27</v>
      </c>
      <c r="E4470" s="1" t="s">
        <v>83</v>
      </c>
      <c r="F4470" s="3">
        <v>30</v>
      </c>
      <c r="G4470" s="1" t="s">
        <v>29</v>
      </c>
      <c r="H4470" s="3">
        <v>3.86</v>
      </c>
      <c r="I4470" s="3">
        <v>115.8</v>
      </c>
      <c r="J4470" s="1" t="s">
        <v>42</v>
      </c>
      <c r="L4470" s="1" t="s">
        <v>43</v>
      </c>
      <c r="M4470" s="1" t="s">
        <v>2502</v>
      </c>
      <c r="N4470" s="1" t="s">
        <v>33</v>
      </c>
      <c r="O4470" s="1" t="s">
        <v>321</v>
      </c>
      <c r="P4470" s="1" t="s">
        <v>35</v>
      </c>
      <c r="Q4470" s="1" t="s">
        <v>84</v>
      </c>
      <c r="R4470" s="1" t="s">
        <v>85</v>
      </c>
      <c r="U4470" s="1" t="s">
        <v>86</v>
      </c>
      <c r="W4470" s="1">
        <f t="shared" si="140"/>
        <v>2019</v>
      </c>
      <c r="X4470" s="1">
        <f t="shared" si="141"/>
        <v>11</v>
      </c>
      <c r="Z4470" s="3">
        <v>0</v>
      </c>
    </row>
    <row r="4471" spans="1:26" ht="12.75" customHeight="1" x14ac:dyDescent="0.25">
      <c r="A4471" s="2">
        <v>43774.4204775463</v>
      </c>
      <c r="B4471" s="1" t="s">
        <v>81</v>
      </c>
      <c r="C4471" s="1" t="s">
        <v>82</v>
      </c>
      <c r="D4471" s="1" t="s">
        <v>27</v>
      </c>
      <c r="E4471" s="1" t="s">
        <v>83</v>
      </c>
      <c r="F4471" s="3">
        <v>36</v>
      </c>
      <c r="G4471" s="1" t="s">
        <v>29</v>
      </c>
      <c r="H4471" s="3">
        <v>3.86</v>
      </c>
      <c r="I4471" s="3">
        <v>138.96</v>
      </c>
      <c r="J4471" s="1" t="s">
        <v>200</v>
      </c>
      <c r="L4471" s="1" t="s">
        <v>201</v>
      </c>
      <c r="M4471" s="1" t="s">
        <v>2503</v>
      </c>
      <c r="N4471" s="1" t="s">
        <v>33</v>
      </c>
      <c r="O4471" s="1" t="s">
        <v>321</v>
      </c>
      <c r="P4471" s="1" t="s">
        <v>35</v>
      </c>
      <c r="Q4471" s="1" t="s">
        <v>84</v>
      </c>
      <c r="R4471" s="1" t="s">
        <v>85</v>
      </c>
      <c r="U4471" s="1" t="s">
        <v>86</v>
      </c>
      <c r="W4471" s="1">
        <f t="shared" si="140"/>
        <v>2019</v>
      </c>
      <c r="X4471" s="1">
        <f t="shared" si="141"/>
        <v>11</v>
      </c>
      <c r="Z4471" s="3">
        <v>0</v>
      </c>
    </row>
    <row r="4472" spans="1:26" ht="12.75" customHeight="1" x14ac:dyDescent="0.25">
      <c r="A4472" s="2">
        <v>43774.421985648201</v>
      </c>
      <c r="B4472" s="1" t="s">
        <v>81</v>
      </c>
      <c r="C4472" s="1" t="s">
        <v>82</v>
      </c>
      <c r="D4472" s="1" t="s">
        <v>27</v>
      </c>
      <c r="E4472" s="1" t="s">
        <v>83</v>
      </c>
      <c r="F4472" s="3">
        <v>20</v>
      </c>
      <c r="G4472" s="1" t="s">
        <v>29</v>
      </c>
      <c r="H4472" s="3">
        <v>3.86</v>
      </c>
      <c r="I4472" s="3">
        <v>77.2</v>
      </c>
      <c r="J4472" s="1" t="s">
        <v>30</v>
      </c>
      <c r="L4472" s="1" t="s">
        <v>31</v>
      </c>
      <c r="M4472" s="1" t="s">
        <v>2504</v>
      </c>
      <c r="N4472" s="1" t="s">
        <v>33</v>
      </c>
      <c r="O4472" s="1" t="s">
        <v>321</v>
      </c>
      <c r="P4472" s="1" t="s">
        <v>35</v>
      </c>
      <c r="Q4472" s="1" t="s">
        <v>84</v>
      </c>
      <c r="R4472" s="1" t="s">
        <v>85</v>
      </c>
      <c r="U4472" s="1" t="s">
        <v>86</v>
      </c>
      <c r="W4472" s="1">
        <f t="shared" si="140"/>
        <v>2019</v>
      </c>
      <c r="X4472" s="1">
        <f t="shared" si="141"/>
        <v>11</v>
      </c>
      <c r="Z4472" s="3">
        <v>0</v>
      </c>
    </row>
    <row r="4473" spans="1:26" ht="12.75" customHeight="1" x14ac:dyDescent="0.25">
      <c r="A4473" s="2">
        <v>43774.422601620397</v>
      </c>
      <c r="B4473" s="1" t="s">
        <v>81</v>
      </c>
      <c r="C4473" s="1" t="s">
        <v>82</v>
      </c>
      <c r="D4473" s="1" t="s">
        <v>27</v>
      </c>
      <c r="E4473" s="1" t="s">
        <v>83</v>
      </c>
      <c r="F4473" s="3">
        <v>20</v>
      </c>
      <c r="G4473" s="1" t="s">
        <v>29</v>
      </c>
      <c r="H4473" s="3">
        <v>3.86</v>
      </c>
      <c r="I4473" s="3">
        <v>77.2</v>
      </c>
      <c r="J4473" s="1" t="s">
        <v>318</v>
      </c>
      <c r="L4473" s="1" t="s">
        <v>319</v>
      </c>
      <c r="M4473" s="1" t="s">
        <v>2505</v>
      </c>
      <c r="N4473" s="1" t="s">
        <v>33</v>
      </c>
      <c r="O4473" s="1" t="s">
        <v>321</v>
      </c>
      <c r="P4473" s="1" t="s">
        <v>35</v>
      </c>
      <c r="Q4473" s="1" t="s">
        <v>84</v>
      </c>
      <c r="R4473" s="1" t="s">
        <v>85</v>
      </c>
      <c r="U4473" s="1" t="s">
        <v>86</v>
      </c>
      <c r="W4473" s="1">
        <f t="shared" si="140"/>
        <v>2019</v>
      </c>
      <c r="X4473" s="1">
        <f t="shared" si="141"/>
        <v>11</v>
      </c>
      <c r="Z4473" s="3">
        <v>0</v>
      </c>
    </row>
    <row r="4474" spans="1:26" ht="12.75" customHeight="1" x14ac:dyDescent="0.25">
      <c r="A4474" s="2">
        <v>43774.423307638899</v>
      </c>
      <c r="B4474" s="1" t="s">
        <v>626</v>
      </c>
      <c r="C4474" s="1" t="s">
        <v>627</v>
      </c>
      <c r="D4474" s="1" t="s">
        <v>27</v>
      </c>
      <c r="E4474" s="1" t="s">
        <v>628</v>
      </c>
      <c r="F4474" s="3">
        <v>2</v>
      </c>
      <c r="G4474" s="1" t="s">
        <v>29</v>
      </c>
      <c r="H4474" s="3">
        <v>3.69</v>
      </c>
      <c r="I4474" s="3">
        <v>7.38</v>
      </c>
      <c r="J4474" s="1" t="s">
        <v>235</v>
      </c>
      <c r="L4474" s="1" t="s">
        <v>236</v>
      </c>
      <c r="M4474" s="1" t="s">
        <v>2506</v>
      </c>
      <c r="N4474" s="1" t="s">
        <v>33</v>
      </c>
      <c r="O4474" s="1" t="s">
        <v>321</v>
      </c>
      <c r="P4474" s="1" t="s">
        <v>35</v>
      </c>
      <c r="Q4474" s="1" t="s">
        <v>84</v>
      </c>
      <c r="R4474" s="1" t="s">
        <v>85</v>
      </c>
      <c r="U4474" s="1" t="s">
        <v>86</v>
      </c>
      <c r="W4474" s="1">
        <f t="shared" si="140"/>
        <v>2019</v>
      </c>
      <c r="X4474" s="1">
        <f t="shared" si="141"/>
        <v>11</v>
      </c>
      <c r="Z4474" s="3">
        <v>0</v>
      </c>
    </row>
    <row r="4475" spans="1:26" ht="12.75" customHeight="1" x14ac:dyDescent="0.25">
      <c r="A4475" s="2">
        <v>43774.423307638899</v>
      </c>
      <c r="B4475" s="1" t="s">
        <v>81</v>
      </c>
      <c r="C4475" s="1" t="s">
        <v>82</v>
      </c>
      <c r="D4475" s="1" t="s">
        <v>27</v>
      </c>
      <c r="E4475" s="1" t="s">
        <v>83</v>
      </c>
      <c r="F4475" s="3">
        <v>2</v>
      </c>
      <c r="G4475" s="1" t="s">
        <v>29</v>
      </c>
      <c r="H4475" s="3">
        <v>3.86</v>
      </c>
      <c r="I4475" s="3">
        <v>7.72</v>
      </c>
      <c r="J4475" s="1" t="s">
        <v>235</v>
      </c>
      <c r="L4475" s="1" t="s">
        <v>236</v>
      </c>
      <c r="M4475" s="1" t="s">
        <v>2506</v>
      </c>
      <c r="N4475" s="1" t="s">
        <v>33</v>
      </c>
      <c r="O4475" s="1" t="s">
        <v>321</v>
      </c>
      <c r="P4475" s="1" t="s">
        <v>35</v>
      </c>
      <c r="Q4475" s="1" t="s">
        <v>84</v>
      </c>
      <c r="R4475" s="1" t="s">
        <v>85</v>
      </c>
      <c r="U4475" s="1" t="s">
        <v>86</v>
      </c>
      <c r="W4475" s="1">
        <f t="shared" si="140"/>
        <v>2019</v>
      </c>
      <c r="X4475" s="1">
        <f t="shared" si="141"/>
        <v>11</v>
      </c>
      <c r="Z4475" s="3">
        <v>0</v>
      </c>
    </row>
    <row r="4476" spans="1:26" ht="12.75" customHeight="1" x14ac:dyDescent="0.25">
      <c r="A4476" s="2">
        <v>43774.477378124997</v>
      </c>
      <c r="C4476" s="1" t="s">
        <v>2273</v>
      </c>
      <c r="D4476" s="1" t="s">
        <v>27</v>
      </c>
      <c r="E4476" s="1" t="s">
        <v>698</v>
      </c>
      <c r="F4476" s="3">
        <v>3</v>
      </c>
      <c r="G4476" s="1" t="s">
        <v>105</v>
      </c>
      <c r="H4476" s="3">
        <v>17.239999999999998</v>
      </c>
      <c r="I4476" s="3">
        <v>51.73</v>
      </c>
      <c r="J4476" s="1" t="s">
        <v>30</v>
      </c>
      <c r="L4476" s="1" t="s">
        <v>31</v>
      </c>
      <c r="M4476" s="1" t="s">
        <v>2507</v>
      </c>
      <c r="N4476" s="1" t="s">
        <v>33</v>
      </c>
      <c r="O4476" s="1" t="s">
        <v>34</v>
      </c>
      <c r="P4476" s="1" t="s">
        <v>35</v>
      </c>
      <c r="Q4476" s="1" t="s">
        <v>112</v>
      </c>
      <c r="R4476" s="1" t="s">
        <v>113</v>
      </c>
      <c r="U4476" s="1" t="s">
        <v>1907</v>
      </c>
      <c r="W4476" s="1">
        <f t="shared" si="140"/>
        <v>2019</v>
      </c>
      <c r="X4476" s="1">
        <f t="shared" si="141"/>
        <v>11</v>
      </c>
      <c r="Z4476" s="3">
        <v>0</v>
      </c>
    </row>
    <row r="4477" spans="1:26" ht="12.75" customHeight="1" x14ac:dyDescent="0.25">
      <c r="A4477" s="2">
        <v>43775.384748495402</v>
      </c>
      <c r="C4477" s="1" t="s">
        <v>1854</v>
      </c>
      <c r="D4477" s="1" t="s">
        <v>40</v>
      </c>
      <c r="E4477" s="1" t="s">
        <v>1855</v>
      </c>
      <c r="F4477" s="3">
        <v>6</v>
      </c>
      <c r="G4477" s="1" t="s">
        <v>105</v>
      </c>
      <c r="H4477" s="3">
        <v>74.48</v>
      </c>
      <c r="I4477" s="3">
        <v>446.85</v>
      </c>
      <c r="J4477" s="1" t="s">
        <v>42</v>
      </c>
      <c r="L4477" s="1" t="s">
        <v>43</v>
      </c>
      <c r="M4477" s="1" t="s">
        <v>2508</v>
      </c>
      <c r="N4477" s="1" t="s">
        <v>33</v>
      </c>
      <c r="O4477" s="1" t="s">
        <v>321</v>
      </c>
      <c r="P4477" s="1" t="s">
        <v>35</v>
      </c>
      <c r="Q4477" s="1" t="s">
        <v>181</v>
      </c>
      <c r="R4477" s="1" t="s">
        <v>182</v>
      </c>
      <c r="U4477" s="1" t="s">
        <v>1857</v>
      </c>
      <c r="W4477" s="1">
        <f t="shared" si="140"/>
        <v>2019</v>
      </c>
      <c r="X4477" s="1">
        <f t="shared" si="141"/>
        <v>11</v>
      </c>
      <c r="Z4477" s="3">
        <v>0</v>
      </c>
    </row>
    <row r="4478" spans="1:26" ht="12.75" customHeight="1" x14ac:dyDescent="0.25">
      <c r="A4478" s="2">
        <v>43775.385458680597</v>
      </c>
      <c r="C4478" s="1" t="s">
        <v>1854</v>
      </c>
      <c r="D4478" s="1" t="s">
        <v>40</v>
      </c>
      <c r="E4478" s="1" t="s">
        <v>1855</v>
      </c>
      <c r="F4478" s="3">
        <v>5</v>
      </c>
      <c r="G4478" s="1" t="s">
        <v>105</v>
      </c>
      <c r="H4478" s="3">
        <v>74.48</v>
      </c>
      <c r="I4478" s="3">
        <v>372.38</v>
      </c>
      <c r="J4478" s="1" t="s">
        <v>200</v>
      </c>
      <c r="L4478" s="1" t="s">
        <v>201</v>
      </c>
      <c r="M4478" s="1" t="s">
        <v>2509</v>
      </c>
      <c r="N4478" s="1" t="s">
        <v>33</v>
      </c>
      <c r="O4478" s="1" t="s">
        <v>321</v>
      </c>
      <c r="P4478" s="1" t="s">
        <v>35</v>
      </c>
      <c r="Q4478" s="1" t="s">
        <v>181</v>
      </c>
      <c r="R4478" s="1" t="s">
        <v>182</v>
      </c>
      <c r="U4478" s="1" t="s">
        <v>1857</v>
      </c>
      <c r="W4478" s="1">
        <f t="shared" si="140"/>
        <v>2019</v>
      </c>
      <c r="X4478" s="1">
        <f t="shared" si="141"/>
        <v>11</v>
      </c>
      <c r="Z4478" s="3">
        <v>0</v>
      </c>
    </row>
    <row r="4479" spans="1:26" ht="12.75" customHeight="1" x14ac:dyDescent="0.25">
      <c r="A4479" s="2">
        <v>43775.385991087998</v>
      </c>
      <c r="C4479" s="1" t="s">
        <v>1854</v>
      </c>
      <c r="D4479" s="1" t="s">
        <v>40</v>
      </c>
      <c r="E4479" s="1" t="s">
        <v>1855</v>
      </c>
      <c r="F4479" s="3">
        <v>7</v>
      </c>
      <c r="G4479" s="1" t="s">
        <v>105</v>
      </c>
      <c r="H4479" s="3">
        <v>74.48</v>
      </c>
      <c r="I4479" s="3">
        <v>521.33000000000004</v>
      </c>
      <c r="J4479" s="1" t="s">
        <v>30</v>
      </c>
      <c r="L4479" s="1" t="s">
        <v>31</v>
      </c>
      <c r="M4479" s="1" t="s">
        <v>2510</v>
      </c>
      <c r="N4479" s="1" t="s">
        <v>33</v>
      </c>
      <c r="O4479" s="1" t="s">
        <v>321</v>
      </c>
      <c r="P4479" s="1" t="s">
        <v>35</v>
      </c>
      <c r="Q4479" s="1" t="s">
        <v>181</v>
      </c>
      <c r="R4479" s="1" t="s">
        <v>182</v>
      </c>
      <c r="U4479" s="1" t="s">
        <v>1857</v>
      </c>
      <c r="W4479" s="1">
        <f t="shared" si="140"/>
        <v>2019</v>
      </c>
      <c r="X4479" s="1">
        <f t="shared" si="141"/>
        <v>11</v>
      </c>
      <c r="Z4479" s="3">
        <v>0</v>
      </c>
    </row>
    <row r="4480" spans="1:26" ht="12.75" customHeight="1" x14ac:dyDescent="0.25">
      <c r="A4480" s="2">
        <v>43775.3867539352</v>
      </c>
      <c r="C4480" s="1" t="s">
        <v>1854</v>
      </c>
      <c r="D4480" s="1" t="s">
        <v>40</v>
      </c>
      <c r="E4480" s="1" t="s">
        <v>1855</v>
      </c>
      <c r="F4480" s="3">
        <v>10</v>
      </c>
      <c r="G4480" s="1" t="s">
        <v>105</v>
      </c>
      <c r="H4480" s="3">
        <v>74.48</v>
      </c>
      <c r="I4480" s="3">
        <v>744.76</v>
      </c>
      <c r="J4480" s="1" t="s">
        <v>318</v>
      </c>
      <c r="L4480" s="1" t="s">
        <v>319</v>
      </c>
      <c r="M4480" s="1" t="s">
        <v>2511</v>
      </c>
      <c r="N4480" s="1" t="s">
        <v>33</v>
      </c>
      <c r="O4480" s="1" t="s">
        <v>321</v>
      </c>
      <c r="P4480" s="1" t="s">
        <v>35</v>
      </c>
      <c r="Q4480" s="1" t="s">
        <v>181</v>
      </c>
      <c r="R4480" s="1" t="s">
        <v>182</v>
      </c>
      <c r="U4480" s="1" t="s">
        <v>1857</v>
      </c>
      <c r="W4480" s="1">
        <f t="shared" si="140"/>
        <v>2019</v>
      </c>
      <c r="X4480" s="1">
        <f t="shared" si="141"/>
        <v>11</v>
      </c>
      <c r="Z4480" s="3">
        <v>0</v>
      </c>
    </row>
    <row r="4481" spans="1:26" ht="12.75" customHeight="1" x14ac:dyDescent="0.25">
      <c r="A4481" s="2">
        <v>43775.387248182902</v>
      </c>
      <c r="C4481" s="1" t="s">
        <v>1854</v>
      </c>
      <c r="D4481" s="1" t="s">
        <v>40</v>
      </c>
      <c r="E4481" s="1" t="s">
        <v>1855</v>
      </c>
      <c r="F4481" s="3">
        <v>4</v>
      </c>
      <c r="G4481" s="1" t="s">
        <v>105</v>
      </c>
      <c r="H4481" s="3">
        <v>74.48</v>
      </c>
      <c r="I4481" s="3">
        <v>297.89999999999998</v>
      </c>
      <c r="J4481" s="1" t="s">
        <v>235</v>
      </c>
      <c r="L4481" s="1" t="s">
        <v>236</v>
      </c>
      <c r="M4481" s="1" t="s">
        <v>2512</v>
      </c>
      <c r="N4481" s="1" t="s">
        <v>33</v>
      </c>
      <c r="O4481" s="1" t="s">
        <v>321</v>
      </c>
      <c r="P4481" s="1" t="s">
        <v>35</v>
      </c>
      <c r="Q4481" s="1" t="s">
        <v>181</v>
      </c>
      <c r="R4481" s="1" t="s">
        <v>182</v>
      </c>
      <c r="U4481" s="1" t="s">
        <v>1857</v>
      </c>
      <c r="W4481" s="1">
        <f t="shared" si="140"/>
        <v>2019</v>
      </c>
      <c r="X4481" s="1">
        <f t="shared" si="141"/>
        <v>11</v>
      </c>
      <c r="Z4481" s="3">
        <v>0</v>
      </c>
    </row>
    <row r="4482" spans="1:26" ht="12.75" customHeight="1" x14ac:dyDescent="0.25">
      <c r="A4482" s="2">
        <v>43775.444968715303</v>
      </c>
      <c r="B4482" s="1" t="s">
        <v>367</v>
      </c>
      <c r="C4482" s="1" t="s">
        <v>368</v>
      </c>
      <c r="D4482" s="1" t="s">
        <v>40</v>
      </c>
      <c r="E4482" s="1" t="s">
        <v>369</v>
      </c>
      <c r="F4482" s="3">
        <v>30</v>
      </c>
      <c r="G4482" s="1" t="s">
        <v>29</v>
      </c>
      <c r="H4482" s="3">
        <v>20.81</v>
      </c>
      <c r="I4482" s="3">
        <v>624.36</v>
      </c>
      <c r="J4482" s="1" t="s">
        <v>318</v>
      </c>
      <c r="L4482" s="1" t="s">
        <v>319</v>
      </c>
      <c r="M4482" s="1" t="s">
        <v>2513</v>
      </c>
      <c r="N4482" s="1" t="s">
        <v>33</v>
      </c>
      <c r="O4482" s="1" t="s">
        <v>321</v>
      </c>
      <c r="P4482" s="1" t="s">
        <v>35</v>
      </c>
      <c r="Q4482" s="1" t="s">
        <v>67</v>
      </c>
      <c r="R4482" s="1" t="s">
        <v>68</v>
      </c>
      <c r="U4482" s="1" t="s">
        <v>69</v>
      </c>
      <c r="W4482" s="1">
        <f t="shared" si="140"/>
        <v>2019</v>
      </c>
      <c r="X4482" s="1">
        <f t="shared" si="141"/>
        <v>11</v>
      </c>
      <c r="Z4482" s="3">
        <v>0</v>
      </c>
    </row>
    <row r="4483" spans="1:26" ht="12.75" customHeight="1" x14ac:dyDescent="0.25">
      <c r="A4483" s="2">
        <v>43775.478355983803</v>
      </c>
      <c r="C4483" s="1" t="s">
        <v>867</v>
      </c>
      <c r="D4483" s="1" t="s">
        <v>27</v>
      </c>
      <c r="E4483" s="1" t="s">
        <v>868</v>
      </c>
      <c r="F4483" s="3">
        <v>1</v>
      </c>
      <c r="G4483" s="1" t="s">
        <v>29</v>
      </c>
      <c r="H4483" s="3">
        <v>27</v>
      </c>
      <c r="I4483" s="3">
        <v>27</v>
      </c>
      <c r="J4483" s="1" t="s">
        <v>354</v>
      </c>
      <c r="L4483" s="1" t="s">
        <v>355</v>
      </c>
      <c r="M4483" s="1" t="s">
        <v>2514</v>
      </c>
      <c r="N4483" s="1" t="s">
        <v>33</v>
      </c>
      <c r="O4483" s="1" t="s">
        <v>363</v>
      </c>
      <c r="P4483" s="1" t="s">
        <v>35</v>
      </c>
      <c r="Q4483" s="1" t="s">
        <v>36</v>
      </c>
      <c r="R4483" s="1" t="s">
        <v>37</v>
      </c>
      <c r="S4483" s="1" t="s">
        <v>2515</v>
      </c>
      <c r="W4483" s="1">
        <f t="shared" si="140"/>
        <v>2019</v>
      </c>
      <c r="X4483" s="1">
        <f t="shared" si="141"/>
        <v>11</v>
      </c>
      <c r="Z4483" s="3">
        <v>0</v>
      </c>
    </row>
    <row r="4484" spans="1:26" ht="12.75" customHeight="1" x14ac:dyDescent="0.25">
      <c r="A4484" s="2">
        <v>43775.496704710597</v>
      </c>
      <c r="C4484" s="1" t="s">
        <v>501</v>
      </c>
      <c r="D4484" s="1" t="s">
        <v>40</v>
      </c>
      <c r="E4484" s="1" t="s">
        <v>502</v>
      </c>
      <c r="F4484" s="3">
        <v>3</v>
      </c>
      <c r="G4484" s="1" t="s">
        <v>105</v>
      </c>
      <c r="H4484" s="3">
        <v>45</v>
      </c>
      <c r="I4484" s="3">
        <v>135</v>
      </c>
      <c r="J4484" s="1" t="s">
        <v>200</v>
      </c>
      <c r="L4484" s="1" t="s">
        <v>201</v>
      </c>
      <c r="M4484" s="1" t="s">
        <v>2516</v>
      </c>
      <c r="N4484" s="1" t="s">
        <v>33</v>
      </c>
      <c r="O4484" s="1" t="s">
        <v>34</v>
      </c>
      <c r="P4484" s="1" t="s">
        <v>35</v>
      </c>
      <c r="Q4484" s="1" t="s">
        <v>282</v>
      </c>
      <c r="R4484" s="1" t="s">
        <v>283</v>
      </c>
      <c r="W4484" s="1">
        <f t="shared" si="140"/>
        <v>2019</v>
      </c>
      <c r="X4484" s="1">
        <f t="shared" si="141"/>
        <v>11</v>
      </c>
      <c r="Z4484" s="3">
        <v>0</v>
      </c>
    </row>
    <row r="4485" spans="1:26" ht="12.75" customHeight="1" x14ac:dyDescent="0.25">
      <c r="A4485" s="2">
        <v>43775.496704710597</v>
      </c>
      <c r="B4485" s="1" t="s">
        <v>232</v>
      </c>
      <c r="C4485" s="1" t="s">
        <v>233</v>
      </c>
      <c r="D4485" s="1" t="s">
        <v>27</v>
      </c>
      <c r="E4485" s="1" t="s">
        <v>234</v>
      </c>
      <c r="F4485" s="3">
        <v>2</v>
      </c>
      <c r="G4485" s="1" t="s">
        <v>105</v>
      </c>
      <c r="H4485" s="3">
        <v>326.7</v>
      </c>
      <c r="I4485" s="3">
        <v>653.4</v>
      </c>
      <c r="J4485" s="1" t="s">
        <v>200</v>
      </c>
      <c r="L4485" s="1" t="s">
        <v>201</v>
      </c>
      <c r="M4485" s="1" t="s">
        <v>2516</v>
      </c>
      <c r="N4485" s="1" t="s">
        <v>33</v>
      </c>
      <c r="O4485" s="1" t="s">
        <v>34</v>
      </c>
      <c r="P4485" s="1" t="s">
        <v>35</v>
      </c>
      <c r="Q4485" s="1" t="s">
        <v>112</v>
      </c>
      <c r="R4485" s="1" t="s">
        <v>113</v>
      </c>
      <c r="U4485" s="1" t="s">
        <v>164</v>
      </c>
      <c r="W4485" s="1">
        <f t="shared" si="140"/>
        <v>2019</v>
      </c>
      <c r="X4485" s="1">
        <f t="shared" si="141"/>
        <v>11</v>
      </c>
      <c r="Z4485" s="3">
        <v>0</v>
      </c>
    </row>
    <row r="4486" spans="1:26" ht="12.75" customHeight="1" x14ac:dyDescent="0.25">
      <c r="A4486" s="2">
        <v>43775.498101585603</v>
      </c>
      <c r="B4486" s="1" t="s">
        <v>232</v>
      </c>
      <c r="C4486" s="1" t="s">
        <v>233</v>
      </c>
      <c r="D4486" s="1" t="s">
        <v>27</v>
      </c>
      <c r="E4486" s="1" t="s">
        <v>234</v>
      </c>
      <c r="F4486" s="3">
        <v>3</v>
      </c>
      <c r="G4486" s="1" t="s">
        <v>105</v>
      </c>
      <c r="H4486" s="3">
        <v>326.7</v>
      </c>
      <c r="I4486" s="3">
        <v>980.1</v>
      </c>
      <c r="J4486" s="1" t="s">
        <v>30</v>
      </c>
      <c r="L4486" s="1" t="s">
        <v>31</v>
      </c>
      <c r="M4486" s="1" t="s">
        <v>2517</v>
      </c>
      <c r="N4486" s="1" t="s">
        <v>33</v>
      </c>
      <c r="O4486" s="1" t="s">
        <v>34</v>
      </c>
      <c r="P4486" s="1" t="s">
        <v>35</v>
      </c>
      <c r="Q4486" s="1" t="s">
        <v>112</v>
      </c>
      <c r="R4486" s="1" t="s">
        <v>113</v>
      </c>
      <c r="U4486" s="1" t="s">
        <v>164</v>
      </c>
      <c r="W4486" s="1">
        <f t="shared" si="140"/>
        <v>2019</v>
      </c>
      <c r="X4486" s="1">
        <f t="shared" si="141"/>
        <v>11</v>
      </c>
      <c r="Z4486" s="3">
        <v>0</v>
      </c>
    </row>
    <row r="4487" spans="1:26" ht="12.75" customHeight="1" x14ac:dyDescent="0.25">
      <c r="A4487" s="2">
        <v>43775.498598229198</v>
      </c>
      <c r="B4487" s="1" t="s">
        <v>232</v>
      </c>
      <c r="C4487" s="1" t="s">
        <v>233</v>
      </c>
      <c r="D4487" s="1" t="s">
        <v>27</v>
      </c>
      <c r="E4487" s="1" t="s">
        <v>234</v>
      </c>
      <c r="F4487" s="3">
        <v>2</v>
      </c>
      <c r="G4487" s="1" t="s">
        <v>105</v>
      </c>
      <c r="H4487" s="3">
        <v>326.7</v>
      </c>
      <c r="I4487" s="3">
        <v>653.4</v>
      </c>
      <c r="J4487" s="1" t="s">
        <v>318</v>
      </c>
      <c r="L4487" s="1" t="s">
        <v>319</v>
      </c>
      <c r="M4487" s="1" t="s">
        <v>2518</v>
      </c>
      <c r="N4487" s="1" t="s">
        <v>33</v>
      </c>
      <c r="O4487" s="1" t="s">
        <v>34</v>
      </c>
      <c r="P4487" s="1" t="s">
        <v>35</v>
      </c>
      <c r="Q4487" s="1" t="s">
        <v>112</v>
      </c>
      <c r="R4487" s="1" t="s">
        <v>113</v>
      </c>
      <c r="U4487" s="1" t="s">
        <v>164</v>
      </c>
      <c r="W4487" s="1">
        <f t="shared" si="140"/>
        <v>2019</v>
      </c>
      <c r="X4487" s="1">
        <f t="shared" si="141"/>
        <v>11</v>
      </c>
      <c r="Z4487" s="3">
        <v>0</v>
      </c>
    </row>
    <row r="4488" spans="1:26" ht="12.75" customHeight="1" x14ac:dyDescent="0.25">
      <c r="A4488" s="2">
        <v>43775.499029016202</v>
      </c>
      <c r="B4488" s="1" t="s">
        <v>417</v>
      </c>
      <c r="C4488" s="1" t="s">
        <v>418</v>
      </c>
      <c r="D4488" s="1" t="s">
        <v>40</v>
      </c>
      <c r="E4488" s="1" t="s">
        <v>419</v>
      </c>
      <c r="F4488" s="3">
        <v>20</v>
      </c>
      <c r="G4488" s="1" t="s">
        <v>29</v>
      </c>
      <c r="H4488" s="3">
        <v>0.82</v>
      </c>
      <c r="I4488" s="3">
        <v>16.43</v>
      </c>
      <c r="J4488" s="1" t="s">
        <v>235</v>
      </c>
      <c r="L4488" s="1" t="s">
        <v>236</v>
      </c>
      <c r="M4488" s="1" t="s">
        <v>2519</v>
      </c>
      <c r="N4488" s="1" t="s">
        <v>33</v>
      </c>
      <c r="O4488" s="1" t="s">
        <v>34</v>
      </c>
      <c r="P4488" s="1" t="s">
        <v>35</v>
      </c>
      <c r="Q4488" s="1" t="s">
        <v>67</v>
      </c>
      <c r="R4488" s="1" t="s">
        <v>68</v>
      </c>
      <c r="U4488" s="1" t="s">
        <v>421</v>
      </c>
      <c r="W4488" s="1">
        <f t="shared" si="140"/>
        <v>2019</v>
      </c>
      <c r="X4488" s="1">
        <f t="shared" si="141"/>
        <v>11</v>
      </c>
      <c r="Z4488" s="3">
        <v>0</v>
      </c>
    </row>
    <row r="4489" spans="1:26" ht="12.75" customHeight="1" x14ac:dyDescent="0.25">
      <c r="A4489" s="2">
        <v>43775.499029016202</v>
      </c>
      <c r="B4489" s="1" t="s">
        <v>247</v>
      </c>
      <c r="C4489" s="1" t="s">
        <v>248</v>
      </c>
      <c r="D4489" s="1" t="s">
        <v>40</v>
      </c>
      <c r="E4489" s="1" t="s">
        <v>249</v>
      </c>
      <c r="F4489" s="3">
        <v>10</v>
      </c>
      <c r="G4489" s="1" t="s">
        <v>29</v>
      </c>
      <c r="H4489" s="3">
        <v>3.99</v>
      </c>
      <c r="I4489" s="3">
        <v>39.93</v>
      </c>
      <c r="J4489" s="1" t="s">
        <v>235</v>
      </c>
      <c r="L4489" s="1" t="s">
        <v>236</v>
      </c>
      <c r="M4489" s="1" t="s">
        <v>2519</v>
      </c>
      <c r="N4489" s="1" t="s">
        <v>33</v>
      </c>
      <c r="O4489" s="1" t="s">
        <v>34</v>
      </c>
      <c r="P4489" s="1" t="s">
        <v>35</v>
      </c>
      <c r="Q4489" s="1" t="s">
        <v>67</v>
      </c>
      <c r="R4489" s="1" t="s">
        <v>68</v>
      </c>
      <c r="U4489" s="1" t="s">
        <v>69</v>
      </c>
      <c r="W4489" s="1">
        <f t="shared" si="140"/>
        <v>2019</v>
      </c>
      <c r="X4489" s="1">
        <f t="shared" si="141"/>
        <v>11</v>
      </c>
      <c r="Z4489" s="3">
        <v>0</v>
      </c>
    </row>
    <row r="4490" spans="1:26" ht="12.75" customHeight="1" x14ac:dyDescent="0.25">
      <c r="A4490" s="2">
        <v>43775.499029016202</v>
      </c>
      <c r="B4490" s="1" t="s">
        <v>232</v>
      </c>
      <c r="C4490" s="1" t="s">
        <v>233</v>
      </c>
      <c r="D4490" s="1" t="s">
        <v>27</v>
      </c>
      <c r="E4490" s="1" t="s">
        <v>234</v>
      </c>
      <c r="F4490" s="3">
        <v>2</v>
      </c>
      <c r="G4490" s="1" t="s">
        <v>105</v>
      </c>
      <c r="H4490" s="3">
        <v>326.7</v>
      </c>
      <c r="I4490" s="3">
        <v>653.4</v>
      </c>
      <c r="J4490" s="1" t="s">
        <v>235</v>
      </c>
      <c r="L4490" s="1" t="s">
        <v>236</v>
      </c>
      <c r="M4490" s="1" t="s">
        <v>2519</v>
      </c>
      <c r="N4490" s="1" t="s">
        <v>33</v>
      </c>
      <c r="O4490" s="1" t="s">
        <v>34</v>
      </c>
      <c r="P4490" s="1" t="s">
        <v>35</v>
      </c>
      <c r="Q4490" s="1" t="s">
        <v>112</v>
      </c>
      <c r="R4490" s="1" t="s">
        <v>113</v>
      </c>
      <c r="U4490" s="1" t="s">
        <v>164</v>
      </c>
      <c r="W4490" s="1">
        <f t="shared" si="140"/>
        <v>2019</v>
      </c>
      <c r="X4490" s="1">
        <f t="shared" si="141"/>
        <v>11</v>
      </c>
      <c r="Z4490" s="3">
        <v>0</v>
      </c>
    </row>
    <row r="4491" spans="1:26" ht="12.75" customHeight="1" x14ac:dyDescent="0.25">
      <c r="A4491" s="2">
        <v>43775.524148576398</v>
      </c>
      <c r="C4491" s="1" t="s">
        <v>2332</v>
      </c>
      <c r="D4491" s="1" t="s">
        <v>40</v>
      </c>
      <c r="E4491" s="1" t="s">
        <v>2333</v>
      </c>
      <c r="F4491" s="3">
        <v>2</v>
      </c>
      <c r="G4491" s="1" t="s">
        <v>29</v>
      </c>
      <c r="H4491" s="3">
        <v>21.13</v>
      </c>
      <c r="I4491" s="3">
        <v>42.25</v>
      </c>
      <c r="J4491" s="1" t="s">
        <v>354</v>
      </c>
      <c r="L4491" s="1" t="s">
        <v>355</v>
      </c>
      <c r="M4491" s="1" t="s">
        <v>2520</v>
      </c>
      <c r="N4491" s="1" t="s">
        <v>33</v>
      </c>
      <c r="O4491" s="1" t="s">
        <v>34</v>
      </c>
      <c r="P4491" s="1" t="s">
        <v>35</v>
      </c>
      <c r="Q4491" s="1" t="s">
        <v>79</v>
      </c>
      <c r="R4491" s="1" t="s">
        <v>80</v>
      </c>
      <c r="S4491" s="1" t="s">
        <v>2521</v>
      </c>
      <c r="W4491" s="1">
        <f t="shared" si="140"/>
        <v>2019</v>
      </c>
      <c r="X4491" s="1">
        <f t="shared" si="141"/>
        <v>11</v>
      </c>
      <c r="Z4491" s="3">
        <v>0</v>
      </c>
    </row>
    <row r="4492" spans="1:26" ht="12.75" customHeight="1" x14ac:dyDescent="0.25">
      <c r="A4492" s="2">
        <v>43777.267399039403</v>
      </c>
      <c r="B4492" s="1" t="s">
        <v>214</v>
      </c>
      <c r="C4492" s="1" t="s">
        <v>215</v>
      </c>
      <c r="D4492" s="1" t="s">
        <v>27</v>
      </c>
      <c r="E4492" s="1" t="s">
        <v>216</v>
      </c>
      <c r="F4492" s="3">
        <v>22</v>
      </c>
      <c r="G4492" s="1" t="s">
        <v>29</v>
      </c>
      <c r="H4492" s="3">
        <v>15.8</v>
      </c>
      <c r="I4492" s="3">
        <v>347.66</v>
      </c>
      <c r="J4492" s="1" t="s">
        <v>200</v>
      </c>
      <c r="L4492" s="1" t="s">
        <v>201</v>
      </c>
      <c r="M4492" s="1" t="s">
        <v>2522</v>
      </c>
      <c r="N4492" s="1" t="s">
        <v>33</v>
      </c>
      <c r="O4492" s="1" t="s">
        <v>34</v>
      </c>
      <c r="P4492" s="1" t="s">
        <v>35</v>
      </c>
      <c r="Q4492" s="1" t="s">
        <v>112</v>
      </c>
      <c r="R4492" s="1" t="s">
        <v>113</v>
      </c>
      <c r="U4492" s="1" t="s">
        <v>114</v>
      </c>
      <c r="W4492" s="1">
        <f t="shared" si="140"/>
        <v>2019</v>
      </c>
      <c r="X4492" s="1">
        <f t="shared" si="141"/>
        <v>11</v>
      </c>
      <c r="Z4492" s="3">
        <v>0</v>
      </c>
    </row>
    <row r="4493" spans="1:26" ht="12.75" customHeight="1" x14ac:dyDescent="0.25">
      <c r="A4493" s="2">
        <v>43777.267745370402</v>
      </c>
      <c r="B4493" s="1" t="s">
        <v>214</v>
      </c>
      <c r="C4493" s="1" t="s">
        <v>215</v>
      </c>
      <c r="D4493" s="1" t="s">
        <v>27</v>
      </c>
      <c r="E4493" s="1" t="s">
        <v>216</v>
      </c>
      <c r="F4493" s="3">
        <v>10</v>
      </c>
      <c r="G4493" s="1" t="s">
        <v>29</v>
      </c>
      <c r="H4493" s="3">
        <v>15.8</v>
      </c>
      <c r="I4493" s="3">
        <v>158.03</v>
      </c>
      <c r="J4493" s="1" t="s">
        <v>30</v>
      </c>
      <c r="L4493" s="1" t="s">
        <v>31</v>
      </c>
      <c r="M4493" s="1" t="s">
        <v>2523</v>
      </c>
      <c r="N4493" s="1" t="s">
        <v>33</v>
      </c>
      <c r="O4493" s="1" t="s">
        <v>34</v>
      </c>
      <c r="P4493" s="1" t="s">
        <v>35</v>
      </c>
      <c r="Q4493" s="1" t="s">
        <v>112</v>
      </c>
      <c r="R4493" s="1" t="s">
        <v>113</v>
      </c>
      <c r="U4493" s="1" t="s">
        <v>114</v>
      </c>
      <c r="W4493" s="1">
        <f t="shared" si="140"/>
        <v>2019</v>
      </c>
      <c r="X4493" s="1">
        <f t="shared" si="141"/>
        <v>11</v>
      </c>
      <c r="Z4493" s="3">
        <v>0</v>
      </c>
    </row>
    <row r="4494" spans="1:26" ht="12.75" customHeight="1" x14ac:dyDescent="0.25">
      <c r="A4494" s="2">
        <v>43777.3305924421</v>
      </c>
      <c r="B4494" s="1" t="s">
        <v>277</v>
      </c>
      <c r="C4494" s="1" t="s">
        <v>278</v>
      </c>
      <c r="D4494" s="1" t="s">
        <v>57</v>
      </c>
      <c r="E4494" s="1" t="s">
        <v>279</v>
      </c>
      <c r="F4494" s="3">
        <v>1</v>
      </c>
      <c r="G4494" s="1" t="s">
        <v>29</v>
      </c>
      <c r="H4494" s="3">
        <v>84.01</v>
      </c>
      <c r="I4494" s="3">
        <v>84.01</v>
      </c>
      <c r="J4494" s="1" t="s">
        <v>235</v>
      </c>
      <c r="L4494" s="1" t="s">
        <v>236</v>
      </c>
      <c r="M4494" s="1" t="s">
        <v>2524</v>
      </c>
      <c r="N4494" s="1" t="s">
        <v>33</v>
      </c>
      <c r="O4494" s="1" t="s">
        <v>34</v>
      </c>
      <c r="P4494" s="1" t="s">
        <v>35</v>
      </c>
      <c r="Q4494" s="1" t="s">
        <v>97</v>
      </c>
      <c r="R4494" s="1" t="s">
        <v>98</v>
      </c>
      <c r="U4494" s="1" t="s">
        <v>175</v>
      </c>
      <c r="W4494" s="1">
        <f t="shared" si="140"/>
        <v>2019</v>
      </c>
      <c r="X4494" s="1">
        <f t="shared" si="141"/>
        <v>11</v>
      </c>
      <c r="Z4494" s="3">
        <v>0</v>
      </c>
    </row>
    <row r="4495" spans="1:26" ht="12.75" customHeight="1" x14ac:dyDescent="0.25">
      <c r="A4495" s="2">
        <v>43777.330943831003</v>
      </c>
      <c r="B4495" s="1" t="s">
        <v>578</v>
      </c>
      <c r="C4495" s="1" t="s">
        <v>579</v>
      </c>
      <c r="D4495" s="1" t="s">
        <v>57</v>
      </c>
      <c r="E4495" s="1" t="s">
        <v>580</v>
      </c>
      <c r="F4495" s="3">
        <v>2</v>
      </c>
      <c r="G4495" s="1" t="s">
        <v>29</v>
      </c>
      <c r="H4495" s="3">
        <v>92.01</v>
      </c>
      <c r="I4495" s="3">
        <v>184.01</v>
      </c>
      <c r="J4495" s="1" t="s">
        <v>200</v>
      </c>
      <c r="L4495" s="1" t="s">
        <v>201</v>
      </c>
      <c r="M4495" s="1" t="s">
        <v>2525</v>
      </c>
      <c r="N4495" s="1" t="s">
        <v>33</v>
      </c>
      <c r="O4495" s="1" t="s">
        <v>34</v>
      </c>
      <c r="P4495" s="1" t="s">
        <v>35</v>
      </c>
      <c r="Q4495" s="1" t="s">
        <v>97</v>
      </c>
      <c r="R4495" s="1" t="s">
        <v>98</v>
      </c>
      <c r="U4495" s="1" t="s">
        <v>175</v>
      </c>
      <c r="W4495" s="1">
        <f t="shared" si="140"/>
        <v>2019</v>
      </c>
      <c r="X4495" s="1">
        <f t="shared" si="141"/>
        <v>11</v>
      </c>
      <c r="Z4495" s="3">
        <v>0</v>
      </c>
    </row>
    <row r="4496" spans="1:26" ht="12.75" customHeight="1" x14ac:dyDescent="0.25">
      <c r="A4496" s="2">
        <v>43780.3563524653</v>
      </c>
      <c r="B4496" s="1" t="s">
        <v>448</v>
      </c>
      <c r="C4496" s="1" t="s">
        <v>449</v>
      </c>
      <c r="D4496" s="1" t="s">
        <v>57</v>
      </c>
      <c r="E4496" s="1" t="s">
        <v>450</v>
      </c>
      <c r="F4496" s="3">
        <v>5</v>
      </c>
      <c r="G4496" s="1" t="s">
        <v>29</v>
      </c>
      <c r="H4496" s="3">
        <v>23.76</v>
      </c>
      <c r="I4496" s="3">
        <v>118.8</v>
      </c>
      <c r="J4496" s="1" t="s">
        <v>42</v>
      </c>
      <c r="L4496" s="1" t="s">
        <v>43</v>
      </c>
      <c r="M4496" s="1" t="s">
        <v>2526</v>
      </c>
      <c r="N4496" s="1" t="s">
        <v>33</v>
      </c>
      <c r="O4496" s="1" t="s">
        <v>34</v>
      </c>
      <c r="P4496" s="1" t="s">
        <v>35</v>
      </c>
      <c r="Q4496" s="1" t="s">
        <v>59</v>
      </c>
      <c r="R4496" s="1" t="s">
        <v>60</v>
      </c>
      <c r="U4496" s="1" t="s">
        <v>61</v>
      </c>
      <c r="W4496" s="1">
        <f t="shared" si="140"/>
        <v>2019</v>
      </c>
      <c r="X4496" s="1">
        <f t="shared" si="141"/>
        <v>11</v>
      </c>
      <c r="Z4496" s="3">
        <v>0</v>
      </c>
    </row>
    <row r="4497" spans="1:26" ht="12.75" customHeight="1" x14ac:dyDescent="0.25">
      <c r="A4497" s="2">
        <v>43780.3563524653</v>
      </c>
      <c r="B4497" s="1" t="s">
        <v>220</v>
      </c>
      <c r="C4497" s="1" t="s">
        <v>221</v>
      </c>
      <c r="D4497" s="1" t="s">
        <v>57</v>
      </c>
      <c r="E4497" s="1" t="s">
        <v>222</v>
      </c>
      <c r="F4497" s="3">
        <v>4</v>
      </c>
      <c r="G4497" s="1" t="s">
        <v>29</v>
      </c>
      <c r="H4497" s="3">
        <v>34.78</v>
      </c>
      <c r="I4497" s="3">
        <v>139.12</v>
      </c>
      <c r="J4497" s="1" t="s">
        <v>42</v>
      </c>
      <c r="L4497" s="1" t="s">
        <v>43</v>
      </c>
      <c r="M4497" s="1" t="s">
        <v>2526</v>
      </c>
      <c r="N4497" s="1" t="s">
        <v>33</v>
      </c>
      <c r="O4497" s="1" t="s">
        <v>34</v>
      </c>
      <c r="P4497" s="1" t="s">
        <v>35</v>
      </c>
      <c r="Q4497" s="1" t="s">
        <v>59</v>
      </c>
      <c r="R4497" s="1" t="s">
        <v>60</v>
      </c>
      <c r="U4497" s="1" t="s">
        <v>61</v>
      </c>
      <c r="W4497" s="1">
        <f t="shared" si="140"/>
        <v>2019</v>
      </c>
      <c r="X4497" s="1">
        <f t="shared" si="141"/>
        <v>11</v>
      </c>
      <c r="Z4497" s="3">
        <v>0</v>
      </c>
    </row>
    <row r="4498" spans="1:26" ht="12.75" customHeight="1" x14ac:dyDescent="0.25">
      <c r="A4498" s="2">
        <v>43780.356687580999</v>
      </c>
      <c r="B4498" s="1" t="s">
        <v>220</v>
      </c>
      <c r="C4498" s="1" t="s">
        <v>221</v>
      </c>
      <c r="D4498" s="1" t="s">
        <v>57</v>
      </c>
      <c r="E4498" s="1" t="s">
        <v>222</v>
      </c>
      <c r="F4498" s="3">
        <v>4</v>
      </c>
      <c r="G4498" s="1" t="s">
        <v>29</v>
      </c>
      <c r="H4498" s="3">
        <v>34.78</v>
      </c>
      <c r="I4498" s="3">
        <v>139.12</v>
      </c>
      <c r="J4498" s="1" t="s">
        <v>200</v>
      </c>
      <c r="L4498" s="1" t="s">
        <v>201</v>
      </c>
      <c r="M4498" s="1" t="s">
        <v>2527</v>
      </c>
      <c r="N4498" s="1" t="s">
        <v>33</v>
      </c>
      <c r="O4498" s="1" t="s">
        <v>34</v>
      </c>
      <c r="P4498" s="1" t="s">
        <v>35</v>
      </c>
      <c r="Q4498" s="1" t="s">
        <v>59</v>
      </c>
      <c r="R4498" s="1" t="s">
        <v>60</v>
      </c>
      <c r="U4498" s="1" t="s">
        <v>61</v>
      </c>
      <c r="W4498" s="1">
        <f t="shared" si="140"/>
        <v>2019</v>
      </c>
      <c r="X4498" s="1">
        <f t="shared" si="141"/>
        <v>11</v>
      </c>
      <c r="Z4498" s="3">
        <v>0</v>
      </c>
    </row>
    <row r="4499" spans="1:26" ht="12.75" customHeight="1" x14ac:dyDescent="0.25">
      <c r="A4499" s="2">
        <v>43780.356687580999</v>
      </c>
      <c r="B4499" s="1" t="s">
        <v>229</v>
      </c>
      <c r="C4499" s="1" t="s">
        <v>230</v>
      </c>
      <c r="D4499" s="1" t="s">
        <v>57</v>
      </c>
      <c r="E4499" s="1" t="s">
        <v>231</v>
      </c>
      <c r="F4499" s="3">
        <v>2</v>
      </c>
      <c r="G4499" s="1" t="s">
        <v>105</v>
      </c>
      <c r="H4499" s="3">
        <v>219.01</v>
      </c>
      <c r="I4499" s="3">
        <v>438.02</v>
      </c>
      <c r="J4499" s="1" t="s">
        <v>200</v>
      </c>
      <c r="L4499" s="1" t="s">
        <v>201</v>
      </c>
      <c r="M4499" s="1" t="s">
        <v>2527</v>
      </c>
      <c r="N4499" s="1" t="s">
        <v>33</v>
      </c>
      <c r="O4499" s="1" t="s">
        <v>34</v>
      </c>
      <c r="P4499" s="1" t="s">
        <v>35</v>
      </c>
      <c r="Q4499" s="1" t="s">
        <v>59</v>
      </c>
      <c r="R4499" s="1" t="s">
        <v>60</v>
      </c>
      <c r="U4499" s="1" t="s">
        <v>61</v>
      </c>
      <c r="W4499" s="1">
        <f t="shared" si="140"/>
        <v>2019</v>
      </c>
      <c r="X4499" s="1">
        <f t="shared" si="141"/>
        <v>11</v>
      </c>
      <c r="Z4499" s="3">
        <v>0</v>
      </c>
    </row>
    <row r="4500" spans="1:26" ht="12.75" customHeight="1" x14ac:dyDescent="0.25">
      <c r="A4500" s="2">
        <v>43780.3570098727</v>
      </c>
      <c r="B4500" s="1" t="s">
        <v>229</v>
      </c>
      <c r="C4500" s="1" t="s">
        <v>230</v>
      </c>
      <c r="D4500" s="1" t="s">
        <v>57</v>
      </c>
      <c r="E4500" s="1" t="s">
        <v>231</v>
      </c>
      <c r="F4500" s="3">
        <v>1</v>
      </c>
      <c r="G4500" s="1" t="s">
        <v>105</v>
      </c>
      <c r="H4500" s="3">
        <v>219.01</v>
      </c>
      <c r="I4500" s="3">
        <v>219.01</v>
      </c>
      <c r="J4500" s="1" t="s">
        <v>30</v>
      </c>
      <c r="L4500" s="1" t="s">
        <v>31</v>
      </c>
      <c r="M4500" s="1" t="s">
        <v>2528</v>
      </c>
      <c r="N4500" s="1" t="s">
        <v>33</v>
      </c>
      <c r="O4500" s="1" t="s">
        <v>34</v>
      </c>
      <c r="P4500" s="1" t="s">
        <v>35</v>
      </c>
      <c r="Q4500" s="1" t="s">
        <v>59</v>
      </c>
      <c r="R4500" s="1" t="s">
        <v>60</v>
      </c>
      <c r="U4500" s="1" t="s">
        <v>61</v>
      </c>
      <c r="W4500" s="1">
        <f t="shared" si="140"/>
        <v>2019</v>
      </c>
      <c r="X4500" s="1">
        <f t="shared" si="141"/>
        <v>11</v>
      </c>
      <c r="Z4500" s="3">
        <v>0</v>
      </c>
    </row>
    <row r="4501" spans="1:26" ht="12.75" customHeight="1" x14ac:dyDescent="0.25">
      <c r="A4501" s="2">
        <v>43780.3570098727</v>
      </c>
      <c r="C4501" s="1" t="s">
        <v>1480</v>
      </c>
      <c r="D4501" s="1" t="s">
        <v>27</v>
      </c>
      <c r="E4501" s="1" t="s">
        <v>1481</v>
      </c>
      <c r="F4501" s="3">
        <v>1</v>
      </c>
      <c r="G4501" s="1" t="s">
        <v>29</v>
      </c>
      <c r="H4501" s="3">
        <v>290.39999999999998</v>
      </c>
      <c r="I4501" s="3">
        <v>290.39999999999998</v>
      </c>
      <c r="J4501" s="1" t="s">
        <v>30</v>
      </c>
      <c r="L4501" s="1" t="s">
        <v>31</v>
      </c>
      <c r="M4501" s="1" t="s">
        <v>2528</v>
      </c>
      <c r="N4501" s="1" t="s">
        <v>33</v>
      </c>
      <c r="O4501" s="1" t="s">
        <v>34</v>
      </c>
      <c r="P4501" s="1" t="s">
        <v>35</v>
      </c>
      <c r="Q4501" s="1" t="s">
        <v>142</v>
      </c>
      <c r="R4501" s="1" t="s">
        <v>143</v>
      </c>
      <c r="U4501" s="1" t="s">
        <v>54</v>
      </c>
      <c r="W4501" s="1">
        <f t="shared" si="140"/>
        <v>2019</v>
      </c>
      <c r="X4501" s="1">
        <f t="shared" si="141"/>
        <v>11</v>
      </c>
      <c r="Z4501" s="3">
        <v>0</v>
      </c>
    </row>
    <row r="4502" spans="1:26" ht="12.75" customHeight="1" x14ac:dyDescent="0.25">
      <c r="A4502" s="2">
        <v>43780.357370682897</v>
      </c>
      <c r="B4502" s="1" t="s">
        <v>481</v>
      </c>
      <c r="C4502" s="1" t="s">
        <v>482</v>
      </c>
      <c r="D4502" s="1" t="s">
        <v>57</v>
      </c>
      <c r="E4502" s="1" t="s">
        <v>483</v>
      </c>
      <c r="F4502" s="3">
        <v>5</v>
      </c>
      <c r="G4502" s="1" t="s">
        <v>29</v>
      </c>
      <c r="H4502" s="3">
        <v>6.66</v>
      </c>
      <c r="I4502" s="3">
        <v>33.299999999999997</v>
      </c>
      <c r="J4502" s="1" t="s">
        <v>318</v>
      </c>
      <c r="L4502" s="1" t="s">
        <v>319</v>
      </c>
      <c r="M4502" s="1" t="s">
        <v>2529</v>
      </c>
      <c r="N4502" s="1" t="s">
        <v>33</v>
      </c>
      <c r="O4502" s="1" t="s">
        <v>34</v>
      </c>
      <c r="P4502" s="1" t="s">
        <v>35</v>
      </c>
      <c r="Q4502" s="1" t="s">
        <v>59</v>
      </c>
      <c r="R4502" s="1" t="s">
        <v>60</v>
      </c>
      <c r="U4502" s="1" t="s">
        <v>61</v>
      </c>
      <c r="W4502" s="1">
        <f t="shared" si="140"/>
        <v>2019</v>
      </c>
      <c r="X4502" s="1">
        <f t="shared" si="141"/>
        <v>11</v>
      </c>
      <c r="Z4502" s="3">
        <v>0</v>
      </c>
    </row>
    <row r="4503" spans="1:26" ht="12.75" customHeight="1" x14ac:dyDescent="0.25">
      <c r="A4503" s="2">
        <v>43780.357370682897</v>
      </c>
      <c r="C4503" s="1" t="s">
        <v>2530</v>
      </c>
      <c r="D4503" s="1" t="s">
        <v>27</v>
      </c>
      <c r="E4503" s="1" t="s">
        <v>2531</v>
      </c>
      <c r="F4503" s="3">
        <v>1</v>
      </c>
      <c r="G4503" s="1" t="s">
        <v>29</v>
      </c>
      <c r="H4503" s="3">
        <v>35.090000000000003</v>
      </c>
      <c r="I4503" s="3">
        <v>35.090000000000003</v>
      </c>
      <c r="J4503" s="1" t="s">
        <v>318</v>
      </c>
      <c r="L4503" s="1" t="s">
        <v>319</v>
      </c>
      <c r="M4503" s="1" t="s">
        <v>2529</v>
      </c>
      <c r="N4503" s="1" t="s">
        <v>33</v>
      </c>
      <c r="O4503" s="1" t="s">
        <v>34</v>
      </c>
      <c r="P4503" s="1" t="s">
        <v>35</v>
      </c>
      <c r="Q4503" s="1" t="s">
        <v>142</v>
      </c>
      <c r="R4503" s="1" t="s">
        <v>143</v>
      </c>
      <c r="U4503" s="1" t="s">
        <v>538</v>
      </c>
      <c r="W4503" s="1">
        <f t="shared" si="140"/>
        <v>2019</v>
      </c>
      <c r="X4503" s="1">
        <f t="shared" si="141"/>
        <v>11</v>
      </c>
      <c r="Z4503" s="3">
        <v>0</v>
      </c>
    </row>
    <row r="4504" spans="1:26" ht="12.75" customHeight="1" x14ac:dyDescent="0.25">
      <c r="A4504" s="2">
        <v>43780.357370682897</v>
      </c>
      <c r="C4504" s="1" t="s">
        <v>1299</v>
      </c>
      <c r="D4504" s="1" t="s">
        <v>27</v>
      </c>
      <c r="E4504" s="1" t="s">
        <v>1300</v>
      </c>
      <c r="F4504" s="3">
        <v>2</v>
      </c>
      <c r="G4504" s="1" t="s">
        <v>29</v>
      </c>
      <c r="H4504" s="3">
        <v>116.16</v>
      </c>
      <c r="I4504" s="3">
        <v>232.32</v>
      </c>
      <c r="J4504" s="1" t="s">
        <v>318</v>
      </c>
      <c r="L4504" s="1" t="s">
        <v>319</v>
      </c>
      <c r="M4504" s="1" t="s">
        <v>2529</v>
      </c>
      <c r="N4504" s="1" t="s">
        <v>33</v>
      </c>
      <c r="O4504" s="1" t="s">
        <v>34</v>
      </c>
      <c r="P4504" s="1" t="s">
        <v>35</v>
      </c>
      <c r="Q4504" s="1" t="s">
        <v>52</v>
      </c>
      <c r="R4504" s="1" t="s">
        <v>53</v>
      </c>
      <c r="U4504" s="1" t="s">
        <v>538</v>
      </c>
      <c r="W4504" s="1">
        <f t="shared" si="140"/>
        <v>2019</v>
      </c>
      <c r="X4504" s="1">
        <f t="shared" si="141"/>
        <v>11</v>
      </c>
      <c r="Z4504" s="3">
        <v>0</v>
      </c>
    </row>
    <row r="4505" spans="1:26" ht="12.75" customHeight="1" x14ac:dyDescent="0.25">
      <c r="A4505" s="2">
        <v>43780.357823877297</v>
      </c>
      <c r="B4505" s="1" t="s">
        <v>267</v>
      </c>
      <c r="C4505" s="1" t="s">
        <v>268</v>
      </c>
      <c r="D4505" s="1" t="s">
        <v>27</v>
      </c>
      <c r="E4505" s="1" t="s">
        <v>269</v>
      </c>
      <c r="F4505" s="3">
        <v>36</v>
      </c>
      <c r="G4505" s="1" t="s">
        <v>105</v>
      </c>
      <c r="H4505" s="3">
        <v>18.45</v>
      </c>
      <c r="I4505" s="3">
        <v>664.29</v>
      </c>
      <c r="J4505" s="1" t="s">
        <v>235</v>
      </c>
      <c r="L4505" s="1" t="s">
        <v>236</v>
      </c>
      <c r="M4505" s="1" t="s">
        <v>2532</v>
      </c>
      <c r="N4505" s="1" t="s">
        <v>33</v>
      </c>
      <c r="O4505" s="1" t="s">
        <v>34</v>
      </c>
      <c r="P4505" s="1" t="s">
        <v>35</v>
      </c>
      <c r="Q4505" s="1" t="s">
        <v>36</v>
      </c>
      <c r="R4505" s="1" t="s">
        <v>37</v>
      </c>
      <c r="U4505" s="1" t="s">
        <v>61</v>
      </c>
      <c r="W4505" s="1">
        <f t="shared" si="140"/>
        <v>2019</v>
      </c>
      <c r="X4505" s="1">
        <f t="shared" si="141"/>
        <v>11</v>
      </c>
      <c r="Z4505" s="3">
        <v>0</v>
      </c>
    </row>
    <row r="4506" spans="1:26" ht="12.75" customHeight="1" x14ac:dyDescent="0.25">
      <c r="A4506" s="2">
        <v>43780.357823877297</v>
      </c>
      <c r="B4506" s="1" t="s">
        <v>220</v>
      </c>
      <c r="C4506" s="1" t="s">
        <v>221</v>
      </c>
      <c r="D4506" s="1" t="s">
        <v>57</v>
      </c>
      <c r="E4506" s="1" t="s">
        <v>222</v>
      </c>
      <c r="F4506" s="3">
        <v>4</v>
      </c>
      <c r="G4506" s="1" t="s">
        <v>29</v>
      </c>
      <c r="H4506" s="3">
        <v>34.78</v>
      </c>
      <c r="I4506" s="3">
        <v>139.12</v>
      </c>
      <c r="J4506" s="1" t="s">
        <v>235</v>
      </c>
      <c r="L4506" s="1" t="s">
        <v>236</v>
      </c>
      <c r="M4506" s="1" t="s">
        <v>2532</v>
      </c>
      <c r="N4506" s="1" t="s">
        <v>33</v>
      </c>
      <c r="O4506" s="1" t="s">
        <v>34</v>
      </c>
      <c r="P4506" s="1" t="s">
        <v>35</v>
      </c>
      <c r="Q4506" s="1" t="s">
        <v>59</v>
      </c>
      <c r="R4506" s="1" t="s">
        <v>60</v>
      </c>
      <c r="U4506" s="1" t="s">
        <v>61</v>
      </c>
      <c r="W4506" s="1">
        <f t="shared" ref="W4506:W4569" si="142">YEAR(A4506)</f>
        <v>2019</v>
      </c>
      <c r="X4506" s="1">
        <f t="shared" ref="X4506:X4569" si="143">MONTH(A4506)</f>
        <v>11</v>
      </c>
      <c r="Z4506" s="3">
        <v>0</v>
      </c>
    </row>
    <row r="4507" spans="1:26" ht="12.75" customHeight="1" x14ac:dyDescent="0.25">
      <c r="A4507" s="2">
        <v>43780.359014039299</v>
      </c>
      <c r="B4507" s="1" t="s">
        <v>220</v>
      </c>
      <c r="C4507" s="1" t="s">
        <v>221</v>
      </c>
      <c r="D4507" s="1" t="s">
        <v>57</v>
      </c>
      <c r="E4507" s="1" t="s">
        <v>222</v>
      </c>
      <c r="F4507" s="3">
        <v>2</v>
      </c>
      <c r="G4507" s="1" t="s">
        <v>29</v>
      </c>
      <c r="H4507" s="3">
        <v>34.78</v>
      </c>
      <c r="I4507" s="3">
        <v>69.56</v>
      </c>
      <c r="J4507" s="1" t="s">
        <v>30</v>
      </c>
      <c r="L4507" s="1" t="s">
        <v>31</v>
      </c>
      <c r="M4507" s="1" t="s">
        <v>2533</v>
      </c>
      <c r="N4507" s="1" t="s">
        <v>33</v>
      </c>
      <c r="O4507" s="1" t="s">
        <v>34</v>
      </c>
      <c r="P4507" s="1" t="s">
        <v>35</v>
      </c>
      <c r="Q4507" s="1" t="s">
        <v>59</v>
      </c>
      <c r="R4507" s="1" t="s">
        <v>60</v>
      </c>
      <c r="U4507" s="1" t="s">
        <v>61</v>
      </c>
      <c r="W4507" s="1">
        <f t="shared" si="142"/>
        <v>2019</v>
      </c>
      <c r="X4507" s="1">
        <f t="shared" si="143"/>
        <v>11</v>
      </c>
      <c r="Z4507" s="3">
        <v>0</v>
      </c>
    </row>
    <row r="4508" spans="1:26" ht="12.75" customHeight="1" x14ac:dyDescent="0.25">
      <c r="A4508" s="2">
        <v>43780.410161921303</v>
      </c>
      <c r="C4508" s="1" t="s">
        <v>2485</v>
      </c>
      <c r="D4508" s="1" t="s">
        <v>27</v>
      </c>
      <c r="E4508" s="1" t="s">
        <v>2486</v>
      </c>
      <c r="F4508" s="3">
        <v>2</v>
      </c>
      <c r="G4508" s="1" t="s">
        <v>29</v>
      </c>
      <c r="H4508" s="3">
        <v>254.1</v>
      </c>
      <c r="I4508" s="3">
        <v>508.2</v>
      </c>
      <c r="J4508" s="1" t="s">
        <v>318</v>
      </c>
      <c r="L4508" s="1" t="s">
        <v>319</v>
      </c>
      <c r="M4508" s="1" t="s">
        <v>2534</v>
      </c>
      <c r="N4508" s="1" t="s">
        <v>33</v>
      </c>
      <c r="O4508" s="1" t="s">
        <v>34</v>
      </c>
      <c r="P4508" s="1" t="s">
        <v>35</v>
      </c>
      <c r="Q4508" s="1" t="s">
        <v>132</v>
      </c>
      <c r="R4508" s="1" t="s">
        <v>133</v>
      </c>
      <c r="W4508" s="1">
        <f t="shared" si="142"/>
        <v>2019</v>
      </c>
      <c r="X4508" s="1">
        <f t="shared" si="143"/>
        <v>11</v>
      </c>
      <c r="Z4508" s="3">
        <v>0</v>
      </c>
    </row>
    <row r="4509" spans="1:26" ht="12.75" customHeight="1" x14ac:dyDescent="0.25">
      <c r="A4509" s="2">
        <v>43780.522670914397</v>
      </c>
      <c r="C4509" s="1" t="s">
        <v>2375</v>
      </c>
      <c r="D4509" s="1" t="s">
        <v>40</v>
      </c>
      <c r="E4509" s="1" t="s">
        <v>2376</v>
      </c>
      <c r="F4509" s="3">
        <v>5</v>
      </c>
      <c r="G4509" s="1" t="s">
        <v>29</v>
      </c>
      <c r="H4509" s="3">
        <v>14.08</v>
      </c>
      <c r="I4509" s="3">
        <v>70.42</v>
      </c>
      <c r="J4509" s="1" t="s">
        <v>354</v>
      </c>
      <c r="L4509" s="1" t="s">
        <v>355</v>
      </c>
      <c r="M4509" s="1" t="s">
        <v>2535</v>
      </c>
      <c r="N4509" s="1" t="s">
        <v>33</v>
      </c>
      <c r="O4509" s="1" t="s">
        <v>737</v>
      </c>
      <c r="P4509" s="1" t="s">
        <v>35</v>
      </c>
      <c r="Q4509" s="1" t="s">
        <v>79</v>
      </c>
      <c r="R4509" s="1" t="s">
        <v>80</v>
      </c>
      <c r="U4509" s="1" t="s">
        <v>859</v>
      </c>
      <c r="W4509" s="1">
        <f t="shared" si="142"/>
        <v>2019</v>
      </c>
      <c r="X4509" s="1">
        <f t="shared" si="143"/>
        <v>11</v>
      </c>
      <c r="Z4509" s="3">
        <v>0</v>
      </c>
    </row>
    <row r="4510" spans="1:26" ht="12.75" customHeight="1" x14ac:dyDescent="0.25">
      <c r="A4510" s="2">
        <v>43781.274637615701</v>
      </c>
      <c r="B4510" s="1" t="s">
        <v>2005</v>
      </c>
      <c r="C4510" s="1" t="s">
        <v>2006</v>
      </c>
      <c r="D4510" s="1" t="s">
        <v>40</v>
      </c>
      <c r="E4510" s="1" t="s">
        <v>2007</v>
      </c>
      <c r="F4510" s="3">
        <v>10</v>
      </c>
      <c r="G4510" s="1" t="s">
        <v>29</v>
      </c>
      <c r="H4510" s="3">
        <v>3.75</v>
      </c>
      <c r="I4510" s="3">
        <v>37.51</v>
      </c>
      <c r="J4510" s="1" t="s">
        <v>318</v>
      </c>
      <c r="L4510" s="1" t="s">
        <v>319</v>
      </c>
      <c r="M4510" s="1" t="s">
        <v>2536</v>
      </c>
      <c r="N4510" s="1" t="s">
        <v>33</v>
      </c>
      <c r="O4510" s="1" t="s">
        <v>321</v>
      </c>
      <c r="P4510" s="1" t="s">
        <v>35</v>
      </c>
      <c r="Q4510" s="1" t="s">
        <v>181</v>
      </c>
      <c r="R4510" s="1" t="s">
        <v>182</v>
      </c>
      <c r="U4510" s="1" t="s">
        <v>69</v>
      </c>
      <c r="W4510" s="1">
        <f t="shared" si="142"/>
        <v>2019</v>
      </c>
      <c r="X4510" s="1">
        <f t="shared" si="143"/>
        <v>11</v>
      </c>
      <c r="Z4510" s="3">
        <v>0</v>
      </c>
    </row>
    <row r="4511" spans="1:26" ht="12.75" customHeight="1" x14ac:dyDescent="0.25">
      <c r="A4511" s="2">
        <v>43781.274637615701</v>
      </c>
      <c r="B4511" s="1" t="s">
        <v>782</v>
      </c>
      <c r="C4511" s="1" t="s">
        <v>783</v>
      </c>
      <c r="D4511" s="1" t="s">
        <v>40</v>
      </c>
      <c r="E4511" s="1" t="s">
        <v>784</v>
      </c>
      <c r="F4511" s="3">
        <v>8</v>
      </c>
      <c r="G4511" s="1" t="s">
        <v>29</v>
      </c>
      <c r="H4511" s="3">
        <v>67.400000000000006</v>
      </c>
      <c r="I4511" s="3">
        <v>539.17999999999995</v>
      </c>
      <c r="J4511" s="1" t="s">
        <v>318</v>
      </c>
      <c r="L4511" s="1" t="s">
        <v>319</v>
      </c>
      <c r="M4511" s="1" t="s">
        <v>2536</v>
      </c>
      <c r="N4511" s="1" t="s">
        <v>33</v>
      </c>
      <c r="O4511" s="1" t="s">
        <v>321</v>
      </c>
      <c r="P4511" s="1" t="s">
        <v>35</v>
      </c>
      <c r="Q4511" s="1" t="s">
        <v>181</v>
      </c>
      <c r="R4511" s="1" t="s">
        <v>182</v>
      </c>
      <c r="U4511" s="1" t="s">
        <v>69</v>
      </c>
      <c r="W4511" s="1">
        <f t="shared" si="142"/>
        <v>2019</v>
      </c>
      <c r="X4511" s="1">
        <f t="shared" si="143"/>
        <v>11</v>
      </c>
      <c r="Z4511" s="3">
        <v>0</v>
      </c>
    </row>
    <row r="4512" spans="1:26" ht="12.75" customHeight="1" x14ac:dyDescent="0.25">
      <c r="A4512" s="2">
        <v>43781.4109952894</v>
      </c>
      <c r="B4512" s="1" t="s">
        <v>1349</v>
      </c>
      <c r="C4512" s="1" t="s">
        <v>1350</v>
      </c>
      <c r="D4512" s="1" t="s">
        <v>40</v>
      </c>
      <c r="E4512" s="1" t="s">
        <v>1351</v>
      </c>
      <c r="F4512" s="3">
        <v>10</v>
      </c>
      <c r="G4512" s="1" t="s">
        <v>29</v>
      </c>
      <c r="H4512" s="3">
        <v>0.92</v>
      </c>
      <c r="I4512" s="3">
        <v>9.1999999999999993</v>
      </c>
      <c r="J4512" s="1" t="s">
        <v>30</v>
      </c>
      <c r="L4512" s="1" t="s">
        <v>31</v>
      </c>
      <c r="M4512" s="1" t="s">
        <v>2537</v>
      </c>
      <c r="N4512" s="1" t="s">
        <v>33</v>
      </c>
      <c r="O4512" s="1" t="s">
        <v>321</v>
      </c>
      <c r="P4512" s="1" t="s">
        <v>35</v>
      </c>
      <c r="Q4512" s="1" t="s">
        <v>79</v>
      </c>
      <c r="R4512" s="1" t="s">
        <v>80</v>
      </c>
      <c r="U4512" s="1" t="s">
        <v>1111</v>
      </c>
      <c r="W4512" s="1">
        <f t="shared" si="142"/>
        <v>2019</v>
      </c>
      <c r="X4512" s="1">
        <f t="shared" si="143"/>
        <v>11</v>
      </c>
      <c r="Z4512" s="3">
        <v>0</v>
      </c>
    </row>
    <row r="4513" spans="1:26" ht="12.75" customHeight="1" x14ac:dyDescent="0.25">
      <c r="A4513" s="2">
        <v>43781.4109952894</v>
      </c>
      <c r="B4513" s="1" t="s">
        <v>821</v>
      </c>
      <c r="C4513" s="1" t="s">
        <v>822</v>
      </c>
      <c r="D4513" s="1" t="s">
        <v>40</v>
      </c>
      <c r="E4513" s="1" t="s">
        <v>823</v>
      </c>
      <c r="F4513" s="3">
        <v>10</v>
      </c>
      <c r="G4513" s="1" t="s">
        <v>29</v>
      </c>
      <c r="H4513" s="3">
        <v>1.33</v>
      </c>
      <c r="I4513" s="3">
        <v>13.31</v>
      </c>
      <c r="J4513" s="1" t="s">
        <v>30</v>
      </c>
      <c r="L4513" s="1" t="s">
        <v>31</v>
      </c>
      <c r="M4513" s="1" t="s">
        <v>2537</v>
      </c>
      <c r="N4513" s="1" t="s">
        <v>33</v>
      </c>
      <c r="O4513" s="1" t="s">
        <v>321</v>
      </c>
      <c r="P4513" s="1" t="s">
        <v>35</v>
      </c>
      <c r="Q4513" s="1" t="s">
        <v>79</v>
      </c>
      <c r="R4513" s="1" t="s">
        <v>80</v>
      </c>
      <c r="U4513" s="1" t="s">
        <v>69</v>
      </c>
      <c r="W4513" s="1">
        <f t="shared" si="142"/>
        <v>2019</v>
      </c>
      <c r="X4513" s="1">
        <f t="shared" si="143"/>
        <v>11</v>
      </c>
      <c r="Z4513" s="3">
        <v>0</v>
      </c>
    </row>
    <row r="4514" spans="1:26" ht="12.75" customHeight="1" x14ac:dyDescent="0.25">
      <c r="A4514" s="2">
        <v>43781.4109952894</v>
      </c>
      <c r="C4514" s="1" t="s">
        <v>2273</v>
      </c>
      <c r="D4514" s="1" t="s">
        <v>27</v>
      </c>
      <c r="E4514" s="1" t="s">
        <v>698</v>
      </c>
      <c r="F4514" s="3">
        <v>25</v>
      </c>
      <c r="G4514" s="1" t="s">
        <v>105</v>
      </c>
      <c r="H4514" s="3">
        <v>17.239999999999998</v>
      </c>
      <c r="I4514" s="3">
        <v>431.06</v>
      </c>
      <c r="J4514" s="1" t="s">
        <v>30</v>
      </c>
      <c r="L4514" s="1" t="s">
        <v>31</v>
      </c>
      <c r="M4514" s="1" t="s">
        <v>2537</v>
      </c>
      <c r="N4514" s="1" t="s">
        <v>33</v>
      </c>
      <c r="O4514" s="1" t="s">
        <v>321</v>
      </c>
      <c r="P4514" s="1" t="s">
        <v>35</v>
      </c>
      <c r="Q4514" s="1" t="s">
        <v>112</v>
      </c>
      <c r="R4514" s="1" t="s">
        <v>113</v>
      </c>
      <c r="U4514" s="1" t="s">
        <v>1907</v>
      </c>
      <c r="W4514" s="1">
        <f t="shared" si="142"/>
        <v>2019</v>
      </c>
      <c r="X4514" s="1">
        <f t="shared" si="143"/>
        <v>11</v>
      </c>
      <c r="Z4514" s="3">
        <v>0</v>
      </c>
    </row>
    <row r="4515" spans="1:26" ht="12.75" customHeight="1" x14ac:dyDescent="0.25">
      <c r="A4515" s="2">
        <v>43781.4109952894</v>
      </c>
      <c r="B4515" s="1" t="s">
        <v>127</v>
      </c>
      <c r="C4515" s="1" t="s">
        <v>128</v>
      </c>
      <c r="D4515" s="1" t="s">
        <v>40</v>
      </c>
      <c r="E4515" s="1" t="s">
        <v>129</v>
      </c>
      <c r="F4515" s="3">
        <v>3</v>
      </c>
      <c r="G4515" s="1" t="s">
        <v>29</v>
      </c>
      <c r="H4515" s="3">
        <v>37.270000000000003</v>
      </c>
      <c r="I4515" s="3">
        <v>111.8</v>
      </c>
      <c r="J4515" s="1" t="s">
        <v>30</v>
      </c>
      <c r="L4515" s="1" t="s">
        <v>31</v>
      </c>
      <c r="M4515" s="1" t="s">
        <v>2537</v>
      </c>
      <c r="N4515" s="1" t="s">
        <v>33</v>
      </c>
      <c r="O4515" s="1" t="s">
        <v>321</v>
      </c>
      <c r="P4515" s="1" t="s">
        <v>35</v>
      </c>
      <c r="Q4515" s="1" t="s">
        <v>90</v>
      </c>
      <c r="R4515" s="1" t="s">
        <v>91</v>
      </c>
      <c r="U4515" s="1" t="s">
        <v>69</v>
      </c>
      <c r="W4515" s="1">
        <f t="shared" si="142"/>
        <v>2019</v>
      </c>
      <c r="X4515" s="1">
        <f t="shared" si="143"/>
        <v>11</v>
      </c>
      <c r="Z4515" s="3">
        <v>0</v>
      </c>
    </row>
    <row r="4516" spans="1:26" ht="12.75" customHeight="1" x14ac:dyDescent="0.25">
      <c r="A4516" s="2">
        <v>43781.574018599502</v>
      </c>
      <c r="C4516" s="1" t="s">
        <v>1904</v>
      </c>
      <c r="D4516" s="1" t="s">
        <v>27</v>
      </c>
      <c r="E4516" s="1" t="s">
        <v>1905</v>
      </c>
      <c r="F4516" s="3">
        <v>1</v>
      </c>
      <c r="G4516" s="1" t="s">
        <v>105</v>
      </c>
      <c r="H4516" s="3">
        <v>58.44</v>
      </c>
      <c r="I4516" s="3">
        <v>58.44</v>
      </c>
      <c r="J4516" s="1" t="s">
        <v>42</v>
      </c>
      <c r="L4516" s="1" t="s">
        <v>43</v>
      </c>
      <c r="M4516" s="1" t="s">
        <v>2538</v>
      </c>
      <c r="N4516" s="1" t="s">
        <v>33</v>
      </c>
      <c r="O4516" s="1" t="s">
        <v>321</v>
      </c>
      <c r="P4516" s="1" t="s">
        <v>35</v>
      </c>
      <c r="Q4516" s="1" t="s">
        <v>112</v>
      </c>
      <c r="R4516" s="1" t="s">
        <v>113</v>
      </c>
      <c r="U4516" s="1" t="s">
        <v>1907</v>
      </c>
      <c r="W4516" s="1">
        <f t="shared" si="142"/>
        <v>2019</v>
      </c>
      <c r="X4516" s="1">
        <f t="shared" si="143"/>
        <v>11</v>
      </c>
      <c r="Z4516" s="3">
        <v>0</v>
      </c>
    </row>
    <row r="4517" spans="1:26" ht="12.75" customHeight="1" x14ac:dyDescent="0.25">
      <c r="A4517" s="2">
        <v>43782.396126469903</v>
      </c>
      <c r="B4517" s="1" t="s">
        <v>372</v>
      </c>
      <c r="C4517" s="1" t="s">
        <v>373</v>
      </c>
      <c r="D4517" s="1" t="s">
        <v>40</v>
      </c>
      <c r="E4517" s="1" t="s">
        <v>374</v>
      </c>
      <c r="F4517" s="3">
        <v>2</v>
      </c>
      <c r="G4517" s="1" t="s">
        <v>105</v>
      </c>
      <c r="H4517" s="3">
        <v>108.9</v>
      </c>
      <c r="I4517" s="3">
        <v>217.8</v>
      </c>
      <c r="J4517" s="1" t="s">
        <v>200</v>
      </c>
      <c r="L4517" s="1" t="s">
        <v>201</v>
      </c>
      <c r="M4517" s="1" t="s">
        <v>2539</v>
      </c>
      <c r="N4517" s="1" t="s">
        <v>33</v>
      </c>
      <c r="O4517" s="1" t="s">
        <v>34</v>
      </c>
      <c r="P4517" s="1" t="s">
        <v>35</v>
      </c>
      <c r="Q4517" s="1" t="s">
        <v>282</v>
      </c>
      <c r="R4517" s="1" t="s">
        <v>283</v>
      </c>
      <c r="U4517" s="1" t="s">
        <v>69</v>
      </c>
      <c r="W4517" s="1">
        <f t="shared" si="142"/>
        <v>2019</v>
      </c>
      <c r="X4517" s="1">
        <f t="shared" si="143"/>
        <v>11</v>
      </c>
      <c r="Z4517" s="3">
        <v>0</v>
      </c>
    </row>
    <row r="4518" spans="1:26" ht="12.75" customHeight="1" x14ac:dyDescent="0.25">
      <c r="A4518" s="2">
        <v>43782.412854513903</v>
      </c>
      <c r="B4518" s="1" t="s">
        <v>155</v>
      </c>
      <c r="C4518" s="1" t="s">
        <v>156</v>
      </c>
      <c r="D4518" s="1" t="s">
        <v>57</v>
      </c>
      <c r="E4518" s="1" t="s">
        <v>157</v>
      </c>
      <c r="F4518" s="3">
        <v>2</v>
      </c>
      <c r="G4518" s="1" t="s">
        <v>29</v>
      </c>
      <c r="H4518" s="3">
        <v>56.41</v>
      </c>
      <c r="I4518" s="3">
        <v>112.82</v>
      </c>
      <c r="J4518" s="1" t="s">
        <v>200</v>
      </c>
      <c r="L4518" s="1" t="s">
        <v>201</v>
      </c>
      <c r="M4518" s="1" t="s">
        <v>2540</v>
      </c>
      <c r="N4518" s="1" t="s">
        <v>33</v>
      </c>
      <c r="O4518" s="1" t="s">
        <v>34</v>
      </c>
      <c r="P4518" s="1" t="s">
        <v>35</v>
      </c>
      <c r="Q4518" s="1" t="s">
        <v>59</v>
      </c>
      <c r="R4518" s="1" t="s">
        <v>60</v>
      </c>
      <c r="U4518" s="1" t="s">
        <v>61</v>
      </c>
      <c r="W4518" s="1">
        <f t="shared" si="142"/>
        <v>2019</v>
      </c>
      <c r="X4518" s="1">
        <f t="shared" si="143"/>
        <v>11</v>
      </c>
      <c r="Z4518" s="3">
        <v>0</v>
      </c>
    </row>
    <row r="4519" spans="1:26" ht="12.75" customHeight="1" x14ac:dyDescent="0.25">
      <c r="A4519" s="2">
        <v>43782.412854513903</v>
      </c>
      <c r="C4519" s="1" t="s">
        <v>1487</v>
      </c>
      <c r="D4519" s="1" t="s">
        <v>71</v>
      </c>
      <c r="E4519" s="1" t="s">
        <v>1488</v>
      </c>
      <c r="F4519" s="3">
        <v>1</v>
      </c>
      <c r="G4519" s="1" t="s">
        <v>1489</v>
      </c>
      <c r="H4519" s="3">
        <v>239.58</v>
      </c>
      <c r="I4519" s="3">
        <v>239.58</v>
      </c>
      <c r="J4519" s="1" t="s">
        <v>200</v>
      </c>
      <c r="L4519" s="1" t="s">
        <v>201</v>
      </c>
      <c r="M4519" s="1" t="s">
        <v>2540</v>
      </c>
      <c r="N4519" s="1" t="s">
        <v>33</v>
      </c>
      <c r="O4519" s="1" t="s">
        <v>34</v>
      </c>
      <c r="P4519" s="1" t="s">
        <v>35</v>
      </c>
      <c r="Q4519" s="1" t="s">
        <v>73</v>
      </c>
      <c r="R4519" s="1" t="s">
        <v>74</v>
      </c>
      <c r="U4519" s="1" t="s">
        <v>75</v>
      </c>
      <c r="W4519" s="1">
        <f t="shared" si="142"/>
        <v>2019</v>
      </c>
      <c r="X4519" s="1">
        <f t="shared" si="143"/>
        <v>11</v>
      </c>
      <c r="Z4519" s="3">
        <v>0</v>
      </c>
    </row>
    <row r="4520" spans="1:26" ht="12.75" customHeight="1" x14ac:dyDescent="0.25">
      <c r="A4520" s="2">
        <v>43783.434118321798</v>
      </c>
      <c r="B4520" s="1" t="s">
        <v>206</v>
      </c>
      <c r="C4520" s="1" t="s">
        <v>207</v>
      </c>
      <c r="D4520" s="1" t="s">
        <v>40</v>
      </c>
      <c r="E4520" s="1" t="s">
        <v>208</v>
      </c>
      <c r="F4520" s="3">
        <v>10</v>
      </c>
      <c r="G4520" s="1" t="s">
        <v>29</v>
      </c>
      <c r="H4520" s="3">
        <v>4.84</v>
      </c>
      <c r="I4520" s="3">
        <v>48.4</v>
      </c>
      <c r="J4520" s="1" t="s">
        <v>30</v>
      </c>
      <c r="L4520" s="1" t="s">
        <v>31</v>
      </c>
      <c r="M4520" s="1" t="s">
        <v>2541</v>
      </c>
      <c r="N4520" s="1" t="s">
        <v>33</v>
      </c>
      <c r="O4520" s="1" t="s">
        <v>34</v>
      </c>
      <c r="P4520" s="1" t="s">
        <v>35</v>
      </c>
      <c r="Q4520" s="1" t="s">
        <v>79</v>
      </c>
      <c r="R4520" s="1" t="s">
        <v>80</v>
      </c>
      <c r="U4520" s="1" t="s">
        <v>69</v>
      </c>
      <c r="W4520" s="1">
        <f t="shared" si="142"/>
        <v>2019</v>
      </c>
      <c r="X4520" s="1">
        <f t="shared" si="143"/>
        <v>11</v>
      </c>
      <c r="Z4520" s="3">
        <v>0</v>
      </c>
    </row>
    <row r="4521" spans="1:26" ht="12.75" customHeight="1" x14ac:dyDescent="0.25">
      <c r="A4521" s="2">
        <v>43783.434577314802</v>
      </c>
      <c r="B4521" s="1" t="s">
        <v>2289</v>
      </c>
      <c r="C4521" s="1" t="s">
        <v>2290</v>
      </c>
      <c r="D4521" s="1" t="s">
        <v>40</v>
      </c>
      <c r="E4521" s="1" t="s">
        <v>2291</v>
      </c>
      <c r="F4521" s="3">
        <v>1</v>
      </c>
      <c r="G4521" s="1" t="s">
        <v>29</v>
      </c>
      <c r="H4521" s="3">
        <v>372.68</v>
      </c>
      <c r="I4521" s="3">
        <v>372.68</v>
      </c>
      <c r="J4521" s="1" t="s">
        <v>318</v>
      </c>
      <c r="L4521" s="1" t="s">
        <v>319</v>
      </c>
      <c r="M4521" s="1" t="s">
        <v>2542</v>
      </c>
      <c r="N4521" s="1" t="s">
        <v>33</v>
      </c>
      <c r="O4521" s="1" t="s">
        <v>34</v>
      </c>
      <c r="P4521" s="1" t="s">
        <v>35</v>
      </c>
      <c r="Q4521" s="1" t="s">
        <v>67</v>
      </c>
      <c r="R4521" s="1" t="s">
        <v>68</v>
      </c>
      <c r="U4521" s="1" t="s">
        <v>69</v>
      </c>
      <c r="W4521" s="1">
        <f t="shared" si="142"/>
        <v>2019</v>
      </c>
      <c r="X4521" s="1">
        <f t="shared" si="143"/>
        <v>11</v>
      </c>
      <c r="Z4521" s="3">
        <v>0</v>
      </c>
    </row>
    <row r="4522" spans="1:26" ht="12.75" customHeight="1" x14ac:dyDescent="0.25">
      <c r="A4522" s="2">
        <v>43784.324410185203</v>
      </c>
      <c r="B4522" s="1" t="s">
        <v>2543</v>
      </c>
      <c r="C4522" s="1" t="s">
        <v>2544</v>
      </c>
      <c r="D4522" s="1" t="s">
        <v>27</v>
      </c>
      <c r="E4522" s="1" t="s">
        <v>711</v>
      </c>
      <c r="F4522" s="3">
        <v>1</v>
      </c>
      <c r="G4522" s="1" t="s">
        <v>29</v>
      </c>
      <c r="H4522" s="3">
        <v>300</v>
      </c>
      <c r="I4522" s="3">
        <v>300</v>
      </c>
      <c r="J4522" s="1" t="s">
        <v>354</v>
      </c>
      <c r="L4522" s="1" t="s">
        <v>355</v>
      </c>
      <c r="M4522" s="1" t="s">
        <v>2545</v>
      </c>
      <c r="N4522" s="1" t="s">
        <v>362</v>
      </c>
      <c r="O4522" s="1" t="s">
        <v>363</v>
      </c>
      <c r="P4522" s="1" t="s">
        <v>35</v>
      </c>
      <c r="Q4522" s="1" t="s">
        <v>84</v>
      </c>
      <c r="R4522" s="1" t="s">
        <v>85</v>
      </c>
      <c r="U4522" s="1" t="s">
        <v>2450</v>
      </c>
      <c r="W4522" s="1">
        <f t="shared" si="142"/>
        <v>2019</v>
      </c>
      <c r="X4522" s="1">
        <f t="shared" si="143"/>
        <v>11</v>
      </c>
      <c r="Z4522" s="3">
        <v>0</v>
      </c>
    </row>
    <row r="4523" spans="1:26" ht="12.75" customHeight="1" x14ac:dyDescent="0.25">
      <c r="A4523" s="2">
        <v>43787.519127812498</v>
      </c>
      <c r="C4523" s="1" t="s">
        <v>2546</v>
      </c>
      <c r="D4523" s="1" t="s">
        <v>40</v>
      </c>
      <c r="E4523" s="1" t="s">
        <v>2547</v>
      </c>
      <c r="F4523" s="3">
        <v>3</v>
      </c>
      <c r="G4523" s="1" t="s">
        <v>105</v>
      </c>
      <c r="H4523" s="3">
        <v>22.3</v>
      </c>
      <c r="I4523" s="3">
        <v>66.900000000000006</v>
      </c>
      <c r="J4523" s="1" t="s">
        <v>318</v>
      </c>
      <c r="L4523" s="1" t="s">
        <v>319</v>
      </c>
      <c r="M4523" s="1" t="s">
        <v>2548</v>
      </c>
      <c r="N4523" s="1" t="s">
        <v>33</v>
      </c>
      <c r="O4523" s="1" t="s">
        <v>321</v>
      </c>
      <c r="P4523" s="1" t="s">
        <v>35</v>
      </c>
      <c r="Q4523" s="1" t="s">
        <v>282</v>
      </c>
      <c r="R4523" s="1" t="s">
        <v>283</v>
      </c>
      <c r="W4523" s="1">
        <f t="shared" si="142"/>
        <v>2019</v>
      </c>
      <c r="X4523" s="1">
        <f t="shared" si="143"/>
        <v>11</v>
      </c>
      <c r="Z4523" s="3">
        <v>0</v>
      </c>
    </row>
    <row r="4524" spans="1:26" ht="12.75" customHeight="1" x14ac:dyDescent="0.25">
      <c r="A4524" s="2">
        <v>43788.265731099498</v>
      </c>
      <c r="B4524" s="1" t="s">
        <v>124</v>
      </c>
      <c r="C4524" s="1" t="s">
        <v>125</v>
      </c>
      <c r="D4524" s="1" t="s">
        <v>40</v>
      </c>
      <c r="E4524" s="1" t="s">
        <v>126</v>
      </c>
      <c r="F4524" s="3">
        <v>1</v>
      </c>
      <c r="G4524" s="1" t="s">
        <v>29</v>
      </c>
      <c r="H4524" s="3">
        <v>30.73</v>
      </c>
      <c r="I4524" s="3">
        <v>30.73</v>
      </c>
      <c r="J4524" s="1" t="s">
        <v>200</v>
      </c>
      <c r="L4524" s="1" t="s">
        <v>201</v>
      </c>
      <c r="M4524" s="1" t="s">
        <v>2549</v>
      </c>
      <c r="N4524" s="1" t="s">
        <v>33</v>
      </c>
      <c r="O4524" s="1" t="s">
        <v>34</v>
      </c>
      <c r="P4524" s="1" t="s">
        <v>35</v>
      </c>
      <c r="Q4524" s="1" t="s">
        <v>90</v>
      </c>
      <c r="R4524" s="1" t="s">
        <v>91</v>
      </c>
      <c r="U4524" s="1" t="s">
        <v>69</v>
      </c>
      <c r="W4524" s="1">
        <f t="shared" si="142"/>
        <v>2019</v>
      </c>
      <c r="X4524" s="1">
        <f t="shared" si="143"/>
        <v>11</v>
      </c>
      <c r="Z4524" s="3">
        <v>0</v>
      </c>
    </row>
    <row r="4525" spans="1:26" ht="12.75" customHeight="1" x14ac:dyDescent="0.25">
      <c r="A4525" s="2">
        <v>43789.477020104197</v>
      </c>
      <c r="B4525" s="1" t="s">
        <v>504</v>
      </c>
      <c r="C4525" s="1" t="s">
        <v>505</v>
      </c>
      <c r="D4525" s="1" t="s">
        <v>57</v>
      </c>
      <c r="E4525" s="1" t="s">
        <v>506</v>
      </c>
      <c r="F4525" s="3">
        <v>1</v>
      </c>
      <c r="G4525" s="1" t="s">
        <v>29</v>
      </c>
      <c r="H4525" s="3">
        <v>154.22999999999999</v>
      </c>
      <c r="I4525" s="3">
        <v>154.22999999999999</v>
      </c>
      <c r="J4525" s="1" t="s">
        <v>200</v>
      </c>
      <c r="L4525" s="1" t="s">
        <v>201</v>
      </c>
      <c r="M4525" s="1" t="s">
        <v>2550</v>
      </c>
      <c r="N4525" s="1" t="s">
        <v>33</v>
      </c>
      <c r="O4525" s="1" t="s">
        <v>34</v>
      </c>
      <c r="P4525" s="1" t="s">
        <v>35</v>
      </c>
      <c r="Q4525" s="1" t="s">
        <v>121</v>
      </c>
      <c r="R4525" s="1" t="s">
        <v>122</v>
      </c>
      <c r="U4525" s="1" t="s">
        <v>508</v>
      </c>
      <c r="W4525" s="1">
        <f t="shared" si="142"/>
        <v>2019</v>
      </c>
      <c r="X4525" s="1">
        <f t="shared" si="143"/>
        <v>11</v>
      </c>
      <c r="Z4525" s="3">
        <v>0</v>
      </c>
    </row>
    <row r="4526" spans="1:26" ht="12.75" customHeight="1" x14ac:dyDescent="0.25">
      <c r="A4526" s="2">
        <v>43789.477337152799</v>
      </c>
      <c r="B4526" s="1" t="s">
        <v>504</v>
      </c>
      <c r="C4526" s="1" t="s">
        <v>505</v>
      </c>
      <c r="D4526" s="1" t="s">
        <v>57</v>
      </c>
      <c r="E4526" s="1" t="s">
        <v>506</v>
      </c>
      <c r="F4526" s="3">
        <v>1</v>
      </c>
      <c r="G4526" s="1" t="s">
        <v>29</v>
      </c>
      <c r="H4526" s="3">
        <v>154.22</v>
      </c>
      <c r="I4526" s="3">
        <v>154.22</v>
      </c>
      <c r="J4526" s="1" t="s">
        <v>235</v>
      </c>
      <c r="L4526" s="1" t="s">
        <v>236</v>
      </c>
      <c r="M4526" s="1" t="s">
        <v>2551</v>
      </c>
      <c r="N4526" s="1" t="s">
        <v>33</v>
      </c>
      <c r="O4526" s="1" t="s">
        <v>34</v>
      </c>
      <c r="P4526" s="1" t="s">
        <v>35</v>
      </c>
      <c r="Q4526" s="1" t="s">
        <v>121</v>
      </c>
      <c r="R4526" s="1" t="s">
        <v>122</v>
      </c>
      <c r="U4526" s="1" t="s">
        <v>508</v>
      </c>
      <c r="W4526" s="1">
        <f t="shared" si="142"/>
        <v>2019</v>
      </c>
      <c r="X4526" s="1">
        <f t="shared" si="143"/>
        <v>11</v>
      </c>
      <c r="Z4526" s="3">
        <v>0</v>
      </c>
    </row>
    <row r="4527" spans="1:26" ht="12.75" customHeight="1" x14ac:dyDescent="0.25">
      <c r="A4527" s="2">
        <v>43789.539255057898</v>
      </c>
      <c r="C4527" s="1" t="s">
        <v>1660</v>
      </c>
      <c r="D4527" s="1" t="s">
        <v>40</v>
      </c>
      <c r="E4527" s="1" t="s">
        <v>1661</v>
      </c>
      <c r="F4527" s="3">
        <v>1</v>
      </c>
      <c r="G4527" s="1" t="s">
        <v>29</v>
      </c>
      <c r="H4527" s="3">
        <v>148.83000000000001</v>
      </c>
      <c r="I4527" s="3">
        <v>148.83000000000001</v>
      </c>
      <c r="J4527" s="1" t="s">
        <v>30</v>
      </c>
      <c r="L4527" s="1" t="s">
        <v>31</v>
      </c>
      <c r="M4527" s="1" t="s">
        <v>2552</v>
      </c>
      <c r="N4527" s="1" t="s">
        <v>33</v>
      </c>
      <c r="O4527" s="1" t="s">
        <v>321</v>
      </c>
      <c r="P4527" s="1" t="s">
        <v>35</v>
      </c>
      <c r="Q4527" s="1" t="s">
        <v>282</v>
      </c>
      <c r="R4527" s="1" t="s">
        <v>283</v>
      </c>
      <c r="W4527" s="1">
        <f t="shared" si="142"/>
        <v>2019</v>
      </c>
      <c r="X4527" s="1">
        <f t="shared" si="143"/>
        <v>11</v>
      </c>
      <c r="Z4527" s="3">
        <v>0</v>
      </c>
    </row>
    <row r="4528" spans="1:26" ht="12.75" customHeight="1" x14ac:dyDescent="0.25">
      <c r="A4528" s="2">
        <v>43790.341314386598</v>
      </c>
      <c r="B4528" s="1" t="s">
        <v>1500</v>
      </c>
      <c r="C4528" s="1" t="s">
        <v>1501</v>
      </c>
      <c r="D4528" s="1" t="s">
        <v>57</v>
      </c>
      <c r="E4528" s="1" t="s">
        <v>1502</v>
      </c>
      <c r="F4528" s="3">
        <v>3</v>
      </c>
      <c r="G4528" s="1" t="s">
        <v>105</v>
      </c>
      <c r="H4528" s="3">
        <v>8.26</v>
      </c>
      <c r="I4528" s="3">
        <v>24.78</v>
      </c>
      <c r="J4528" s="1" t="s">
        <v>354</v>
      </c>
      <c r="L4528" s="1" t="s">
        <v>355</v>
      </c>
      <c r="M4528" s="1" t="s">
        <v>2553</v>
      </c>
      <c r="N4528" s="1" t="s">
        <v>33</v>
      </c>
      <c r="O4528" s="1" t="s">
        <v>34</v>
      </c>
      <c r="P4528" s="1" t="s">
        <v>35</v>
      </c>
      <c r="Q4528" s="1" t="s">
        <v>59</v>
      </c>
      <c r="R4528" s="1" t="s">
        <v>60</v>
      </c>
      <c r="U4528" s="1" t="s">
        <v>61</v>
      </c>
      <c r="W4528" s="1">
        <f t="shared" si="142"/>
        <v>2019</v>
      </c>
      <c r="X4528" s="1">
        <f t="shared" si="143"/>
        <v>11</v>
      </c>
      <c r="Z4528" s="3">
        <v>0</v>
      </c>
    </row>
    <row r="4529" spans="1:26" ht="12.75" customHeight="1" x14ac:dyDescent="0.25">
      <c r="A4529" s="2">
        <v>43790.341314386598</v>
      </c>
      <c r="B4529" s="1" t="s">
        <v>2554</v>
      </c>
      <c r="C4529" s="1" t="s">
        <v>2555</v>
      </c>
      <c r="D4529" s="1" t="s">
        <v>40</v>
      </c>
      <c r="E4529" s="1" t="s">
        <v>2556</v>
      </c>
      <c r="F4529" s="3">
        <v>1</v>
      </c>
      <c r="G4529" s="1" t="s">
        <v>29</v>
      </c>
      <c r="H4529" s="3">
        <v>12.1</v>
      </c>
      <c r="I4529" s="3">
        <v>12.1</v>
      </c>
      <c r="J4529" s="1" t="s">
        <v>354</v>
      </c>
      <c r="L4529" s="1" t="s">
        <v>355</v>
      </c>
      <c r="M4529" s="1" t="s">
        <v>2553</v>
      </c>
      <c r="N4529" s="1" t="s">
        <v>33</v>
      </c>
      <c r="O4529" s="1" t="s">
        <v>34</v>
      </c>
      <c r="P4529" s="1" t="s">
        <v>35</v>
      </c>
      <c r="Q4529" s="1" t="s">
        <v>181</v>
      </c>
      <c r="R4529" s="1" t="s">
        <v>182</v>
      </c>
      <c r="U4529" s="1" t="s">
        <v>69</v>
      </c>
      <c r="W4529" s="1">
        <f t="shared" si="142"/>
        <v>2019</v>
      </c>
      <c r="X4529" s="1">
        <f t="shared" si="143"/>
        <v>11</v>
      </c>
      <c r="Z4529" s="3">
        <v>0</v>
      </c>
    </row>
    <row r="4530" spans="1:26" ht="12.75" customHeight="1" x14ac:dyDescent="0.25">
      <c r="A4530" s="2">
        <v>43790.341314386598</v>
      </c>
      <c r="B4530" s="1" t="s">
        <v>1611</v>
      </c>
      <c r="C4530" s="1" t="s">
        <v>1612</v>
      </c>
      <c r="D4530" s="1" t="s">
        <v>40</v>
      </c>
      <c r="E4530" s="1" t="s">
        <v>1613</v>
      </c>
      <c r="F4530" s="3">
        <v>31</v>
      </c>
      <c r="G4530" s="1" t="s">
        <v>29</v>
      </c>
      <c r="H4530" s="3">
        <v>21.78</v>
      </c>
      <c r="I4530" s="3">
        <v>675.18</v>
      </c>
      <c r="J4530" s="1" t="s">
        <v>354</v>
      </c>
      <c r="L4530" s="1" t="s">
        <v>355</v>
      </c>
      <c r="M4530" s="1" t="s">
        <v>2553</v>
      </c>
      <c r="N4530" s="1" t="s">
        <v>33</v>
      </c>
      <c r="O4530" s="1" t="s">
        <v>34</v>
      </c>
      <c r="P4530" s="1" t="s">
        <v>35</v>
      </c>
      <c r="Q4530" s="1" t="s">
        <v>181</v>
      </c>
      <c r="R4530" s="1" t="s">
        <v>182</v>
      </c>
      <c r="U4530" s="1" t="s">
        <v>69</v>
      </c>
      <c r="W4530" s="1">
        <f t="shared" si="142"/>
        <v>2019</v>
      </c>
      <c r="X4530" s="1">
        <f t="shared" si="143"/>
        <v>11</v>
      </c>
      <c r="Z4530" s="3">
        <v>0</v>
      </c>
    </row>
    <row r="4531" spans="1:26" ht="12.75" customHeight="1" x14ac:dyDescent="0.25">
      <c r="A4531" s="2">
        <v>43790.341314386598</v>
      </c>
      <c r="C4531" s="1" t="s">
        <v>110</v>
      </c>
      <c r="D4531" s="1" t="s">
        <v>27</v>
      </c>
      <c r="E4531" s="1" t="s">
        <v>111</v>
      </c>
      <c r="F4531" s="3">
        <v>12</v>
      </c>
      <c r="G4531" s="1" t="s">
        <v>29</v>
      </c>
      <c r="H4531" s="3">
        <v>23.96</v>
      </c>
      <c r="I4531" s="3">
        <v>287.5</v>
      </c>
      <c r="J4531" s="1" t="s">
        <v>354</v>
      </c>
      <c r="L4531" s="1" t="s">
        <v>355</v>
      </c>
      <c r="M4531" s="1" t="s">
        <v>2553</v>
      </c>
      <c r="N4531" s="1" t="s">
        <v>33</v>
      </c>
      <c r="O4531" s="1" t="s">
        <v>34</v>
      </c>
      <c r="P4531" s="1" t="s">
        <v>35</v>
      </c>
      <c r="Q4531" s="1" t="s">
        <v>112</v>
      </c>
      <c r="R4531" s="1" t="s">
        <v>113</v>
      </c>
      <c r="U4531" s="1" t="s">
        <v>114</v>
      </c>
      <c r="W4531" s="1">
        <f t="shared" si="142"/>
        <v>2019</v>
      </c>
      <c r="X4531" s="1">
        <f t="shared" si="143"/>
        <v>11</v>
      </c>
      <c r="Z4531" s="3">
        <v>0</v>
      </c>
    </row>
    <row r="4532" spans="1:26" ht="12.75" customHeight="1" x14ac:dyDescent="0.25">
      <c r="A4532" s="2">
        <v>43790.341314386598</v>
      </c>
      <c r="B4532" s="1" t="s">
        <v>2557</v>
      </c>
      <c r="C4532" s="1" t="s">
        <v>2558</v>
      </c>
      <c r="D4532" s="1" t="s">
        <v>40</v>
      </c>
      <c r="E4532" s="1" t="s">
        <v>2559</v>
      </c>
      <c r="F4532" s="3">
        <v>1</v>
      </c>
      <c r="G4532" s="1" t="s">
        <v>29</v>
      </c>
      <c r="H4532" s="3">
        <v>34.04</v>
      </c>
      <c r="I4532" s="3">
        <v>34.04</v>
      </c>
      <c r="J4532" s="1" t="s">
        <v>354</v>
      </c>
      <c r="L4532" s="1" t="s">
        <v>355</v>
      </c>
      <c r="M4532" s="1" t="s">
        <v>2553</v>
      </c>
      <c r="N4532" s="1" t="s">
        <v>33</v>
      </c>
      <c r="O4532" s="1" t="s">
        <v>34</v>
      </c>
      <c r="P4532" s="1" t="s">
        <v>35</v>
      </c>
      <c r="Q4532" s="1" t="s">
        <v>90</v>
      </c>
      <c r="R4532" s="1" t="s">
        <v>91</v>
      </c>
      <c r="S4532" s="1" t="s">
        <v>2560</v>
      </c>
      <c r="U4532" s="1" t="s">
        <v>1111</v>
      </c>
      <c r="W4532" s="1">
        <f t="shared" si="142"/>
        <v>2019</v>
      </c>
      <c r="X4532" s="1">
        <f t="shared" si="143"/>
        <v>11</v>
      </c>
      <c r="Z4532" s="3">
        <v>0</v>
      </c>
    </row>
    <row r="4533" spans="1:26" ht="12.75" customHeight="1" x14ac:dyDescent="0.25">
      <c r="A4533" s="2">
        <v>43790.341314386598</v>
      </c>
      <c r="B4533" s="1" t="s">
        <v>351</v>
      </c>
      <c r="C4533" s="1" t="s">
        <v>352</v>
      </c>
      <c r="D4533" s="1" t="s">
        <v>57</v>
      </c>
      <c r="E4533" s="1" t="s">
        <v>353</v>
      </c>
      <c r="F4533" s="3">
        <v>2</v>
      </c>
      <c r="G4533" s="1" t="s">
        <v>29</v>
      </c>
      <c r="H4533" s="3">
        <v>43.56</v>
      </c>
      <c r="I4533" s="3">
        <v>87.12</v>
      </c>
      <c r="J4533" s="1" t="s">
        <v>354</v>
      </c>
      <c r="L4533" s="1" t="s">
        <v>355</v>
      </c>
      <c r="M4533" s="1" t="s">
        <v>2553</v>
      </c>
      <c r="N4533" s="1" t="s">
        <v>33</v>
      </c>
      <c r="O4533" s="1" t="s">
        <v>34</v>
      </c>
      <c r="P4533" s="1" t="s">
        <v>35</v>
      </c>
      <c r="Q4533" s="1" t="s">
        <v>97</v>
      </c>
      <c r="R4533" s="1" t="s">
        <v>98</v>
      </c>
      <c r="U4533" s="1" t="s">
        <v>61</v>
      </c>
      <c r="W4533" s="1">
        <f t="shared" si="142"/>
        <v>2019</v>
      </c>
      <c r="X4533" s="1">
        <f t="shared" si="143"/>
        <v>11</v>
      </c>
      <c r="Z4533" s="3">
        <v>0</v>
      </c>
    </row>
    <row r="4534" spans="1:26" ht="12.75" customHeight="1" x14ac:dyDescent="0.25">
      <c r="A4534" s="2">
        <v>43790.341314386598</v>
      </c>
      <c r="B4534" s="1" t="s">
        <v>1652</v>
      </c>
      <c r="C4534" s="1" t="s">
        <v>1653</v>
      </c>
      <c r="D4534" s="1" t="s">
        <v>40</v>
      </c>
      <c r="E4534" s="1" t="s">
        <v>1654</v>
      </c>
      <c r="F4534" s="3">
        <v>10</v>
      </c>
      <c r="G4534" s="1" t="s">
        <v>29</v>
      </c>
      <c r="H4534" s="3">
        <v>73.45</v>
      </c>
      <c r="I4534" s="3">
        <v>734.47</v>
      </c>
      <c r="J4534" s="1" t="s">
        <v>354</v>
      </c>
      <c r="L4534" s="1" t="s">
        <v>355</v>
      </c>
      <c r="M4534" s="1" t="s">
        <v>2553</v>
      </c>
      <c r="N4534" s="1" t="s">
        <v>33</v>
      </c>
      <c r="O4534" s="1" t="s">
        <v>34</v>
      </c>
      <c r="P4534" s="1" t="s">
        <v>35</v>
      </c>
      <c r="Q4534" s="1" t="s">
        <v>181</v>
      </c>
      <c r="R4534" s="1" t="s">
        <v>182</v>
      </c>
      <c r="U4534" s="1" t="s">
        <v>69</v>
      </c>
      <c r="W4534" s="1">
        <f t="shared" si="142"/>
        <v>2019</v>
      </c>
      <c r="X4534" s="1">
        <f t="shared" si="143"/>
        <v>11</v>
      </c>
      <c r="Z4534" s="3">
        <v>0</v>
      </c>
    </row>
    <row r="4535" spans="1:26" ht="12.75" customHeight="1" x14ac:dyDescent="0.25">
      <c r="A4535" s="2">
        <v>43791.552323229203</v>
      </c>
      <c r="C4535" s="1" t="s">
        <v>316</v>
      </c>
      <c r="D4535" s="1" t="s">
        <v>40</v>
      </c>
      <c r="E4535" s="1" t="s">
        <v>317</v>
      </c>
      <c r="F4535" s="3">
        <v>170</v>
      </c>
      <c r="G4535" s="1" t="s">
        <v>29</v>
      </c>
      <c r="H4535" s="3">
        <v>0.15</v>
      </c>
      <c r="I4535" s="3">
        <v>24.68</v>
      </c>
      <c r="J4535" s="1" t="s">
        <v>318</v>
      </c>
      <c r="L4535" s="1" t="s">
        <v>319</v>
      </c>
      <c r="M4535" s="1" t="s">
        <v>2561</v>
      </c>
      <c r="N4535" s="1" t="s">
        <v>33</v>
      </c>
      <c r="O4535" s="1" t="s">
        <v>321</v>
      </c>
      <c r="P4535" s="1" t="s">
        <v>35</v>
      </c>
      <c r="Q4535" s="1" t="s">
        <v>322</v>
      </c>
      <c r="R4535" s="1" t="s">
        <v>323</v>
      </c>
      <c r="U4535" s="1" t="s">
        <v>139</v>
      </c>
      <c r="W4535" s="1">
        <f t="shared" si="142"/>
        <v>2019</v>
      </c>
      <c r="X4535" s="1">
        <f t="shared" si="143"/>
        <v>11</v>
      </c>
      <c r="Z4535" s="3">
        <v>0</v>
      </c>
    </row>
    <row r="4536" spans="1:26" ht="12.75" customHeight="1" x14ac:dyDescent="0.25">
      <c r="A4536" s="2">
        <v>43794.524587534703</v>
      </c>
      <c r="B4536" s="1" t="s">
        <v>115</v>
      </c>
      <c r="C4536" s="1" t="s">
        <v>116</v>
      </c>
      <c r="D4536" s="1" t="s">
        <v>27</v>
      </c>
      <c r="E4536" s="1" t="s">
        <v>117</v>
      </c>
      <c r="F4536" s="3">
        <v>10</v>
      </c>
      <c r="G4536" s="1" t="s">
        <v>29</v>
      </c>
      <c r="H4536" s="3">
        <v>27.71</v>
      </c>
      <c r="I4536" s="3">
        <v>277.08999999999997</v>
      </c>
      <c r="J4536" s="1" t="s">
        <v>42</v>
      </c>
      <c r="L4536" s="1" t="s">
        <v>43</v>
      </c>
      <c r="M4536" s="1" t="s">
        <v>2562</v>
      </c>
      <c r="N4536" s="1" t="s">
        <v>33</v>
      </c>
      <c r="O4536" s="1" t="s">
        <v>34</v>
      </c>
      <c r="P4536" s="1" t="s">
        <v>35</v>
      </c>
      <c r="Q4536" s="1" t="s">
        <v>84</v>
      </c>
      <c r="R4536" s="1" t="s">
        <v>85</v>
      </c>
      <c r="U4536" s="1" t="s">
        <v>86</v>
      </c>
      <c r="W4536" s="1">
        <f t="shared" si="142"/>
        <v>2019</v>
      </c>
      <c r="X4536" s="1">
        <f t="shared" si="143"/>
        <v>11</v>
      </c>
      <c r="Z4536" s="3">
        <v>0</v>
      </c>
    </row>
    <row r="4537" spans="1:26" ht="12.75" customHeight="1" x14ac:dyDescent="0.25">
      <c r="A4537" s="2">
        <v>43794.577003391198</v>
      </c>
      <c r="C4537" s="1" t="s">
        <v>2546</v>
      </c>
      <c r="D4537" s="1" t="s">
        <v>40</v>
      </c>
      <c r="E4537" s="1" t="s">
        <v>2547</v>
      </c>
      <c r="F4537" s="3">
        <v>2</v>
      </c>
      <c r="G4537" s="1" t="s">
        <v>105</v>
      </c>
      <c r="H4537" s="3">
        <v>22.3</v>
      </c>
      <c r="I4537" s="3">
        <v>44.6</v>
      </c>
      <c r="J4537" s="1" t="s">
        <v>318</v>
      </c>
      <c r="L4537" s="1" t="s">
        <v>319</v>
      </c>
      <c r="M4537" s="1" t="s">
        <v>2563</v>
      </c>
      <c r="N4537" s="1" t="s">
        <v>33</v>
      </c>
      <c r="O4537" s="1" t="s">
        <v>34</v>
      </c>
      <c r="P4537" s="1" t="s">
        <v>35</v>
      </c>
      <c r="Q4537" s="1" t="s">
        <v>282</v>
      </c>
      <c r="R4537" s="1" t="s">
        <v>283</v>
      </c>
      <c r="W4537" s="1">
        <f t="shared" si="142"/>
        <v>2019</v>
      </c>
      <c r="X4537" s="1">
        <f t="shared" si="143"/>
        <v>11</v>
      </c>
      <c r="Z4537" s="3">
        <v>0</v>
      </c>
    </row>
    <row r="4538" spans="1:26" ht="12.75" customHeight="1" x14ac:dyDescent="0.25">
      <c r="A4538" s="2">
        <v>43797.289090243103</v>
      </c>
      <c r="C4538" s="1" t="s">
        <v>532</v>
      </c>
      <c r="D4538" s="1" t="s">
        <v>27</v>
      </c>
      <c r="E4538" s="1" t="s">
        <v>533</v>
      </c>
      <c r="F4538" s="3">
        <v>10</v>
      </c>
      <c r="G4538" s="1" t="s">
        <v>29</v>
      </c>
      <c r="H4538" s="3">
        <v>197.16</v>
      </c>
      <c r="I4538" s="3">
        <v>1971.58</v>
      </c>
      <c r="J4538" s="1" t="s">
        <v>200</v>
      </c>
      <c r="L4538" s="1" t="s">
        <v>201</v>
      </c>
      <c r="M4538" s="1" t="s">
        <v>2564</v>
      </c>
      <c r="N4538" s="1" t="s">
        <v>33</v>
      </c>
      <c r="O4538" s="1" t="s">
        <v>873</v>
      </c>
      <c r="P4538" s="1" t="s">
        <v>35</v>
      </c>
      <c r="Q4538" s="1" t="s">
        <v>36</v>
      </c>
      <c r="R4538" s="1" t="s">
        <v>37</v>
      </c>
      <c r="W4538" s="1">
        <f t="shared" si="142"/>
        <v>2019</v>
      </c>
      <c r="X4538" s="1">
        <f t="shared" si="143"/>
        <v>11</v>
      </c>
      <c r="Z4538" s="3">
        <v>0</v>
      </c>
    </row>
    <row r="4539" spans="1:26" ht="12.75" customHeight="1" x14ac:dyDescent="0.25">
      <c r="A4539" s="2">
        <v>43797.289830983798</v>
      </c>
      <c r="C4539" s="1" t="s">
        <v>532</v>
      </c>
      <c r="D4539" s="1" t="s">
        <v>27</v>
      </c>
      <c r="E4539" s="1" t="s">
        <v>533</v>
      </c>
      <c r="F4539" s="3">
        <v>3</v>
      </c>
      <c r="G4539" s="1" t="s">
        <v>29</v>
      </c>
      <c r="H4539" s="3">
        <v>197.16</v>
      </c>
      <c r="I4539" s="3">
        <v>591.47</v>
      </c>
      <c r="J4539" s="1" t="s">
        <v>235</v>
      </c>
      <c r="L4539" s="1" t="s">
        <v>236</v>
      </c>
      <c r="M4539" s="1" t="s">
        <v>2565</v>
      </c>
      <c r="N4539" s="1" t="s">
        <v>33</v>
      </c>
      <c r="O4539" s="1" t="s">
        <v>873</v>
      </c>
      <c r="P4539" s="1" t="s">
        <v>35</v>
      </c>
      <c r="Q4539" s="1" t="s">
        <v>36</v>
      </c>
      <c r="R4539" s="1" t="s">
        <v>37</v>
      </c>
      <c r="W4539" s="1">
        <f t="shared" si="142"/>
        <v>2019</v>
      </c>
      <c r="X4539" s="1">
        <f t="shared" si="143"/>
        <v>11</v>
      </c>
      <c r="Z4539" s="3">
        <v>0</v>
      </c>
    </row>
    <row r="4540" spans="1:26" ht="12.75" customHeight="1" x14ac:dyDescent="0.25">
      <c r="A4540" s="2">
        <v>43797.310313460701</v>
      </c>
      <c r="C4540" s="1" t="s">
        <v>324</v>
      </c>
      <c r="D4540" s="1" t="s">
        <v>40</v>
      </c>
      <c r="E4540" s="1" t="s">
        <v>325</v>
      </c>
      <c r="F4540" s="3">
        <v>100</v>
      </c>
      <c r="G4540" s="1" t="s">
        <v>29</v>
      </c>
      <c r="H4540" s="3">
        <v>0.55000000000000004</v>
      </c>
      <c r="I4540" s="3">
        <v>55</v>
      </c>
      <c r="J4540" s="1" t="s">
        <v>42</v>
      </c>
      <c r="L4540" s="1" t="s">
        <v>43</v>
      </c>
      <c r="M4540" s="1" t="s">
        <v>2566</v>
      </c>
      <c r="N4540" s="1" t="s">
        <v>33</v>
      </c>
      <c r="O4540" s="1" t="s">
        <v>34</v>
      </c>
      <c r="P4540" s="1" t="s">
        <v>35</v>
      </c>
      <c r="Q4540" s="1" t="s">
        <v>67</v>
      </c>
      <c r="R4540" s="1" t="s">
        <v>68</v>
      </c>
      <c r="U4540" s="1" t="s">
        <v>326</v>
      </c>
      <c r="W4540" s="1">
        <f t="shared" si="142"/>
        <v>2019</v>
      </c>
      <c r="X4540" s="1">
        <f t="shared" si="143"/>
        <v>11</v>
      </c>
      <c r="Z4540" s="3">
        <v>0</v>
      </c>
    </row>
    <row r="4541" spans="1:26" ht="12.75" customHeight="1" x14ac:dyDescent="0.25">
      <c r="A4541" s="2">
        <v>43797.310949849503</v>
      </c>
      <c r="C4541" s="1" t="s">
        <v>324</v>
      </c>
      <c r="D4541" s="1" t="s">
        <v>40</v>
      </c>
      <c r="E4541" s="1" t="s">
        <v>325</v>
      </c>
      <c r="F4541" s="3">
        <v>500</v>
      </c>
      <c r="G4541" s="1" t="s">
        <v>29</v>
      </c>
      <c r="H4541" s="3">
        <v>0.55000000000000004</v>
      </c>
      <c r="I4541" s="3">
        <v>275</v>
      </c>
      <c r="J4541" s="1" t="s">
        <v>318</v>
      </c>
      <c r="L4541" s="1" t="s">
        <v>319</v>
      </c>
      <c r="M4541" s="1" t="s">
        <v>2567</v>
      </c>
      <c r="N4541" s="1" t="s">
        <v>33</v>
      </c>
      <c r="O4541" s="1" t="s">
        <v>34</v>
      </c>
      <c r="P4541" s="1" t="s">
        <v>35</v>
      </c>
      <c r="Q4541" s="1" t="s">
        <v>67</v>
      </c>
      <c r="R4541" s="1" t="s">
        <v>68</v>
      </c>
      <c r="U4541" s="1" t="s">
        <v>326</v>
      </c>
      <c r="W4541" s="1">
        <f t="shared" si="142"/>
        <v>2019</v>
      </c>
      <c r="X4541" s="1">
        <f t="shared" si="143"/>
        <v>11</v>
      </c>
      <c r="Z4541" s="3">
        <v>0</v>
      </c>
    </row>
    <row r="4542" spans="1:26" ht="12.75" customHeight="1" x14ac:dyDescent="0.25">
      <c r="A4542" s="2">
        <v>43798.307845682903</v>
      </c>
      <c r="B4542" s="1" t="s">
        <v>214</v>
      </c>
      <c r="C4542" s="1" t="s">
        <v>215</v>
      </c>
      <c r="D4542" s="1" t="s">
        <v>27</v>
      </c>
      <c r="E4542" s="1" t="s">
        <v>216</v>
      </c>
      <c r="F4542" s="3">
        <v>24</v>
      </c>
      <c r="G4542" s="1" t="s">
        <v>29</v>
      </c>
      <c r="H4542" s="3">
        <v>15.8</v>
      </c>
      <c r="I4542" s="3">
        <v>379.2</v>
      </c>
      <c r="J4542" s="1" t="s">
        <v>200</v>
      </c>
      <c r="L4542" s="1" t="s">
        <v>201</v>
      </c>
      <c r="M4542" s="1" t="s">
        <v>2568</v>
      </c>
      <c r="N4542" s="1" t="s">
        <v>33</v>
      </c>
      <c r="O4542" s="1" t="s">
        <v>34</v>
      </c>
      <c r="P4542" s="1" t="s">
        <v>35</v>
      </c>
      <c r="Q4542" s="1" t="s">
        <v>112</v>
      </c>
      <c r="R4542" s="1" t="s">
        <v>113</v>
      </c>
      <c r="U4542" s="1" t="s">
        <v>114</v>
      </c>
      <c r="W4542" s="1">
        <f t="shared" si="142"/>
        <v>2019</v>
      </c>
      <c r="X4542" s="1">
        <f t="shared" si="143"/>
        <v>11</v>
      </c>
      <c r="Z4542" s="3">
        <v>0</v>
      </c>
    </row>
    <row r="4543" spans="1:26" ht="12.75" customHeight="1" x14ac:dyDescent="0.25">
      <c r="A4543" s="2">
        <v>43802.315279629598</v>
      </c>
      <c r="C4543" s="1" t="s">
        <v>324</v>
      </c>
      <c r="D4543" s="1" t="s">
        <v>40</v>
      </c>
      <c r="E4543" s="1" t="s">
        <v>325</v>
      </c>
      <c r="F4543" s="3">
        <v>100</v>
      </c>
      <c r="G4543" s="1" t="s">
        <v>29</v>
      </c>
      <c r="H4543" s="3">
        <v>0.55000000000000004</v>
      </c>
      <c r="I4543" s="3">
        <v>55</v>
      </c>
      <c r="J4543" s="1" t="s">
        <v>42</v>
      </c>
      <c r="L4543" s="1" t="s">
        <v>43</v>
      </c>
      <c r="M4543" s="1" t="s">
        <v>2569</v>
      </c>
      <c r="N4543" s="1" t="s">
        <v>33</v>
      </c>
      <c r="O4543" s="1" t="s">
        <v>873</v>
      </c>
      <c r="P4543" s="1" t="s">
        <v>35</v>
      </c>
      <c r="Q4543" s="1" t="s">
        <v>67</v>
      </c>
      <c r="R4543" s="1" t="s">
        <v>68</v>
      </c>
      <c r="U4543" s="1" t="s">
        <v>326</v>
      </c>
      <c r="W4543" s="1">
        <f t="shared" si="142"/>
        <v>2019</v>
      </c>
      <c r="X4543" s="1">
        <f t="shared" si="143"/>
        <v>12</v>
      </c>
      <c r="Z4543" s="3">
        <v>0</v>
      </c>
    </row>
    <row r="4544" spans="1:26" ht="12.75" customHeight="1" x14ac:dyDescent="0.25">
      <c r="A4544" s="2">
        <v>43802.315279629598</v>
      </c>
      <c r="C4544" s="1" t="s">
        <v>50</v>
      </c>
      <c r="D4544" s="1" t="s">
        <v>27</v>
      </c>
      <c r="E4544" s="1" t="s">
        <v>51</v>
      </c>
      <c r="F4544" s="3">
        <v>10</v>
      </c>
      <c r="G4544" s="1" t="s">
        <v>29</v>
      </c>
      <c r="H4544" s="3">
        <v>1.21</v>
      </c>
      <c r="I4544" s="3">
        <v>12.1</v>
      </c>
      <c r="J4544" s="1" t="s">
        <v>42</v>
      </c>
      <c r="L4544" s="1" t="s">
        <v>43</v>
      </c>
      <c r="M4544" s="1" t="s">
        <v>2569</v>
      </c>
      <c r="N4544" s="1" t="s">
        <v>33</v>
      </c>
      <c r="O4544" s="1" t="s">
        <v>873</v>
      </c>
      <c r="P4544" s="1" t="s">
        <v>35</v>
      </c>
      <c r="Q4544" s="1" t="s">
        <v>52</v>
      </c>
      <c r="R4544" s="1" t="s">
        <v>53</v>
      </c>
      <c r="U4544" s="1" t="s">
        <v>54</v>
      </c>
      <c r="W4544" s="1">
        <f t="shared" si="142"/>
        <v>2019</v>
      </c>
      <c r="X4544" s="1">
        <f t="shared" si="143"/>
        <v>12</v>
      </c>
      <c r="Z4544" s="3">
        <v>0</v>
      </c>
    </row>
    <row r="4545" spans="1:26" ht="12.75" customHeight="1" x14ac:dyDescent="0.25">
      <c r="A4545" s="2">
        <v>43802.315279629598</v>
      </c>
      <c r="B4545" s="1" t="s">
        <v>664</v>
      </c>
      <c r="C4545" s="1" t="s">
        <v>665</v>
      </c>
      <c r="D4545" s="1" t="s">
        <v>40</v>
      </c>
      <c r="E4545" s="1" t="s">
        <v>666</v>
      </c>
      <c r="F4545" s="3">
        <v>5</v>
      </c>
      <c r="G4545" s="1" t="s">
        <v>29</v>
      </c>
      <c r="H4545" s="3">
        <v>1.69</v>
      </c>
      <c r="I4545" s="3">
        <v>8.4700000000000006</v>
      </c>
      <c r="J4545" s="1" t="s">
        <v>42</v>
      </c>
      <c r="L4545" s="1" t="s">
        <v>43</v>
      </c>
      <c r="M4545" s="1" t="s">
        <v>2569</v>
      </c>
      <c r="N4545" s="1" t="s">
        <v>33</v>
      </c>
      <c r="O4545" s="1" t="s">
        <v>873</v>
      </c>
      <c r="P4545" s="1" t="s">
        <v>35</v>
      </c>
      <c r="Q4545" s="1" t="s">
        <v>79</v>
      </c>
      <c r="R4545" s="1" t="s">
        <v>80</v>
      </c>
      <c r="U4545" s="1" t="s">
        <v>69</v>
      </c>
      <c r="W4545" s="1">
        <f t="shared" si="142"/>
        <v>2019</v>
      </c>
      <c r="X4545" s="1">
        <f t="shared" si="143"/>
        <v>12</v>
      </c>
      <c r="Z4545" s="3">
        <v>0</v>
      </c>
    </row>
    <row r="4546" spans="1:26" ht="12.75" customHeight="1" x14ac:dyDescent="0.25">
      <c r="A4546" s="2">
        <v>43802.315279629598</v>
      </c>
      <c r="C4546" s="1" t="s">
        <v>70</v>
      </c>
      <c r="D4546" s="1" t="s">
        <v>71</v>
      </c>
      <c r="E4546" s="1" t="s">
        <v>72</v>
      </c>
      <c r="F4546" s="3">
        <v>100</v>
      </c>
      <c r="G4546" s="1" t="s">
        <v>29</v>
      </c>
      <c r="H4546" s="3">
        <v>2.35</v>
      </c>
      <c r="I4546" s="3">
        <v>234.74</v>
      </c>
      <c r="J4546" s="1" t="s">
        <v>42</v>
      </c>
      <c r="L4546" s="1" t="s">
        <v>43</v>
      </c>
      <c r="M4546" s="1" t="s">
        <v>2569</v>
      </c>
      <c r="N4546" s="1" t="s">
        <v>33</v>
      </c>
      <c r="O4546" s="1" t="s">
        <v>873</v>
      </c>
      <c r="P4546" s="1" t="s">
        <v>35</v>
      </c>
      <c r="Q4546" s="1" t="s">
        <v>73</v>
      </c>
      <c r="R4546" s="1" t="s">
        <v>74</v>
      </c>
      <c r="U4546" s="1" t="s">
        <v>75</v>
      </c>
      <c r="W4546" s="1">
        <f t="shared" si="142"/>
        <v>2019</v>
      </c>
      <c r="X4546" s="1">
        <f t="shared" si="143"/>
        <v>12</v>
      </c>
      <c r="Z4546" s="3">
        <v>0</v>
      </c>
    </row>
    <row r="4547" spans="1:26" ht="12.75" customHeight="1" x14ac:dyDescent="0.25">
      <c r="A4547" s="2">
        <v>43802.315279629598</v>
      </c>
      <c r="B4547" s="1" t="s">
        <v>55</v>
      </c>
      <c r="C4547" s="1" t="s">
        <v>56</v>
      </c>
      <c r="D4547" s="1" t="s">
        <v>57</v>
      </c>
      <c r="E4547" s="1" t="s">
        <v>58</v>
      </c>
      <c r="F4547" s="3">
        <v>30</v>
      </c>
      <c r="G4547" s="1" t="s">
        <v>29</v>
      </c>
      <c r="H4547" s="3">
        <v>2.4900000000000002</v>
      </c>
      <c r="I4547" s="3">
        <v>74.7</v>
      </c>
      <c r="J4547" s="1" t="s">
        <v>42</v>
      </c>
      <c r="L4547" s="1" t="s">
        <v>43</v>
      </c>
      <c r="M4547" s="1" t="s">
        <v>2569</v>
      </c>
      <c r="N4547" s="1" t="s">
        <v>33</v>
      </c>
      <c r="O4547" s="1" t="s">
        <v>873</v>
      </c>
      <c r="P4547" s="1" t="s">
        <v>35</v>
      </c>
      <c r="Q4547" s="1" t="s">
        <v>59</v>
      </c>
      <c r="R4547" s="1" t="s">
        <v>60</v>
      </c>
      <c r="U4547" s="1" t="s">
        <v>61</v>
      </c>
      <c r="W4547" s="1">
        <f t="shared" si="142"/>
        <v>2019</v>
      </c>
      <c r="X4547" s="1">
        <f t="shared" si="143"/>
        <v>12</v>
      </c>
      <c r="Z4547" s="3">
        <v>0</v>
      </c>
    </row>
    <row r="4548" spans="1:26" ht="12.75" customHeight="1" x14ac:dyDescent="0.25">
      <c r="A4548" s="2">
        <v>43802.315279629598</v>
      </c>
      <c r="B4548" s="1" t="s">
        <v>55</v>
      </c>
      <c r="C4548" s="1" t="s">
        <v>62</v>
      </c>
      <c r="D4548" s="1" t="s">
        <v>57</v>
      </c>
      <c r="E4548" s="1" t="s">
        <v>63</v>
      </c>
      <c r="F4548" s="3">
        <v>30</v>
      </c>
      <c r="G4548" s="1" t="s">
        <v>29</v>
      </c>
      <c r="H4548" s="3">
        <v>2.4900000000000002</v>
      </c>
      <c r="I4548" s="3">
        <v>74.78</v>
      </c>
      <c r="J4548" s="1" t="s">
        <v>42</v>
      </c>
      <c r="L4548" s="1" t="s">
        <v>43</v>
      </c>
      <c r="M4548" s="1" t="s">
        <v>2569</v>
      </c>
      <c r="N4548" s="1" t="s">
        <v>33</v>
      </c>
      <c r="O4548" s="1" t="s">
        <v>873</v>
      </c>
      <c r="P4548" s="1" t="s">
        <v>35</v>
      </c>
      <c r="Q4548" s="1" t="s">
        <v>59</v>
      </c>
      <c r="R4548" s="1" t="s">
        <v>60</v>
      </c>
      <c r="U4548" s="1" t="s">
        <v>61</v>
      </c>
      <c r="W4548" s="1">
        <f t="shared" si="142"/>
        <v>2019</v>
      </c>
      <c r="X4548" s="1">
        <f t="shared" si="143"/>
        <v>12</v>
      </c>
      <c r="Z4548" s="3">
        <v>0</v>
      </c>
    </row>
    <row r="4549" spans="1:26" ht="12.75" customHeight="1" x14ac:dyDescent="0.25">
      <c r="A4549" s="2">
        <v>43802.315279629598</v>
      </c>
      <c r="B4549" s="1" t="s">
        <v>64</v>
      </c>
      <c r="C4549" s="1" t="s">
        <v>65</v>
      </c>
      <c r="D4549" s="1" t="s">
        <v>40</v>
      </c>
      <c r="E4549" s="1" t="s">
        <v>66</v>
      </c>
      <c r="F4549" s="3">
        <v>20</v>
      </c>
      <c r="G4549" s="1" t="s">
        <v>29</v>
      </c>
      <c r="H4549" s="3">
        <v>2.66</v>
      </c>
      <c r="I4549" s="3">
        <v>53.24</v>
      </c>
      <c r="J4549" s="1" t="s">
        <v>42</v>
      </c>
      <c r="L4549" s="1" t="s">
        <v>43</v>
      </c>
      <c r="M4549" s="1" t="s">
        <v>2569</v>
      </c>
      <c r="N4549" s="1" t="s">
        <v>33</v>
      </c>
      <c r="O4549" s="1" t="s">
        <v>873</v>
      </c>
      <c r="P4549" s="1" t="s">
        <v>35</v>
      </c>
      <c r="Q4549" s="1" t="s">
        <v>67</v>
      </c>
      <c r="R4549" s="1" t="s">
        <v>68</v>
      </c>
      <c r="U4549" s="1" t="s">
        <v>69</v>
      </c>
      <c r="W4549" s="1">
        <f t="shared" si="142"/>
        <v>2019</v>
      </c>
      <c r="X4549" s="1">
        <f t="shared" si="143"/>
        <v>12</v>
      </c>
      <c r="Z4549" s="3">
        <v>0</v>
      </c>
    </row>
    <row r="4550" spans="1:26" ht="12.75" customHeight="1" x14ac:dyDescent="0.25">
      <c r="A4550" s="2">
        <v>43802.315279629598</v>
      </c>
      <c r="B4550" s="1" t="s">
        <v>81</v>
      </c>
      <c r="C4550" s="1" t="s">
        <v>82</v>
      </c>
      <c r="D4550" s="1" t="s">
        <v>27</v>
      </c>
      <c r="E4550" s="1" t="s">
        <v>83</v>
      </c>
      <c r="F4550" s="3">
        <v>20</v>
      </c>
      <c r="G4550" s="1" t="s">
        <v>29</v>
      </c>
      <c r="H4550" s="3">
        <v>3.67</v>
      </c>
      <c r="I4550" s="3">
        <v>73.319999999999993</v>
      </c>
      <c r="J4550" s="1" t="s">
        <v>42</v>
      </c>
      <c r="L4550" s="1" t="s">
        <v>43</v>
      </c>
      <c r="M4550" s="1" t="s">
        <v>2569</v>
      </c>
      <c r="N4550" s="1" t="s">
        <v>33</v>
      </c>
      <c r="O4550" s="1" t="s">
        <v>873</v>
      </c>
      <c r="P4550" s="1" t="s">
        <v>35</v>
      </c>
      <c r="Q4550" s="1" t="s">
        <v>84</v>
      </c>
      <c r="R4550" s="1" t="s">
        <v>85</v>
      </c>
      <c r="U4550" s="1" t="s">
        <v>86</v>
      </c>
      <c r="W4550" s="1">
        <f t="shared" si="142"/>
        <v>2019</v>
      </c>
      <c r="X4550" s="1">
        <f t="shared" si="143"/>
        <v>12</v>
      </c>
      <c r="Z4550" s="3">
        <v>0</v>
      </c>
    </row>
    <row r="4551" spans="1:26" ht="12.75" customHeight="1" x14ac:dyDescent="0.25">
      <c r="A4551" s="2">
        <v>43802.315279629598</v>
      </c>
      <c r="B4551" s="1" t="s">
        <v>253</v>
      </c>
      <c r="C4551" s="1" t="s">
        <v>254</v>
      </c>
      <c r="D4551" s="1" t="s">
        <v>40</v>
      </c>
      <c r="E4551" s="1" t="s">
        <v>255</v>
      </c>
      <c r="F4551" s="3">
        <v>20</v>
      </c>
      <c r="G4551" s="1" t="s">
        <v>29</v>
      </c>
      <c r="H4551" s="3">
        <v>4.3600000000000003</v>
      </c>
      <c r="I4551" s="3">
        <v>87.12</v>
      </c>
      <c r="J4551" s="1" t="s">
        <v>42</v>
      </c>
      <c r="L4551" s="1" t="s">
        <v>43</v>
      </c>
      <c r="M4551" s="1" t="s">
        <v>2569</v>
      </c>
      <c r="N4551" s="1" t="s">
        <v>33</v>
      </c>
      <c r="O4551" s="1" t="s">
        <v>873</v>
      </c>
      <c r="P4551" s="1" t="s">
        <v>35</v>
      </c>
      <c r="Q4551" s="1" t="s">
        <v>79</v>
      </c>
      <c r="R4551" s="1" t="s">
        <v>80</v>
      </c>
      <c r="U4551" s="1" t="s">
        <v>69</v>
      </c>
      <c r="W4551" s="1">
        <f t="shared" si="142"/>
        <v>2019</v>
      </c>
      <c r="X4551" s="1">
        <f t="shared" si="143"/>
        <v>12</v>
      </c>
      <c r="Z4551" s="3">
        <v>0</v>
      </c>
    </row>
    <row r="4552" spans="1:26" ht="12.75" customHeight="1" x14ac:dyDescent="0.25">
      <c r="A4552" s="2">
        <v>43802.315279629598</v>
      </c>
      <c r="B4552" s="1" t="s">
        <v>206</v>
      </c>
      <c r="C4552" s="1" t="s">
        <v>207</v>
      </c>
      <c r="D4552" s="1" t="s">
        <v>40</v>
      </c>
      <c r="E4552" s="1" t="s">
        <v>208</v>
      </c>
      <c r="F4552" s="3">
        <v>20</v>
      </c>
      <c r="G4552" s="1" t="s">
        <v>29</v>
      </c>
      <c r="H4552" s="3">
        <v>4.84</v>
      </c>
      <c r="I4552" s="3">
        <v>96.8</v>
      </c>
      <c r="J4552" s="1" t="s">
        <v>42</v>
      </c>
      <c r="L4552" s="1" t="s">
        <v>43</v>
      </c>
      <c r="M4552" s="1" t="s">
        <v>2569</v>
      </c>
      <c r="N4552" s="1" t="s">
        <v>33</v>
      </c>
      <c r="O4552" s="1" t="s">
        <v>873</v>
      </c>
      <c r="P4552" s="1" t="s">
        <v>35</v>
      </c>
      <c r="Q4552" s="1" t="s">
        <v>79</v>
      </c>
      <c r="R4552" s="1" t="s">
        <v>80</v>
      </c>
      <c r="U4552" s="1" t="s">
        <v>69</v>
      </c>
      <c r="W4552" s="1">
        <f t="shared" si="142"/>
        <v>2019</v>
      </c>
      <c r="X4552" s="1">
        <f t="shared" si="143"/>
        <v>12</v>
      </c>
      <c r="Z4552" s="3">
        <v>0</v>
      </c>
    </row>
    <row r="4553" spans="1:26" ht="12.75" customHeight="1" x14ac:dyDescent="0.25">
      <c r="A4553" s="2">
        <v>43802.315279629598</v>
      </c>
      <c r="C4553" s="1" t="s">
        <v>2023</v>
      </c>
      <c r="D4553" s="1" t="s">
        <v>27</v>
      </c>
      <c r="E4553" s="1" t="s">
        <v>263</v>
      </c>
      <c r="F4553" s="3">
        <v>2</v>
      </c>
      <c r="G4553" s="1" t="s">
        <v>105</v>
      </c>
      <c r="H4553" s="3">
        <v>5.81</v>
      </c>
      <c r="I4553" s="3">
        <v>11.62</v>
      </c>
      <c r="J4553" s="1" t="s">
        <v>42</v>
      </c>
      <c r="L4553" s="1" t="s">
        <v>43</v>
      </c>
      <c r="M4553" s="1" t="s">
        <v>2569</v>
      </c>
      <c r="N4553" s="1" t="s">
        <v>33</v>
      </c>
      <c r="O4553" s="1" t="s">
        <v>873</v>
      </c>
      <c r="P4553" s="1" t="s">
        <v>35</v>
      </c>
      <c r="Q4553" s="1" t="s">
        <v>112</v>
      </c>
      <c r="R4553" s="1" t="s">
        <v>113</v>
      </c>
      <c r="U4553" s="1" t="s">
        <v>1907</v>
      </c>
      <c r="W4553" s="1">
        <f t="shared" si="142"/>
        <v>2019</v>
      </c>
      <c r="X4553" s="1">
        <f t="shared" si="143"/>
        <v>12</v>
      </c>
      <c r="Z4553" s="3">
        <v>0</v>
      </c>
    </row>
    <row r="4554" spans="1:26" ht="12.75" customHeight="1" x14ac:dyDescent="0.25">
      <c r="A4554" s="2">
        <v>43802.315279629598</v>
      </c>
      <c r="C4554" s="1" t="s">
        <v>445</v>
      </c>
      <c r="D4554" s="1" t="s">
        <v>150</v>
      </c>
      <c r="E4554" s="1" t="s">
        <v>446</v>
      </c>
      <c r="F4554" s="3">
        <v>10</v>
      </c>
      <c r="G4554" s="1" t="s">
        <v>29</v>
      </c>
      <c r="H4554" s="3">
        <v>5.99</v>
      </c>
      <c r="I4554" s="3">
        <v>59.9</v>
      </c>
      <c r="J4554" s="1" t="s">
        <v>42</v>
      </c>
      <c r="L4554" s="1" t="s">
        <v>43</v>
      </c>
      <c r="M4554" s="1" t="s">
        <v>2569</v>
      </c>
      <c r="N4554" s="1" t="s">
        <v>33</v>
      </c>
      <c r="O4554" s="1" t="s">
        <v>873</v>
      </c>
      <c r="P4554" s="1" t="s">
        <v>35</v>
      </c>
      <c r="Q4554" s="1" t="s">
        <v>152</v>
      </c>
      <c r="R4554" s="1" t="s">
        <v>153</v>
      </c>
      <c r="U4554" s="1" t="s">
        <v>447</v>
      </c>
      <c r="W4554" s="1">
        <f t="shared" si="142"/>
        <v>2019</v>
      </c>
      <c r="X4554" s="1">
        <f t="shared" si="143"/>
        <v>12</v>
      </c>
      <c r="Z4554" s="3">
        <v>0</v>
      </c>
    </row>
    <row r="4555" spans="1:26" ht="12.75" customHeight="1" x14ac:dyDescent="0.25">
      <c r="A4555" s="2">
        <v>43802.315279629598</v>
      </c>
      <c r="C4555" s="1" t="s">
        <v>209</v>
      </c>
      <c r="D4555" s="1" t="s">
        <v>27</v>
      </c>
      <c r="E4555" s="1" t="s">
        <v>210</v>
      </c>
      <c r="F4555" s="3">
        <v>5</v>
      </c>
      <c r="G4555" s="1" t="s">
        <v>105</v>
      </c>
      <c r="H4555" s="3">
        <v>6.29</v>
      </c>
      <c r="I4555" s="3">
        <v>31.46</v>
      </c>
      <c r="J4555" s="1" t="s">
        <v>42</v>
      </c>
      <c r="L4555" s="1" t="s">
        <v>43</v>
      </c>
      <c r="M4555" s="1" t="s">
        <v>2569</v>
      </c>
      <c r="N4555" s="1" t="s">
        <v>33</v>
      </c>
      <c r="O4555" s="1" t="s">
        <v>873</v>
      </c>
      <c r="P4555" s="1" t="s">
        <v>35</v>
      </c>
      <c r="Q4555" s="1" t="s">
        <v>52</v>
      </c>
      <c r="R4555" s="1" t="s">
        <v>53</v>
      </c>
      <c r="U4555" s="1" t="s">
        <v>54</v>
      </c>
      <c r="W4555" s="1">
        <f t="shared" si="142"/>
        <v>2019</v>
      </c>
      <c r="X4555" s="1">
        <f t="shared" si="143"/>
        <v>12</v>
      </c>
      <c r="Z4555" s="3">
        <v>0</v>
      </c>
    </row>
    <row r="4556" spans="1:26" ht="12.75" customHeight="1" x14ac:dyDescent="0.25">
      <c r="A4556" s="2">
        <v>43802.315279629598</v>
      </c>
      <c r="C4556" s="1" t="s">
        <v>1912</v>
      </c>
      <c r="D4556" s="1" t="s">
        <v>27</v>
      </c>
      <c r="E4556" s="1" t="s">
        <v>1913</v>
      </c>
      <c r="F4556" s="3">
        <v>1</v>
      </c>
      <c r="G4556" s="1" t="s">
        <v>105</v>
      </c>
      <c r="H4556" s="3">
        <v>9.2100000000000009</v>
      </c>
      <c r="I4556" s="3">
        <v>9.2100000000000009</v>
      </c>
      <c r="J4556" s="1" t="s">
        <v>42</v>
      </c>
      <c r="L4556" s="1" t="s">
        <v>43</v>
      </c>
      <c r="M4556" s="1" t="s">
        <v>2569</v>
      </c>
      <c r="N4556" s="1" t="s">
        <v>33</v>
      </c>
      <c r="O4556" s="1" t="s">
        <v>873</v>
      </c>
      <c r="P4556" s="1" t="s">
        <v>35</v>
      </c>
      <c r="Q4556" s="1" t="s">
        <v>52</v>
      </c>
      <c r="R4556" s="1" t="s">
        <v>53</v>
      </c>
      <c r="U4556" s="1" t="s">
        <v>54</v>
      </c>
      <c r="W4556" s="1">
        <f t="shared" si="142"/>
        <v>2019</v>
      </c>
      <c r="X4556" s="1">
        <f t="shared" si="143"/>
        <v>12</v>
      </c>
      <c r="Z4556" s="3">
        <v>0</v>
      </c>
    </row>
    <row r="4557" spans="1:26" ht="12.75" customHeight="1" x14ac:dyDescent="0.25">
      <c r="A4557" s="2">
        <v>43802.315279629598</v>
      </c>
      <c r="C4557" s="1" t="s">
        <v>211</v>
      </c>
      <c r="D4557" s="1" t="s">
        <v>27</v>
      </c>
      <c r="E4557" s="1" t="s">
        <v>212</v>
      </c>
      <c r="F4557" s="3">
        <v>5</v>
      </c>
      <c r="G4557" s="1" t="s">
        <v>105</v>
      </c>
      <c r="H4557" s="3">
        <v>9.4499999999999993</v>
      </c>
      <c r="I4557" s="3">
        <v>47.25</v>
      </c>
      <c r="J4557" s="1" t="s">
        <v>42</v>
      </c>
      <c r="L4557" s="1" t="s">
        <v>43</v>
      </c>
      <c r="M4557" s="1" t="s">
        <v>2569</v>
      </c>
      <c r="N4557" s="1" t="s">
        <v>33</v>
      </c>
      <c r="O4557" s="1" t="s">
        <v>873</v>
      </c>
      <c r="P4557" s="1" t="s">
        <v>35</v>
      </c>
      <c r="Q4557" s="1" t="s">
        <v>112</v>
      </c>
      <c r="R4557" s="1" t="s">
        <v>113</v>
      </c>
      <c r="U4557" s="1" t="s">
        <v>213</v>
      </c>
      <c r="W4557" s="1">
        <f t="shared" si="142"/>
        <v>2019</v>
      </c>
      <c r="X4557" s="1">
        <f t="shared" si="143"/>
        <v>12</v>
      </c>
      <c r="Z4557" s="3">
        <v>0</v>
      </c>
    </row>
    <row r="4558" spans="1:26" ht="12.75" customHeight="1" x14ac:dyDescent="0.25">
      <c r="A4558" s="2">
        <v>43802.315279629598</v>
      </c>
      <c r="C4558" s="1" t="s">
        <v>838</v>
      </c>
      <c r="D4558" s="1" t="s">
        <v>57</v>
      </c>
      <c r="E4558" s="1" t="s">
        <v>839</v>
      </c>
      <c r="F4558" s="3">
        <v>1</v>
      </c>
      <c r="G4558" s="1" t="s">
        <v>29</v>
      </c>
      <c r="H4558" s="3">
        <v>10.199999999999999</v>
      </c>
      <c r="I4558" s="3">
        <v>10.199999999999999</v>
      </c>
      <c r="J4558" s="1" t="s">
        <v>42</v>
      </c>
      <c r="L4558" s="1" t="s">
        <v>43</v>
      </c>
      <c r="M4558" s="1" t="s">
        <v>2569</v>
      </c>
      <c r="N4558" s="1" t="s">
        <v>33</v>
      </c>
      <c r="O4558" s="1" t="s">
        <v>873</v>
      </c>
      <c r="P4558" s="1" t="s">
        <v>35</v>
      </c>
      <c r="Q4558" s="1" t="s">
        <v>106</v>
      </c>
      <c r="R4558" s="1" t="s">
        <v>107</v>
      </c>
      <c r="U4558" s="1" t="s">
        <v>841</v>
      </c>
      <c r="W4558" s="1">
        <f t="shared" si="142"/>
        <v>2019</v>
      </c>
      <c r="X4558" s="1">
        <f t="shared" si="143"/>
        <v>12</v>
      </c>
      <c r="Z4558" s="3">
        <v>0</v>
      </c>
    </row>
    <row r="4559" spans="1:26" ht="12.75" customHeight="1" x14ac:dyDescent="0.25">
      <c r="A4559" s="2">
        <v>43802.315279629598</v>
      </c>
      <c r="B4559" s="1" t="s">
        <v>2011</v>
      </c>
      <c r="C4559" s="1" t="s">
        <v>2012</v>
      </c>
      <c r="D4559" s="1" t="s">
        <v>40</v>
      </c>
      <c r="E4559" s="1" t="s">
        <v>2013</v>
      </c>
      <c r="F4559" s="3">
        <v>2</v>
      </c>
      <c r="G4559" s="1" t="s">
        <v>29</v>
      </c>
      <c r="H4559" s="3">
        <v>13.92</v>
      </c>
      <c r="I4559" s="3">
        <v>27.83</v>
      </c>
      <c r="J4559" s="1" t="s">
        <v>42</v>
      </c>
      <c r="L4559" s="1" t="s">
        <v>43</v>
      </c>
      <c r="M4559" s="1" t="s">
        <v>2569</v>
      </c>
      <c r="N4559" s="1" t="s">
        <v>33</v>
      </c>
      <c r="O4559" s="1" t="s">
        <v>873</v>
      </c>
      <c r="P4559" s="1" t="s">
        <v>35</v>
      </c>
      <c r="Q4559" s="1" t="s">
        <v>322</v>
      </c>
      <c r="R4559" s="1" t="s">
        <v>323</v>
      </c>
      <c r="U4559" s="1" t="s">
        <v>69</v>
      </c>
      <c r="W4559" s="1">
        <f t="shared" si="142"/>
        <v>2019</v>
      </c>
      <c r="X4559" s="1">
        <f t="shared" si="143"/>
        <v>12</v>
      </c>
      <c r="Z4559" s="3">
        <v>0</v>
      </c>
    </row>
    <row r="4560" spans="1:26" ht="12.75" customHeight="1" x14ac:dyDescent="0.25">
      <c r="A4560" s="2">
        <v>43802.315279629598</v>
      </c>
      <c r="B4560" s="1" t="s">
        <v>94</v>
      </c>
      <c r="C4560" s="1" t="s">
        <v>95</v>
      </c>
      <c r="D4560" s="1" t="s">
        <v>57</v>
      </c>
      <c r="E4560" s="1" t="s">
        <v>96</v>
      </c>
      <c r="F4560" s="3">
        <v>3</v>
      </c>
      <c r="G4560" s="1" t="s">
        <v>29</v>
      </c>
      <c r="H4560" s="3">
        <v>15.13</v>
      </c>
      <c r="I4560" s="3">
        <v>45.38</v>
      </c>
      <c r="J4560" s="1" t="s">
        <v>42</v>
      </c>
      <c r="L4560" s="1" t="s">
        <v>43</v>
      </c>
      <c r="M4560" s="1" t="s">
        <v>2569</v>
      </c>
      <c r="N4560" s="1" t="s">
        <v>33</v>
      </c>
      <c r="O4560" s="1" t="s">
        <v>873</v>
      </c>
      <c r="P4560" s="1" t="s">
        <v>35</v>
      </c>
      <c r="Q4560" s="1" t="s">
        <v>97</v>
      </c>
      <c r="R4560" s="1" t="s">
        <v>98</v>
      </c>
      <c r="U4560" s="1" t="s">
        <v>61</v>
      </c>
      <c r="W4560" s="1">
        <f t="shared" si="142"/>
        <v>2019</v>
      </c>
      <c r="X4560" s="1">
        <f t="shared" si="143"/>
        <v>12</v>
      </c>
      <c r="Z4560" s="3">
        <v>0</v>
      </c>
    </row>
    <row r="4561" spans="1:26" ht="12.75" customHeight="1" x14ac:dyDescent="0.25">
      <c r="A4561" s="2">
        <v>43802.315279629598</v>
      </c>
      <c r="B4561" s="1" t="s">
        <v>569</v>
      </c>
      <c r="C4561" s="1" t="s">
        <v>570</v>
      </c>
      <c r="D4561" s="1" t="s">
        <v>40</v>
      </c>
      <c r="E4561" s="1" t="s">
        <v>571</v>
      </c>
      <c r="F4561" s="3">
        <v>1</v>
      </c>
      <c r="G4561" s="1" t="s">
        <v>29</v>
      </c>
      <c r="H4561" s="3">
        <v>15.73</v>
      </c>
      <c r="I4561" s="3">
        <v>15.73</v>
      </c>
      <c r="J4561" s="1" t="s">
        <v>42</v>
      </c>
      <c r="L4561" s="1" t="s">
        <v>43</v>
      </c>
      <c r="M4561" s="1" t="s">
        <v>2569</v>
      </c>
      <c r="N4561" s="1" t="s">
        <v>33</v>
      </c>
      <c r="O4561" s="1" t="s">
        <v>873</v>
      </c>
      <c r="P4561" s="1" t="s">
        <v>35</v>
      </c>
      <c r="Q4561" s="1" t="s">
        <v>572</v>
      </c>
      <c r="R4561" s="1" t="s">
        <v>573</v>
      </c>
      <c r="U4561" s="1" t="s">
        <v>139</v>
      </c>
      <c r="W4561" s="1">
        <f t="shared" si="142"/>
        <v>2019</v>
      </c>
      <c r="X4561" s="1">
        <f t="shared" si="143"/>
        <v>12</v>
      </c>
      <c r="Z4561" s="3">
        <v>0</v>
      </c>
    </row>
    <row r="4562" spans="1:26" ht="12.75" customHeight="1" x14ac:dyDescent="0.25">
      <c r="A4562" s="2">
        <v>43802.315279629598</v>
      </c>
      <c r="C4562" s="1" t="s">
        <v>2014</v>
      </c>
      <c r="D4562" s="1" t="s">
        <v>27</v>
      </c>
      <c r="E4562" s="1" t="s">
        <v>2015</v>
      </c>
      <c r="F4562" s="3">
        <v>5</v>
      </c>
      <c r="G4562" s="1" t="s">
        <v>105</v>
      </c>
      <c r="H4562" s="3">
        <v>17.239999999999998</v>
      </c>
      <c r="I4562" s="3">
        <v>86.21</v>
      </c>
      <c r="J4562" s="1" t="s">
        <v>42</v>
      </c>
      <c r="L4562" s="1" t="s">
        <v>43</v>
      </c>
      <c r="M4562" s="1" t="s">
        <v>2569</v>
      </c>
      <c r="N4562" s="1" t="s">
        <v>33</v>
      </c>
      <c r="O4562" s="1" t="s">
        <v>873</v>
      </c>
      <c r="P4562" s="1" t="s">
        <v>35</v>
      </c>
      <c r="Q4562" s="1" t="s">
        <v>112</v>
      </c>
      <c r="R4562" s="1" t="s">
        <v>113</v>
      </c>
      <c r="U4562" s="1" t="s">
        <v>1907</v>
      </c>
      <c r="W4562" s="1">
        <f t="shared" si="142"/>
        <v>2019</v>
      </c>
      <c r="X4562" s="1">
        <f t="shared" si="143"/>
        <v>12</v>
      </c>
      <c r="Z4562" s="3">
        <v>0</v>
      </c>
    </row>
    <row r="4563" spans="1:26" ht="12.75" customHeight="1" x14ac:dyDescent="0.25">
      <c r="A4563" s="2">
        <v>43802.315279629598</v>
      </c>
      <c r="B4563" s="1" t="s">
        <v>217</v>
      </c>
      <c r="C4563" s="1" t="s">
        <v>218</v>
      </c>
      <c r="D4563" s="1" t="s">
        <v>57</v>
      </c>
      <c r="E4563" s="1" t="s">
        <v>219</v>
      </c>
      <c r="F4563" s="3">
        <v>3</v>
      </c>
      <c r="G4563" s="1" t="s">
        <v>105</v>
      </c>
      <c r="H4563" s="3">
        <v>23.17</v>
      </c>
      <c r="I4563" s="3">
        <v>69.510000000000005</v>
      </c>
      <c r="J4563" s="1" t="s">
        <v>42</v>
      </c>
      <c r="L4563" s="1" t="s">
        <v>43</v>
      </c>
      <c r="M4563" s="1" t="s">
        <v>2569</v>
      </c>
      <c r="N4563" s="1" t="s">
        <v>33</v>
      </c>
      <c r="O4563" s="1" t="s">
        <v>873</v>
      </c>
      <c r="P4563" s="1" t="s">
        <v>35</v>
      </c>
      <c r="Q4563" s="1" t="s">
        <v>106</v>
      </c>
      <c r="R4563" s="1" t="s">
        <v>107</v>
      </c>
      <c r="U4563" s="1" t="s">
        <v>61</v>
      </c>
      <c r="W4563" s="1">
        <f t="shared" si="142"/>
        <v>2019</v>
      </c>
      <c r="X4563" s="1">
        <f t="shared" si="143"/>
        <v>12</v>
      </c>
      <c r="Z4563" s="3">
        <v>0</v>
      </c>
    </row>
    <row r="4564" spans="1:26" ht="12.75" customHeight="1" x14ac:dyDescent="0.25">
      <c r="A4564" s="2">
        <v>43802.315279629598</v>
      </c>
      <c r="B4564" s="1" t="s">
        <v>448</v>
      </c>
      <c r="C4564" s="1" t="s">
        <v>449</v>
      </c>
      <c r="D4564" s="1" t="s">
        <v>57</v>
      </c>
      <c r="E4564" s="1" t="s">
        <v>450</v>
      </c>
      <c r="F4564" s="3">
        <v>5</v>
      </c>
      <c r="G4564" s="1" t="s">
        <v>29</v>
      </c>
      <c r="H4564" s="3">
        <v>23.76</v>
      </c>
      <c r="I4564" s="3">
        <v>118.8</v>
      </c>
      <c r="J4564" s="1" t="s">
        <v>42</v>
      </c>
      <c r="L4564" s="1" t="s">
        <v>43</v>
      </c>
      <c r="M4564" s="1" t="s">
        <v>2569</v>
      </c>
      <c r="N4564" s="1" t="s">
        <v>33</v>
      </c>
      <c r="O4564" s="1" t="s">
        <v>873</v>
      </c>
      <c r="P4564" s="1" t="s">
        <v>35</v>
      </c>
      <c r="Q4564" s="1" t="s">
        <v>59</v>
      </c>
      <c r="R4564" s="1" t="s">
        <v>60</v>
      </c>
      <c r="U4564" s="1" t="s">
        <v>61</v>
      </c>
      <c r="W4564" s="1">
        <f t="shared" si="142"/>
        <v>2019</v>
      </c>
      <c r="X4564" s="1">
        <f t="shared" si="143"/>
        <v>12</v>
      </c>
      <c r="Z4564" s="3">
        <v>0</v>
      </c>
    </row>
    <row r="4565" spans="1:26" ht="12.75" customHeight="1" x14ac:dyDescent="0.25">
      <c r="A4565" s="2">
        <v>43802.315279629598</v>
      </c>
      <c r="C4565" s="1" t="s">
        <v>110</v>
      </c>
      <c r="D4565" s="1" t="s">
        <v>27</v>
      </c>
      <c r="E4565" s="1" t="s">
        <v>111</v>
      </c>
      <c r="F4565" s="3">
        <v>30</v>
      </c>
      <c r="G4565" s="1" t="s">
        <v>29</v>
      </c>
      <c r="H4565" s="3">
        <v>23.96</v>
      </c>
      <c r="I4565" s="3">
        <v>718.74</v>
      </c>
      <c r="J4565" s="1" t="s">
        <v>42</v>
      </c>
      <c r="L4565" s="1" t="s">
        <v>43</v>
      </c>
      <c r="M4565" s="1" t="s">
        <v>2569</v>
      </c>
      <c r="N4565" s="1" t="s">
        <v>33</v>
      </c>
      <c r="O4565" s="1" t="s">
        <v>873</v>
      </c>
      <c r="P4565" s="1" t="s">
        <v>35</v>
      </c>
      <c r="Q4565" s="1" t="s">
        <v>112</v>
      </c>
      <c r="R4565" s="1" t="s">
        <v>113</v>
      </c>
      <c r="U4565" s="1" t="s">
        <v>114</v>
      </c>
      <c r="W4565" s="1">
        <f t="shared" si="142"/>
        <v>2019</v>
      </c>
      <c r="X4565" s="1">
        <f t="shared" si="143"/>
        <v>12</v>
      </c>
      <c r="Z4565" s="3">
        <v>0</v>
      </c>
    </row>
    <row r="4566" spans="1:26" ht="12.75" customHeight="1" x14ac:dyDescent="0.25">
      <c r="A4566" s="2">
        <v>43802.315279629598</v>
      </c>
      <c r="B4566" s="1" t="s">
        <v>115</v>
      </c>
      <c r="C4566" s="1" t="s">
        <v>116</v>
      </c>
      <c r="D4566" s="1" t="s">
        <v>27</v>
      </c>
      <c r="E4566" s="1" t="s">
        <v>117</v>
      </c>
      <c r="F4566" s="3">
        <v>4</v>
      </c>
      <c r="G4566" s="1" t="s">
        <v>29</v>
      </c>
      <c r="H4566" s="3">
        <v>27.71</v>
      </c>
      <c r="I4566" s="3">
        <v>110.84</v>
      </c>
      <c r="J4566" s="1" t="s">
        <v>42</v>
      </c>
      <c r="L4566" s="1" t="s">
        <v>43</v>
      </c>
      <c r="M4566" s="1" t="s">
        <v>2569</v>
      </c>
      <c r="N4566" s="1" t="s">
        <v>33</v>
      </c>
      <c r="O4566" s="1" t="s">
        <v>873</v>
      </c>
      <c r="P4566" s="1" t="s">
        <v>35</v>
      </c>
      <c r="Q4566" s="1" t="s">
        <v>84</v>
      </c>
      <c r="R4566" s="1" t="s">
        <v>85</v>
      </c>
      <c r="U4566" s="1" t="s">
        <v>86</v>
      </c>
      <c r="W4566" s="1">
        <f t="shared" si="142"/>
        <v>2019</v>
      </c>
      <c r="X4566" s="1">
        <f t="shared" si="143"/>
        <v>12</v>
      </c>
      <c r="Z4566" s="3">
        <v>0</v>
      </c>
    </row>
    <row r="4567" spans="1:26" ht="12.75" customHeight="1" x14ac:dyDescent="0.25">
      <c r="A4567" s="2">
        <v>43802.315279629598</v>
      </c>
      <c r="B4567" s="1" t="s">
        <v>833</v>
      </c>
      <c r="C4567" s="1" t="s">
        <v>834</v>
      </c>
      <c r="D4567" s="1" t="s">
        <v>57</v>
      </c>
      <c r="E4567" s="1" t="s">
        <v>835</v>
      </c>
      <c r="F4567" s="3">
        <v>1</v>
      </c>
      <c r="G4567" s="1" t="s">
        <v>29</v>
      </c>
      <c r="H4567" s="3">
        <v>32.46</v>
      </c>
      <c r="I4567" s="3">
        <v>32.46</v>
      </c>
      <c r="J4567" s="1" t="s">
        <v>42</v>
      </c>
      <c r="L4567" s="1" t="s">
        <v>43</v>
      </c>
      <c r="M4567" s="1" t="s">
        <v>2569</v>
      </c>
      <c r="N4567" s="1" t="s">
        <v>33</v>
      </c>
      <c r="O4567" s="1" t="s">
        <v>873</v>
      </c>
      <c r="P4567" s="1" t="s">
        <v>35</v>
      </c>
      <c r="Q4567" s="1" t="s">
        <v>59</v>
      </c>
      <c r="R4567" s="1" t="s">
        <v>60</v>
      </c>
      <c r="U4567" s="1" t="s">
        <v>61</v>
      </c>
      <c r="W4567" s="1">
        <f t="shared" si="142"/>
        <v>2019</v>
      </c>
      <c r="X4567" s="1">
        <f t="shared" si="143"/>
        <v>12</v>
      </c>
      <c r="Z4567" s="3">
        <v>0</v>
      </c>
    </row>
    <row r="4568" spans="1:26" ht="12.75" customHeight="1" x14ac:dyDescent="0.25">
      <c r="A4568" s="2">
        <v>43802.315279629598</v>
      </c>
      <c r="B4568" s="1" t="s">
        <v>667</v>
      </c>
      <c r="C4568" s="1" t="s">
        <v>668</v>
      </c>
      <c r="D4568" s="1" t="s">
        <v>40</v>
      </c>
      <c r="E4568" s="1" t="s">
        <v>669</v>
      </c>
      <c r="F4568" s="3">
        <v>1</v>
      </c>
      <c r="G4568" s="1" t="s">
        <v>29</v>
      </c>
      <c r="H4568" s="3">
        <v>33.4</v>
      </c>
      <c r="I4568" s="3">
        <v>33.4</v>
      </c>
      <c r="J4568" s="1" t="s">
        <v>42</v>
      </c>
      <c r="L4568" s="1" t="s">
        <v>43</v>
      </c>
      <c r="M4568" s="1" t="s">
        <v>2569</v>
      </c>
      <c r="N4568" s="1" t="s">
        <v>33</v>
      </c>
      <c r="O4568" s="1" t="s">
        <v>873</v>
      </c>
      <c r="P4568" s="1" t="s">
        <v>35</v>
      </c>
      <c r="Q4568" s="1" t="s">
        <v>79</v>
      </c>
      <c r="R4568" s="1" t="s">
        <v>80</v>
      </c>
      <c r="U4568" s="1" t="s">
        <v>670</v>
      </c>
      <c r="W4568" s="1">
        <f t="shared" si="142"/>
        <v>2019</v>
      </c>
      <c r="X4568" s="1">
        <f t="shared" si="143"/>
        <v>12</v>
      </c>
      <c r="Z4568" s="3">
        <v>0</v>
      </c>
    </row>
    <row r="4569" spans="1:26" ht="12.75" customHeight="1" x14ac:dyDescent="0.25">
      <c r="A4569" s="2">
        <v>43802.315279629598</v>
      </c>
      <c r="B4569" s="1" t="s">
        <v>220</v>
      </c>
      <c r="C4569" s="1" t="s">
        <v>221</v>
      </c>
      <c r="D4569" s="1" t="s">
        <v>57</v>
      </c>
      <c r="E4569" s="1" t="s">
        <v>222</v>
      </c>
      <c r="F4569" s="3">
        <v>5</v>
      </c>
      <c r="G4569" s="1" t="s">
        <v>29</v>
      </c>
      <c r="H4569" s="3">
        <v>34.78</v>
      </c>
      <c r="I4569" s="3">
        <v>173.88</v>
      </c>
      <c r="J4569" s="1" t="s">
        <v>42</v>
      </c>
      <c r="L4569" s="1" t="s">
        <v>43</v>
      </c>
      <c r="M4569" s="1" t="s">
        <v>2569</v>
      </c>
      <c r="N4569" s="1" t="s">
        <v>33</v>
      </c>
      <c r="O4569" s="1" t="s">
        <v>873</v>
      </c>
      <c r="P4569" s="1" t="s">
        <v>35</v>
      </c>
      <c r="Q4569" s="1" t="s">
        <v>59</v>
      </c>
      <c r="R4569" s="1" t="s">
        <v>60</v>
      </c>
      <c r="U4569" s="1" t="s">
        <v>61</v>
      </c>
      <c r="W4569" s="1">
        <f t="shared" si="142"/>
        <v>2019</v>
      </c>
      <c r="X4569" s="1">
        <f t="shared" si="143"/>
        <v>12</v>
      </c>
      <c r="Z4569" s="3">
        <v>0</v>
      </c>
    </row>
    <row r="4570" spans="1:26" ht="12.75" customHeight="1" x14ac:dyDescent="0.25">
      <c r="A4570" s="2">
        <v>43802.315279629598</v>
      </c>
      <c r="B4570" s="1" t="s">
        <v>127</v>
      </c>
      <c r="C4570" s="1" t="s">
        <v>128</v>
      </c>
      <c r="D4570" s="1" t="s">
        <v>40</v>
      </c>
      <c r="E4570" s="1" t="s">
        <v>129</v>
      </c>
      <c r="F4570" s="3">
        <v>1</v>
      </c>
      <c r="G4570" s="1" t="s">
        <v>29</v>
      </c>
      <c r="H4570" s="3">
        <v>37.270000000000003</v>
      </c>
      <c r="I4570" s="3">
        <v>37.270000000000003</v>
      </c>
      <c r="J4570" s="1" t="s">
        <v>42</v>
      </c>
      <c r="L4570" s="1" t="s">
        <v>43</v>
      </c>
      <c r="M4570" s="1" t="s">
        <v>2569</v>
      </c>
      <c r="N4570" s="1" t="s">
        <v>33</v>
      </c>
      <c r="O4570" s="1" t="s">
        <v>873</v>
      </c>
      <c r="P4570" s="1" t="s">
        <v>35</v>
      </c>
      <c r="Q4570" s="1" t="s">
        <v>90</v>
      </c>
      <c r="R4570" s="1" t="s">
        <v>91</v>
      </c>
      <c r="U4570" s="1" t="s">
        <v>69</v>
      </c>
      <c r="W4570" s="1">
        <f t="shared" ref="W4570:W4633" si="144">YEAR(A4570)</f>
        <v>2019</v>
      </c>
      <c r="X4570" s="1">
        <f t="shared" ref="X4570:X4633" si="145">MONTH(A4570)</f>
        <v>12</v>
      </c>
      <c r="Z4570" s="3">
        <v>0</v>
      </c>
    </row>
    <row r="4571" spans="1:26" ht="12.75" customHeight="1" x14ac:dyDescent="0.25">
      <c r="A4571" s="2">
        <v>43802.315279629598</v>
      </c>
      <c r="B4571" s="1" t="s">
        <v>274</v>
      </c>
      <c r="C4571" s="1" t="s">
        <v>275</v>
      </c>
      <c r="D4571" s="1" t="s">
        <v>57</v>
      </c>
      <c r="E4571" s="1" t="s">
        <v>276</v>
      </c>
      <c r="F4571" s="3">
        <v>1</v>
      </c>
      <c r="G4571" s="1" t="s">
        <v>29</v>
      </c>
      <c r="H4571" s="3">
        <v>37.51</v>
      </c>
      <c r="I4571" s="3">
        <v>37.51</v>
      </c>
      <c r="J4571" s="1" t="s">
        <v>42</v>
      </c>
      <c r="L4571" s="1" t="s">
        <v>43</v>
      </c>
      <c r="M4571" s="1" t="s">
        <v>2569</v>
      </c>
      <c r="N4571" s="1" t="s">
        <v>33</v>
      </c>
      <c r="O4571" s="1" t="s">
        <v>873</v>
      </c>
      <c r="P4571" s="1" t="s">
        <v>35</v>
      </c>
      <c r="Q4571" s="1" t="s">
        <v>59</v>
      </c>
      <c r="R4571" s="1" t="s">
        <v>60</v>
      </c>
      <c r="U4571" s="1" t="s">
        <v>61</v>
      </c>
      <c r="W4571" s="1">
        <f t="shared" si="144"/>
        <v>2019</v>
      </c>
      <c r="X4571" s="1">
        <f t="shared" si="145"/>
        <v>12</v>
      </c>
      <c r="Z4571" s="3">
        <v>0</v>
      </c>
    </row>
    <row r="4572" spans="1:26" ht="12.75" customHeight="1" x14ac:dyDescent="0.25">
      <c r="A4572" s="2">
        <v>43802.315279629598</v>
      </c>
      <c r="B4572" s="1" t="s">
        <v>118</v>
      </c>
      <c r="C4572" s="1" t="s">
        <v>119</v>
      </c>
      <c r="D4572" s="1" t="s">
        <v>57</v>
      </c>
      <c r="E4572" s="1" t="s">
        <v>120</v>
      </c>
      <c r="F4572" s="3">
        <v>5</v>
      </c>
      <c r="G4572" s="1" t="s">
        <v>29</v>
      </c>
      <c r="H4572" s="3">
        <v>39.08</v>
      </c>
      <c r="I4572" s="3">
        <v>195.4</v>
      </c>
      <c r="J4572" s="1" t="s">
        <v>42</v>
      </c>
      <c r="L4572" s="1" t="s">
        <v>43</v>
      </c>
      <c r="M4572" s="1" t="s">
        <v>2569</v>
      </c>
      <c r="N4572" s="1" t="s">
        <v>33</v>
      </c>
      <c r="O4572" s="1" t="s">
        <v>873</v>
      </c>
      <c r="P4572" s="1" t="s">
        <v>35</v>
      </c>
      <c r="Q4572" s="1" t="s">
        <v>121</v>
      </c>
      <c r="R4572" s="1" t="s">
        <v>122</v>
      </c>
      <c r="U4572" s="1" t="s">
        <v>123</v>
      </c>
      <c r="W4572" s="1">
        <f t="shared" si="144"/>
        <v>2019</v>
      </c>
      <c r="X4572" s="1">
        <f t="shared" si="145"/>
        <v>12</v>
      </c>
      <c r="Z4572" s="3">
        <v>0</v>
      </c>
    </row>
    <row r="4573" spans="1:26" ht="12.75" customHeight="1" x14ac:dyDescent="0.25">
      <c r="A4573" s="2">
        <v>43802.315279629598</v>
      </c>
      <c r="C4573" s="1" t="s">
        <v>501</v>
      </c>
      <c r="D4573" s="1" t="s">
        <v>40</v>
      </c>
      <c r="E4573" s="1" t="s">
        <v>502</v>
      </c>
      <c r="F4573" s="3">
        <v>3</v>
      </c>
      <c r="G4573" s="1" t="s">
        <v>105</v>
      </c>
      <c r="H4573" s="3">
        <v>45</v>
      </c>
      <c r="I4573" s="3">
        <v>135</v>
      </c>
      <c r="J4573" s="1" t="s">
        <v>42</v>
      </c>
      <c r="L4573" s="1" t="s">
        <v>43</v>
      </c>
      <c r="M4573" s="1" t="s">
        <v>2569</v>
      </c>
      <c r="N4573" s="1" t="s">
        <v>33</v>
      </c>
      <c r="O4573" s="1" t="s">
        <v>873</v>
      </c>
      <c r="P4573" s="1" t="s">
        <v>35</v>
      </c>
      <c r="Q4573" s="1" t="s">
        <v>282</v>
      </c>
      <c r="R4573" s="1" t="s">
        <v>283</v>
      </c>
      <c r="W4573" s="1">
        <f t="shared" si="144"/>
        <v>2019</v>
      </c>
      <c r="X4573" s="1">
        <f t="shared" si="145"/>
        <v>12</v>
      </c>
      <c r="Z4573" s="3">
        <v>0</v>
      </c>
    </row>
    <row r="4574" spans="1:26" ht="12.75" customHeight="1" x14ac:dyDescent="0.25">
      <c r="A4574" s="2">
        <v>43802.315279629598</v>
      </c>
      <c r="B4574" s="1" t="s">
        <v>560</v>
      </c>
      <c r="C4574" s="1" t="s">
        <v>561</v>
      </c>
      <c r="D4574" s="1" t="s">
        <v>57</v>
      </c>
      <c r="E4574" s="1" t="s">
        <v>562</v>
      </c>
      <c r="F4574" s="3">
        <v>1</v>
      </c>
      <c r="G4574" s="1" t="s">
        <v>29</v>
      </c>
      <c r="H4574" s="3">
        <v>55.33</v>
      </c>
      <c r="I4574" s="3">
        <v>55.33</v>
      </c>
      <c r="J4574" s="1" t="s">
        <v>42</v>
      </c>
      <c r="L4574" s="1" t="s">
        <v>43</v>
      </c>
      <c r="M4574" s="1" t="s">
        <v>2569</v>
      </c>
      <c r="N4574" s="1" t="s">
        <v>33</v>
      </c>
      <c r="O4574" s="1" t="s">
        <v>873</v>
      </c>
      <c r="P4574" s="1" t="s">
        <v>35</v>
      </c>
      <c r="Q4574" s="1" t="s">
        <v>59</v>
      </c>
      <c r="R4574" s="1" t="s">
        <v>60</v>
      </c>
      <c r="U4574" s="1" t="s">
        <v>61</v>
      </c>
      <c r="W4574" s="1">
        <f t="shared" si="144"/>
        <v>2019</v>
      </c>
      <c r="X4574" s="1">
        <f t="shared" si="145"/>
        <v>12</v>
      </c>
      <c r="Z4574" s="3">
        <v>0</v>
      </c>
    </row>
    <row r="4575" spans="1:26" ht="12.75" customHeight="1" x14ac:dyDescent="0.25">
      <c r="A4575" s="2">
        <v>43802.315279629598</v>
      </c>
      <c r="B4575" s="1" t="s">
        <v>155</v>
      </c>
      <c r="C4575" s="1" t="s">
        <v>156</v>
      </c>
      <c r="D4575" s="1" t="s">
        <v>57</v>
      </c>
      <c r="E4575" s="1" t="s">
        <v>157</v>
      </c>
      <c r="F4575" s="3">
        <v>1</v>
      </c>
      <c r="G4575" s="1" t="s">
        <v>29</v>
      </c>
      <c r="H4575" s="3">
        <v>56.41</v>
      </c>
      <c r="I4575" s="3">
        <v>56.41</v>
      </c>
      <c r="J4575" s="1" t="s">
        <v>42</v>
      </c>
      <c r="L4575" s="1" t="s">
        <v>43</v>
      </c>
      <c r="M4575" s="1" t="s">
        <v>2569</v>
      </c>
      <c r="N4575" s="1" t="s">
        <v>33</v>
      </c>
      <c r="O4575" s="1" t="s">
        <v>873</v>
      </c>
      <c r="P4575" s="1" t="s">
        <v>35</v>
      </c>
      <c r="Q4575" s="1" t="s">
        <v>59</v>
      </c>
      <c r="R4575" s="1" t="s">
        <v>60</v>
      </c>
      <c r="U4575" s="1" t="s">
        <v>61</v>
      </c>
      <c r="W4575" s="1">
        <f t="shared" si="144"/>
        <v>2019</v>
      </c>
      <c r="X4575" s="1">
        <f t="shared" si="145"/>
        <v>12</v>
      </c>
      <c r="Z4575" s="3">
        <v>0</v>
      </c>
    </row>
    <row r="4576" spans="1:26" ht="12.75" customHeight="1" x14ac:dyDescent="0.25">
      <c r="A4576" s="2">
        <v>43802.315279629598</v>
      </c>
      <c r="C4576" s="1" t="s">
        <v>1904</v>
      </c>
      <c r="D4576" s="1" t="s">
        <v>27</v>
      </c>
      <c r="E4576" s="1" t="s">
        <v>1905</v>
      </c>
      <c r="F4576" s="3">
        <v>1</v>
      </c>
      <c r="G4576" s="1" t="s">
        <v>105</v>
      </c>
      <c r="H4576" s="3">
        <v>58.44</v>
      </c>
      <c r="I4576" s="3">
        <v>58.44</v>
      </c>
      <c r="J4576" s="1" t="s">
        <v>42</v>
      </c>
      <c r="L4576" s="1" t="s">
        <v>43</v>
      </c>
      <c r="M4576" s="1" t="s">
        <v>2569</v>
      </c>
      <c r="N4576" s="1" t="s">
        <v>33</v>
      </c>
      <c r="O4576" s="1" t="s">
        <v>873</v>
      </c>
      <c r="P4576" s="1" t="s">
        <v>35</v>
      </c>
      <c r="Q4576" s="1" t="s">
        <v>112</v>
      </c>
      <c r="R4576" s="1" t="s">
        <v>113</v>
      </c>
      <c r="U4576" s="1" t="s">
        <v>1907</v>
      </c>
      <c r="W4576" s="1">
        <f t="shared" si="144"/>
        <v>2019</v>
      </c>
      <c r="X4576" s="1">
        <f t="shared" si="145"/>
        <v>12</v>
      </c>
      <c r="Z4576" s="3">
        <v>0</v>
      </c>
    </row>
    <row r="4577" spans="1:26" ht="12.75" customHeight="1" x14ac:dyDescent="0.25">
      <c r="A4577" s="2">
        <v>43802.315279629598</v>
      </c>
      <c r="B4577" s="1" t="s">
        <v>223</v>
      </c>
      <c r="C4577" s="1" t="s">
        <v>224</v>
      </c>
      <c r="D4577" s="1" t="s">
        <v>40</v>
      </c>
      <c r="E4577" s="1" t="s">
        <v>225</v>
      </c>
      <c r="F4577" s="3">
        <v>2</v>
      </c>
      <c r="G4577" s="1" t="s">
        <v>29</v>
      </c>
      <c r="H4577" s="3">
        <v>64.13</v>
      </c>
      <c r="I4577" s="3">
        <v>128.26</v>
      </c>
      <c r="J4577" s="1" t="s">
        <v>42</v>
      </c>
      <c r="L4577" s="1" t="s">
        <v>43</v>
      </c>
      <c r="M4577" s="1" t="s">
        <v>2569</v>
      </c>
      <c r="N4577" s="1" t="s">
        <v>33</v>
      </c>
      <c r="O4577" s="1" t="s">
        <v>873</v>
      </c>
      <c r="P4577" s="1" t="s">
        <v>35</v>
      </c>
      <c r="Q4577" s="1" t="s">
        <v>45</v>
      </c>
      <c r="R4577" s="1" t="s">
        <v>46</v>
      </c>
      <c r="U4577" s="1" t="s">
        <v>139</v>
      </c>
      <c r="W4577" s="1">
        <f t="shared" si="144"/>
        <v>2019</v>
      </c>
      <c r="X4577" s="1">
        <f t="shared" si="145"/>
        <v>12</v>
      </c>
      <c r="Z4577" s="3">
        <v>0</v>
      </c>
    </row>
    <row r="4578" spans="1:26" ht="12.75" customHeight="1" x14ac:dyDescent="0.25">
      <c r="A4578" s="2">
        <v>43802.315279629598</v>
      </c>
      <c r="C4578" s="1" t="s">
        <v>1419</v>
      </c>
      <c r="D4578" s="1" t="s">
        <v>40</v>
      </c>
      <c r="E4578" s="1" t="s">
        <v>1420</v>
      </c>
      <c r="F4578" s="3">
        <v>1</v>
      </c>
      <c r="G4578" s="1" t="s">
        <v>29</v>
      </c>
      <c r="H4578" s="3">
        <v>64.55</v>
      </c>
      <c r="I4578" s="3">
        <v>64.55</v>
      </c>
      <c r="J4578" s="1" t="s">
        <v>42</v>
      </c>
      <c r="L4578" s="1" t="s">
        <v>43</v>
      </c>
      <c r="M4578" s="1" t="s">
        <v>2569</v>
      </c>
      <c r="N4578" s="1" t="s">
        <v>33</v>
      </c>
      <c r="O4578" s="1" t="s">
        <v>873</v>
      </c>
      <c r="P4578" s="1" t="s">
        <v>35</v>
      </c>
      <c r="Q4578" s="1" t="s">
        <v>79</v>
      </c>
      <c r="R4578" s="1" t="s">
        <v>80</v>
      </c>
      <c r="U4578" s="1" t="s">
        <v>1422</v>
      </c>
      <c r="W4578" s="1">
        <f t="shared" si="144"/>
        <v>2019</v>
      </c>
      <c r="X4578" s="1">
        <f t="shared" si="145"/>
        <v>12</v>
      </c>
      <c r="Z4578" s="3">
        <v>0</v>
      </c>
    </row>
    <row r="4579" spans="1:26" ht="12.75" customHeight="1" x14ac:dyDescent="0.25">
      <c r="A4579" s="2">
        <v>43802.315279629598</v>
      </c>
      <c r="C4579" s="1" t="s">
        <v>1854</v>
      </c>
      <c r="D4579" s="1" t="s">
        <v>40</v>
      </c>
      <c r="E4579" s="1" t="s">
        <v>1855</v>
      </c>
      <c r="F4579" s="3">
        <v>6</v>
      </c>
      <c r="G4579" s="1" t="s">
        <v>105</v>
      </c>
      <c r="H4579" s="3">
        <v>74.474999999999994</v>
      </c>
      <c r="I4579" s="3">
        <v>446.85</v>
      </c>
      <c r="J4579" s="1" t="s">
        <v>42</v>
      </c>
      <c r="L4579" s="1" t="s">
        <v>43</v>
      </c>
      <c r="M4579" s="1" t="s">
        <v>2569</v>
      </c>
      <c r="N4579" s="1" t="s">
        <v>33</v>
      </c>
      <c r="O4579" s="1" t="s">
        <v>873</v>
      </c>
      <c r="P4579" s="1" t="s">
        <v>35</v>
      </c>
      <c r="Q4579" s="1" t="s">
        <v>181</v>
      </c>
      <c r="R4579" s="1" t="s">
        <v>182</v>
      </c>
      <c r="U4579" s="1" t="s">
        <v>1857</v>
      </c>
      <c r="W4579" s="1">
        <f t="shared" si="144"/>
        <v>2019</v>
      </c>
      <c r="X4579" s="1">
        <f t="shared" si="145"/>
        <v>12</v>
      </c>
      <c r="Z4579" s="3">
        <v>0</v>
      </c>
    </row>
    <row r="4580" spans="1:26" ht="12.75" customHeight="1" x14ac:dyDescent="0.25">
      <c r="A4580" s="2">
        <v>43802.315279629598</v>
      </c>
      <c r="C4580" s="1" t="s">
        <v>186</v>
      </c>
      <c r="D4580" s="1" t="s">
        <v>27</v>
      </c>
      <c r="E4580" s="1" t="s">
        <v>187</v>
      </c>
      <c r="F4580" s="3">
        <v>1</v>
      </c>
      <c r="G4580" s="1" t="s">
        <v>105</v>
      </c>
      <c r="H4580" s="3">
        <v>83.6</v>
      </c>
      <c r="I4580" s="3">
        <v>83.6</v>
      </c>
      <c r="J4580" s="1" t="s">
        <v>42</v>
      </c>
      <c r="L4580" s="1" t="s">
        <v>43</v>
      </c>
      <c r="M4580" s="1" t="s">
        <v>2569</v>
      </c>
      <c r="N4580" s="1" t="s">
        <v>33</v>
      </c>
      <c r="O4580" s="1" t="s">
        <v>873</v>
      </c>
      <c r="P4580" s="1" t="s">
        <v>35</v>
      </c>
      <c r="Q4580" s="1" t="s">
        <v>112</v>
      </c>
      <c r="R4580" s="1" t="s">
        <v>113</v>
      </c>
      <c r="W4580" s="1">
        <f t="shared" si="144"/>
        <v>2019</v>
      </c>
      <c r="X4580" s="1">
        <f t="shared" si="145"/>
        <v>12</v>
      </c>
      <c r="Z4580" s="3">
        <v>0</v>
      </c>
    </row>
    <row r="4581" spans="1:26" ht="12.75" customHeight="1" x14ac:dyDescent="0.25">
      <c r="A4581" s="2">
        <v>43802.315279629598</v>
      </c>
      <c r="B4581" s="1" t="s">
        <v>178</v>
      </c>
      <c r="C4581" s="1" t="s">
        <v>179</v>
      </c>
      <c r="D4581" s="1" t="s">
        <v>40</v>
      </c>
      <c r="E4581" s="1" t="s">
        <v>180</v>
      </c>
      <c r="F4581" s="3">
        <v>1</v>
      </c>
      <c r="G4581" s="1" t="s">
        <v>29</v>
      </c>
      <c r="H4581" s="3">
        <v>121</v>
      </c>
      <c r="I4581" s="3">
        <v>121</v>
      </c>
      <c r="J4581" s="1" t="s">
        <v>42</v>
      </c>
      <c r="L4581" s="1" t="s">
        <v>43</v>
      </c>
      <c r="M4581" s="1" t="s">
        <v>2569</v>
      </c>
      <c r="N4581" s="1" t="s">
        <v>33</v>
      </c>
      <c r="O4581" s="1" t="s">
        <v>873</v>
      </c>
      <c r="P4581" s="1" t="s">
        <v>35</v>
      </c>
      <c r="Q4581" s="1" t="s">
        <v>181</v>
      </c>
      <c r="R4581" s="1" t="s">
        <v>182</v>
      </c>
      <c r="U4581" s="1" t="s">
        <v>183</v>
      </c>
      <c r="W4581" s="1">
        <f t="shared" si="144"/>
        <v>2019</v>
      </c>
      <c r="X4581" s="1">
        <f t="shared" si="145"/>
        <v>12</v>
      </c>
      <c r="Z4581" s="3">
        <v>0</v>
      </c>
    </row>
    <row r="4582" spans="1:26" ht="12.75" customHeight="1" x14ac:dyDescent="0.25">
      <c r="A4582" s="2">
        <v>43802.315279629598</v>
      </c>
      <c r="B4582" s="1" t="s">
        <v>430</v>
      </c>
      <c r="C4582" s="1" t="s">
        <v>431</v>
      </c>
      <c r="D4582" s="1" t="s">
        <v>40</v>
      </c>
      <c r="E4582" s="1" t="s">
        <v>432</v>
      </c>
      <c r="F4582" s="3">
        <v>1</v>
      </c>
      <c r="G4582" s="1" t="s">
        <v>29</v>
      </c>
      <c r="H4582" s="3">
        <v>133.1</v>
      </c>
      <c r="I4582" s="3">
        <v>133.1</v>
      </c>
      <c r="J4582" s="1" t="s">
        <v>42</v>
      </c>
      <c r="L4582" s="1" t="s">
        <v>43</v>
      </c>
      <c r="M4582" s="1" t="s">
        <v>2569</v>
      </c>
      <c r="N4582" s="1" t="s">
        <v>33</v>
      </c>
      <c r="O4582" s="1" t="s">
        <v>873</v>
      </c>
      <c r="P4582" s="1" t="s">
        <v>35</v>
      </c>
      <c r="Q4582" s="1" t="s">
        <v>433</v>
      </c>
      <c r="R4582" s="1" t="s">
        <v>434</v>
      </c>
      <c r="U4582" s="1" t="s">
        <v>183</v>
      </c>
      <c r="W4582" s="1">
        <f t="shared" si="144"/>
        <v>2019</v>
      </c>
      <c r="X4582" s="1">
        <f t="shared" si="145"/>
        <v>12</v>
      </c>
      <c r="Z4582" s="3">
        <v>0</v>
      </c>
    </row>
    <row r="4583" spans="1:26" ht="12.75" customHeight="1" x14ac:dyDescent="0.25">
      <c r="A4583" s="2">
        <v>43802.315279629598</v>
      </c>
      <c r="B4583" s="1" t="s">
        <v>452</v>
      </c>
      <c r="C4583" s="1" t="s">
        <v>453</v>
      </c>
      <c r="D4583" s="1" t="s">
        <v>57</v>
      </c>
      <c r="E4583" s="1" t="s">
        <v>454</v>
      </c>
      <c r="F4583" s="3">
        <v>1</v>
      </c>
      <c r="G4583" s="1" t="s">
        <v>29</v>
      </c>
      <c r="H4583" s="3">
        <v>151.25</v>
      </c>
      <c r="I4583" s="3">
        <v>151.25</v>
      </c>
      <c r="J4583" s="1" t="s">
        <v>42</v>
      </c>
      <c r="L4583" s="1" t="s">
        <v>43</v>
      </c>
      <c r="M4583" s="1" t="s">
        <v>2569</v>
      </c>
      <c r="N4583" s="1" t="s">
        <v>33</v>
      </c>
      <c r="O4583" s="1" t="s">
        <v>873</v>
      </c>
      <c r="P4583" s="1" t="s">
        <v>35</v>
      </c>
      <c r="Q4583" s="1" t="s">
        <v>59</v>
      </c>
      <c r="R4583" s="1" t="s">
        <v>60</v>
      </c>
      <c r="U4583" s="1" t="s">
        <v>61</v>
      </c>
      <c r="W4583" s="1">
        <f t="shared" si="144"/>
        <v>2019</v>
      </c>
      <c r="X4583" s="1">
        <f t="shared" si="145"/>
        <v>12</v>
      </c>
      <c r="Z4583" s="3">
        <v>0</v>
      </c>
    </row>
    <row r="4584" spans="1:26" ht="12.75" customHeight="1" x14ac:dyDescent="0.25">
      <c r="A4584" s="2">
        <v>43802.315279629598</v>
      </c>
      <c r="C4584" s="1" t="s">
        <v>184</v>
      </c>
      <c r="D4584" s="1" t="s">
        <v>27</v>
      </c>
      <c r="E4584" s="1" t="s">
        <v>185</v>
      </c>
      <c r="F4584" s="3">
        <v>4</v>
      </c>
      <c r="G4584" s="1" t="s">
        <v>29</v>
      </c>
      <c r="H4584" s="3">
        <v>181.65</v>
      </c>
      <c r="I4584" s="3">
        <v>726.58</v>
      </c>
      <c r="J4584" s="1" t="s">
        <v>42</v>
      </c>
      <c r="L4584" s="1" t="s">
        <v>43</v>
      </c>
      <c r="M4584" s="1" t="s">
        <v>2569</v>
      </c>
      <c r="N4584" s="1" t="s">
        <v>33</v>
      </c>
      <c r="O4584" s="1" t="s">
        <v>873</v>
      </c>
      <c r="P4584" s="1" t="s">
        <v>35</v>
      </c>
      <c r="Q4584" s="1" t="s">
        <v>112</v>
      </c>
      <c r="R4584" s="1" t="s">
        <v>113</v>
      </c>
      <c r="U4584" s="1" t="s">
        <v>114</v>
      </c>
      <c r="W4584" s="1">
        <f t="shared" si="144"/>
        <v>2019</v>
      </c>
      <c r="X4584" s="1">
        <f t="shared" si="145"/>
        <v>12</v>
      </c>
      <c r="Z4584" s="3">
        <v>0</v>
      </c>
    </row>
    <row r="4585" spans="1:26" ht="12.75" customHeight="1" x14ac:dyDescent="0.25">
      <c r="A4585" s="2">
        <v>43802.315279629598</v>
      </c>
      <c r="C4585" s="1" t="s">
        <v>226</v>
      </c>
      <c r="D4585" s="1" t="s">
        <v>27</v>
      </c>
      <c r="E4585" s="1" t="s">
        <v>227</v>
      </c>
      <c r="F4585" s="3">
        <v>1</v>
      </c>
      <c r="G4585" s="1" t="s">
        <v>29</v>
      </c>
      <c r="H4585" s="3">
        <v>205.7</v>
      </c>
      <c r="I4585" s="3">
        <v>205.7</v>
      </c>
      <c r="J4585" s="1" t="s">
        <v>42</v>
      </c>
      <c r="L4585" s="1" t="s">
        <v>43</v>
      </c>
      <c r="M4585" s="1" t="s">
        <v>2569</v>
      </c>
      <c r="N4585" s="1" t="s">
        <v>33</v>
      </c>
      <c r="O4585" s="1" t="s">
        <v>873</v>
      </c>
      <c r="P4585" s="1" t="s">
        <v>35</v>
      </c>
      <c r="Q4585" s="1" t="s">
        <v>36</v>
      </c>
      <c r="R4585" s="1" t="s">
        <v>37</v>
      </c>
      <c r="U4585" s="1" t="s">
        <v>228</v>
      </c>
      <c r="W4585" s="1">
        <f t="shared" si="144"/>
        <v>2019</v>
      </c>
      <c r="X4585" s="1">
        <f t="shared" si="145"/>
        <v>12</v>
      </c>
      <c r="Z4585" s="3">
        <v>0</v>
      </c>
    </row>
    <row r="4586" spans="1:26" ht="12.75" customHeight="1" x14ac:dyDescent="0.25">
      <c r="A4586" s="2">
        <v>43802.315279629598</v>
      </c>
      <c r="C4586" s="1" t="s">
        <v>581</v>
      </c>
      <c r="D4586" s="1" t="s">
        <v>40</v>
      </c>
      <c r="E4586" s="1" t="s">
        <v>582</v>
      </c>
      <c r="F4586" s="3">
        <v>7</v>
      </c>
      <c r="G4586" s="1" t="s">
        <v>29</v>
      </c>
      <c r="H4586" s="3">
        <v>337.1</v>
      </c>
      <c r="I4586" s="3">
        <v>2359.71</v>
      </c>
      <c r="J4586" s="1" t="s">
        <v>42</v>
      </c>
      <c r="L4586" s="1" t="s">
        <v>43</v>
      </c>
      <c r="M4586" s="1" t="s">
        <v>2569</v>
      </c>
      <c r="N4586" s="1" t="s">
        <v>33</v>
      </c>
      <c r="O4586" s="1" t="s">
        <v>873</v>
      </c>
      <c r="P4586" s="1" t="s">
        <v>35</v>
      </c>
      <c r="Q4586" s="1" t="s">
        <v>181</v>
      </c>
      <c r="R4586" s="1" t="s">
        <v>182</v>
      </c>
      <c r="U4586" s="1" t="s">
        <v>583</v>
      </c>
      <c r="W4586" s="1">
        <f t="shared" si="144"/>
        <v>2019</v>
      </c>
      <c r="X4586" s="1">
        <f t="shared" si="145"/>
        <v>12</v>
      </c>
      <c r="Z4586" s="3">
        <v>0</v>
      </c>
    </row>
    <row r="4587" spans="1:26" ht="12.75" customHeight="1" x14ac:dyDescent="0.25">
      <c r="A4587" s="2">
        <v>43802.315279629598</v>
      </c>
      <c r="B4587" s="1" t="s">
        <v>194</v>
      </c>
      <c r="C4587" s="1" t="s">
        <v>195</v>
      </c>
      <c r="D4587" s="1" t="s">
        <v>27</v>
      </c>
      <c r="E4587" s="1" t="s">
        <v>196</v>
      </c>
      <c r="F4587" s="3">
        <v>1</v>
      </c>
      <c r="G4587" s="1" t="s">
        <v>29</v>
      </c>
      <c r="H4587" s="3">
        <v>738.1</v>
      </c>
      <c r="I4587" s="3">
        <v>738.1</v>
      </c>
      <c r="J4587" s="1" t="s">
        <v>42</v>
      </c>
      <c r="L4587" s="1" t="s">
        <v>43</v>
      </c>
      <c r="M4587" s="1" t="s">
        <v>2569</v>
      </c>
      <c r="N4587" s="1" t="s">
        <v>33</v>
      </c>
      <c r="O4587" s="1" t="s">
        <v>873</v>
      </c>
      <c r="P4587" s="1" t="s">
        <v>35</v>
      </c>
      <c r="Q4587" s="1" t="s">
        <v>36</v>
      </c>
      <c r="R4587" s="1" t="s">
        <v>37</v>
      </c>
      <c r="U4587" s="1" t="s">
        <v>193</v>
      </c>
      <c r="W4587" s="1">
        <f t="shared" si="144"/>
        <v>2019</v>
      </c>
      <c r="X4587" s="1">
        <f t="shared" si="145"/>
        <v>12</v>
      </c>
      <c r="Z4587" s="3">
        <v>0</v>
      </c>
    </row>
    <row r="4588" spans="1:26" ht="12.75" customHeight="1" x14ac:dyDescent="0.25">
      <c r="A4588" s="2">
        <v>43802.317341053204</v>
      </c>
      <c r="B4588" s="1" t="s">
        <v>197</v>
      </c>
      <c r="C4588" s="1" t="s">
        <v>198</v>
      </c>
      <c r="D4588" s="1" t="s">
        <v>150</v>
      </c>
      <c r="E4588" s="1" t="s">
        <v>199</v>
      </c>
      <c r="F4588" s="3">
        <v>50</v>
      </c>
      <c r="G4588" s="1" t="s">
        <v>29</v>
      </c>
      <c r="H4588" s="3">
        <v>0.23</v>
      </c>
      <c r="I4588" s="3">
        <v>11.35</v>
      </c>
      <c r="J4588" s="1" t="s">
        <v>200</v>
      </c>
      <c r="L4588" s="1" t="s">
        <v>201</v>
      </c>
      <c r="M4588" s="1" t="s">
        <v>2570</v>
      </c>
      <c r="N4588" s="1" t="s">
        <v>33</v>
      </c>
      <c r="O4588" s="1" t="s">
        <v>873</v>
      </c>
      <c r="P4588" s="1" t="s">
        <v>35</v>
      </c>
      <c r="Q4588" s="1" t="s">
        <v>152</v>
      </c>
      <c r="R4588" s="1" t="s">
        <v>153</v>
      </c>
      <c r="U4588" s="1" t="s">
        <v>203</v>
      </c>
      <c r="W4588" s="1">
        <f t="shared" si="144"/>
        <v>2019</v>
      </c>
      <c r="X4588" s="1">
        <f t="shared" si="145"/>
        <v>12</v>
      </c>
      <c r="Z4588" s="3">
        <v>0</v>
      </c>
    </row>
    <row r="4589" spans="1:26" ht="12.75" customHeight="1" x14ac:dyDescent="0.25">
      <c r="A4589" s="2">
        <v>43802.317341053204</v>
      </c>
      <c r="C4589" s="1" t="s">
        <v>50</v>
      </c>
      <c r="D4589" s="1" t="s">
        <v>27</v>
      </c>
      <c r="E4589" s="1" t="s">
        <v>51</v>
      </c>
      <c r="F4589" s="3">
        <v>100</v>
      </c>
      <c r="G4589" s="1" t="s">
        <v>29</v>
      </c>
      <c r="H4589" s="3">
        <v>1.21</v>
      </c>
      <c r="I4589" s="3">
        <v>121</v>
      </c>
      <c r="J4589" s="1" t="s">
        <v>200</v>
      </c>
      <c r="L4589" s="1" t="s">
        <v>201</v>
      </c>
      <c r="M4589" s="1" t="s">
        <v>2570</v>
      </c>
      <c r="N4589" s="1" t="s">
        <v>33</v>
      </c>
      <c r="O4589" s="1" t="s">
        <v>873</v>
      </c>
      <c r="P4589" s="1" t="s">
        <v>35</v>
      </c>
      <c r="Q4589" s="1" t="s">
        <v>52</v>
      </c>
      <c r="R4589" s="1" t="s">
        <v>53</v>
      </c>
      <c r="U4589" s="1" t="s">
        <v>54</v>
      </c>
      <c r="W4589" s="1">
        <f t="shared" si="144"/>
        <v>2019</v>
      </c>
      <c r="X4589" s="1">
        <f t="shared" si="145"/>
        <v>12</v>
      </c>
      <c r="Z4589" s="3">
        <v>0</v>
      </c>
    </row>
    <row r="4590" spans="1:26" ht="12.75" customHeight="1" x14ac:dyDescent="0.25">
      <c r="A4590" s="2">
        <v>43802.317341053204</v>
      </c>
      <c r="C4590" s="1" t="s">
        <v>70</v>
      </c>
      <c r="D4590" s="1" t="s">
        <v>71</v>
      </c>
      <c r="E4590" s="1" t="s">
        <v>72</v>
      </c>
      <c r="F4590" s="3">
        <v>200</v>
      </c>
      <c r="G4590" s="1" t="s">
        <v>29</v>
      </c>
      <c r="H4590" s="3">
        <v>2.35</v>
      </c>
      <c r="I4590" s="3">
        <v>469.48</v>
      </c>
      <c r="J4590" s="1" t="s">
        <v>200</v>
      </c>
      <c r="L4590" s="1" t="s">
        <v>201</v>
      </c>
      <c r="M4590" s="1" t="s">
        <v>2570</v>
      </c>
      <c r="N4590" s="1" t="s">
        <v>33</v>
      </c>
      <c r="O4590" s="1" t="s">
        <v>873</v>
      </c>
      <c r="P4590" s="1" t="s">
        <v>35</v>
      </c>
      <c r="Q4590" s="1" t="s">
        <v>73</v>
      </c>
      <c r="R4590" s="1" t="s">
        <v>74</v>
      </c>
      <c r="U4590" s="1" t="s">
        <v>75</v>
      </c>
      <c r="W4590" s="1">
        <f t="shared" si="144"/>
        <v>2019</v>
      </c>
      <c r="X4590" s="1">
        <f t="shared" si="145"/>
        <v>12</v>
      </c>
      <c r="Z4590" s="3">
        <v>0</v>
      </c>
    </row>
    <row r="4591" spans="1:26" ht="12.75" customHeight="1" x14ac:dyDescent="0.25">
      <c r="A4591" s="2">
        <v>43802.317341053204</v>
      </c>
      <c r="B4591" s="1" t="s">
        <v>64</v>
      </c>
      <c r="C4591" s="1" t="s">
        <v>65</v>
      </c>
      <c r="D4591" s="1" t="s">
        <v>40</v>
      </c>
      <c r="E4591" s="1" t="s">
        <v>66</v>
      </c>
      <c r="F4591" s="3">
        <v>30</v>
      </c>
      <c r="G4591" s="1" t="s">
        <v>29</v>
      </c>
      <c r="H4591" s="3">
        <v>2.66</v>
      </c>
      <c r="I4591" s="3">
        <v>79.86</v>
      </c>
      <c r="J4591" s="1" t="s">
        <v>200</v>
      </c>
      <c r="L4591" s="1" t="s">
        <v>201</v>
      </c>
      <c r="M4591" s="1" t="s">
        <v>2570</v>
      </c>
      <c r="N4591" s="1" t="s">
        <v>33</v>
      </c>
      <c r="O4591" s="1" t="s">
        <v>873</v>
      </c>
      <c r="P4591" s="1" t="s">
        <v>35</v>
      </c>
      <c r="Q4591" s="1" t="s">
        <v>67</v>
      </c>
      <c r="R4591" s="1" t="s">
        <v>68</v>
      </c>
      <c r="U4591" s="1" t="s">
        <v>69</v>
      </c>
      <c r="W4591" s="1">
        <f t="shared" si="144"/>
        <v>2019</v>
      </c>
      <c r="X4591" s="1">
        <f t="shared" si="145"/>
        <v>12</v>
      </c>
      <c r="Z4591" s="3">
        <v>0</v>
      </c>
    </row>
    <row r="4592" spans="1:26" ht="12.75" customHeight="1" x14ac:dyDescent="0.25">
      <c r="A4592" s="2">
        <v>43802.317341053204</v>
      </c>
      <c r="B4592" s="1" t="s">
        <v>81</v>
      </c>
      <c r="C4592" s="1" t="s">
        <v>82</v>
      </c>
      <c r="D4592" s="1" t="s">
        <v>27</v>
      </c>
      <c r="E4592" s="1" t="s">
        <v>83</v>
      </c>
      <c r="F4592" s="3">
        <v>42</v>
      </c>
      <c r="G4592" s="1" t="s">
        <v>29</v>
      </c>
      <c r="H4592" s="3">
        <v>3.67</v>
      </c>
      <c r="I4592" s="3">
        <v>153.97999999999999</v>
      </c>
      <c r="J4592" s="1" t="s">
        <v>200</v>
      </c>
      <c r="L4592" s="1" t="s">
        <v>201</v>
      </c>
      <c r="M4592" s="1" t="s">
        <v>2570</v>
      </c>
      <c r="N4592" s="1" t="s">
        <v>33</v>
      </c>
      <c r="O4592" s="1" t="s">
        <v>873</v>
      </c>
      <c r="P4592" s="1" t="s">
        <v>35</v>
      </c>
      <c r="Q4592" s="1" t="s">
        <v>84</v>
      </c>
      <c r="R4592" s="1" t="s">
        <v>85</v>
      </c>
      <c r="U4592" s="1" t="s">
        <v>86</v>
      </c>
      <c r="W4592" s="1">
        <f t="shared" si="144"/>
        <v>2019</v>
      </c>
      <c r="X4592" s="1">
        <f t="shared" si="145"/>
        <v>12</v>
      </c>
      <c r="Z4592" s="3">
        <v>0</v>
      </c>
    </row>
    <row r="4593" spans="1:26" ht="12.75" customHeight="1" x14ac:dyDescent="0.25">
      <c r="A4593" s="2">
        <v>43802.317341053204</v>
      </c>
      <c r="B4593" s="1" t="s">
        <v>250</v>
      </c>
      <c r="C4593" s="1" t="s">
        <v>251</v>
      </c>
      <c r="D4593" s="1" t="s">
        <v>40</v>
      </c>
      <c r="E4593" s="1" t="s">
        <v>252</v>
      </c>
      <c r="F4593" s="3">
        <v>1</v>
      </c>
      <c r="G4593" s="1" t="s">
        <v>105</v>
      </c>
      <c r="H4593" s="3">
        <v>3.87</v>
      </c>
      <c r="I4593" s="3">
        <v>3.87</v>
      </c>
      <c r="J4593" s="1" t="s">
        <v>200</v>
      </c>
      <c r="L4593" s="1" t="s">
        <v>201</v>
      </c>
      <c r="M4593" s="1" t="s">
        <v>2570</v>
      </c>
      <c r="N4593" s="1" t="s">
        <v>33</v>
      </c>
      <c r="O4593" s="1" t="s">
        <v>873</v>
      </c>
      <c r="P4593" s="1" t="s">
        <v>35</v>
      </c>
      <c r="Q4593" s="1" t="s">
        <v>90</v>
      </c>
      <c r="R4593" s="1" t="s">
        <v>91</v>
      </c>
      <c r="U4593" s="1" t="s">
        <v>69</v>
      </c>
      <c r="W4593" s="1">
        <f t="shared" si="144"/>
        <v>2019</v>
      </c>
      <c r="X4593" s="1">
        <f t="shared" si="145"/>
        <v>12</v>
      </c>
      <c r="Z4593" s="3">
        <v>0</v>
      </c>
    </row>
    <row r="4594" spans="1:26" ht="12.75" customHeight="1" x14ac:dyDescent="0.25">
      <c r="A4594" s="2">
        <v>43802.317341053204</v>
      </c>
      <c r="B4594" s="1" t="s">
        <v>253</v>
      </c>
      <c r="C4594" s="1" t="s">
        <v>254</v>
      </c>
      <c r="D4594" s="1" t="s">
        <v>40</v>
      </c>
      <c r="E4594" s="1" t="s">
        <v>255</v>
      </c>
      <c r="F4594" s="3">
        <v>20</v>
      </c>
      <c r="G4594" s="1" t="s">
        <v>29</v>
      </c>
      <c r="H4594" s="3">
        <v>4.3600000000000003</v>
      </c>
      <c r="I4594" s="3">
        <v>87.12</v>
      </c>
      <c r="J4594" s="1" t="s">
        <v>200</v>
      </c>
      <c r="L4594" s="1" t="s">
        <v>201</v>
      </c>
      <c r="M4594" s="1" t="s">
        <v>2570</v>
      </c>
      <c r="N4594" s="1" t="s">
        <v>33</v>
      </c>
      <c r="O4594" s="1" t="s">
        <v>873</v>
      </c>
      <c r="P4594" s="1" t="s">
        <v>35</v>
      </c>
      <c r="Q4594" s="1" t="s">
        <v>79</v>
      </c>
      <c r="R4594" s="1" t="s">
        <v>80</v>
      </c>
      <c r="U4594" s="1" t="s">
        <v>69</v>
      </c>
      <c r="W4594" s="1">
        <f t="shared" si="144"/>
        <v>2019</v>
      </c>
      <c r="X4594" s="1">
        <f t="shared" si="145"/>
        <v>12</v>
      </c>
      <c r="Z4594" s="3">
        <v>0</v>
      </c>
    </row>
    <row r="4595" spans="1:26" ht="12.75" customHeight="1" x14ac:dyDescent="0.25">
      <c r="A4595" s="2">
        <v>43802.317341053204</v>
      </c>
      <c r="B4595" s="1" t="s">
        <v>206</v>
      </c>
      <c r="C4595" s="1" t="s">
        <v>207</v>
      </c>
      <c r="D4595" s="1" t="s">
        <v>40</v>
      </c>
      <c r="E4595" s="1" t="s">
        <v>208</v>
      </c>
      <c r="F4595" s="3">
        <v>20</v>
      </c>
      <c r="G4595" s="1" t="s">
        <v>29</v>
      </c>
      <c r="H4595" s="3">
        <v>4.84</v>
      </c>
      <c r="I4595" s="3">
        <v>96.8</v>
      </c>
      <c r="J4595" s="1" t="s">
        <v>200</v>
      </c>
      <c r="L4595" s="1" t="s">
        <v>201</v>
      </c>
      <c r="M4595" s="1" t="s">
        <v>2570</v>
      </c>
      <c r="N4595" s="1" t="s">
        <v>33</v>
      </c>
      <c r="O4595" s="1" t="s">
        <v>873</v>
      </c>
      <c r="P4595" s="1" t="s">
        <v>35</v>
      </c>
      <c r="Q4595" s="1" t="s">
        <v>79</v>
      </c>
      <c r="R4595" s="1" t="s">
        <v>80</v>
      </c>
      <c r="U4595" s="1" t="s">
        <v>69</v>
      </c>
      <c r="W4595" s="1">
        <f t="shared" si="144"/>
        <v>2019</v>
      </c>
      <c r="X4595" s="1">
        <f t="shared" si="145"/>
        <v>12</v>
      </c>
      <c r="Z4595" s="3">
        <v>0</v>
      </c>
    </row>
    <row r="4596" spans="1:26" ht="12.75" customHeight="1" x14ac:dyDescent="0.25">
      <c r="A4596" s="2">
        <v>43802.317341053204</v>
      </c>
      <c r="C4596" s="1" t="s">
        <v>2018</v>
      </c>
      <c r="D4596" s="1" t="s">
        <v>27</v>
      </c>
      <c r="E4596" s="1" t="s">
        <v>2019</v>
      </c>
      <c r="F4596" s="3">
        <v>6</v>
      </c>
      <c r="G4596" s="1" t="s">
        <v>105</v>
      </c>
      <c r="H4596" s="3">
        <v>6.09</v>
      </c>
      <c r="I4596" s="3">
        <v>36.54</v>
      </c>
      <c r="J4596" s="1" t="s">
        <v>200</v>
      </c>
      <c r="L4596" s="1" t="s">
        <v>201</v>
      </c>
      <c r="M4596" s="1" t="s">
        <v>2570</v>
      </c>
      <c r="N4596" s="1" t="s">
        <v>33</v>
      </c>
      <c r="O4596" s="1" t="s">
        <v>873</v>
      </c>
      <c r="P4596" s="1" t="s">
        <v>35</v>
      </c>
      <c r="Q4596" s="1" t="s">
        <v>112</v>
      </c>
      <c r="R4596" s="1" t="s">
        <v>113</v>
      </c>
      <c r="U4596" s="1" t="s">
        <v>160</v>
      </c>
      <c r="W4596" s="1">
        <f t="shared" si="144"/>
        <v>2019</v>
      </c>
      <c r="X4596" s="1">
        <f t="shared" si="145"/>
        <v>12</v>
      </c>
      <c r="Z4596" s="3">
        <v>0</v>
      </c>
    </row>
    <row r="4597" spans="1:26" ht="12.75" customHeight="1" x14ac:dyDescent="0.25">
      <c r="A4597" s="2">
        <v>43802.317341053204</v>
      </c>
      <c r="C4597" s="1" t="s">
        <v>209</v>
      </c>
      <c r="D4597" s="1" t="s">
        <v>27</v>
      </c>
      <c r="E4597" s="1" t="s">
        <v>210</v>
      </c>
      <c r="F4597" s="3">
        <v>5</v>
      </c>
      <c r="G4597" s="1" t="s">
        <v>105</v>
      </c>
      <c r="H4597" s="3">
        <v>6.29</v>
      </c>
      <c r="I4597" s="3">
        <v>31.46</v>
      </c>
      <c r="J4597" s="1" t="s">
        <v>200</v>
      </c>
      <c r="L4597" s="1" t="s">
        <v>201</v>
      </c>
      <c r="M4597" s="1" t="s">
        <v>2570</v>
      </c>
      <c r="N4597" s="1" t="s">
        <v>33</v>
      </c>
      <c r="O4597" s="1" t="s">
        <v>873</v>
      </c>
      <c r="P4597" s="1" t="s">
        <v>35</v>
      </c>
      <c r="Q4597" s="1" t="s">
        <v>52</v>
      </c>
      <c r="R4597" s="1" t="s">
        <v>53</v>
      </c>
      <c r="U4597" s="1" t="s">
        <v>54</v>
      </c>
      <c r="W4597" s="1">
        <f t="shared" si="144"/>
        <v>2019</v>
      </c>
      <c r="X4597" s="1">
        <f t="shared" si="145"/>
        <v>12</v>
      </c>
      <c r="Z4597" s="3">
        <v>0</v>
      </c>
    </row>
    <row r="4598" spans="1:26" ht="12.75" customHeight="1" x14ac:dyDescent="0.25">
      <c r="A4598" s="2">
        <v>43802.317341053204</v>
      </c>
      <c r="C4598" s="1" t="s">
        <v>211</v>
      </c>
      <c r="D4598" s="1" t="s">
        <v>27</v>
      </c>
      <c r="E4598" s="1" t="s">
        <v>212</v>
      </c>
      <c r="F4598" s="3">
        <v>4</v>
      </c>
      <c r="G4598" s="1" t="s">
        <v>105</v>
      </c>
      <c r="H4598" s="3">
        <v>9.4499999999999993</v>
      </c>
      <c r="I4598" s="3">
        <v>37.799999999999997</v>
      </c>
      <c r="J4598" s="1" t="s">
        <v>200</v>
      </c>
      <c r="L4598" s="1" t="s">
        <v>201</v>
      </c>
      <c r="M4598" s="1" t="s">
        <v>2570</v>
      </c>
      <c r="N4598" s="1" t="s">
        <v>33</v>
      </c>
      <c r="O4598" s="1" t="s">
        <v>873</v>
      </c>
      <c r="P4598" s="1" t="s">
        <v>35</v>
      </c>
      <c r="Q4598" s="1" t="s">
        <v>112</v>
      </c>
      <c r="R4598" s="1" t="s">
        <v>113</v>
      </c>
      <c r="U4598" s="1" t="s">
        <v>213</v>
      </c>
      <c r="W4598" s="1">
        <f t="shared" si="144"/>
        <v>2019</v>
      </c>
      <c r="X4598" s="1">
        <f t="shared" si="145"/>
        <v>12</v>
      </c>
      <c r="Z4598" s="3">
        <v>0</v>
      </c>
    </row>
    <row r="4599" spans="1:26" ht="12.75" customHeight="1" x14ac:dyDescent="0.25">
      <c r="A4599" s="2">
        <v>43802.317341053204</v>
      </c>
      <c r="B4599" s="1" t="s">
        <v>411</v>
      </c>
      <c r="C4599" s="1" t="s">
        <v>412</v>
      </c>
      <c r="D4599" s="1" t="s">
        <v>40</v>
      </c>
      <c r="E4599" s="1" t="s">
        <v>413</v>
      </c>
      <c r="F4599" s="3">
        <v>3</v>
      </c>
      <c r="G4599" s="1" t="s">
        <v>29</v>
      </c>
      <c r="H4599" s="3">
        <v>11.62</v>
      </c>
      <c r="I4599" s="3">
        <v>34.85</v>
      </c>
      <c r="J4599" s="1" t="s">
        <v>200</v>
      </c>
      <c r="L4599" s="1" t="s">
        <v>201</v>
      </c>
      <c r="M4599" s="1" t="s">
        <v>2570</v>
      </c>
      <c r="N4599" s="1" t="s">
        <v>33</v>
      </c>
      <c r="O4599" s="1" t="s">
        <v>873</v>
      </c>
      <c r="P4599" s="1" t="s">
        <v>35</v>
      </c>
      <c r="Q4599" s="1" t="s">
        <v>79</v>
      </c>
      <c r="R4599" s="1" t="s">
        <v>80</v>
      </c>
      <c r="U4599" s="1" t="s">
        <v>69</v>
      </c>
      <c r="W4599" s="1">
        <f t="shared" si="144"/>
        <v>2019</v>
      </c>
      <c r="X4599" s="1">
        <f t="shared" si="145"/>
        <v>12</v>
      </c>
      <c r="Z4599" s="3">
        <v>0</v>
      </c>
    </row>
    <row r="4600" spans="1:26" ht="12.75" customHeight="1" x14ac:dyDescent="0.25">
      <c r="A4600" s="2">
        <v>43802.317341053204</v>
      </c>
      <c r="B4600" s="1" t="s">
        <v>214</v>
      </c>
      <c r="C4600" s="1" t="s">
        <v>215</v>
      </c>
      <c r="D4600" s="1" t="s">
        <v>27</v>
      </c>
      <c r="E4600" s="1" t="s">
        <v>216</v>
      </c>
      <c r="F4600" s="3">
        <v>52</v>
      </c>
      <c r="G4600" s="1" t="s">
        <v>29</v>
      </c>
      <c r="H4600" s="3">
        <v>15.8</v>
      </c>
      <c r="I4600" s="3">
        <v>821.6</v>
      </c>
      <c r="J4600" s="1" t="s">
        <v>200</v>
      </c>
      <c r="L4600" s="1" t="s">
        <v>201</v>
      </c>
      <c r="M4600" s="1" t="s">
        <v>2570</v>
      </c>
      <c r="N4600" s="1" t="s">
        <v>33</v>
      </c>
      <c r="O4600" s="1" t="s">
        <v>873</v>
      </c>
      <c r="P4600" s="1" t="s">
        <v>35</v>
      </c>
      <c r="Q4600" s="1" t="s">
        <v>112</v>
      </c>
      <c r="R4600" s="1" t="s">
        <v>113</v>
      </c>
      <c r="U4600" s="1" t="s">
        <v>114</v>
      </c>
      <c r="W4600" s="1">
        <f t="shared" si="144"/>
        <v>2019</v>
      </c>
      <c r="X4600" s="1">
        <f t="shared" si="145"/>
        <v>12</v>
      </c>
      <c r="Z4600" s="3">
        <v>0</v>
      </c>
    </row>
    <row r="4601" spans="1:26" ht="12.75" customHeight="1" x14ac:dyDescent="0.25">
      <c r="A4601" s="2">
        <v>43802.317341053204</v>
      </c>
      <c r="B4601" s="1" t="s">
        <v>217</v>
      </c>
      <c r="C4601" s="1" t="s">
        <v>218</v>
      </c>
      <c r="D4601" s="1" t="s">
        <v>57</v>
      </c>
      <c r="E4601" s="1" t="s">
        <v>219</v>
      </c>
      <c r="F4601" s="3">
        <v>5</v>
      </c>
      <c r="G4601" s="1" t="s">
        <v>105</v>
      </c>
      <c r="H4601" s="3">
        <v>23.17</v>
      </c>
      <c r="I4601" s="3">
        <v>115.85</v>
      </c>
      <c r="J4601" s="1" t="s">
        <v>200</v>
      </c>
      <c r="L4601" s="1" t="s">
        <v>201</v>
      </c>
      <c r="M4601" s="1" t="s">
        <v>2570</v>
      </c>
      <c r="N4601" s="1" t="s">
        <v>33</v>
      </c>
      <c r="O4601" s="1" t="s">
        <v>873</v>
      </c>
      <c r="P4601" s="1" t="s">
        <v>35</v>
      </c>
      <c r="Q4601" s="1" t="s">
        <v>106</v>
      </c>
      <c r="R4601" s="1" t="s">
        <v>107</v>
      </c>
      <c r="U4601" s="1" t="s">
        <v>61</v>
      </c>
      <c r="W4601" s="1">
        <f t="shared" si="144"/>
        <v>2019</v>
      </c>
      <c r="X4601" s="1">
        <f t="shared" si="145"/>
        <v>12</v>
      </c>
      <c r="Z4601" s="3">
        <v>0</v>
      </c>
    </row>
    <row r="4602" spans="1:26" ht="12.75" customHeight="1" x14ac:dyDescent="0.25">
      <c r="A4602" s="2">
        <v>43802.317341053204</v>
      </c>
      <c r="B4602" s="1" t="s">
        <v>574</v>
      </c>
      <c r="C4602" s="1" t="s">
        <v>575</v>
      </c>
      <c r="D4602" s="1" t="s">
        <v>150</v>
      </c>
      <c r="E4602" s="1" t="s">
        <v>576</v>
      </c>
      <c r="F4602" s="3">
        <v>6</v>
      </c>
      <c r="G4602" s="1" t="s">
        <v>29</v>
      </c>
      <c r="H4602" s="3">
        <v>28.38</v>
      </c>
      <c r="I4602" s="3">
        <v>170.26</v>
      </c>
      <c r="J4602" s="1" t="s">
        <v>200</v>
      </c>
      <c r="L4602" s="1" t="s">
        <v>201</v>
      </c>
      <c r="M4602" s="1" t="s">
        <v>2570</v>
      </c>
      <c r="N4602" s="1" t="s">
        <v>33</v>
      </c>
      <c r="O4602" s="1" t="s">
        <v>873</v>
      </c>
      <c r="P4602" s="1" t="s">
        <v>35</v>
      </c>
      <c r="Q4602" s="1" t="s">
        <v>152</v>
      </c>
      <c r="R4602" s="1" t="s">
        <v>153</v>
      </c>
      <c r="U4602" s="1" t="s">
        <v>577</v>
      </c>
      <c r="W4602" s="1">
        <f t="shared" si="144"/>
        <v>2019</v>
      </c>
      <c r="X4602" s="1">
        <f t="shared" si="145"/>
        <v>12</v>
      </c>
      <c r="Z4602" s="3">
        <v>0</v>
      </c>
    </row>
    <row r="4603" spans="1:26" ht="12.75" customHeight="1" x14ac:dyDescent="0.25">
      <c r="A4603" s="2">
        <v>43802.317341053204</v>
      </c>
      <c r="B4603" s="1" t="s">
        <v>220</v>
      </c>
      <c r="C4603" s="1" t="s">
        <v>221</v>
      </c>
      <c r="D4603" s="1" t="s">
        <v>57</v>
      </c>
      <c r="E4603" s="1" t="s">
        <v>222</v>
      </c>
      <c r="F4603" s="3">
        <v>4</v>
      </c>
      <c r="G4603" s="1" t="s">
        <v>29</v>
      </c>
      <c r="H4603" s="3">
        <v>34.78</v>
      </c>
      <c r="I4603" s="3">
        <v>139.1</v>
      </c>
      <c r="J4603" s="1" t="s">
        <v>200</v>
      </c>
      <c r="L4603" s="1" t="s">
        <v>201</v>
      </c>
      <c r="M4603" s="1" t="s">
        <v>2570</v>
      </c>
      <c r="N4603" s="1" t="s">
        <v>33</v>
      </c>
      <c r="O4603" s="1" t="s">
        <v>873</v>
      </c>
      <c r="P4603" s="1" t="s">
        <v>35</v>
      </c>
      <c r="Q4603" s="1" t="s">
        <v>59</v>
      </c>
      <c r="R4603" s="1" t="s">
        <v>60</v>
      </c>
      <c r="U4603" s="1" t="s">
        <v>61</v>
      </c>
      <c r="W4603" s="1">
        <f t="shared" si="144"/>
        <v>2019</v>
      </c>
      <c r="X4603" s="1">
        <f t="shared" si="145"/>
        <v>12</v>
      </c>
      <c r="Z4603" s="3">
        <v>0</v>
      </c>
    </row>
    <row r="4604" spans="1:26" ht="12.75" customHeight="1" x14ac:dyDescent="0.25">
      <c r="A4604" s="2">
        <v>43802.317341053204</v>
      </c>
      <c r="C4604" s="1" t="s">
        <v>1792</v>
      </c>
      <c r="D4604" s="1" t="s">
        <v>40</v>
      </c>
      <c r="E4604" s="1" t="s">
        <v>1793</v>
      </c>
      <c r="F4604" s="3">
        <v>3</v>
      </c>
      <c r="G4604" s="1" t="s">
        <v>29</v>
      </c>
      <c r="H4604" s="3">
        <v>35.65</v>
      </c>
      <c r="I4604" s="3">
        <v>106.95</v>
      </c>
      <c r="J4604" s="1" t="s">
        <v>200</v>
      </c>
      <c r="L4604" s="1" t="s">
        <v>201</v>
      </c>
      <c r="M4604" s="1" t="s">
        <v>2570</v>
      </c>
      <c r="N4604" s="1" t="s">
        <v>33</v>
      </c>
      <c r="O4604" s="1" t="s">
        <v>873</v>
      </c>
      <c r="P4604" s="1" t="s">
        <v>35</v>
      </c>
      <c r="Q4604" s="1" t="s">
        <v>67</v>
      </c>
      <c r="R4604" s="1" t="s">
        <v>68</v>
      </c>
      <c r="W4604" s="1">
        <f t="shared" si="144"/>
        <v>2019</v>
      </c>
      <c r="X4604" s="1">
        <f t="shared" si="145"/>
        <v>12</v>
      </c>
      <c r="Z4604" s="3">
        <v>0</v>
      </c>
    </row>
    <row r="4605" spans="1:26" ht="12.75" customHeight="1" x14ac:dyDescent="0.25">
      <c r="A4605" s="2">
        <v>43802.317341053204</v>
      </c>
      <c r="C4605" s="1" t="s">
        <v>501</v>
      </c>
      <c r="D4605" s="1" t="s">
        <v>40</v>
      </c>
      <c r="E4605" s="1" t="s">
        <v>502</v>
      </c>
      <c r="F4605" s="3">
        <v>2</v>
      </c>
      <c r="G4605" s="1" t="s">
        <v>105</v>
      </c>
      <c r="H4605" s="3">
        <v>45</v>
      </c>
      <c r="I4605" s="3">
        <v>90</v>
      </c>
      <c r="J4605" s="1" t="s">
        <v>200</v>
      </c>
      <c r="L4605" s="1" t="s">
        <v>201</v>
      </c>
      <c r="M4605" s="1" t="s">
        <v>2570</v>
      </c>
      <c r="N4605" s="1" t="s">
        <v>33</v>
      </c>
      <c r="O4605" s="1" t="s">
        <v>873</v>
      </c>
      <c r="P4605" s="1" t="s">
        <v>35</v>
      </c>
      <c r="Q4605" s="1" t="s">
        <v>282</v>
      </c>
      <c r="R4605" s="1" t="s">
        <v>283</v>
      </c>
      <c r="W4605" s="1">
        <f t="shared" si="144"/>
        <v>2019</v>
      </c>
      <c r="X4605" s="1">
        <f t="shared" si="145"/>
        <v>12</v>
      </c>
      <c r="Z4605" s="3">
        <v>0</v>
      </c>
    </row>
    <row r="4606" spans="1:26" ht="12.75" customHeight="1" x14ac:dyDescent="0.25">
      <c r="A4606" s="2">
        <v>43802.317341053204</v>
      </c>
      <c r="B4606" s="1" t="s">
        <v>560</v>
      </c>
      <c r="C4606" s="1" t="s">
        <v>561</v>
      </c>
      <c r="D4606" s="1" t="s">
        <v>57</v>
      </c>
      <c r="E4606" s="1" t="s">
        <v>562</v>
      </c>
      <c r="F4606" s="3">
        <v>1</v>
      </c>
      <c r="G4606" s="1" t="s">
        <v>29</v>
      </c>
      <c r="H4606" s="3">
        <v>55.33</v>
      </c>
      <c r="I4606" s="3">
        <v>55.33</v>
      </c>
      <c r="J4606" s="1" t="s">
        <v>200</v>
      </c>
      <c r="L4606" s="1" t="s">
        <v>201</v>
      </c>
      <c r="M4606" s="1" t="s">
        <v>2570</v>
      </c>
      <c r="N4606" s="1" t="s">
        <v>33</v>
      </c>
      <c r="O4606" s="1" t="s">
        <v>873</v>
      </c>
      <c r="P4606" s="1" t="s">
        <v>35</v>
      </c>
      <c r="Q4606" s="1" t="s">
        <v>59</v>
      </c>
      <c r="R4606" s="1" t="s">
        <v>60</v>
      </c>
      <c r="U4606" s="1" t="s">
        <v>61</v>
      </c>
      <c r="W4606" s="1">
        <f t="shared" si="144"/>
        <v>2019</v>
      </c>
      <c r="X4606" s="1">
        <f t="shared" si="145"/>
        <v>12</v>
      </c>
      <c r="Z4606" s="3">
        <v>0</v>
      </c>
    </row>
    <row r="4607" spans="1:26" ht="12.75" customHeight="1" x14ac:dyDescent="0.25">
      <c r="A4607" s="2">
        <v>43802.317341053204</v>
      </c>
      <c r="B4607" s="1" t="s">
        <v>155</v>
      </c>
      <c r="C4607" s="1" t="s">
        <v>156</v>
      </c>
      <c r="D4607" s="1" t="s">
        <v>57</v>
      </c>
      <c r="E4607" s="1" t="s">
        <v>157</v>
      </c>
      <c r="F4607" s="3">
        <v>1</v>
      </c>
      <c r="G4607" s="1" t="s">
        <v>29</v>
      </c>
      <c r="H4607" s="3">
        <v>56.41</v>
      </c>
      <c r="I4607" s="3">
        <v>56.41</v>
      </c>
      <c r="J4607" s="1" t="s">
        <v>200</v>
      </c>
      <c r="L4607" s="1" t="s">
        <v>201</v>
      </c>
      <c r="M4607" s="1" t="s">
        <v>2570</v>
      </c>
      <c r="N4607" s="1" t="s">
        <v>33</v>
      </c>
      <c r="O4607" s="1" t="s">
        <v>873</v>
      </c>
      <c r="P4607" s="1" t="s">
        <v>35</v>
      </c>
      <c r="Q4607" s="1" t="s">
        <v>59</v>
      </c>
      <c r="R4607" s="1" t="s">
        <v>60</v>
      </c>
      <c r="U4607" s="1" t="s">
        <v>61</v>
      </c>
      <c r="W4607" s="1">
        <f t="shared" si="144"/>
        <v>2019</v>
      </c>
      <c r="X4607" s="1">
        <f t="shared" si="145"/>
        <v>12</v>
      </c>
      <c r="Z4607" s="3">
        <v>0</v>
      </c>
    </row>
    <row r="4608" spans="1:26" ht="12.75" customHeight="1" x14ac:dyDescent="0.25">
      <c r="A4608" s="2">
        <v>43802.317341053204</v>
      </c>
      <c r="C4608" s="1" t="s">
        <v>1854</v>
      </c>
      <c r="D4608" s="1" t="s">
        <v>40</v>
      </c>
      <c r="E4608" s="1" t="s">
        <v>1855</v>
      </c>
      <c r="F4608" s="3">
        <v>5</v>
      </c>
      <c r="G4608" s="1" t="s">
        <v>105</v>
      </c>
      <c r="H4608" s="3">
        <v>74.475999999999999</v>
      </c>
      <c r="I4608" s="3">
        <v>372.38</v>
      </c>
      <c r="J4608" s="1" t="s">
        <v>200</v>
      </c>
      <c r="L4608" s="1" t="s">
        <v>201</v>
      </c>
      <c r="M4608" s="1" t="s">
        <v>2570</v>
      </c>
      <c r="N4608" s="1" t="s">
        <v>33</v>
      </c>
      <c r="O4608" s="1" t="s">
        <v>873</v>
      </c>
      <c r="P4608" s="1" t="s">
        <v>35</v>
      </c>
      <c r="Q4608" s="1" t="s">
        <v>181</v>
      </c>
      <c r="R4608" s="1" t="s">
        <v>182</v>
      </c>
      <c r="U4608" s="1" t="s">
        <v>1857</v>
      </c>
      <c r="W4608" s="1">
        <f t="shared" si="144"/>
        <v>2019</v>
      </c>
      <c r="X4608" s="1">
        <f t="shared" si="145"/>
        <v>12</v>
      </c>
      <c r="Z4608" s="3">
        <v>0</v>
      </c>
    </row>
    <row r="4609" spans="1:26" ht="12.75" customHeight="1" x14ac:dyDescent="0.25">
      <c r="A4609" s="2">
        <v>43802.317341053204</v>
      </c>
      <c r="C4609" s="1" t="s">
        <v>186</v>
      </c>
      <c r="D4609" s="1" t="s">
        <v>27</v>
      </c>
      <c r="E4609" s="1" t="s">
        <v>187</v>
      </c>
      <c r="F4609" s="3">
        <v>2</v>
      </c>
      <c r="G4609" s="1" t="s">
        <v>105</v>
      </c>
      <c r="H4609" s="3">
        <v>83.6</v>
      </c>
      <c r="I4609" s="3">
        <v>167.2</v>
      </c>
      <c r="J4609" s="1" t="s">
        <v>200</v>
      </c>
      <c r="L4609" s="1" t="s">
        <v>201</v>
      </c>
      <c r="M4609" s="1" t="s">
        <v>2570</v>
      </c>
      <c r="N4609" s="1" t="s">
        <v>33</v>
      </c>
      <c r="O4609" s="1" t="s">
        <v>873</v>
      </c>
      <c r="P4609" s="1" t="s">
        <v>35</v>
      </c>
      <c r="Q4609" s="1" t="s">
        <v>112</v>
      </c>
      <c r="R4609" s="1" t="s">
        <v>113</v>
      </c>
      <c r="W4609" s="1">
        <f t="shared" si="144"/>
        <v>2019</v>
      </c>
      <c r="X4609" s="1">
        <f t="shared" si="145"/>
        <v>12</v>
      </c>
      <c r="Z4609" s="3">
        <v>0</v>
      </c>
    </row>
    <row r="4610" spans="1:26" ht="12.75" customHeight="1" x14ac:dyDescent="0.25">
      <c r="A4610" s="2">
        <v>43802.317341053204</v>
      </c>
      <c r="C4610" s="1" t="s">
        <v>743</v>
      </c>
      <c r="D4610" s="1" t="s">
        <v>57</v>
      </c>
      <c r="E4610" s="1" t="s">
        <v>744</v>
      </c>
      <c r="F4610" s="3">
        <v>2</v>
      </c>
      <c r="G4610" s="1" t="s">
        <v>29</v>
      </c>
      <c r="H4610" s="3">
        <v>95.84</v>
      </c>
      <c r="I4610" s="3">
        <v>191.68</v>
      </c>
      <c r="J4610" s="1" t="s">
        <v>200</v>
      </c>
      <c r="L4610" s="1" t="s">
        <v>201</v>
      </c>
      <c r="M4610" s="1" t="s">
        <v>2570</v>
      </c>
      <c r="N4610" s="1" t="s">
        <v>33</v>
      </c>
      <c r="O4610" s="1" t="s">
        <v>873</v>
      </c>
      <c r="P4610" s="1" t="s">
        <v>35</v>
      </c>
      <c r="Q4610" s="1" t="s">
        <v>121</v>
      </c>
      <c r="R4610" s="1" t="s">
        <v>122</v>
      </c>
      <c r="U4610" s="1" t="s">
        <v>123</v>
      </c>
      <c r="W4610" s="1">
        <f t="shared" si="144"/>
        <v>2019</v>
      </c>
      <c r="X4610" s="1">
        <f t="shared" si="145"/>
        <v>12</v>
      </c>
      <c r="Z4610" s="3">
        <v>0</v>
      </c>
    </row>
    <row r="4611" spans="1:26" ht="12.75" customHeight="1" x14ac:dyDescent="0.25">
      <c r="A4611" s="2">
        <v>43802.317341053204</v>
      </c>
      <c r="C4611" s="1" t="s">
        <v>184</v>
      </c>
      <c r="D4611" s="1" t="s">
        <v>27</v>
      </c>
      <c r="E4611" s="1" t="s">
        <v>185</v>
      </c>
      <c r="F4611" s="3">
        <v>3</v>
      </c>
      <c r="G4611" s="1" t="s">
        <v>29</v>
      </c>
      <c r="H4611" s="3">
        <v>181.64</v>
      </c>
      <c r="I4611" s="3">
        <v>544.92999999999995</v>
      </c>
      <c r="J4611" s="1" t="s">
        <v>200</v>
      </c>
      <c r="L4611" s="1" t="s">
        <v>201</v>
      </c>
      <c r="M4611" s="1" t="s">
        <v>2570</v>
      </c>
      <c r="N4611" s="1" t="s">
        <v>33</v>
      </c>
      <c r="O4611" s="1" t="s">
        <v>873</v>
      </c>
      <c r="P4611" s="1" t="s">
        <v>35</v>
      </c>
      <c r="Q4611" s="1" t="s">
        <v>112</v>
      </c>
      <c r="R4611" s="1" t="s">
        <v>113</v>
      </c>
      <c r="U4611" s="1" t="s">
        <v>114</v>
      </c>
      <c r="W4611" s="1">
        <f t="shared" si="144"/>
        <v>2019</v>
      </c>
      <c r="X4611" s="1">
        <f t="shared" si="145"/>
        <v>12</v>
      </c>
      <c r="Z4611" s="3">
        <v>0</v>
      </c>
    </row>
    <row r="4612" spans="1:26" ht="12.75" customHeight="1" x14ac:dyDescent="0.25">
      <c r="A4612" s="2">
        <v>43802.317341053204</v>
      </c>
      <c r="B4612" s="1" t="s">
        <v>232</v>
      </c>
      <c r="C4612" s="1" t="s">
        <v>233</v>
      </c>
      <c r="D4612" s="1" t="s">
        <v>27</v>
      </c>
      <c r="E4612" s="1" t="s">
        <v>234</v>
      </c>
      <c r="F4612" s="3">
        <v>1</v>
      </c>
      <c r="G4612" s="1" t="s">
        <v>105</v>
      </c>
      <c r="H4612" s="3">
        <v>326.7</v>
      </c>
      <c r="I4612" s="3">
        <v>326.7</v>
      </c>
      <c r="J4612" s="1" t="s">
        <v>200</v>
      </c>
      <c r="L4612" s="1" t="s">
        <v>201</v>
      </c>
      <c r="M4612" s="1" t="s">
        <v>2570</v>
      </c>
      <c r="N4612" s="1" t="s">
        <v>33</v>
      </c>
      <c r="O4612" s="1" t="s">
        <v>873</v>
      </c>
      <c r="P4612" s="1" t="s">
        <v>35</v>
      </c>
      <c r="Q4612" s="1" t="s">
        <v>112</v>
      </c>
      <c r="R4612" s="1" t="s">
        <v>113</v>
      </c>
      <c r="U4612" s="1" t="s">
        <v>164</v>
      </c>
      <c r="W4612" s="1">
        <f t="shared" si="144"/>
        <v>2019</v>
      </c>
      <c r="X4612" s="1">
        <f t="shared" si="145"/>
        <v>12</v>
      </c>
      <c r="Z4612" s="3">
        <v>0</v>
      </c>
    </row>
    <row r="4613" spans="1:26" ht="12.75" customHeight="1" x14ac:dyDescent="0.25">
      <c r="A4613" s="2">
        <v>43802.317341053204</v>
      </c>
      <c r="B4613" s="1" t="s">
        <v>190</v>
      </c>
      <c r="C4613" s="1" t="s">
        <v>191</v>
      </c>
      <c r="D4613" s="1" t="s">
        <v>27</v>
      </c>
      <c r="E4613" s="1" t="s">
        <v>192</v>
      </c>
      <c r="F4613" s="3">
        <v>1</v>
      </c>
      <c r="G4613" s="1" t="s">
        <v>29</v>
      </c>
      <c r="H4613" s="3">
        <v>716.32</v>
      </c>
      <c r="I4613" s="3">
        <v>716.32</v>
      </c>
      <c r="J4613" s="1" t="s">
        <v>200</v>
      </c>
      <c r="L4613" s="1" t="s">
        <v>201</v>
      </c>
      <c r="M4613" s="1" t="s">
        <v>2570</v>
      </c>
      <c r="N4613" s="1" t="s">
        <v>33</v>
      </c>
      <c r="O4613" s="1" t="s">
        <v>873</v>
      </c>
      <c r="P4613" s="1" t="s">
        <v>35</v>
      </c>
      <c r="Q4613" s="1" t="s">
        <v>36</v>
      </c>
      <c r="R4613" s="1" t="s">
        <v>37</v>
      </c>
      <c r="U4613" s="1" t="s">
        <v>193</v>
      </c>
      <c r="W4613" s="1">
        <f t="shared" si="144"/>
        <v>2019</v>
      </c>
      <c r="X4613" s="1">
        <f t="shared" si="145"/>
        <v>12</v>
      </c>
      <c r="Z4613" s="3">
        <v>0</v>
      </c>
    </row>
    <row r="4614" spans="1:26" ht="12.75" customHeight="1" x14ac:dyDescent="0.25">
      <c r="A4614" s="2">
        <v>43802.317341053204</v>
      </c>
      <c r="B4614" s="1" t="s">
        <v>194</v>
      </c>
      <c r="C4614" s="1" t="s">
        <v>195</v>
      </c>
      <c r="D4614" s="1" t="s">
        <v>27</v>
      </c>
      <c r="E4614" s="1" t="s">
        <v>196</v>
      </c>
      <c r="F4614" s="3">
        <v>1</v>
      </c>
      <c r="G4614" s="1" t="s">
        <v>29</v>
      </c>
      <c r="H4614" s="3">
        <v>738.1</v>
      </c>
      <c r="I4614" s="3">
        <v>738.1</v>
      </c>
      <c r="J4614" s="1" t="s">
        <v>200</v>
      </c>
      <c r="L4614" s="1" t="s">
        <v>201</v>
      </c>
      <c r="M4614" s="1" t="s">
        <v>2570</v>
      </c>
      <c r="N4614" s="1" t="s">
        <v>33</v>
      </c>
      <c r="O4614" s="1" t="s">
        <v>873</v>
      </c>
      <c r="P4614" s="1" t="s">
        <v>35</v>
      </c>
      <c r="Q4614" s="1" t="s">
        <v>36</v>
      </c>
      <c r="R4614" s="1" t="s">
        <v>37</v>
      </c>
      <c r="U4614" s="1" t="s">
        <v>193</v>
      </c>
      <c r="W4614" s="1">
        <f t="shared" si="144"/>
        <v>2019</v>
      </c>
      <c r="X4614" s="1">
        <f t="shared" si="145"/>
        <v>12</v>
      </c>
      <c r="Z4614" s="3">
        <v>0</v>
      </c>
    </row>
    <row r="4615" spans="1:26" ht="12.75" customHeight="1" x14ac:dyDescent="0.25">
      <c r="A4615" s="2">
        <v>43802.3194540857</v>
      </c>
      <c r="B4615" s="1" t="s">
        <v>197</v>
      </c>
      <c r="C4615" s="1" t="s">
        <v>198</v>
      </c>
      <c r="D4615" s="1" t="s">
        <v>150</v>
      </c>
      <c r="E4615" s="1" t="s">
        <v>199</v>
      </c>
      <c r="F4615" s="3">
        <v>60</v>
      </c>
      <c r="G4615" s="1" t="s">
        <v>29</v>
      </c>
      <c r="H4615" s="3">
        <v>0.23</v>
      </c>
      <c r="I4615" s="3">
        <v>13.61</v>
      </c>
      <c r="J4615" s="1" t="s">
        <v>30</v>
      </c>
      <c r="L4615" s="1" t="s">
        <v>31</v>
      </c>
      <c r="M4615" s="1" t="s">
        <v>2571</v>
      </c>
      <c r="N4615" s="1" t="s">
        <v>33</v>
      </c>
      <c r="O4615" s="1" t="s">
        <v>873</v>
      </c>
      <c r="P4615" s="1" t="s">
        <v>35</v>
      </c>
      <c r="Q4615" s="1" t="s">
        <v>152</v>
      </c>
      <c r="R4615" s="1" t="s">
        <v>153</v>
      </c>
      <c r="U4615" s="1" t="s">
        <v>203</v>
      </c>
      <c r="W4615" s="1">
        <f t="shared" si="144"/>
        <v>2019</v>
      </c>
      <c r="X4615" s="1">
        <f t="shared" si="145"/>
        <v>12</v>
      </c>
      <c r="Z4615" s="3">
        <v>0</v>
      </c>
    </row>
    <row r="4616" spans="1:26" ht="12.75" customHeight="1" x14ac:dyDescent="0.25">
      <c r="A4616" s="2">
        <v>43802.3194540857</v>
      </c>
      <c r="B4616" s="1" t="s">
        <v>456</v>
      </c>
      <c r="C4616" s="1" t="s">
        <v>457</v>
      </c>
      <c r="D4616" s="1" t="s">
        <v>40</v>
      </c>
      <c r="E4616" s="1" t="s">
        <v>458</v>
      </c>
      <c r="F4616" s="3">
        <v>10</v>
      </c>
      <c r="G4616" s="1" t="s">
        <v>29</v>
      </c>
      <c r="H4616" s="3">
        <v>1.04</v>
      </c>
      <c r="I4616" s="3">
        <v>10.41</v>
      </c>
      <c r="J4616" s="1" t="s">
        <v>30</v>
      </c>
      <c r="L4616" s="1" t="s">
        <v>31</v>
      </c>
      <c r="M4616" s="1" t="s">
        <v>2571</v>
      </c>
      <c r="N4616" s="1" t="s">
        <v>33</v>
      </c>
      <c r="O4616" s="1" t="s">
        <v>873</v>
      </c>
      <c r="P4616" s="1" t="s">
        <v>35</v>
      </c>
      <c r="Q4616" s="1" t="s">
        <v>79</v>
      </c>
      <c r="R4616" s="1" t="s">
        <v>80</v>
      </c>
      <c r="U4616" s="1" t="s">
        <v>69</v>
      </c>
      <c r="W4616" s="1">
        <f t="shared" si="144"/>
        <v>2019</v>
      </c>
      <c r="X4616" s="1">
        <f t="shared" si="145"/>
        <v>12</v>
      </c>
      <c r="Z4616" s="3">
        <v>0</v>
      </c>
    </row>
    <row r="4617" spans="1:26" ht="12.75" customHeight="1" x14ac:dyDescent="0.25">
      <c r="A4617" s="2">
        <v>43802.3194540857</v>
      </c>
      <c r="C4617" s="1" t="s">
        <v>204</v>
      </c>
      <c r="D4617" s="1" t="s">
        <v>40</v>
      </c>
      <c r="E4617" s="1" t="s">
        <v>205</v>
      </c>
      <c r="F4617" s="3">
        <v>50</v>
      </c>
      <c r="G4617" s="1" t="s">
        <v>29</v>
      </c>
      <c r="H4617" s="3">
        <v>1.19</v>
      </c>
      <c r="I4617" s="3">
        <v>59.29</v>
      </c>
      <c r="J4617" s="1" t="s">
        <v>30</v>
      </c>
      <c r="L4617" s="1" t="s">
        <v>31</v>
      </c>
      <c r="M4617" s="1" t="s">
        <v>2571</v>
      </c>
      <c r="N4617" s="1" t="s">
        <v>33</v>
      </c>
      <c r="O4617" s="1" t="s">
        <v>873</v>
      </c>
      <c r="P4617" s="1" t="s">
        <v>35</v>
      </c>
      <c r="Q4617" s="1" t="s">
        <v>67</v>
      </c>
      <c r="R4617" s="1" t="s">
        <v>68</v>
      </c>
      <c r="U4617" s="1" t="s">
        <v>183</v>
      </c>
      <c r="W4617" s="1">
        <f t="shared" si="144"/>
        <v>2019</v>
      </c>
      <c r="X4617" s="1">
        <f t="shared" si="145"/>
        <v>12</v>
      </c>
      <c r="Z4617" s="3">
        <v>0</v>
      </c>
    </row>
    <row r="4618" spans="1:26" ht="12.75" customHeight="1" x14ac:dyDescent="0.25">
      <c r="A4618" s="2">
        <v>43802.3194540857</v>
      </c>
      <c r="B4618" s="1" t="s">
        <v>821</v>
      </c>
      <c r="C4618" s="1" t="s">
        <v>822</v>
      </c>
      <c r="D4618" s="1" t="s">
        <v>40</v>
      </c>
      <c r="E4618" s="1" t="s">
        <v>823</v>
      </c>
      <c r="F4618" s="3">
        <v>10</v>
      </c>
      <c r="G4618" s="1" t="s">
        <v>29</v>
      </c>
      <c r="H4618" s="3">
        <v>1.33</v>
      </c>
      <c r="I4618" s="3">
        <v>13.31</v>
      </c>
      <c r="J4618" s="1" t="s">
        <v>30</v>
      </c>
      <c r="L4618" s="1" t="s">
        <v>31</v>
      </c>
      <c r="M4618" s="1" t="s">
        <v>2571</v>
      </c>
      <c r="N4618" s="1" t="s">
        <v>33</v>
      </c>
      <c r="O4618" s="1" t="s">
        <v>873</v>
      </c>
      <c r="P4618" s="1" t="s">
        <v>35</v>
      </c>
      <c r="Q4618" s="1" t="s">
        <v>79</v>
      </c>
      <c r="R4618" s="1" t="s">
        <v>80</v>
      </c>
      <c r="U4618" s="1" t="s">
        <v>69</v>
      </c>
      <c r="W4618" s="1">
        <f t="shared" si="144"/>
        <v>2019</v>
      </c>
      <c r="X4618" s="1">
        <f t="shared" si="145"/>
        <v>12</v>
      </c>
      <c r="Z4618" s="3">
        <v>0</v>
      </c>
    </row>
    <row r="4619" spans="1:26" ht="12.75" customHeight="1" x14ac:dyDescent="0.25">
      <c r="A4619" s="2">
        <v>43802.3194540857</v>
      </c>
      <c r="C4619" s="1" t="s">
        <v>70</v>
      </c>
      <c r="D4619" s="1" t="s">
        <v>71</v>
      </c>
      <c r="E4619" s="1" t="s">
        <v>72</v>
      </c>
      <c r="F4619" s="3">
        <v>100</v>
      </c>
      <c r="G4619" s="1" t="s">
        <v>29</v>
      </c>
      <c r="H4619" s="3">
        <v>2.35</v>
      </c>
      <c r="I4619" s="3">
        <v>234.74</v>
      </c>
      <c r="J4619" s="1" t="s">
        <v>30</v>
      </c>
      <c r="L4619" s="1" t="s">
        <v>31</v>
      </c>
      <c r="M4619" s="1" t="s">
        <v>2571</v>
      </c>
      <c r="N4619" s="1" t="s">
        <v>33</v>
      </c>
      <c r="O4619" s="1" t="s">
        <v>873</v>
      </c>
      <c r="P4619" s="1" t="s">
        <v>35</v>
      </c>
      <c r="Q4619" s="1" t="s">
        <v>73</v>
      </c>
      <c r="R4619" s="1" t="s">
        <v>74</v>
      </c>
      <c r="U4619" s="1" t="s">
        <v>75</v>
      </c>
      <c r="W4619" s="1">
        <f t="shared" si="144"/>
        <v>2019</v>
      </c>
      <c r="X4619" s="1">
        <f t="shared" si="145"/>
        <v>12</v>
      </c>
      <c r="Z4619" s="3">
        <v>0</v>
      </c>
    </row>
    <row r="4620" spans="1:26" ht="12.75" customHeight="1" x14ac:dyDescent="0.25">
      <c r="A4620" s="2">
        <v>43802.3194540857</v>
      </c>
      <c r="B4620" s="1" t="s">
        <v>64</v>
      </c>
      <c r="C4620" s="1" t="s">
        <v>65</v>
      </c>
      <c r="D4620" s="1" t="s">
        <v>40</v>
      </c>
      <c r="E4620" s="1" t="s">
        <v>66</v>
      </c>
      <c r="F4620" s="3">
        <v>50</v>
      </c>
      <c r="G4620" s="1" t="s">
        <v>29</v>
      </c>
      <c r="H4620" s="3">
        <v>2.66</v>
      </c>
      <c r="I4620" s="3">
        <v>133.1</v>
      </c>
      <c r="J4620" s="1" t="s">
        <v>30</v>
      </c>
      <c r="L4620" s="1" t="s">
        <v>31</v>
      </c>
      <c r="M4620" s="1" t="s">
        <v>2571</v>
      </c>
      <c r="N4620" s="1" t="s">
        <v>33</v>
      </c>
      <c r="O4620" s="1" t="s">
        <v>873</v>
      </c>
      <c r="P4620" s="1" t="s">
        <v>35</v>
      </c>
      <c r="Q4620" s="1" t="s">
        <v>67</v>
      </c>
      <c r="R4620" s="1" t="s">
        <v>68</v>
      </c>
      <c r="U4620" s="1" t="s">
        <v>69</v>
      </c>
      <c r="W4620" s="1">
        <f t="shared" si="144"/>
        <v>2019</v>
      </c>
      <c r="X4620" s="1">
        <f t="shared" si="145"/>
        <v>12</v>
      </c>
      <c r="Z4620" s="3">
        <v>0</v>
      </c>
    </row>
    <row r="4621" spans="1:26" ht="12.75" customHeight="1" x14ac:dyDescent="0.25">
      <c r="A4621" s="2">
        <v>43802.3194540857</v>
      </c>
      <c r="B4621" s="1" t="s">
        <v>81</v>
      </c>
      <c r="C4621" s="1" t="s">
        <v>82</v>
      </c>
      <c r="D4621" s="1" t="s">
        <v>27</v>
      </c>
      <c r="E4621" s="1" t="s">
        <v>83</v>
      </c>
      <c r="F4621" s="3">
        <v>20</v>
      </c>
      <c r="G4621" s="1" t="s">
        <v>29</v>
      </c>
      <c r="H4621" s="3">
        <v>3.67</v>
      </c>
      <c r="I4621" s="3">
        <v>73.319999999999993</v>
      </c>
      <c r="J4621" s="1" t="s">
        <v>30</v>
      </c>
      <c r="L4621" s="1" t="s">
        <v>31</v>
      </c>
      <c r="M4621" s="1" t="s">
        <v>2571</v>
      </c>
      <c r="N4621" s="1" t="s">
        <v>33</v>
      </c>
      <c r="O4621" s="1" t="s">
        <v>873</v>
      </c>
      <c r="P4621" s="1" t="s">
        <v>35</v>
      </c>
      <c r="Q4621" s="1" t="s">
        <v>84</v>
      </c>
      <c r="R4621" s="1" t="s">
        <v>85</v>
      </c>
      <c r="U4621" s="1" t="s">
        <v>86</v>
      </c>
      <c r="W4621" s="1">
        <f t="shared" si="144"/>
        <v>2019</v>
      </c>
      <c r="X4621" s="1">
        <f t="shared" si="145"/>
        <v>12</v>
      </c>
      <c r="Z4621" s="3">
        <v>0</v>
      </c>
    </row>
    <row r="4622" spans="1:26" ht="12.75" customHeight="1" x14ac:dyDescent="0.25">
      <c r="A4622" s="2">
        <v>43802.3194540857</v>
      </c>
      <c r="B4622" s="1" t="s">
        <v>206</v>
      </c>
      <c r="C4622" s="1" t="s">
        <v>207</v>
      </c>
      <c r="D4622" s="1" t="s">
        <v>40</v>
      </c>
      <c r="E4622" s="1" t="s">
        <v>208</v>
      </c>
      <c r="F4622" s="3">
        <v>8</v>
      </c>
      <c r="G4622" s="1" t="s">
        <v>29</v>
      </c>
      <c r="H4622" s="3">
        <v>4.84</v>
      </c>
      <c r="I4622" s="3">
        <v>38.72</v>
      </c>
      <c r="J4622" s="1" t="s">
        <v>30</v>
      </c>
      <c r="L4622" s="1" t="s">
        <v>31</v>
      </c>
      <c r="M4622" s="1" t="s">
        <v>2571</v>
      </c>
      <c r="N4622" s="1" t="s">
        <v>33</v>
      </c>
      <c r="O4622" s="1" t="s">
        <v>873</v>
      </c>
      <c r="P4622" s="1" t="s">
        <v>35</v>
      </c>
      <c r="Q4622" s="1" t="s">
        <v>79</v>
      </c>
      <c r="R4622" s="1" t="s">
        <v>80</v>
      </c>
      <c r="U4622" s="1" t="s">
        <v>69</v>
      </c>
      <c r="W4622" s="1">
        <f t="shared" si="144"/>
        <v>2019</v>
      </c>
      <c r="X4622" s="1">
        <f t="shared" si="145"/>
        <v>12</v>
      </c>
      <c r="Z4622" s="3">
        <v>0</v>
      </c>
    </row>
    <row r="4623" spans="1:26" ht="12.75" customHeight="1" x14ac:dyDescent="0.25">
      <c r="A4623" s="2">
        <v>43802.3194540857</v>
      </c>
      <c r="C4623" s="1" t="s">
        <v>445</v>
      </c>
      <c r="D4623" s="1" t="s">
        <v>150</v>
      </c>
      <c r="E4623" s="1" t="s">
        <v>446</v>
      </c>
      <c r="F4623" s="3">
        <v>30</v>
      </c>
      <c r="G4623" s="1" t="s">
        <v>29</v>
      </c>
      <c r="H4623" s="3">
        <v>5.99</v>
      </c>
      <c r="I4623" s="3">
        <v>179.69</v>
      </c>
      <c r="J4623" s="1" t="s">
        <v>30</v>
      </c>
      <c r="L4623" s="1" t="s">
        <v>31</v>
      </c>
      <c r="M4623" s="1" t="s">
        <v>2571</v>
      </c>
      <c r="N4623" s="1" t="s">
        <v>33</v>
      </c>
      <c r="O4623" s="1" t="s">
        <v>873</v>
      </c>
      <c r="P4623" s="1" t="s">
        <v>35</v>
      </c>
      <c r="Q4623" s="1" t="s">
        <v>152</v>
      </c>
      <c r="R4623" s="1" t="s">
        <v>153</v>
      </c>
      <c r="U4623" s="1" t="s">
        <v>447</v>
      </c>
      <c r="W4623" s="1">
        <f t="shared" si="144"/>
        <v>2019</v>
      </c>
      <c r="X4623" s="1">
        <f t="shared" si="145"/>
        <v>12</v>
      </c>
      <c r="Z4623" s="3">
        <v>0</v>
      </c>
    </row>
    <row r="4624" spans="1:26" ht="12.75" customHeight="1" x14ac:dyDescent="0.25">
      <c r="A4624" s="2">
        <v>43802.3194540857</v>
      </c>
      <c r="C4624" s="1" t="s">
        <v>209</v>
      </c>
      <c r="D4624" s="1" t="s">
        <v>27</v>
      </c>
      <c r="E4624" s="1" t="s">
        <v>210</v>
      </c>
      <c r="F4624" s="3">
        <v>6</v>
      </c>
      <c r="G4624" s="1" t="s">
        <v>105</v>
      </c>
      <c r="H4624" s="3">
        <v>6.29</v>
      </c>
      <c r="I4624" s="3">
        <v>37.75</v>
      </c>
      <c r="J4624" s="1" t="s">
        <v>30</v>
      </c>
      <c r="L4624" s="1" t="s">
        <v>31</v>
      </c>
      <c r="M4624" s="1" t="s">
        <v>2571</v>
      </c>
      <c r="N4624" s="1" t="s">
        <v>33</v>
      </c>
      <c r="O4624" s="1" t="s">
        <v>873</v>
      </c>
      <c r="P4624" s="1" t="s">
        <v>35</v>
      </c>
      <c r="Q4624" s="1" t="s">
        <v>52</v>
      </c>
      <c r="R4624" s="1" t="s">
        <v>53</v>
      </c>
      <c r="U4624" s="1" t="s">
        <v>54</v>
      </c>
      <c r="W4624" s="1">
        <f t="shared" si="144"/>
        <v>2019</v>
      </c>
      <c r="X4624" s="1">
        <f t="shared" si="145"/>
        <v>12</v>
      </c>
      <c r="Z4624" s="3">
        <v>0</v>
      </c>
    </row>
    <row r="4625" spans="1:26" ht="12.75" customHeight="1" x14ac:dyDescent="0.25">
      <c r="A4625" s="2">
        <v>43802.3194540857</v>
      </c>
      <c r="B4625" s="1" t="s">
        <v>304</v>
      </c>
      <c r="C4625" s="1" t="s">
        <v>305</v>
      </c>
      <c r="D4625" s="1" t="s">
        <v>27</v>
      </c>
      <c r="E4625" s="1" t="s">
        <v>306</v>
      </c>
      <c r="F4625" s="3">
        <v>40</v>
      </c>
      <c r="G4625" s="1" t="s">
        <v>29</v>
      </c>
      <c r="H4625" s="3">
        <v>8.11</v>
      </c>
      <c r="I4625" s="3">
        <v>324.27999999999997</v>
      </c>
      <c r="J4625" s="1" t="s">
        <v>30</v>
      </c>
      <c r="L4625" s="1" t="s">
        <v>31</v>
      </c>
      <c r="M4625" s="1" t="s">
        <v>2571</v>
      </c>
      <c r="N4625" s="1" t="s">
        <v>33</v>
      </c>
      <c r="O4625" s="1" t="s">
        <v>873</v>
      </c>
      <c r="P4625" s="1" t="s">
        <v>35</v>
      </c>
      <c r="Q4625" s="1" t="s">
        <v>112</v>
      </c>
      <c r="R4625" s="1" t="s">
        <v>113</v>
      </c>
      <c r="U4625" s="1" t="s">
        <v>114</v>
      </c>
      <c r="W4625" s="1">
        <f t="shared" si="144"/>
        <v>2019</v>
      </c>
      <c r="X4625" s="1">
        <f t="shared" si="145"/>
        <v>12</v>
      </c>
      <c r="Z4625" s="3">
        <v>0</v>
      </c>
    </row>
    <row r="4626" spans="1:26" ht="12.75" customHeight="1" x14ac:dyDescent="0.25">
      <c r="A4626" s="2">
        <v>43802.3194540857</v>
      </c>
      <c r="C4626" s="1" t="s">
        <v>211</v>
      </c>
      <c r="D4626" s="1" t="s">
        <v>27</v>
      </c>
      <c r="E4626" s="1" t="s">
        <v>212</v>
      </c>
      <c r="F4626" s="3">
        <v>4</v>
      </c>
      <c r="G4626" s="1" t="s">
        <v>105</v>
      </c>
      <c r="H4626" s="3">
        <v>9.4499999999999993</v>
      </c>
      <c r="I4626" s="3">
        <v>37.799999999999997</v>
      </c>
      <c r="J4626" s="1" t="s">
        <v>30</v>
      </c>
      <c r="L4626" s="1" t="s">
        <v>31</v>
      </c>
      <c r="M4626" s="1" t="s">
        <v>2571</v>
      </c>
      <c r="N4626" s="1" t="s">
        <v>33</v>
      </c>
      <c r="O4626" s="1" t="s">
        <v>873</v>
      </c>
      <c r="P4626" s="1" t="s">
        <v>35</v>
      </c>
      <c r="Q4626" s="1" t="s">
        <v>112</v>
      </c>
      <c r="R4626" s="1" t="s">
        <v>113</v>
      </c>
      <c r="U4626" s="1" t="s">
        <v>213</v>
      </c>
      <c r="W4626" s="1">
        <f t="shared" si="144"/>
        <v>2019</v>
      </c>
      <c r="X4626" s="1">
        <f t="shared" si="145"/>
        <v>12</v>
      </c>
      <c r="Z4626" s="3">
        <v>0</v>
      </c>
    </row>
    <row r="4627" spans="1:26" ht="12.75" customHeight="1" x14ac:dyDescent="0.25">
      <c r="A4627" s="2">
        <v>43802.3194540857</v>
      </c>
      <c r="B4627" s="1" t="s">
        <v>214</v>
      </c>
      <c r="C4627" s="1" t="s">
        <v>215</v>
      </c>
      <c r="D4627" s="1" t="s">
        <v>27</v>
      </c>
      <c r="E4627" s="1" t="s">
        <v>216</v>
      </c>
      <c r="F4627" s="3">
        <v>60</v>
      </c>
      <c r="G4627" s="1" t="s">
        <v>29</v>
      </c>
      <c r="H4627" s="3">
        <v>15.8</v>
      </c>
      <c r="I4627" s="3">
        <v>948</v>
      </c>
      <c r="J4627" s="1" t="s">
        <v>30</v>
      </c>
      <c r="L4627" s="1" t="s">
        <v>31</v>
      </c>
      <c r="M4627" s="1" t="s">
        <v>2571</v>
      </c>
      <c r="N4627" s="1" t="s">
        <v>33</v>
      </c>
      <c r="O4627" s="1" t="s">
        <v>873</v>
      </c>
      <c r="P4627" s="1" t="s">
        <v>35</v>
      </c>
      <c r="Q4627" s="1" t="s">
        <v>112</v>
      </c>
      <c r="R4627" s="1" t="s">
        <v>113</v>
      </c>
      <c r="U4627" s="1" t="s">
        <v>114</v>
      </c>
      <c r="W4627" s="1">
        <f t="shared" si="144"/>
        <v>2019</v>
      </c>
      <c r="X4627" s="1">
        <f t="shared" si="145"/>
        <v>12</v>
      </c>
      <c r="Z4627" s="3">
        <v>0</v>
      </c>
    </row>
    <row r="4628" spans="1:26" ht="12.75" customHeight="1" x14ac:dyDescent="0.25">
      <c r="A4628" s="2">
        <v>43802.3194540857</v>
      </c>
      <c r="C4628" s="1" t="s">
        <v>2273</v>
      </c>
      <c r="D4628" s="1" t="s">
        <v>27</v>
      </c>
      <c r="E4628" s="1" t="s">
        <v>698</v>
      </c>
      <c r="F4628" s="3">
        <v>50</v>
      </c>
      <c r="G4628" s="1" t="s">
        <v>105</v>
      </c>
      <c r="H4628" s="3">
        <v>17.239999999999998</v>
      </c>
      <c r="I4628" s="3">
        <v>862.13</v>
      </c>
      <c r="J4628" s="1" t="s">
        <v>30</v>
      </c>
      <c r="L4628" s="1" t="s">
        <v>31</v>
      </c>
      <c r="M4628" s="1" t="s">
        <v>2571</v>
      </c>
      <c r="N4628" s="1" t="s">
        <v>33</v>
      </c>
      <c r="O4628" s="1" t="s">
        <v>873</v>
      </c>
      <c r="P4628" s="1" t="s">
        <v>35</v>
      </c>
      <c r="Q4628" s="1" t="s">
        <v>112</v>
      </c>
      <c r="R4628" s="1" t="s">
        <v>113</v>
      </c>
      <c r="U4628" s="1" t="s">
        <v>1907</v>
      </c>
      <c r="W4628" s="1">
        <f t="shared" si="144"/>
        <v>2019</v>
      </c>
      <c r="X4628" s="1">
        <f t="shared" si="145"/>
        <v>12</v>
      </c>
      <c r="Z4628" s="3">
        <v>0</v>
      </c>
    </row>
    <row r="4629" spans="1:26" ht="12.75" customHeight="1" x14ac:dyDescent="0.25">
      <c r="A4629" s="2">
        <v>43802.3194540857</v>
      </c>
      <c r="B4629" s="1" t="s">
        <v>833</v>
      </c>
      <c r="C4629" s="1" t="s">
        <v>834</v>
      </c>
      <c r="D4629" s="1" t="s">
        <v>57</v>
      </c>
      <c r="E4629" s="1" t="s">
        <v>835</v>
      </c>
      <c r="F4629" s="3">
        <v>5</v>
      </c>
      <c r="G4629" s="1" t="s">
        <v>29</v>
      </c>
      <c r="H4629" s="3">
        <v>32.46</v>
      </c>
      <c r="I4629" s="3">
        <v>162.30000000000001</v>
      </c>
      <c r="J4629" s="1" t="s">
        <v>30</v>
      </c>
      <c r="L4629" s="1" t="s">
        <v>31</v>
      </c>
      <c r="M4629" s="1" t="s">
        <v>2571</v>
      </c>
      <c r="N4629" s="1" t="s">
        <v>33</v>
      </c>
      <c r="O4629" s="1" t="s">
        <v>873</v>
      </c>
      <c r="P4629" s="1" t="s">
        <v>35</v>
      </c>
      <c r="Q4629" s="1" t="s">
        <v>59</v>
      </c>
      <c r="R4629" s="1" t="s">
        <v>60</v>
      </c>
      <c r="U4629" s="1" t="s">
        <v>61</v>
      </c>
      <c r="W4629" s="1">
        <f t="shared" si="144"/>
        <v>2019</v>
      </c>
      <c r="X4629" s="1">
        <f t="shared" si="145"/>
        <v>12</v>
      </c>
      <c r="Z4629" s="3">
        <v>0</v>
      </c>
    </row>
    <row r="4630" spans="1:26" ht="12.75" customHeight="1" x14ac:dyDescent="0.25">
      <c r="A4630" s="2">
        <v>43802.3194540857</v>
      </c>
      <c r="B4630" s="1" t="s">
        <v>220</v>
      </c>
      <c r="C4630" s="1" t="s">
        <v>221</v>
      </c>
      <c r="D4630" s="1" t="s">
        <v>57</v>
      </c>
      <c r="E4630" s="1" t="s">
        <v>222</v>
      </c>
      <c r="F4630" s="3">
        <v>2</v>
      </c>
      <c r="G4630" s="1" t="s">
        <v>29</v>
      </c>
      <c r="H4630" s="3">
        <v>34.78</v>
      </c>
      <c r="I4630" s="3">
        <v>69.55</v>
      </c>
      <c r="J4630" s="1" t="s">
        <v>30</v>
      </c>
      <c r="L4630" s="1" t="s">
        <v>31</v>
      </c>
      <c r="M4630" s="1" t="s">
        <v>2571</v>
      </c>
      <c r="N4630" s="1" t="s">
        <v>33</v>
      </c>
      <c r="O4630" s="1" t="s">
        <v>873</v>
      </c>
      <c r="P4630" s="1" t="s">
        <v>35</v>
      </c>
      <c r="Q4630" s="1" t="s">
        <v>59</v>
      </c>
      <c r="R4630" s="1" t="s">
        <v>60</v>
      </c>
      <c r="U4630" s="1" t="s">
        <v>61</v>
      </c>
      <c r="W4630" s="1">
        <f t="shared" si="144"/>
        <v>2019</v>
      </c>
      <c r="X4630" s="1">
        <f t="shared" si="145"/>
        <v>12</v>
      </c>
      <c r="Z4630" s="3">
        <v>0</v>
      </c>
    </row>
    <row r="4631" spans="1:26" ht="12.75" customHeight="1" x14ac:dyDescent="0.25">
      <c r="A4631" s="2">
        <v>43802.3194540857</v>
      </c>
      <c r="B4631" s="1" t="s">
        <v>118</v>
      </c>
      <c r="C4631" s="1" t="s">
        <v>119</v>
      </c>
      <c r="D4631" s="1" t="s">
        <v>57</v>
      </c>
      <c r="E4631" s="1" t="s">
        <v>120</v>
      </c>
      <c r="F4631" s="3">
        <v>15</v>
      </c>
      <c r="G4631" s="1" t="s">
        <v>29</v>
      </c>
      <c r="H4631" s="3">
        <v>39.08</v>
      </c>
      <c r="I4631" s="3">
        <v>586.20000000000005</v>
      </c>
      <c r="J4631" s="1" t="s">
        <v>30</v>
      </c>
      <c r="L4631" s="1" t="s">
        <v>31</v>
      </c>
      <c r="M4631" s="1" t="s">
        <v>2571</v>
      </c>
      <c r="N4631" s="1" t="s">
        <v>33</v>
      </c>
      <c r="O4631" s="1" t="s">
        <v>873</v>
      </c>
      <c r="P4631" s="1" t="s">
        <v>35</v>
      </c>
      <c r="Q4631" s="1" t="s">
        <v>121</v>
      </c>
      <c r="R4631" s="1" t="s">
        <v>122</v>
      </c>
      <c r="U4631" s="1" t="s">
        <v>123</v>
      </c>
      <c r="W4631" s="1">
        <f t="shared" si="144"/>
        <v>2019</v>
      </c>
      <c r="X4631" s="1">
        <f t="shared" si="145"/>
        <v>12</v>
      </c>
      <c r="Z4631" s="3">
        <v>0</v>
      </c>
    </row>
    <row r="4632" spans="1:26" ht="12.75" customHeight="1" x14ac:dyDescent="0.25">
      <c r="A4632" s="2">
        <v>43802.3194540857</v>
      </c>
      <c r="B4632" s="1" t="s">
        <v>134</v>
      </c>
      <c r="C4632" s="1" t="s">
        <v>135</v>
      </c>
      <c r="D4632" s="1" t="s">
        <v>40</v>
      </c>
      <c r="E4632" s="1" t="s">
        <v>136</v>
      </c>
      <c r="F4632" s="3">
        <v>5</v>
      </c>
      <c r="G4632" s="1" t="s">
        <v>29</v>
      </c>
      <c r="H4632" s="3">
        <v>54.45</v>
      </c>
      <c r="I4632" s="3">
        <v>272.25</v>
      </c>
      <c r="J4632" s="1" t="s">
        <v>30</v>
      </c>
      <c r="L4632" s="1" t="s">
        <v>31</v>
      </c>
      <c r="M4632" s="1" t="s">
        <v>2571</v>
      </c>
      <c r="N4632" s="1" t="s">
        <v>33</v>
      </c>
      <c r="O4632" s="1" t="s">
        <v>873</v>
      </c>
      <c r="P4632" s="1" t="s">
        <v>35</v>
      </c>
      <c r="Q4632" s="1" t="s">
        <v>137</v>
      </c>
      <c r="R4632" s="1" t="s">
        <v>138</v>
      </c>
      <c r="U4632" s="1" t="s">
        <v>139</v>
      </c>
      <c r="W4632" s="1">
        <f t="shared" si="144"/>
        <v>2019</v>
      </c>
      <c r="X4632" s="1">
        <f t="shared" si="145"/>
        <v>12</v>
      </c>
      <c r="Z4632" s="3">
        <v>0</v>
      </c>
    </row>
    <row r="4633" spans="1:26" ht="12.75" customHeight="1" x14ac:dyDescent="0.25">
      <c r="A4633" s="2">
        <v>43802.3194540857</v>
      </c>
      <c r="C4633" s="1" t="s">
        <v>1660</v>
      </c>
      <c r="D4633" s="1" t="s">
        <v>40</v>
      </c>
      <c r="E4633" s="1" t="s">
        <v>1661</v>
      </c>
      <c r="F4633" s="3">
        <v>1</v>
      </c>
      <c r="G4633" s="1" t="s">
        <v>29</v>
      </c>
      <c r="H4633" s="3">
        <v>164.56</v>
      </c>
      <c r="I4633" s="3">
        <v>164.56</v>
      </c>
      <c r="J4633" s="1" t="s">
        <v>30</v>
      </c>
      <c r="L4633" s="1" t="s">
        <v>31</v>
      </c>
      <c r="M4633" s="1" t="s">
        <v>2571</v>
      </c>
      <c r="N4633" s="1" t="s">
        <v>33</v>
      </c>
      <c r="O4633" s="1" t="s">
        <v>873</v>
      </c>
      <c r="P4633" s="1" t="s">
        <v>35</v>
      </c>
      <c r="Q4633" s="1" t="s">
        <v>282</v>
      </c>
      <c r="R4633" s="1" t="s">
        <v>283</v>
      </c>
      <c r="W4633" s="1">
        <f t="shared" si="144"/>
        <v>2019</v>
      </c>
      <c r="X4633" s="1">
        <f t="shared" si="145"/>
        <v>12</v>
      </c>
      <c r="Z4633" s="3">
        <v>0</v>
      </c>
    </row>
    <row r="4634" spans="1:26" ht="12.75" customHeight="1" x14ac:dyDescent="0.25">
      <c r="A4634" s="2">
        <v>43802.3194540857</v>
      </c>
      <c r="C4634" s="1" t="s">
        <v>184</v>
      </c>
      <c r="D4634" s="1" t="s">
        <v>27</v>
      </c>
      <c r="E4634" s="1" t="s">
        <v>185</v>
      </c>
      <c r="F4634" s="3">
        <v>3</v>
      </c>
      <c r="G4634" s="1" t="s">
        <v>29</v>
      </c>
      <c r="H4634" s="3">
        <v>181.64</v>
      </c>
      <c r="I4634" s="3">
        <v>544.92999999999995</v>
      </c>
      <c r="J4634" s="1" t="s">
        <v>30</v>
      </c>
      <c r="L4634" s="1" t="s">
        <v>31</v>
      </c>
      <c r="M4634" s="1" t="s">
        <v>2571</v>
      </c>
      <c r="N4634" s="1" t="s">
        <v>33</v>
      </c>
      <c r="O4634" s="1" t="s">
        <v>873</v>
      </c>
      <c r="P4634" s="1" t="s">
        <v>35</v>
      </c>
      <c r="Q4634" s="1" t="s">
        <v>112</v>
      </c>
      <c r="R4634" s="1" t="s">
        <v>113</v>
      </c>
      <c r="U4634" s="1" t="s">
        <v>114</v>
      </c>
      <c r="W4634" s="1">
        <f t="shared" ref="W4634:W4697" si="146">YEAR(A4634)</f>
        <v>2019</v>
      </c>
      <c r="X4634" s="1">
        <f t="shared" ref="X4634:X4697" si="147">MONTH(A4634)</f>
        <v>12</v>
      </c>
      <c r="Z4634" s="3">
        <v>0</v>
      </c>
    </row>
    <row r="4635" spans="1:26" ht="12.75" customHeight="1" x14ac:dyDescent="0.25">
      <c r="A4635" s="2">
        <v>43802.3194540857</v>
      </c>
      <c r="B4635" s="1" t="s">
        <v>1202</v>
      </c>
      <c r="C4635" s="1" t="s">
        <v>1203</v>
      </c>
      <c r="D4635" s="1" t="s">
        <v>27</v>
      </c>
      <c r="E4635" s="1" t="s">
        <v>1204</v>
      </c>
      <c r="F4635" s="3">
        <v>2</v>
      </c>
      <c r="G4635" s="1" t="s">
        <v>29</v>
      </c>
      <c r="H4635" s="3">
        <v>192.02</v>
      </c>
      <c r="I4635" s="3">
        <v>384.03</v>
      </c>
      <c r="J4635" s="1" t="s">
        <v>30</v>
      </c>
      <c r="L4635" s="1" t="s">
        <v>31</v>
      </c>
      <c r="M4635" s="1" t="s">
        <v>2571</v>
      </c>
      <c r="N4635" s="1" t="s">
        <v>33</v>
      </c>
      <c r="O4635" s="1" t="s">
        <v>873</v>
      </c>
      <c r="P4635" s="1" t="s">
        <v>35</v>
      </c>
      <c r="Q4635" s="1" t="s">
        <v>36</v>
      </c>
      <c r="R4635" s="1" t="s">
        <v>37</v>
      </c>
      <c r="U4635" s="1" t="s">
        <v>577</v>
      </c>
      <c r="W4635" s="1">
        <f t="shared" si="146"/>
        <v>2019</v>
      </c>
      <c r="X4635" s="1">
        <f t="shared" si="147"/>
        <v>12</v>
      </c>
      <c r="Z4635" s="3">
        <v>0</v>
      </c>
    </row>
    <row r="4636" spans="1:26" ht="12.75" customHeight="1" x14ac:dyDescent="0.25">
      <c r="A4636" s="2">
        <v>43802.3194540857</v>
      </c>
      <c r="B4636" s="1" t="s">
        <v>229</v>
      </c>
      <c r="C4636" s="1" t="s">
        <v>230</v>
      </c>
      <c r="D4636" s="1" t="s">
        <v>57</v>
      </c>
      <c r="E4636" s="1" t="s">
        <v>231</v>
      </c>
      <c r="F4636" s="3">
        <v>1</v>
      </c>
      <c r="G4636" s="1" t="s">
        <v>105</v>
      </c>
      <c r="H4636" s="3">
        <v>219.01</v>
      </c>
      <c r="I4636" s="3">
        <v>219.01</v>
      </c>
      <c r="J4636" s="1" t="s">
        <v>30</v>
      </c>
      <c r="L4636" s="1" t="s">
        <v>31</v>
      </c>
      <c r="M4636" s="1" t="s">
        <v>2571</v>
      </c>
      <c r="N4636" s="1" t="s">
        <v>33</v>
      </c>
      <c r="O4636" s="1" t="s">
        <v>873</v>
      </c>
      <c r="P4636" s="1" t="s">
        <v>35</v>
      </c>
      <c r="Q4636" s="1" t="s">
        <v>59</v>
      </c>
      <c r="R4636" s="1" t="s">
        <v>60</v>
      </c>
      <c r="U4636" s="1" t="s">
        <v>61</v>
      </c>
      <c r="W4636" s="1">
        <f t="shared" si="146"/>
        <v>2019</v>
      </c>
      <c r="X4636" s="1">
        <f t="shared" si="147"/>
        <v>12</v>
      </c>
      <c r="Z4636" s="3">
        <v>0</v>
      </c>
    </row>
    <row r="4637" spans="1:26" ht="12.75" customHeight="1" x14ac:dyDescent="0.25">
      <c r="A4637" s="2">
        <v>43802.3194540857</v>
      </c>
      <c r="B4637" s="1" t="s">
        <v>229</v>
      </c>
      <c r="C4637" s="1" t="s">
        <v>230</v>
      </c>
      <c r="D4637" s="1" t="s">
        <v>57</v>
      </c>
      <c r="E4637" s="1" t="s">
        <v>231</v>
      </c>
      <c r="F4637" s="3">
        <v>2</v>
      </c>
      <c r="G4637" s="1" t="s">
        <v>105</v>
      </c>
      <c r="H4637" s="3">
        <v>219.01</v>
      </c>
      <c r="I4637" s="3">
        <v>438.02</v>
      </c>
      <c r="J4637" s="1" t="s">
        <v>30</v>
      </c>
      <c r="L4637" s="1" t="s">
        <v>31</v>
      </c>
      <c r="M4637" s="1" t="s">
        <v>2571</v>
      </c>
      <c r="N4637" s="1" t="s">
        <v>33</v>
      </c>
      <c r="O4637" s="1" t="s">
        <v>873</v>
      </c>
      <c r="P4637" s="1" t="s">
        <v>35</v>
      </c>
      <c r="Q4637" s="1" t="s">
        <v>59</v>
      </c>
      <c r="R4637" s="1" t="s">
        <v>60</v>
      </c>
      <c r="U4637" s="1" t="s">
        <v>61</v>
      </c>
      <c r="W4637" s="1">
        <f t="shared" si="146"/>
        <v>2019</v>
      </c>
      <c r="X4637" s="1">
        <f t="shared" si="147"/>
        <v>12</v>
      </c>
      <c r="Z4637" s="3">
        <v>0</v>
      </c>
    </row>
    <row r="4638" spans="1:26" ht="12.75" customHeight="1" x14ac:dyDescent="0.25">
      <c r="A4638" s="2">
        <v>43802.3194540857</v>
      </c>
      <c r="B4638" s="1" t="s">
        <v>190</v>
      </c>
      <c r="C4638" s="1" t="s">
        <v>191</v>
      </c>
      <c r="D4638" s="1" t="s">
        <v>27</v>
      </c>
      <c r="E4638" s="1" t="s">
        <v>192</v>
      </c>
      <c r="F4638" s="3">
        <v>1</v>
      </c>
      <c r="G4638" s="1" t="s">
        <v>29</v>
      </c>
      <c r="H4638" s="3">
        <v>716.32</v>
      </c>
      <c r="I4638" s="3">
        <v>716.32</v>
      </c>
      <c r="J4638" s="1" t="s">
        <v>30</v>
      </c>
      <c r="L4638" s="1" t="s">
        <v>31</v>
      </c>
      <c r="M4638" s="1" t="s">
        <v>2571</v>
      </c>
      <c r="N4638" s="1" t="s">
        <v>33</v>
      </c>
      <c r="O4638" s="1" t="s">
        <v>873</v>
      </c>
      <c r="P4638" s="1" t="s">
        <v>35</v>
      </c>
      <c r="Q4638" s="1" t="s">
        <v>36</v>
      </c>
      <c r="R4638" s="1" t="s">
        <v>37</v>
      </c>
      <c r="U4638" s="1" t="s">
        <v>193</v>
      </c>
      <c r="W4638" s="1">
        <f t="shared" si="146"/>
        <v>2019</v>
      </c>
      <c r="X4638" s="1">
        <f t="shared" si="147"/>
        <v>12</v>
      </c>
      <c r="Z4638" s="3">
        <v>0</v>
      </c>
    </row>
    <row r="4639" spans="1:26" ht="12.75" customHeight="1" x14ac:dyDescent="0.25">
      <c r="A4639" s="2">
        <v>43802.391052314801</v>
      </c>
      <c r="B4639" s="1" t="s">
        <v>197</v>
      </c>
      <c r="C4639" s="1" t="s">
        <v>198</v>
      </c>
      <c r="D4639" s="1" t="s">
        <v>150</v>
      </c>
      <c r="E4639" s="1" t="s">
        <v>199</v>
      </c>
      <c r="F4639" s="3">
        <v>60</v>
      </c>
      <c r="G4639" s="1" t="s">
        <v>29</v>
      </c>
      <c r="H4639" s="3">
        <v>0.23</v>
      </c>
      <c r="I4639" s="3">
        <v>13.61</v>
      </c>
      <c r="J4639" s="1" t="s">
        <v>235</v>
      </c>
      <c r="L4639" s="1" t="s">
        <v>236</v>
      </c>
      <c r="M4639" s="1" t="s">
        <v>2572</v>
      </c>
      <c r="N4639" s="1" t="s">
        <v>33</v>
      </c>
      <c r="O4639" s="1" t="s">
        <v>873</v>
      </c>
      <c r="P4639" s="1" t="s">
        <v>35</v>
      </c>
      <c r="Q4639" s="1" t="s">
        <v>152</v>
      </c>
      <c r="R4639" s="1" t="s">
        <v>153</v>
      </c>
      <c r="U4639" s="1" t="s">
        <v>203</v>
      </c>
      <c r="W4639" s="1">
        <f t="shared" si="146"/>
        <v>2019</v>
      </c>
      <c r="X4639" s="1">
        <f t="shared" si="147"/>
        <v>12</v>
      </c>
      <c r="Z4639" s="3">
        <v>0</v>
      </c>
    </row>
    <row r="4640" spans="1:26" ht="12.75" customHeight="1" x14ac:dyDescent="0.25">
      <c r="A4640" s="2">
        <v>43802.391052314801</v>
      </c>
      <c r="C4640" s="1" t="s">
        <v>50</v>
      </c>
      <c r="D4640" s="1" t="s">
        <v>27</v>
      </c>
      <c r="E4640" s="1" t="s">
        <v>51</v>
      </c>
      <c r="F4640" s="3">
        <v>10</v>
      </c>
      <c r="G4640" s="1" t="s">
        <v>29</v>
      </c>
      <c r="H4640" s="3">
        <v>1.21</v>
      </c>
      <c r="I4640" s="3">
        <v>12.1</v>
      </c>
      <c r="J4640" s="1" t="s">
        <v>235</v>
      </c>
      <c r="L4640" s="1" t="s">
        <v>236</v>
      </c>
      <c r="M4640" s="1" t="s">
        <v>2572</v>
      </c>
      <c r="N4640" s="1" t="s">
        <v>33</v>
      </c>
      <c r="O4640" s="1" t="s">
        <v>873</v>
      </c>
      <c r="P4640" s="1" t="s">
        <v>35</v>
      </c>
      <c r="Q4640" s="1" t="s">
        <v>52</v>
      </c>
      <c r="R4640" s="1" t="s">
        <v>53</v>
      </c>
      <c r="U4640" s="1" t="s">
        <v>54</v>
      </c>
      <c r="W4640" s="1">
        <f t="shared" si="146"/>
        <v>2019</v>
      </c>
      <c r="X4640" s="1">
        <f t="shared" si="147"/>
        <v>12</v>
      </c>
      <c r="Z4640" s="3">
        <v>0</v>
      </c>
    </row>
    <row r="4641" spans="1:26" ht="12.75" customHeight="1" x14ac:dyDescent="0.25">
      <c r="A4641" s="2">
        <v>43802.391052314801</v>
      </c>
      <c r="B4641" s="1" t="s">
        <v>664</v>
      </c>
      <c r="C4641" s="1" t="s">
        <v>665</v>
      </c>
      <c r="D4641" s="1" t="s">
        <v>40</v>
      </c>
      <c r="E4641" s="1" t="s">
        <v>666</v>
      </c>
      <c r="F4641" s="3">
        <v>1</v>
      </c>
      <c r="G4641" s="1" t="s">
        <v>29</v>
      </c>
      <c r="H4641" s="3">
        <v>1.69</v>
      </c>
      <c r="I4641" s="3">
        <v>1.69</v>
      </c>
      <c r="J4641" s="1" t="s">
        <v>235</v>
      </c>
      <c r="L4641" s="1" t="s">
        <v>236</v>
      </c>
      <c r="M4641" s="1" t="s">
        <v>2572</v>
      </c>
      <c r="N4641" s="1" t="s">
        <v>33</v>
      </c>
      <c r="O4641" s="1" t="s">
        <v>873</v>
      </c>
      <c r="P4641" s="1" t="s">
        <v>35</v>
      </c>
      <c r="Q4641" s="1" t="s">
        <v>79</v>
      </c>
      <c r="R4641" s="1" t="s">
        <v>80</v>
      </c>
      <c r="U4641" s="1" t="s">
        <v>69</v>
      </c>
      <c r="W4641" s="1">
        <f t="shared" si="146"/>
        <v>2019</v>
      </c>
      <c r="X4641" s="1">
        <f t="shared" si="147"/>
        <v>12</v>
      </c>
      <c r="Z4641" s="3">
        <v>0</v>
      </c>
    </row>
    <row r="4642" spans="1:26" ht="12.75" customHeight="1" x14ac:dyDescent="0.25">
      <c r="A4642" s="2">
        <v>43802.391052314801</v>
      </c>
      <c r="B4642" s="1" t="s">
        <v>601</v>
      </c>
      <c r="C4642" s="1" t="s">
        <v>602</v>
      </c>
      <c r="D4642" s="1" t="s">
        <v>40</v>
      </c>
      <c r="E4642" s="1" t="s">
        <v>603</v>
      </c>
      <c r="F4642" s="3">
        <v>1</v>
      </c>
      <c r="G4642" s="1" t="s">
        <v>29</v>
      </c>
      <c r="H4642" s="3">
        <v>1.69</v>
      </c>
      <c r="I4642" s="3">
        <v>1.69</v>
      </c>
      <c r="J4642" s="1" t="s">
        <v>235</v>
      </c>
      <c r="L4642" s="1" t="s">
        <v>236</v>
      </c>
      <c r="M4642" s="1" t="s">
        <v>2572</v>
      </c>
      <c r="N4642" s="1" t="s">
        <v>33</v>
      </c>
      <c r="O4642" s="1" t="s">
        <v>873</v>
      </c>
      <c r="P4642" s="1" t="s">
        <v>35</v>
      </c>
      <c r="Q4642" s="1" t="s">
        <v>90</v>
      </c>
      <c r="R4642" s="1" t="s">
        <v>91</v>
      </c>
      <c r="U4642" s="1" t="s">
        <v>69</v>
      </c>
      <c r="W4642" s="1">
        <f t="shared" si="146"/>
        <v>2019</v>
      </c>
      <c r="X4642" s="1">
        <f t="shared" si="147"/>
        <v>12</v>
      </c>
      <c r="Z4642" s="3">
        <v>0</v>
      </c>
    </row>
    <row r="4643" spans="1:26" ht="12.75" customHeight="1" x14ac:dyDescent="0.25">
      <c r="A4643" s="2">
        <v>43802.391052314801</v>
      </c>
      <c r="B4643" s="1" t="s">
        <v>604</v>
      </c>
      <c r="C4643" s="1" t="s">
        <v>605</v>
      </c>
      <c r="D4643" s="1" t="s">
        <v>40</v>
      </c>
      <c r="E4643" s="1" t="s">
        <v>606</v>
      </c>
      <c r="F4643" s="3">
        <v>1</v>
      </c>
      <c r="G4643" s="1" t="s">
        <v>29</v>
      </c>
      <c r="H4643" s="3">
        <v>2.36</v>
      </c>
      <c r="I4643" s="3">
        <v>2.36</v>
      </c>
      <c r="J4643" s="1" t="s">
        <v>235</v>
      </c>
      <c r="L4643" s="1" t="s">
        <v>236</v>
      </c>
      <c r="M4643" s="1" t="s">
        <v>2572</v>
      </c>
      <c r="N4643" s="1" t="s">
        <v>33</v>
      </c>
      <c r="O4643" s="1" t="s">
        <v>873</v>
      </c>
      <c r="P4643" s="1" t="s">
        <v>35</v>
      </c>
      <c r="Q4643" s="1" t="s">
        <v>79</v>
      </c>
      <c r="R4643" s="1" t="s">
        <v>80</v>
      </c>
      <c r="U4643" s="1" t="s">
        <v>69</v>
      </c>
      <c r="W4643" s="1">
        <f t="shared" si="146"/>
        <v>2019</v>
      </c>
      <c r="X4643" s="1">
        <f t="shared" si="147"/>
        <v>12</v>
      </c>
      <c r="Z4643" s="3">
        <v>0</v>
      </c>
    </row>
    <row r="4644" spans="1:26" ht="12.75" customHeight="1" x14ac:dyDescent="0.25">
      <c r="A4644" s="2">
        <v>43802.391052314801</v>
      </c>
      <c r="B4644" s="1" t="s">
        <v>55</v>
      </c>
      <c r="C4644" s="1" t="s">
        <v>62</v>
      </c>
      <c r="D4644" s="1" t="s">
        <v>57</v>
      </c>
      <c r="E4644" s="1" t="s">
        <v>63</v>
      </c>
      <c r="F4644" s="3">
        <v>30</v>
      </c>
      <c r="G4644" s="1" t="s">
        <v>29</v>
      </c>
      <c r="H4644" s="3">
        <v>2.4900000000000002</v>
      </c>
      <c r="I4644" s="3">
        <v>74.78</v>
      </c>
      <c r="J4644" s="1" t="s">
        <v>235</v>
      </c>
      <c r="L4644" s="1" t="s">
        <v>236</v>
      </c>
      <c r="M4644" s="1" t="s">
        <v>2572</v>
      </c>
      <c r="N4644" s="1" t="s">
        <v>33</v>
      </c>
      <c r="O4644" s="1" t="s">
        <v>873</v>
      </c>
      <c r="P4644" s="1" t="s">
        <v>35</v>
      </c>
      <c r="Q4644" s="1" t="s">
        <v>59</v>
      </c>
      <c r="R4644" s="1" t="s">
        <v>60</v>
      </c>
      <c r="U4644" s="1" t="s">
        <v>61</v>
      </c>
      <c r="W4644" s="1">
        <f t="shared" si="146"/>
        <v>2019</v>
      </c>
      <c r="X4644" s="1">
        <f t="shared" si="147"/>
        <v>12</v>
      </c>
      <c r="Z4644" s="3">
        <v>0</v>
      </c>
    </row>
    <row r="4645" spans="1:26" ht="12.75" customHeight="1" x14ac:dyDescent="0.25">
      <c r="A4645" s="2">
        <v>43802.391052314801</v>
      </c>
      <c r="B4645" s="1" t="s">
        <v>64</v>
      </c>
      <c r="C4645" s="1" t="s">
        <v>65</v>
      </c>
      <c r="D4645" s="1" t="s">
        <v>40</v>
      </c>
      <c r="E4645" s="1" t="s">
        <v>66</v>
      </c>
      <c r="F4645" s="3">
        <v>10</v>
      </c>
      <c r="G4645" s="1" t="s">
        <v>29</v>
      </c>
      <c r="H4645" s="3">
        <v>2.66</v>
      </c>
      <c r="I4645" s="3">
        <v>26.62</v>
      </c>
      <c r="J4645" s="1" t="s">
        <v>235</v>
      </c>
      <c r="L4645" s="1" t="s">
        <v>236</v>
      </c>
      <c r="M4645" s="1" t="s">
        <v>2572</v>
      </c>
      <c r="N4645" s="1" t="s">
        <v>33</v>
      </c>
      <c r="O4645" s="1" t="s">
        <v>873</v>
      </c>
      <c r="P4645" s="1" t="s">
        <v>35</v>
      </c>
      <c r="Q4645" s="1" t="s">
        <v>67</v>
      </c>
      <c r="R4645" s="1" t="s">
        <v>68</v>
      </c>
      <c r="U4645" s="1" t="s">
        <v>69</v>
      </c>
      <c r="W4645" s="1">
        <f t="shared" si="146"/>
        <v>2019</v>
      </c>
      <c r="X4645" s="1">
        <f t="shared" si="147"/>
        <v>12</v>
      </c>
      <c r="Z4645" s="3">
        <v>0</v>
      </c>
    </row>
    <row r="4646" spans="1:26" ht="12.75" customHeight="1" x14ac:dyDescent="0.25">
      <c r="A4646" s="2">
        <v>43802.391052314801</v>
      </c>
      <c r="B4646" s="1" t="s">
        <v>238</v>
      </c>
      <c r="C4646" s="1" t="s">
        <v>239</v>
      </c>
      <c r="D4646" s="1" t="s">
        <v>40</v>
      </c>
      <c r="E4646" s="1" t="s">
        <v>240</v>
      </c>
      <c r="F4646" s="3">
        <v>2</v>
      </c>
      <c r="G4646" s="1" t="s">
        <v>29</v>
      </c>
      <c r="H4646" s="3">
        <v>2.81</v>
      </c>
      <c r="I4646" s="3">
        <v>5.61</v>
      </c>
      <c r="J4646" s="1" t="s">
        <v>235</v>
      </c>
      <c r="L4646" s="1" t="s">
        <v>236</v>
      </c>
      <c r="M4646" s="1" t="s">
        <v>2572</v>
      </c>
      <c r="N4646" s="1" t="s">
        <v>33</v>
      </c>
      <c r="O4646" s="1" t="s">
        <v>873</v>
      </c>
      <c r="P4646" s="1" t="s">
        <v>35</v>
      </c>
      <c r="Q4646" s="1" t="s">
        <v>181</v>
      </c>
      <c r="R4646" s="1" t="s">
        <v>182</v>
      </c>
      <c r="U4646" s="1" t="s">
        <v>69</v>
      </c>
      <c r="W4646" s="1">
        <f t="shared" si="146"/>
        <v>2019</v>
      </c>
      <c r="X4646" s="1">
        <f t="shared" si="147"/>
        <v>12</v>
      </c>
      <c r="Z4646" s="3">
        <v>0</v>
      </c>
    </row>
    <row r="4647" spans="1:26" ht="12.75" customHeight="1" x14ac:dyDescent="0.25">
      <c r="A4647" s="2">
        <v>43802.391052314801</v>
      </c>
      <c r="B4647" s="1" t="s">
        <v>296</v>
      </c>
      <c r="C4647" s="1" t="s">
        <v>297</v>
      </c>
      <c r="D4647" s="1" t="s">
        <v>40</v>
      </c>
      <c r="E4647" s="1" t="s">
        <v>298</v>
      </c>
      <c r="F4647" s="3">
        <v>300</v>
      </c>
      <c r="G4647" s="1" t="s">
        <v>29</v>
      </c>
      <c r="H4647" s="3">
        <v>2.88</v>
      </c>
      <c r="I4647" s="3">
        <v>862.86</v>
      </c>
      <c r="J4647" s="1" t="s">
        <v>235</v>
      </c>
      <c r="L4647" s="1" t="s">
        <v>236</v>
      </c>
      <c r="M4647" s="1" t="s">
        <v>2572</v>
      </c>
      <c r="N4647" s="1" t="s">
        <v>33</v>
      </c>
      <c r="O4647" s="1" t="s">
        <v>873</v>
      </c>
      <c r="P4647" s="1" t="s">
        <v>35</v>
      </c>
      <c r="Q4647" s="1" t="s">
        <v>300</v>
      </c>
      <c r="R4647" s="1" t="s">
        <v>301</v>
      </c>
      <c r="U4647" s="1" t="s">
        <v>302</v>
      </c>
      <c r="W4647" s="1">
        <f t="shared" si="146"/>
        <v>2019</v>
      </c>
      <c r="X4647" s="1">
        <f t="shared" si="147"/>
        <v>12</v>
      </c>
      <c r="Z4647" s="3">
        <v>0</v>
      </c>
    </row>
    <row r="4648" spans="1:26" ht="12.75" customHeight="1" x14ac:dyDescent="0.25">
      <c r="A4648" s="2">
        <v>43802.391052314801</v>
      </c>
      <c r="B4648" s="1" t="s">
        <v>626</v>
      </c>
      <c r="C4648" s="1" t="s">
        <v>627</v>
      </c>
      <c r="D4648" s="1" t="s">
        <v>27</v>
      </c>
      <c r="E4648" s="1" t="s">
        <v>628</v>
      </c>
      <c r="F4648" s="3">
        <v>2</v>
      </c>
      <c r="G4648" s="1" t="s">
        <v>29</v>
      </c>
      <c r="H4648" s="3">
        <v>3.51</v>
      </c>
      <c r="I4648" s="3">
        <v>7.02</v>
      </c>
      <c r="J4648" s="1" t="s">
        <v>235</v>
      </c>
      <c r="L4648" s="1" t="s">
        <v>236</v>
      </c>
      <c r="M4648" s="1" t="s">
        <v>2572</v>
      </c>
      <c r="N4648" s="1" t="s">
        <v>33</v>
      </c>
      <c r="O4648" s="1" t="s">
        <v>873</v>
      </c>
      <c r="P4648" s="1" t="s">
        <v>35</v>
      </c>
      <c r="Q4648" s="1" t="s">
        <v>84</v>
      </c>
      <c r="R4648" s="1" t="s">
        <v>85</v>
      </c>
      <c r="U4648" s="1" t="s">
        <v>86</v>
      </c>
      <c r="W4648" s="1">
        <f t="shared" si="146"/>
        <v>2019</v>
      </c>
      <c r="X4648" s="1">
        <f t="shared" si="147"/>
        <v>12</v>
      </c>
      <c r="Z4648" s="3">
        <v>0</v>
      </c>
    </row>
    <row r="4649" spans="1:26" ht="12.75" customHeight="1" x14ac:dyDescent="0.25">
      <c r="A4649" s="2">
        <v>43802.391052314801</v>
      </c>
      <c r="B4649" s="1" t="s">
        <v>81</v>
      </c>
      <c r="C4649" s="1" t="s">
        <v>82</v>
      </c>
      <c r="D4649" s="1" t="s">
        <v>27</v>
      </c>
      <c r="E4649" s="1" t="s">
        <v>83</v>
      </c>
      <c r="F4649" s="3">
        <v>2</v>
      </c>
      <c r="G4649" s="1" t="s">
        <v>29</v>
      </c>
      <c r="H4649" s="3">
        <v>3.67</v>
      </c>
      <c r="I4649" s="3">
        <v>7.33</v>
      </c>
      <c r="J4649" s="1" t="s">
        <v>235</v>
      </c>
      <c r="L4649" s="1" t="s">
        <v>236</v>
      </c>
      <c r="M4649" s="1" t="s">
        <v>2572</v>
      </c>
      <c r="N4649" s="1" t="s">
        <v>33</v>
      </c>
      <c r="O4649" s="1" t="s">
        <v>873</v>
      </c>
      <c r="P4649" s="1" t="s">
        <v>35</v>
      </c>
      <c r="Q4649" s="1" t="s">
        <v>84</v>
      </c>
      <c r="R4649" s="1" t="s">
        <v>85</v>
      </c>
      <c r="U4649" s="1" t="s">
        <v>86</v>
      </c>
      <c r="W4649" s="1">
        <f t="shared" si="146"/>
        <v>2019</v>
      </c>
      <c r="X4649" s="1">
        <f t="shared" si="147"/>
        <v>12</v>
      </c>
      <c r="Z4649" s="3">
        <v>0</v>
      </c>
    </row>
    <row r="4650" spans="1:26" ht="12.75" customHeight="1" x14ac:dyDescent="0.25">
      <c r="A4650" s="2">
        <v>43802.391052314801</v>
      </c>
      <c r="B4650" s="1" t="s">
        <v>250</v>
      </c>
      <c r="C4650" s="1" t="s">
        <v>251</v>
      </c>
      <c r="D4650" s="1" t="s">
        <v>40</v>
      </c>
      <c r="E4650" s="1" t="s">
        <v>252</v>
      </c>
      <c r="F4650" s="3">
        <v>4</v>
      </c>
      <c r="G4650" s="1" t="s">
        <v>105</v>
      </c>
      <c r="H4650" s="3">
        <v>3.87</v>
      </c>
      <c r="I4650" s="3">
        <v>15.49</v>
      </c>
      <c r="J4650" s="1" t="s">
        <v>235</v>
      </c>
      <c r="L4650" s="1" t="s">
        <v>236</v>
      </c>
      <c r="M4650" s="1" t="s">
        <v>2572</v>
      </c>
      <c r="N4650" s="1" t="s">
        <v>33</v>
      </c>
      <c r="O4650" s="1" t="s">
        <v>873</v>
      </c>
      <c r="P4650" s="1" t="s">
        <v>35</v>
      </c>
      <c r="Q4650" s="1" t="s">
        <v>90</v>
      </c>
      <c r="R4650" s="1" t="s">
        <v>91</v>
      </c>
      <c r="U4650" s="1" t="s">
        <v>69</v>
      </c>
      <c r="W4650" s="1">
        <f t="shared" si="146"/>
        <v>2019</v>
      </c>
      <c r="X4650" s="1">
        <f t="shared" si="147"/>
        <v>12</v>
      </c>
      <c r="Z4650" s="3">
        <v>0</v>
      </c>
    </row>
    <row r="4651" spans="1:26" ht="12.75" customHeight="1" x14ac:dyDescent="0.25">
      <c r="A4651" s="2">
        <v>43802.391052314801</v>
      </c>
      <c r="B4651" s="1" t="s">
        <v>247</v>
      </c>
      <c r="C4651" s="1" t="s">
        <v>248</v>
      </c>
      <c r="D4651" s="1" t="s">
        <v>40</v>
      </c>
      <c r="E4651" s="1" t="s">
        <v>249</v>
      </c>
      <c r="F4651" s="3">
        <v>10</v>
      </c>
      <c r="G4651" s="1" t="s">
        <v>29</v>
      </c>
      <c r="H4651" s="3">
        <v>3.99</v>
      </c>
      <c r="I4651" s="3">
        <v>39.93</v>
      </c>
      <c r="J4651" s="1" t="s">
        <v>235</v>
      </c>
      <c r="L4651" s="1" t="s">
        <v>236</v>
      </c>
      <c r="M4651" s="1" t="s">
        <v>2572</v>
      </c>
      <c r="N4651" s="1" t="s">
        <v>33</v>
      </c>
      <c r="O4651" s="1" t="s">
        <v>873</v>
      </c>
      <c r="P4651" s="1" t="s">
        <v>35</v>
      </c>
      <c r="Q4651" s="1" t="s">
        <v>67</v>
      </c>
      <c r="R4651" s="1" t="s">
        <v>68</v>
      </c>
      <c r="U4651" s="1" t="s">
        <v>69</v>
      </c>
      <c r="W4651" s="1">
        <f t="shared" si="146"/>
        <v>2019</v>
      </c>
      <c r="X4651" s="1">
        <f t="shared" si="147"/>
        <v>12</v>
      </c>
      <c r="Z4651" s="3">
        <v>0</v>
      </c>
    </row>
    <row r="4652" spans="1:26" ht="12.75" customHeight="1" x14ac:dyDescent="0.25">
      <c r="A4652" s="2">
        <v>43802.391052314801</v>
      </c>
      <c r="B4652" s="1" t="s">
        <v>253</v>
      </c>
      <c r="C4652" s="1" t="s">
        <v>254</v>
      </c>
      <c r="D4652" s="1" t="s">
        <v>40</v>
      </c>
      <c r="E4652" s="1" t="s">
        <v>255</v>
      </c>
      <c r="F4652" s="3">
        <v>10</v>
      </c>
      <c r="G4652" s="1" t="s">
        <v>29</v>
      </c>
      <c r="H4652" s="3">
        <v>4.3600000000000003</v>
      </c>
      <c r="I4652" s="3">
        <v>43.56</v>
      </c>
      <c r="J4652" s="1" t="s">
        <v>235</v>
      </c>
      <c r="L4652" s="1" t="s">
        <v>236</v>
      </c>
      <c r="M4652" s="1" t="s">
        <v>2572</v>
      </c>
      <c r="N4652" s="1" t="s">
        <v>33</v>
      </c>
      <c r="O4652" s="1" t="s">
        <v>873</v>
      </c>
      <c r="P4652" s="1" t="s">
        <v>35</v>
      </c>
      <c r="Q4652" s="1" t="s">
        <v>79</v>
      </c>
      <c r="R4652" s="1" t="s">
        <v>80</v>
      </c>
      <c r="U4652" s="1" t="s">
        <v>69</v>
      </c>
      <c r="W4652" s="1">
        <f t="shared" si="146"/>
        <v>2019</v>
      </c>
      <c r="X4652" s="1">
        <f t="shared" si="147"/>
        <v>12</v>
      </c>
      <c r="Z4652" s="3">
        <v>0</v>
      </c>
    </row>
    <row r="4653" spans="1:26" ht="12.75" customHeight="1" x14ac:dyDescent="0.25">
      <c r="A4653" s="2">
        <v>43802.391052314801</v>
      </c>
      <c r="C4653" s="1" t="s">
        <v>1211</v>
      </c>
      <c r="D4653" s="1" t="s">
        <v>27</v>
      </c>
      <c r="E4653" s="1" t="s">
        <v>1212</v>
      </c>
      <c r="F4653" s="3">
        <v>10</v>
      </c>
      <c r="G4653" s="1" t="s">
        <v>29</v>
      </c>
      <c r="H4653" s="3">
        <v>4.72</v>
      </c>
      <c r="I4653" s="3">
        <v>47.2</v>
      </c>
      <c r="J4653" s="1" t="s">
        <v>235</v>
      </c>
      <c r="L4653" s="1" t="s">
        <v>236</v>
      </c>
      <c r="M4653" s="1" t="s">
        <v>2572</v>
      </c>
      <c r="N4653" s="1" t="s">
        <v>33</v>
      </c>
      <c r="O4653" s="1" t="s">
        <v>873</v>
      </c>
      <c r="P4653" s="1" t="s">
        <v>35</v>
      </c>
      <c r="Q4653" s="1" t="s">
        <v>52</v>
      </c>
      <c r="R4653" s="1" t="s">
        <v>53</v>
      </c>
      <c r="U4653" s="1" t="s">
        <v>54</v>
      </c>
      <c r="W4653" s="1">
        <f t="shared" si="146"/>
        <v>2019</v>
      </c>
      <c r="X4653" s="1">
        <f t="shared" si="147"/>
        <v>12</v>
      </c>
      <c r="Z4653" s="3">
        <v>0</v>
      </c>
    </row>
    <row r="4654" spans="1:26" ht="12.75" customHeight="1" x14ac:dyDescent="0.25">
      <c r="A4654" s="2">
        <v>43802.391052314801</v>
      </c>
      <c r="B4654" s="1" t="s">
        <v>206</v>
      </c>
      <c r="C4654" s="1" t="s">
        <v>207</v>
      </c>
      <c r="D4654" s="1" t="s">
        <v>40</v>
      </c>
      <c r="E4654" s="1" t="s">
        <v>208</v>
      </c>
      <c r="F4654" s="3">
        <v>10</v>
      </c>
      <c r="G4654" s="1" t="s">
        <v>29</v>
      </c>
      <c r="H4654" s="3">
        <v>4.84</v>
      </c>
      <c r="I4654" s="3">
        <v>48.4</v>
      </c>
      <c r="J4654" s="1" t="s">
        <v>235</v>
      </c>
      <c r="L4654" s="1" t="s">
        <v>236</v>
      </c>
      <c r="M4654" s="1" t="s">
        <v>2572</v>
      </c>
      <c r="N4654" s="1" t="s">
        <v>33</v>
      </c>
      <c r="O4654" s="1" t="s">
        <v>873</v>
      </c>
      <c r="P4654" s="1" t="s">
        <v>35</v>
      </c>
      <c r="Q4654" s="1" t="s">
        <v>79</v>
      </c>
      <c r="R4654" s="1" t="s">
        <v>80</v>
      </c>
      <c r="U4654" s="1" t="s">
        <v>69</v>
      </c>
      <c r="W4654" s="1">
        <f t="shared" si="146"/>
        <v>2019</v>
      </c>
      <c r="X4654" s="1">
        <f t="shared" si="147"/>
        <v>12</v>
      </c>
      <c r="Z4654" s="3">
        <v>0</v>
      </c>
    </row>
    <row r="4655" spans="1:26" ht="12.75" customHeight="1" x14ac:dyDescent="0.25">
      <c r="A4655" s="2">
        <v>43802.391052314801</v>
      </c>
      <c r="C4655" s="1" t="s">
        <v>2023</v>
      </c>
      <c r="D4655" s="1" t="s">
        <v>27</v>
      </c>
      <c r="E4655" s="1" t="s">
        <v>263</v>
      </c>
      <c r="F4655" s="3">
        <v>4</v>
      </c>
      <c r="G4655" s="1" t="s">
        <v>105</v>
      </c>
      <c r="H4655" s="3">
        <v>5.81</v>
      </c>
      <c r="I4655" s="3">
        <v>23.23</v>
      </c>
      <c r="J4655" s="1" t="s">
        <v>235</v>
      </c>
      <c r="L4655" s="1" t="s">
        <v>236</v>
      </c>
      <c r="M4655" s="1" t="s">
        <v>2572</v>
      </c>
      <c r="N4655" s="1" t="s">
        <v>33</v>
      </c>
      <c r="O4655" s="1" t="s">
        <v>873</v>
      </c>
      <c r="P4655" s="1" t="s">
        <v>35</v>
      </c>
      <c r="Q4655" s="1" t="s">
        <v>112</v>
      </c>
      <c r="R4655" s="1" t="s">
        <v>113</v>
      </c>
      <c r="U4655" s="1" t="s">
        <v>1907</v>
      </c>
      <c r="W4655" s="1">
        <f t="shared" si="146"/>
        <v>2019</v>
      </c>
      <c r="X4655" s="1">
        <f t="shared" si="147"/>
        <v>12</v>
      </c>
      <c r="Z4655" s="3">
        <v>0</v>
      </c>
    </row>
    <row r="4656" spans="1:26" ht="12.75" customHeight="1" x14ac:dyDescent="0.25">
      <c r="A4656" s="2">
        <v>43802.391052314801</v>
      </c>
      <c r="C4656" s="1" t="s">
        <v>445</v>
      </c>
      <c r="D4656" s="1" t="s">
        <v>150</v>
      </c>
      <c r="E4656" s="1" t="s">
        <v>446</v>
      </c>
      <c r="F4656" s="3">
        <v>10</v>
      </c>
      <c r="G4656" s="1" t="s">
        <v>29</v>
      </c>
      <c r="H4656" s="3">
        <v>5.99</v>
      </c>
      <c r="I4656" s="3">
        <v>59.9</v>
      </c>
      <c r="J4656" s="1" t="s">
        <v>235</v>
      </c>
      <c r="L4656" s="1" t="s">
        <v>236</v>
      </c>
      <c r="M4656" s="1" t="s">
        <v>2572</v>
      </c>
      <c r="N4656" s="1" t="s">
        <v>33</v>
      </c>
      <c r="O4656" s="1" t="s">
        <v>873</v>
      </c>
      <c r="P4656" s="1" t="s">
        <v>35</v>
      </c>
      <c r="Q4656" s="1" t="s">
        <v>152</v>
      </c>
      <c r="R4656" s="1" t="s">
        <v>153</v>
      </c>
      <c r="U4656" s="1" t="s">
        <v>447</v>
      </c>
      <c r="W4656" s="1">
        <f t="shared" si="146"/>
        <v>2019</v>
      </c>
      <c r="X4656" s="1">
        <f t="shared" si="147"/>
        <v>12</v>
      </c>
      <c r="Z4656" s="3">
        <v>0</v>
      </c>
    </row>
    <row r="4657" spans="1:26" ht="12.75" customHeight="1" x14ac:dyDescent="0.25">
      <c r="A4657" s="2">
        <v>43802.391052314801</v>
      </c>
      <c r="C4657" s="1" t="s">
        <v>209</v>
      </c>
      <c r="D4657" s="1" t="s">
        <v>27</v>
      </c>
      <c r="E4657" s="1" t="s">
        <v>210</v>
      </c>
      <c r="F4657" s="3">
        <v>6</v>
      </c>
      <c r="G4657" s="1" t="s">
        <v>105</v>
      </c>
      <c r="H4657" s="3">
        <v>6.29</v>
      </c>
      <c r="I4657" s="3">
        <v>37.75</v>
      </c>
      <c r="J4657" s="1" t="s">
        <v>235</v>
      </c>
      <c r="L4657" s="1" t="s">
        <v>236</v>
      </c>
      <c r="M4657" s="1" t="s">
        <v>2572</v>
      </c>
      <c r="N4657" s="1" t="s">
        <v>33</v>
      </c>
      <c r="O4657" s="1" t="s">
        <v>873</v>
      </c>
      <c r="P4657" s="1" t="s">
        <v>35</v>
      </c>
      <c r="Q4657" s="1" t="s">
        <v>52</v>
      </c>
      <c r="R4657" s="1" t="s">
        <v>53</v>
      </c>
      <c r="U4657" s="1" t="s">
        <v>54</v>
      </c>
      <c r="W4657" s="1">
        <f t="shared" si="146"/>
        <v>2019</v>
      </c>
      <c r="X4657" s="1">
        <f t="shared" si="147"/>
        <v>12</v>
      </c>
      <c r="Z4657" s="3">
        <v>0</v>
      </c>
    </row>
    <row r="4658" spans="1:26" ht="12.75" customHeight="1" x14ac:dyDescent="0.25">
      <c r="A4658" s="2">
        <v>43802.391052314801</v>
      </c>
      <c r="C4658" s="1" t="s">
        <v>211</v>
      </c>
      <c r="D4658" s="1" t="s">
        <v>27</v>
      </c>
      <c r="E4658" s="1" t="s">
        <v>212</v>
      </c>
      <c r="F4658" s="3">
        <v>6</v>
      </c>
      <c r="G4658" s="1" t="s">
        <v>105</v>
      </c>
      <c r="H4658" s="3">
        <v>9.4499999999999993</v>
      </c>
      <c r="I4658" s="3">
        <v>56.7</v>
      </c>
      <c r="J4658" s="1" t="s">
        <v>235</v>
      </c>
      <c r="L4658" s="1" t="s">
        <v>236</v>
      </c>
      <c r="M4658" s="1" t="s">
        <v>2572</v>
      </c>
      <c r="N4658" s="1" t="s">
        <v>33</v>
      </c>
      <c r="O4658" s="1" t="s">
        <v>873</v>
      </c>
      <c r="P4658" s="1" t="s">
        <v>35</v>
      </c>
      <c r="Q4658" s="1" t="s">
        <v>112</v>
      </c>
      <c r="R4658" s="1" t="s">
        <v>113</v>
      </c>
      <c r="U4658" s="1" t="s">
        <v>213</v>
      </c>
      <c r="W4658" s="1">
        <f t="shared" si="146"/>
        <v>2019</v>
      </c>
      <c r="X4658" s="1">
        <f t="shared" si="147"/>
        <v>12</v>
      </c>
      <c r="Z4658" s="3">
        <v>0</v>
      </c>
    </row>
    <row r="4659" spans="1:26" ht="12.75" customHeight="1" x14ac:dyDescent="0.25">
      <c r="A4659" s="2">
        <v>43802.391052314801</v>
      </c>
      <c r="B4659" s="1" t="s">
        <v>1189</v>
      </c>
      <c r="C4659" s="1" t="s">
        <v>1190</v>
      </c>
      <c r="D4659" s="1" t="s">
        <v>40</v>
      </c>
      <c r="E4659" s="1" t="s">
        <v>1191</v>
      </c>
      <c r="F4659" s="3">
        <v>4</v>
      </c>
      <c r="G4659" s="1" t="s">
        <v>29</v>
      </c>
      <c r="H4659" s="3">
        <v>10.65</v>
      </c>
      <c r="I4659" s="3">
        <v>42.59</v>
      </c>
      <c r="J4659" s="1" t="s">
        <v>235</v>
      </c>
      <c r="L4659" s="1" t="s">
        <v>236</v>
      </c>
      <c r="M4659" s="1" t="s">
        <v>2572</v>
      </c>
      <c r="N4659" s="1" t="s">
        <v>33</v>
      </c>
      <c r="O4659" s="1" t="s">
        <v>873</v>
      </c>
      <c r="P4659" s="1" t="s">
        <v>35</v>
      </c>
      <c r="Q4659" s="1" t="s">
        <v>79</v>
      </c>
      <c r="R4659" s="1" t="s">
        <v>80</v>
      </c>
      <c r="U4659" s="1" t="s">
        <v>69</v>
      </c>
      <c r="W4659" s="1">
        <f t="shared" si="146"/>
        <v>2019</v>
      </c>
      <c r="X4659" s="1">
        <f t="shared" si="147"/>
        <v>12</v>
      </c>
      <c r="Z4659" s="3">
        <v>0</v>
      </c>
    </row>
    <row r="4660" spans="1:26" ht="12.75" customHeight="1" x14ac:dyDescent="0.25">
      <c r="A4660" s="2">
        <v>43802.391052314801</v>
      </c>
      <c r="B4660" s="1" t="s">
        <v>102</v>
      </c>
      <c r="C4660" s="1" t="s">
        <v>103</v>
      </c>
      <c r="D4660" s="1" t="s">
        <v>57</v>
      </c>
      <c r="E4660" s="1" t="s">
        <v>104</v>
      </c>
      <c r="F4660" s="3">
        <v>1</v>
      </c>
      <c r="G4660" s="1" t="s">
        <v>105</v>
      </c>
      <c r="H4660" s="3">
        <v>14.52</v>
      </c>
      <c r="I4660" s="3">
        <v>14.52</v>
      </c>
      <c r="J4660" s="1" t="s">
        <v>235</v>
      </c>
      <c r="L4660" s="1" t="s">
        <v>236</v>
      </c>
      <c r="M4660" s="1" t="s">
        <v>2572</v>
      </c>
      <c r="N4660" s="1" t="s">
        <v>33</v>
      </c>
      <c r="O4660" s="1" t="s">
        <v>873</v>
      </c>
      <c r="P4660" s="1" t="s">
        <v>35</v>
      </c>
      <c r="Q4660" s="1" t="s">
        <v>106</v>
      </c>
      <c r="R4660" s="1" t="s">
        <v>107</v>
      </c>
      <c r="U4660" s="1" t="s">
        <v>61</v>
      </c>
      <c r="W4660" s="1">
        <f t="shared" si="146"/>
        <v>2019</v>
      </c>
      <c r="X4660" s="1">
        <f t="shared" si="147"/>
        <v>12</v>
      </c>
      <c r="Z4660" s="3">
        <v>0</v>
      </c>
    </row>
    <row r="4661" spans="1:26" ht="12.75" customHeight="1" x14ac:dyDescent="0.25">
      <c r="A4661" s="2">
        <v>43802.391052314801</v>
      </c>
      <c r="C4661" s="1" t="s">
        <v>2014</v>
      </c>
      <c r="D4661" s="1" t="s">
        <v>27</v>
      </c>
      <c r="E4661" s="1" t="s">
        <v>2015</v>
      </c>
      <c r="F4661" s="3">
        <v>12</v>
      </c>
      <c r="G4661" s="1" t="s">
        <v>105</v>
      </c>
      <c r="H4661" s="3">
        <v>17.239999999999998</v>
      </c>
      <c r="I4661" s="3">
        <v>206.91</v>
      </c>
      <c r="J4661" s="1" t="s">
        <v>235</v>
      </c>
      <c r="L4661" s="1" t="s">
        <v>236</v>
      </c>
      <c r="M4661" s="1" t="s">
        <v>2572</v>
      </c>
      <c r="N4661" s="1" t="s">
        <v>33</v>
      </c>
      <c r="O4661" s="1" t="s">
        <v>873</v>
      </c>
      <c r="P4661" s="1" t="s">
        <v>35</v>
      </c>
      <c r="Q4661" s="1" t="s">
        <v>112</v>
      </c>
      <c r="R4661" s="1" t="s">
        <v>113</v>
      </c>
      <c r="U4661" s="1" t="s">
        <v>1907</v>
      </c>
      <c r="W4661" s="1">
        <f t="shared" si="146"/>
        <v>2019</v>
      </c>
      <c r="X4661" s="1">
        <f t="shared" si="147"/>
        <v>12</v>
      </c>
      <c r="Z4661" s="3">
        <v>0</v>
      </c>
    </row>
    <row r="4662" spans="1:26" ht="12.75" customHeight="1" x14ac:dyDescent="0.25">
      <c r="A4662" s="2">
        <v>43802.391052314801</v>
      </c>
      <c r="B4662" s="1" t="s">
        <v>267</v>
      </c>
      <c r="C4662" s="1" t="s">
        <v>268</v>
      </c>
      <c r="D4662" s="1" t="s">
        <v>27</v>
      </c>
      <c r="E4662" s="1" t="s">
        <v>269</v>
      </c>
      <c r="F4662" s="3">
        <v>24</v>
      </c>
      <c r="G4662" s="1" t="s">
        <v>105</v>
      </c>
      <c r="H4662" s="3">
        <v>18.45</v>
      </c>
      <c r="I4662" s="3">
        <v>442.86</v>
      </c>
      <c r="J4662" s="1" t="s">
        <v>235</v>
      </c>
      <c r="L4662" s="1" t="s">
        <v>236</v>
      </c>
      <c r="M4662" s="1" t="s">
        <v>2572</v>
      </c>
      <c r="N4662" s="1" t="s">
        <v>33</v>
      </c>
      <c r="O4662" s="1" t="s">
        <v>873</v>
      </c>
      <c r="P4662" s="1" t="s">
        <v>35</v>
      </c>
      <c r="Q4662" s="1" t="s">
        <v>36</v>
      </c>
      <c r="R4662" s="1" t="s">
        <v>37</v>
      </c>
      <c r="U4662" s="1" t="s">
        <v>61</v>
      </c>
      <c r="W4662" s="1">
        <f t="shared" si="146"/>
        <v>2019</v>
      </c>
      <c r="X4662" s="1">
        <f t="shared" si="147"/>
        <v>12</v>
      </c>
      <c r="Z4662" s="3">
        <v>0</v>
      </c>
    </row>
    <row r="4663" spans="1:26" ht="12.75" customHeight="1" x14ac:dyDescent="0.25">
      <c r="A4663" s="2">
        <v>43802.391052314801</v>
      </c>
      <c r="C4663" s="1" t="s">
        <v>110</v>
      </c>
      <c r="D4663" s="1" t="s">
        <v>27</v>
      </c>
      <c r="E4663" s="1" t="s">
        <v>111</v>
      </c>
      <c r="F4663" s="3">
        <v>12</v>
      </c>
      <c r="G4663" s="1" t="s">
        <v>29</v>
      </c>
      <c r="H4663" s="3">
        <v>23.96</v>
      </c>
      <c r="I4663" s="3">
        <v>287.5</v>
      </c>
      <c r="J4663" s="1" t="s">
        <v>235</v>
      </c>
      <c r="L4663" s="1" t="s">
        <v>236</v>
      </c>
      <c r="M4663" s="1" t="s">
        <v>2572</v>
      </c>
      <c r="N4663" s="1" t="s">
        <v>33</v>
      </c>
      <c r="O4663" s="1" t="s">
        <v>873</v>
      </c>
      <c r="P4663" s="1" t="s">
        <v>35</v>
      </c>
      <c r="Q4663" s="1" t="s">
        <v>112</v>
      </c>
      <c r="R4663" s="1" t="s">
        <v>113</v>
      </c>
      <c r="U4663" s="1" t="s">
        <v>114</v>
      </c>
      <c r="W4663" s="1">
        <f t="shared" si="146"/>
        <v>2019</v>
      </c>
      <c r="X4663" s="1">
        <f t="shared" si="147"/>
        <v>12</v>
      </c>
      <c r="Z4663" s="3">
        <v>0</v>
      </c>
    </row>
    <row r="4664" spans="1:26" ht="12.75" customHeight="1" x14ac:dyDescent="0.25">
      <c r="A4664" s="2">
        <v>43802.391052314801</v>
      </c>
      <c r="B4664" s="1" t="s">
        <v>220</v>
      </c>
      <c r="C4664" s="1" t="s">
        <v>221</v>
      </c>
      <c r="D4664" s="1" t="s">
        <v>57</v>
      </c>
      <c r="E4664" s="1" t="s">
        <v>222</v>
      </c>
      <c r="F4664" s="3">
        <v>4</v>
      </c>
      <c r="G4664" s="1" t="s">
        <v>29</v>
      </c>
      <c r="H4664" s="3">
        <v>34.78</v>
      </c>
      <c r="I4664" s="3">
        <v>139.1</v>
      </c>
      <c r="J4664" s="1" t="s">
        <v>235</v>
      </c>
      <c r="L4664" s="1" t="s">
        <v>236</v>
      </c>
      <c r="M4664" s="1" t="s">
        <v>2572</v>
      </c>
      <c r="N4664" s="1" t="s">
        <v>33</v>
      </c>
      <c r="O4664" s="1" t="s">
        <v>873</v>
      </c>
      <c r="P4664" s="1" t="s">
        <v>35</v>
      </c>
      <c r="Q4664" s="1" t="s">
        <v>59</v>
      </c>
      <c r="R4664" s="1" t="s">
        <v>60</v>
      </c>
      <c r="U4664" s="1" t="s">
        <v>61</v>
      </c>
      <c r="W4664" s="1">
        <f t="shared" si="146"/>
        <v>2019</v>
      </c>
      <c r="X4664" s="1">
        <f t="shared" si="147"/>
        <v>12</v>
      </c>
      <c r="Z4664" s="3">
        <v>0</v>
      </c>
    </row>
    <row r="4665" spans="1:26" ht="12.75" customHeight="1" x14ac:dyDescent="0.25">
      <c r="A4665" s="2">
        <v>43802.391052314801</v>
      </c>
      <c r="B4665" s="1" t="s">
        <v>127</v>
      </c>
      <c r="C4665" s="1" t="s">
        <v>128</v>
      </c>
      <c r="D4665" s="1" t="s">
        <v>40</v>
      </c>
      <c r="E4665" s="1" t="s">
        <v>129</v>
      </c>
      <c r="F4665" s="3">
        <v>1</v>
      </c>
      <c r="G4665" s="1" t="s">
        <v>29</v>
      </c>
      <c r="H4665" s="3">
        <v>37.270000000000003</v>
      </c>
      <c r="I4665" s="3">
        <v>37.270000000000003</v>
      </c>
      <c r="J4665" s="1" t="s">
        <v>235</v>
      </c>
      <c r="L4665" s="1" t="s">
        <v>236</v>
      </c>
      <c r="M4665" s="1" t="s">
        <v>2572</v>
      </c>
      <c r="N4665" s="1" t="s">
        <v>33</v>
      </c>
      <c r="O4665" s="1" t="s">
        <v>873</v>
      </c>
      <c r="P4665" s="1" t="s">
        <v>35</v>
      </c>
      <c r="Q4665" s="1" t="s">
        <v>90</v>
      </c>
      <c r="R4665" s="1" t="s">
        <v>91</v>
      </c>
      <c r="U4665" s="1" t="s">
        <v>69</v>
      </c>
      <c r="W4665" s="1">
        <f t="shared" si="146"/>
        <v>2019</v>
      </c>
      <c r="X4665" s="1">
        <f t="shared" si="147"/>
        <v>12</v>
      </c>
      <c r="Z4665" s="3">
        <v>0</v>
      </c>
    </row>
    <row r="4666" spans="1:26" ht="12.75" customHeight="1" x14ac:dyDescent="0.25">
      <c r="A4666" s="2">
        <v>43802.391052314801</v>
      </c>
      <c r="B4666" s="1" t="s">
        <v>274</v>
      </c>
      <c r="C4666" s="1" t="s">
        <v>275</v>
      </c>
      <c r="D4666" s="1" t="s">
        <v>57</v>
      </c>
      <c r="E4666" s="1" t="s">
        <v>276</v>
      </c>
      <c r="F4666" s="3">
        <v>1</v>
      </c>
      <c r="G4666" s="1" t="s">
        <v>29</v>
      </c>
      <c r="H4666" s="3">
        <v>37.51</v>
      </c>
      <c r="I4666" s="3">
        <v>37.51</v>
      </c>
      <c r="J4666" s="1" t="s">
        <v>235</v>
      </c>
      <c r="L4666" s="1" t="s">
        <v>236</v>
      </c>
      <c r="M4666" s="1" t="s">
        <v>2572</v>
      </c>
      <c r="N4666" s="1" t="s">
        <v>33</v>
      </c>
      <c r="O4666" s="1" t="s">
        <v>873</v>
      </c>
      <c r="P4666" s="1" t="s">
        <v>35</v>
      </c>
      <c r="Q4666" s="1" t="s">
        <v>59</v>
      </c>
      <c r="R4666" s="1" t="s">
        <v>60</v>
      </c>
      <c r="U4666" s="1" t="s">
        <v>61</v>
      </c>
      <c r="W4666" s="1">
        <f t="shared" si="146"/>
        <v>2019</v>
      </c>
      <c r="X4666" s="1">
        <f t="shared" si="147"/>
        <v>12</v>
      </c>
      <c r="Z4666" s="3">
        <v>0</v>
      </c>
    </row>
    <row r="4667" spans="1:26" ht="12.75" customHeight="1" x14ac:dyDescent="0.25">
      <c r="A4667" s="2">
        <v>43802.391052314801</v>
      </c>
      <c r="C4667" s="1" t="s">
        <v>1854</v>
      </c>
      <c r="D4667" s="1" t="s">
        <v>40</v>
      </c>
      <c r="E4667" s="1" t="s">
        <v>1855</v>
      </c>
      <c r="F4667" s="3">
        <v>2</v>
      </c>
      <c r="G4667" s="1" t="s">
        <v>105</v>
      </c>
      <c r="H4667" s="3">
        <v>74.474999999999994</v>
      </c>
      <c r="I4667" s="3">
        <v>148.94999999999999</v>
      </c>
      <c r="J4667" s="1" t="s">
        <v>235</v>
      </c>
      <c r="L4667" s="1" t="s">
        <v>236</v>
      </c>
      <c r="M4667" s="1" t="s">
        <v>2572</v>
      </c>
      <c r="N4667" s="1" t="s">
        <v>33</v>
      </c>
      <c r="O4667" s="1" t="s">
        <v>873</v>
      </c>
      <c r="P4667" s="1" t="s">
        <v>35</v>
      </c>
      <c r="Q4667" s="1" t="s">
        <v>181</v>
      </c>
      <c r="R4667" s="1" t="s">
        <v>182</v>
      </c>
      <c r="U4667" s="1" t="s">
        <v>1857</v>
      </c>
      <c r="W4667" s="1">
        <f t="shared" si="146"/>
        <v>2019</v>
      </c>
      <c r="X4667" s="1">
        <f t="shared" si="147"/>
        <v>12</v>
      </c>
      <c r="Z4667" s="3">
        <v>0</v>
      </c>
    </row>
    <row r="4668" spans="1:26" ht="12.75" customHeight="1" x14ac:dyDescent="0.25">
      <c r="A4668" s="2">
        <v>43802.391052314801</v>
      </c>
      <c r="C4668" s="1" t="s">
        <v>1137</v>
      </c>
      <c r="D4668" s="1" t="s">
        <v>57</v>
      </c>
      <c r="E4668" s="1" t="s">
        <v>1138</v>
      </c>
      <c r="F4668" s="3">
        <v>2</v>
      </c>
      <c r="G4668" s="1" t="s">
        <v>29</v>
      </c>
      <c r="H4668" s="3">
        <v>76.23</v>
      </c>
      <c r="I4668" s="3">
        <v>152.46</v>
      </c>
      <c r="J4668" s="1" t="s">
        <v>235</v>
      </c>
      <c r="L4668" s="1" t="s">
        <v>236</v>
      </c>
      <c r="M4668" s="1" t="s">
        <v>2572</v>
      </c>
      <c r="N4668" s="1" t="s">
        <v>33</v>
      </c>
      <c r="O4668" s="1" t="s">
        <v>873</v>
      </c>
      <c r="P4668" s="1" t="s">
        <v>35</v>
      </c>
      <c r="Q4668" s="1" t="s">
        <v>121</v>
      </c>
      <c r="R4668" s="1" t="s">
        <v>122</v>
      </c>
      <c r="U4668" s="1" t="s">
        <v>1140</v>
      </c>
      <c r="W4668" s="1">
        <f t="shared" si="146"/>
        <v>2019</v>
      </c>
      <c r="X4668" s="1">
        <f t="shared" si="147"/>
        <v>12</v>
      </c>
      <c r="Z4668" s="3">
        <v>0</v>
      </c>
    </row>
    <row r="4669" spans="1:26" ht="12.75" customHeight="1" x14ac:dyDescent="0.25">
      <c r="A4669" s="2">
        <v>43802.391052314801</v>
      </c>
      <c r="B4669" s="1" t="s">
        <v>277</v>
      </c>
      <c r="C4669" s="1" t="s">
        <v>278</v>
      </c>
      <c r="D4669" s="1" t="s">
        <v>57</v>
      </c>
      <c r="E4669" s="1" t="s">
        <v>279</v>
      </c>
      <c r="F4669" s="3">
        <v>6</v>
      </c>
      <c r="G4669" s="1" t="s">
        <v>29</v>
      </c>
      <c r="H4669" s="3">
        <v>84.01</v>
      </c>
      <c r="I4669" s="3">
        <v>504.04</v>
      </c>
      <c r="J4669" s="1" t="s">
        <v>235</v>
      </c>
      <c r="L4669" s="1" t="s">
        <v>236</v>
      </c>
      <c r="M4669" s="1" t="s">
        <v>2572</v>
      </c>
      <c r="N4669" s="1" t="s">
        <v>33</v>
      </c>
      <c r="O4669" s="1" t="s">
        <v>873</v>
      </c>
      <c r="P4669" s="1" t="s">
        <v>35</v>
      </c>
      <c r="Q4669" s="1" t="s">
        <v>97</v>
      </c>
      <c r="R4669" s="1" t="s">
        <v>98</v>
      </c>
      <c r="U4669" s="1" t="s">
        <v>175</v>
      </c>
      <c r="W4669" s="1">
        <f t="shared" si="146"/>
        <v>2019</v>
      </c>
      <c r="X4669" s="1">
        <f t="shared" si="147"/>
        <v>12</v>
      </c>
      <c r="Z4669" s="3">
        <v>0</v>
      </c>
    </row>
    <row r="4670" spans="1:26" ht="12.75" customHeight="1" x14ac:dyDescent="0.25">
      <c r="A4670" s="2">
        <v>43802.391052314801</v>
      </c>
      <c r="B4670" s="1" t="s">
        <v>178</v>
      </c>
      <c r="C4670" s="1" t="s">
        <v>179</v>
      </c>
      <c r="D4670" s="1" t="s">
        <v>40</v>
      </c>
      <c r="E4670" s="1" t="s">
        <v>180</v>
      </c>
      <c r="F4670" s="3">
        <v>1</v>
      </c>
      <c r="G4670" s="1" t="s">
        <v>29</v>
      </c>
      <c r="H4670" s="3">
        <v>121</v>
      </c>
      <c r="I4670" s="3">
        <v>121</v>
      </c>
      <c r="J4670" s="1" t="s">
        <v>235</v>
      </c>
      <c r="L4670" s="1" t="s">
        <v>236</v>
      </c>
      <c r="M4670" s="1" t="s">
        <v>2572</v>
      </c>
      <c r="N4670" s="1" t="s">
        <v>33</v>
      </c>
      <c r="O4670" s="1" t="s">
        <v>873</v>
      </c>
      <c r="P4670" s="1" t="s">
        <v>35</v>
      </c>
      <c r="Q4670" s="1" t="s">
        <v>181</v>
      </c>
      <c r="R4670" s="1" t="s">
        <v>182</v>
      </c>
      <c r="U4670" s="1" t="s">
        <v>183</v>
      </c>
      <c r="W4670" s="1">
        <f t="shared" si="146"/>
        <v>2019</v>
      </c>
      <c r="X4670" s="1">
        <f t="shared" si="147"/>
        <v>12</v>
      </c>
      <c r="Z4670" s="3">
        <v>0</v>
      </c>
    </row>
    <row r="4671" spans="1:26" ht="12.75" customHeight="1" x14ac:dyDescent="0.25">
      <c r="A4671" s="2">
        <v>43802.391052314801</v>
      </c>
      <c r="C4671" s="1" t="s">
        <v>596</v>
      </c>
      <c r="D4671" s="1" t="s">
        <v>27</v>
      </c>
      <c r="E4671" s="1" t="s">
        <v>597</v>
      </c>
      <c r="F4671" s="3">
        <v>1</v>
      </c>
      <c r="G4671" s="1" t="s">
        <v>29</v>
      </c>
      <c r="H4671" s="3">
        <v>153.66999999999999</v>
      </c>
      <c r="I4671" s="3">
        <v>153.66999999999999</v>
      </c>
      <c r="J4671" s="1" t="s">
        <v>235</v>
      </c>
      <c r="L4671" s="1" t="s">
        <v>236</v>
      </c>
      <c r="M4671" s="1" t="s">
        <v>2572</v>
      </c>
      <c r="N4671" s="1" t="s">
        <v>33</v>
      </c>
      <c r="O4671" s="1" t="s">
        <v>873</v>
      </c>
      <c r="P4671" s="1" t="s">
        <v>35</v>
      </c>
      <c r="Q4671" s="1" t="s">
        <v>52</v>
      </c>
      <c r="R4671" s="1" t="s">
        <v>53</v>
      </c>
      <c r="U4671" s="1" t="s">
        <v>54</v>
      </c>
      <c r="W4671" s="1">
        <f t="shared" si="146"/>
        <v>2019</v>
      </c>
      <c r="X4671" s="1">
        <f t="shared" si="147"/>
        <v>12</v>
      </c>
      <c r="Z4671" s="3">
        <v>0</v>
      </c>
    </row>
    <row r="4672" spans="1:26" ht="12.75" customHeight="1" x14ac:dyDescent="0.25">
      <c r="A4672" s="2">
        <v>43802.391052314801</v>
      </c>
      <c r="C4672" s="1" t="s">
        <v>1148</v>
      </c>
      <c r="D4672" s="1" t="s">
        <v>40</v>
      </c>
      <c r="E4672" s="1" t="s">
        <v>1149</v>
      </c>
      <c r="F4672" s="3">
        <v>1</v>
      </c>
      <c r="G4672" s="1" t="s">
        <v>105</v>
      </c>
      <c r="H4672" s="3">
        <v>166.6</v>
      </c>
      <c r="I4672" s="3">
        <v>166.6</v>
      </c>
      <c r="J4672" s="1" t="s">
        <v>235</v>
      </c>
      <c r="L4672" s="1" t="s">
        <v>236</v>
      </c>
      <c r="M4672" s="1" t="s">
        <v>2572</v>
      </c>
      <c r="N4672" s="1" t="s">
        <v>33</v>
      </c>
      <c r="O4672" s="1" t="s">
        <v>873</v>
      </c>
      <c r="P4672" s="1" t="s">
        <v>35</v>
      </c>
      <c r="Q4672" s="1" t="s">
        <v>282</v>
      </c>
      <c r="R4672" s="1" t="s">
        <v>283</v>
      </c>
      <c r="W4672" s="1">
        <f t="shared" si="146"/>
        <v>2019</v>
      </c>
      <c r="X4672" s="1">
        <f t="shared" si="147"/>
        <v>12</v>
      </c>
      <c r="Z4672" s="3">
        <v>0</v>
      </c>
    </row>
    <row r="4673" spans="1:26" ht="12.75" customHeight="1" x14ac:dyDescent="0.25">
      <c r="A4673" s="2">
        <v>43802.391052314801</v>
      </c>
      <c r="C4673" s="1" t="s">
        <v>184</v>
      </c>
      <c r="D4673" s="1" t="s">
        <v>27</v>
      </c>
      <c r="E4673" s="1" t="s">
        <v>185</v>
      </c>
      <c r="F4673" s="3">
        <v>5</v>
      </c>
      <c r="G4673" s="1" t="s">
        <v>29</v>
      </c>
      <c r="H4673" s="3">
        <v>181.64</v>
      </c>
      <c r="I4673" s="3">
        <v>908.22</v>
      </c>
      <c r="J4673" s="1" t="s">
        <v>235</v>
      </c>
      <c r="L4673" s="1" t="s">
        <v>236</v>
      </c>
      <c r="M4673" s="1" t="s">
        <v>2572</v>
      </c>
      <c r="N4673" s="1" t="s">
        <v>33</v>
      </c>
      <c r="O4673" s="1" t="s">
        <v>873</v>
      </c>
      <c r="P4673" s="1" t="s">
        <v>35</v>
      </c>
      <c r="Q4673" s="1" t="s">
        <v>112</v>
      </c>
      <c r="R4673" s="1" t="s">
        <v>113</v>
      </c>
      <c r="U4673" s="1" t="s">
        <v>114</v>
      </c>
      <c r="W4673" s="1">
        <f t="shared" si="146"/>
        <v>2019</v>
      </c>
      <c r="X4673" s="1">
        <f t="shared" si="147"/>
        <v>12</v>
      </c>
      <c r="Z4673" s="3">
        <v>0</v>
      </c>
    </row>
    <row r="4674" spans="1:26" ht="12.75" customHeight="1" x14ac:dyDescent="0.25">
      <c r="A4674" s="2">
        <v>43802.391052314801</v>
      </c>
      <c r="B4674" s="1" t="s">
        <v>1202</v>
      </c>
      <c r="C4674" s="1" t="s">
        <v>1203</v>
      </c>
      <c r="D4674" s="1" t="s">
        <v>27</v>
      </c>
      <c r="E4674" s="1" t="s">
        <v>1204</v>
      </c>
      <c r="F4674" s="3">
        <v>2</v>
      </c>
      <c r="G4674" s="1" t="s">
        <v>29</v>
      </c>
      <c r="H4674" s="3">
        <v>192.01</v>
      </c>
      <c r="I4674" s="3">
        <v>384.01</v>
      </c>
      <c r="J4674" s="1" t="s">
        <v>235</v>
      </c>
      <c r="L4674" s="1" t="s">
        <v>236</v>
      </c>
      <c r="M4674" s="1" t="s">
        <v>2572</v>
      </c>
      <c r="N4674" s="1" t="s">
        <v>33</v>
      </c>
      <c r="O4674" s="1" t="s">
        <v>873</v>
      </c>
      <c r="P4674" s="1" t="s">
        <v>35</v>
      </c>
      <c r="Q4674" s="1" t="s">
        <v>36</v>
      </c>
      <c r="R4674" s="1" t="s">
        <v>37</v>
      </c>
      <c r="U4674" s="1" t="s">
        <v>577</v>
      </c>
      <c r="W4674" s="1">
        <f t="shared" si="146"/>
        <v>2019</v>
      </c>
      <c r="X4674" s="1">
        <f t="shared" si="147"/>
        <v>12</v>
      </c>
      <c r="Z4674" s="3">
        <v>0</v>
      </c>
    </row>
    <row r="4675" spans="1:26" ht="12.75" customHeight="1" x14ac:dyDescent="0.25">
      <c r="A4675" s="2">
        <v>43802.391052314801</v>
      </c>
      <c r="B4675" s="1" t="s">
        <v>232</v>
      </c>
      <c r="C4675" s="1" t="s">
        <v>233</v>
      </c>
      <c r="D4675" s="1" t="s">
        <v>27</v>
      </c>
      <c r="E4675" s="1" t="s">
        <v>234</v>
      </c>
      <c r="F4675" s="3">
        <v>1</v>
      </c>
      <c r="G4675" s="1" t="s">
        <v>105</v>
      </c>
      <c r="H4675" s="3">
        <v>326.7</v>
      </c>
      <c r="I4675" s="3">
        <v>326.7</v>
      </c>
      <c r="J4675" s="1" t="s">
        <v>235</v>
      </c>
      <c r="L4675" s="1" t="s">
        <v>236</v>
      </c>
      <c r="M4675" s="1" t="s">
        <v>2572</v>
      </c>
      <c r="N4675" s="1" t="s">
        <v>33</v>
      </c>
      <c r="O4675" s="1" t="s">
        <v>873</v>
      </c>
      <c r="P4675" s="1" t="s">
        <v>35</v>
      </c>
      <c r="Q4675" s="1" t="s">
        <v>112</v>
      </c>
      <c r="R4675" s="1" t="s">
        <v>113</v>
      </c>
      <c r="U4675" s="1" t="s">
        <v>164</v>
      </c>
      <c r="W4675" s="1">
        <f t="shared" si="146"/>
        <v>2019</v>
      </c>
      <c r="X4675" s="1">
        <f t="shared" si="147"/>
        <v>12</v>
      </c>
      <c r="Z4675" s="3">
        <v>0</v>
      </c>
    </row>
    <row r="4676" spans="1:26" ht="12.75" customHeight="1" x14ac:dyDescent="0.25">
      <c r="A4676" s="2">
        <v>43802.4128472222</v>
      </c>
      <c r="C4676" s="1" t="s">
        <v>316</v>
      </c>
      <c r="D4676" s="1" t="s">
        <v>40</v>
      </c>
      <c r="E4676" s="1" t="s">
        <v>317</v>
      </c>
      <c r="F4676" s="3">
        <v>1000</v>
      </c>
      <c r="G4676" s="1" t="s">
        <v>29</v>
      </c>
      <c r="H4676" s="3">
        <v>0.15</v>
      </c>
      <c r="I4676" s="3">
        <v>145.19999999999999</v>
      </c>
      <c r="J4676" s="1" t="s">
        <v>318</v>
      </c>
      <c r="L4676" s="1" t="s">
        <v>319</v>
      </c>
      <c r="M4676" s="1" t="s">
        <v>2573</v>
      </c>
      <c r="N4676" s="1" t="s">
        <v>33</v>
      </c>
      <c r="O4676" s="1" t="s">
        <v>873</v>
      </c>
      <c r="P4676" s="1" t="s">
        <v>35</v>
      </c>
      <c r="Q4676" s="1" t="s">
        <v>322</v>
      </c>
      <c r="R4676" s="1" t="s">
        <v>323</v>
      </c>
      <c r="U4676" s="1" t="s">
        <v>139</v>
      </c>
      <c r="W4676" s="1">
        <f t="shared" si="146"/>
        <v>2019</v>
      </c>
      <c r="X4676" s="1">
        <f t="shared" si="147"/>
        <v>12</v>
      </c>
      <c r="Z4676" s="3">
        <v>0</v>
      </c>
    </row>
    <row r="4677" spans="1:26" ht="12.75" customHeight="1" x14ac:dyDescent="0.25">
      <c r="A4677" s="2">
        <v>43802.4128472222</v>
      </c>
      <c r="C4677" s="1" t="s">
        <v>324</v>
      </c>
      <c r="D4677" s="1" t="s">
        <v>40</v>
      </c>
      <c r="E4677" s="1" t="s">
        <v>325</v>
      </c>
      <c r="F4677" s="3">
        <v>500</v>
      </c>
      <c r="G4677" s="1" t="s">
        <v>29</v>
      </c>
      <c r="H4677" s="3">
        <v>0.55000000000000004</v>
      </c>
      <c r="I4677" s="3">
        <v>275</v>
      </c>
      <c r="J4677" s="1" t="s">
        <v>318</v>
      </c>
      <c r="L4677" s="1" t="s">
        <v>319</v>
      </c>
      <c r="M4677" s="1" t="s">
        <v>2573</v>
      </c>
      <c r="N4677" s="1" t="s">
        <v>33</v>
      </c>
      <c r="O4677" s="1" t="s">
        <v>873</v>
      </c>
      <c r="P4677" s="1" t="s">
        <v>35</v>
      </c>
      <c r="Q4677" s="1" t="s">
        <v>67</v>
      </c>
      <c r="R4677" s="1" t="s">
        <v>68</v>
      </c>
      <c r="U4677" s="1" t="s">
        <v>326</v>
      </c>
      <c r="W4677" s="1">
        <f t="shared" si="146"/>
        <v>2019</v>
      </c>
      <c r="X4677" s="1">
        <f t="shared" si="147"/>
        <v>12</v>
      </c>
      <c r="Z4677" s="3">
        <v>0</v>
      </c>
    </row>
    <row r="4678" spans="1:26" ht="12.75" customHeight="1" x14ac:dyDescent="0.25">
      <c r="A4678" s="2">
        <v>43802.4128472222</v>
      </c>
      <c r="C4678" s="1" t="s">
        <v>677</v>
      </c>
      <c r="D4678" s="1" t="s">
        <v>27</v>
      </c>
      <c r="E4678" s="1" t="s">
        <v>678</v>
      </c>
      <c r="F4678" s="3">
        <v>30</v>
      </c>
      <c r="G4678" s="1" t="s">
        <v>29</v>
      </c>
      <c r="H4678" s="3">
        <v>0.56999999999999995</v>
      </c>
      <c r="I4678" s="3">
        <v>17.059999999999999</v>
      </c>
      <c r="J4678" s="1" t="s">
        <v>318</v>
      </c>
      <c r="L4678" s="1" t="s">
        <v>319</v>
      </c>
      <c r="M4678" s="1" t="s">
        <v>2573</v>
      </c>
      <c r="N4678" s="1" t="s">
        <v>33</v>
      </c>
      <c r="O4678" s="1" t="s">
        <v>873</v>
      </c>
      <c r="P4678" s="1" t="s">
        <v>35</v>
      </c>
      <c r="Q4678" s="1" t="s">
        <v>52</v>
      </c>
      <c r="R4678" s="1" t="s">
        <v>53</v>
      </c>
      <c r="U4678" s="1" t="s">
        <v>54</v>
      </c>
      <c r="W4678" s="1">
        <f t="shared" si="146"/>
        <v>2019</v>
      </c>
      <c r="X4678" s="1">
        <f t="shared" si="147"/>
        <v>12</v>
      </c>
      <c r="Z4678" s="3">
        <v>0</v>
      </c>
    </row>
    <row r="4679" spans="1:26" ht="12.75" customHeight="1" x14ac:dyDescent="0.25">
      <c r="A4679" s="2">
        <v>43802.4128472222</v>
      </c>
      <c r="B4679" s="1" t="s">
        <v>601</v>
      </c>
      <c r="C4679" s="1" t="s">
        <v>602</v>
      </c>
      <c r="D4679" s="1" t="s">
        <v>40</v>
      </c>
      <c r="E4679" s="1" t="s">
        <v>603</v>
      </c>
      <c r="F4679" s="3">
        <v>3</v>
      </c>
      <c r="G4679" s="1" t="s">
        <v>29</v>
      </c>
      <c r="H4679" s="3">
        <v>1.69</v>
      </c>
      <c r="I4679" s="3">
        <v>5.08</v>
      </c>
      <c r="J4679" s="1" t="s">
        <v>318</v>
      </c>
      <c r="L4679" s="1" t="s">
        <v>319</v>
      </c>
      <c r="M4679" s="1" t="s">
        <v>2573</v>
      </c>
      <c r="N4679" s="1" t="s">
        <v>33</v>
      </c>
      <c r="O4679" s="1" t="s">
        <v>873</v>
      </c>
      <c r="P4679" s="1" t="s">
        <v>35</v>
      </c>
      <c r="Q4679" s="1" t="s">
        <v>90</v>
      </c>
      <c r="R4679" s="1" t="s">
        <v>91</v>
      </c>
      <c r="U4679" s="1" t="s">
        <v>69</v>
      </c>
      <c r="W4679" s="1">
        <f t="shared" si="146"/>
        <v>2019</v>
      </c>
      <c r="X4679" s="1">
        <f t="shared" si="147"/>
        <v>12</v>
      </c>
      <c r="Z4679" s="3">
        <v>0</v>
      </c>
    </row>
    <row r="4680" spans="1:26" ht="12.75" customHeight="1" x14ac:dyDescent="0.25">
      <c r="A4680" s="2">
        <v>43802.4128472222</v>
      </c>
      <c r="B4680" s="1" t="s">
        <v>2574</v>
      </c>
      <c r="C4680" s="1" t="s">
        <v>2575</v>
      </c>
      <c r="D4680" s="1" t="s">
        <v>27</v>
      </c>
      <c r="E4680" s="1" t="s">
        <v>2576</v>
      </c>
      <c r="F4680" s="3">
        <v>10</v>
      </c>
      <c r="G4680" s="1" t="s">
        <v>29</v>
      </c>
      <c r="H4680" s="3">
        <v>2.09</v>
      </c>
      <c r="I4680" s="3">
        <v>20.93</v>
      </c>
      <c r="J4680" s="1" t="s">
        <v>318</v>
      </c>
      <c r="L4680" s="1" t="s">
        <v>319</v>
      </c>
      <c r="M4680" s="1" t="s">
        <v>2573</v>
      </c>
      <c r="N4680" s="1" t="s">
        <v>33</v>
      </c>
      <c r="O4680" s="1" t="s">
        <v>873</v>
      </c>
      <c r="P4680" s="1" t="s">
        <v>35</v>
      </c>
      <c r="Q4680" s="1" t="s">
        <v>112</v>
      </c>
      <c r="R4680" s="1" t="s">
        <v>113</v>
      </c>
      <c r="U4680" s="1" t="s">
        <v>114</v>
      </c>
      <c r="W4680" s="1">
        <f t="shared" si="146"/>
        <v>2019</v>
      </c>
      <c r="X4680" s="1">
        <f t="shared" si="147"/>
        <v>12</v>
      </c>
      <c r="Z4680" s="3">
        <v>0</v>
      </c>
    </row>
    <row r="4681" spans="1:26" ht="12.75" customHeight="1" x14ac:dyDescent="0.25">
      <c r="A4681" s="2">
        <v>43802.4128472222</v>
      </c>
      <c r="C4681" s="1" t="s">
        <v>70</v>
      </c>
      <c r="D4681" s="1" t="s">
        <v>71</v>
      </c>
      <c r="E4681" s="1" t="s">
        <v>72</v>
      </c>
      <c r="F4681" s="3">
        <v>200</v>
      </c>
      <c r="G4681" s="1" t="s">
        <v>29</v>
      </c>
      <c r="H4681" s="3">
        <v>2.35</v>
      </c>
      <c r="I4681" s="3">
        <v>469.48</v>
      </c>
      <c r="J4681" s="1" t="s">
        <v>318</v>
      </c>
      <c r="L4681" s="1" t="s">
        <v>319</v>
      </c>
      <c r="M4681" s="1" t="s">
        <v>2573</v>
      </c>
      <c r="N4681" s="1" t="s">
        <v>33</v>
      </c>
      <c r="O4681" s="1" t="s">
        <v>873</v>
      </c>
      <c r="P4681" s="1" t="s">
        <v>35</v>
      </c>
      <c r="Q4681" s="1" t="s">
        <v>73</v>
      </c>
      <c r="R4681" s="1" t="s">
        <v>74</v>
      </c>
      <c r="U4681" s="1" t="s">
        <v>75</v>
      </c>
      <c r="W4681" s="1">
        <f t="shared" si="146"/>
        <v>2019</v>
      </c>
      <c r="X4681" s="1">
        <f t="shared" si="147"/>
        <v>12</v>
      </c>
      <c r="Z4681" s="3">
        <v>0</v>
      </c>
    </row>
    <row r="4682" spans="1:26" ht="12.75" customHeight="1" x14ac:dyDescent="0.25">
      <c r="A4682" s="2">
        <v>43802.4128472222</v>
      </c>
      <c r="B4682" s="1" t="s">
        <v>55</v>
      </c>
      <c r="C4682" s="1" t="s">
        <v>62</v>
      </c>
      <c r="D4682" s="1" t="s">
        <v>57</v>
      </c>
      <c r="E4682" s="1" t="s">
        <v>63</v>
      </c>
      <c r="F4682" s="3">
        <v>40</v>
      </c>
      <c r="G4682" s="1" t="s">
        <v>29</v>
      </c>
      <c r="H4682" s="3">
        <v>2.4900000000000002</v>
      </c>
      <c r="I4682" s="3">
        <v>99.7</v>
      </c>
      <c r="J4682" s="1" t="s">
        <v>318</v>
      </c>
      <c r="L4682" s="1" t="s">
        <v>319</v>
      </c>
      <c r="M4682" s="1" t="s">
        <v>2573</v>
      </c>
      <c r="N4682" s="1" t="s">
        <v>33</v>
      </c>
      <c r="O4682" s="1" t="s">
        <v>873</v>
      </c>
      <c r="P4682" s="1" t="s">
        <v>35</v>
      </c>
      <c r="Q4682" s="1" t="s">
        <v>59</v>
      </c>
      <c r="R4682" s="1" t="s">
        <v>60</v>
      </c>
      <c r="U4682" s="1" t="s">
        <v>61</v>
      </c>
      <c r="W4682" s="1">
        <f t="shared" si="146"/>
        <v>2019</v>
      </c>
      <c r="X4682" s="1">
        <f t="shared" si="147"/>
        <v>12</v>
      </c>
      <c r="Z4682" s="3">
        <v>0</v>
      </c>
    </row>
    <row r="4683" spans="1:26" ht="12.75" customHeight="1" x14ac:dyDescent="0.25">
      <c r="A4683" s="2">
        <v>43802.4128472222</v>
      </c>
      <c r="B4683" s="1" t="s">
        <v>64</v>
      </c>
      <c r="C4683" s="1" t="s">
        <v>65</v>
      </c>
      <c r="D4683" s="1" t="s">
        <v>40</v>
      </c>
      <c r="E4683" s="1" t="s">
        <v>66</v>
      </c>
      <c r="F4683" s="3">
        <v>200</v>
      </c>
      <c r="G4683" s="1" t="s">
        <v>29</v>
      </c>
      <c r="H4683" s="3">
        <v>2.66</v>
      </c>
      <c r="I4683" s="3">
        <v>532.4</v>
      </c>
      <c r="J4683" s="1" t="s">
        <v>318</v>
      </c>
      <c r="L4683" s="1" t="s">
        <v>319</v>
      </c>
      <c r="M4683" s="1" t="s">
        <v>2573</v>
      </c>
      <c r="N4683" s="1" t="s">
        <v>33</v>
      </c>
      <c r="O4683" s="1" t="s">
        <v>873</v>
      </c>
      <c r="P4683" s="1" t="s">
        <v>35</v>
      </c>
      <c r="Q4683" s="1" t="s">
        <v>67</v>
      </c>
      <c r="R4683" s="1" t="s">
        <v>68</v>
      </c>
      <c r="U4683" s="1" t="s">
        <v>69</v>
      </c>
      <c r="W4683" s="1">
        <f t="shared" si="146"/>
        <v>2019</v>
      </c>
      <c r="X4683" s="1">
        <f t="shared" si="147"/>
        <v>12</v>
      </c>
      <c r="Z4683" s="3">
        <v>0</v>
      </c>
    </row>
    <row r="4684" spans="1:26" ht="12.75" customHeight="1" x14ac:dyDescent="0.25">
      <c r="A4684" s="2">
        <v>43802.4128472222</v>
      </c>
      <c r="B4684" s="1" t="s">
        <v>626</v>
      </c>
      <c r="C4684" s="1" t="s">
        <v>627</v>
      </c>
      <c r="D4684" s="1" t="s">
        <v>27</v>
      </c>
      <c r="E4684" s="1" t="s">
        <v>628</v>
      </c>
      <c r="F4684" s="3">
        <v>16</v>
      </c>
      <c r="G4684" s="1" t="s">
        <v>29</v>
      </c>
      <c r="H4684" s="3">
        <v>3.51</v>
      </c>
      <c r="I4684" s="3">
        <v>56.14</v>
      </c>
      <c r="J4684" s="1" t="s">
        <v>318</v>
      </c>
      <c r="L4684" s="1" t="s">
        <v>319</v>
      </c>
      <c r="M4684" s="1" t="s">
        <v>2573</v>
      </c>
      <c r="N4684" s="1" t="s">
        <v>33</v>
      </c>
      <c r="O4684" s="1" t="s">
        <v>873</v>
      </c>
      <c r="P4684" s="1" t="s">
        <v>35</v>
      </c>
      <c r="Q4684" s="1" t="s">
        <v>84</v>
      </c>
      <c r="R4684" s="1" t="s">
        <v>85</v>
      </c>
      <c r="U4684" s="1" t="s">
        <v>86</v>
      </c>
      <c r="W4684" s="1">
        <f t="shared" si="146"/>
        <v>2019</v>
      </c>
      <c r="X4684" s="1">
        <f t="shared" si="147"/>
        <v>12</v>
      </c>
      <c r="Z4684" s="3">
        <v>0</v>
      </c>
    </row>
    <row r="4685" spans="1:26" ht="12.75" customHeight="1" x14ac:dyDescent="0.25">
      <c r="A4685" s="2">
        <v>43802.4128472222</v>
      </c>
      <c r="B4685" s="1" t="s">
        <v>81</v>
      </c>
      <c r="C4685" s="1" t="s">
        <v>82</v>
      </c>
      <c r="D4685" s="1" t="s">
        <v>27</v>
      </c>
      <c r="E4685" s="1" t="s">
        <v>83</v>
      </c>
      <c r="F4685" s="3">
        <v>16</v>
      </c>
      <c r="G4685" s="1" t="s">
        <v>29</v>
      </c>
      <c r="H4685" s="3">
        <v>3.67</v>
      </c>
      <c r="I4685" s="3">
        <v>58.66</v>
      </c>
      <c r="J4685" s="1" t="s">
        <v>318</v>
      </c>
      <c r="L4685" s="1" t="s">
        <v>319</v>
      </c>
      <c r="M4685" s="1" t="s">
        <v>2573</v>
      </c>
      <c r="N4685" s="1" t="s">
        <v>33</v>
      </c>
      <c r="O4685" s="1" t="s">
        <v>873</v>
      </c>
      <c r="P4685" s="1" t="s">
        <v>35</v>
      </c>
      <c r="Q4685" s="1" t="s">
        <v>84</v>
      </c>
      <c r="R4685" s="1" t="s">
        <v>85</v>
      </c>
      <c r="U4685" s="1" t="s">
        <v>86</v>
      </c>
      <c r="W4685" s="1">
        <f t="shared" si="146"/>
        <v>2019</v>
      </c>
      <c r="X4685" s="1">
        <f t="shared" si="147"/>
        <v>12</v>
      </c>
      <c r="Z4685" s="3">
        <v>0</v>
      </c>
    </row>
    <row r="4686" spans="1:26" ht="12.75" customHeight="1" x14ac:dyDescent="0.25">
      <c r="A4686" s="2">
        <v>43802.4128472222</v>
      </c>
      <c r="B4686" s="1" t="s">
        <v>250</v>
      </c>
      <c r="C4686" s="1" t="s">
        <v>251</v>
      </c>
      <c r="D4686" s="1" t="s">
        <v>40</v>
      </c>
      <c r="E4686" s="1" t="s">
        <v>252</v>
      </c>
      <c r="F4686" s="3">
        <v>5</v>
      </c>
      <c r="G4686" s="1" t="s">
        <v>105</v>
      </c>
      <c r="H4686" s="3">
        <v>3.87</v>
      </c>
      <c r="I4686" s="3">
        <v>19.36</v>
      </c>
      <c r="J4686" s="1" t="s">
        <v>318</v>
      </c>
      <c r="L4686" s="1" t="s">
        <v>319</v>
      </c>
      <c r="M4686" s="1" t="s">
        <v>2573</v>
      </c>
      <c r="N4686" s="1" t="s">
        <v>33</v>
      </c>
      <c r="O4686" s="1" t="s">
        <v>873</v>
      </c>
      <c r="P4686" s="1" t="s">
        <v>35</v>
      </c>
      <c r="Q4686" s="1" t="s">
        <v>90</v>
      </c>
      <c r="R4686" s="1" t="s">
        <v>91</v>
      </c>
      <c r="U4686" s="1" t="s">
        <v>69</v>
      </c>
      <c r="W4686" s="1">
        <f t="shared" si="146"/>
        <v>2019</v>
      </c>
      <c r="X4686" s="1">
        <f t="shared" si="147"/>
        <v>12</v>
      </c>
      <c r="Z4686" s="3">
        <v>0</v>
      </c>
    </row>
    <row r="4687" spans="1:26" ht="12.75" customHeight="1" x14ac:dyDescent="0.25">
      <c r="A4687" s="2">
        <v>43802.4128472222</v>
      </c>
      <c r="B4687" s="1" t="s">
        <v>253</v>
      </c>
      <c r="C4687" s="1" t="s">
        <v>254</v>
      </c>
      <c r="D4687" s="1" t="s">
        <v>40</v>
      </c>
      <c r="E4687" s="1" t="s">
        <v>255</v>
      </c>
      <c r="F4687" s="3">
        <v>20</v>
      </c>
      <c r="G4687" s="1" t="s">
        <v>29</v>
      </c>
      <c r="H4687" s="3">
        <v>4.3600000000000003</v>
      </c>
      <c r="I4687" s="3">
        <v>87.12</v>
      </c>
      <c r="J4687" s="1" t="s">
        <v>318</v>
      </c>
      <c r="L4687" s="1" t="s">
        <v>319</v>
      </c>
      <c r="M4687" s="1" t="s">
        <v>2573</v>
      </c>
      <c r="N4687" s="1" t="s">
        <v>33</v>
      </c>
      <c r="O4687" s="1" t="s">
        <v>873</v>
      </c>
      <c r="P4687" s="1" t="s">
        <v>35</v>
      </c>
      <c r="Q4687" s="1" t="s">
        <v>79</v>
      </c>
      <c r="R4687" s="1" t="s">
        <v>80</v>
      </c>
      <c r="U4687" s="1" t="s">
        <v>69</v>
      </c>
      <c r="W4687" s="1">
        <f t="shared" si="146"/>
        <v>2019</v>
      </c>
      <c r="X4687" s="1">
        <f t="shared" si="147"/>
        <v>12</v>
      </c>
      <c r="Z4687" s="3">
        <v>0</v>
      </c>
    </row>
    <row r="4688" spans="1:26" ht="12.75" customHeight="1" x14ac:dyDescent="0.25">
      <c r="A4688" s="2">
        <v>43802.4128472222</v>
      </c>
      <c r="B4688" s="1" t="s">
        <v>785</v>
      </c>
      <c r="C4688" s="1" t="s">
        <v>786</v>
      </c>
      <c r="D4688" s="1" t="s">
        <v>40</v>
      </c>
      <c r="E4688" s="1" t="s">
        <v>787</v>
      </c>
      <c r="F4688" s="3">
        <v>5</v>
      </c>
      <c r="G4688" s="1" t="s">
        <v>105</v>
      </c>
      <c r="H4688" s="3">
        <v>6.78</v>
      </c>
      <c r="I4688" s="3">
        <v>33.880000000000003</v>
      </c>
      <c r="J4688" s="1" t="s">
        <v>318</v>
      </c>
      <c r="L4688" s="1" t="s">
        <v>319</v>
      </c>
      <c r="M4688" s="1" t="s">
        <v>2573</v>
      </c>
      <c r="N4688" s="1" t="s">
        <v>33</v>
      </c>
      <c r="O4688" s="1" t="s">
        <v>873</v>
      </c>
      <c r="P4688" s="1" t="s">
        <v>35</v>
      </c>
      <c r="Q4688" s="1" t="s">
        <v>90</v>
      </c>
      <c r="R4688" s="1" t="s">
        <v>91</v>
      </c>
      <c r="U4688" s="1" t="s">
        <v>69</v>
      </c>
      <c r="W4688" s="1">
        <f t="shared" si="146"/>
        <v>2019</v>
      </c>
      <c r="X4688" s="1">
        <f t="shared" si="147"/>
        <v>12</v>
      </c>
      <c r="Z4688" s="3">
        <v>0</v>
      </c>
    </row>
    <row r="4689" spans="1:26" ht="12.75" customHeight="1" x14ac:dyDescent="0.25">
      <c r="A4689" s="2">
        <v>43802.4128472222</v>
      </c>
      <c r="B4689" s="1" t="s">
        <v>408</v>
      </c>
      <c r="C4689" s="1" t="s">
        <v>409</v>
      </c>
      <c r="D4689" s="1" t="s">
        <v>40</v>
      </c>
      <c r="E4689" s="1" t="s">
        <v>410</v>
      </c>
      <c r="F4689" s="3">
        <v>20</v>
      </c>
      <c r="G4689" s="1" t="s">
        <v>29</v>
      </c>
      <c r="H4689" s="3">
        <v>6.9</v>
      </c>
      <c r="I4689" s="3">
        <v>137.94</v>
      </c>
      <c r="J4689" s="1" t="s">
        <v>318</v>
      </c>
      <c r="L4689" s="1" t="s">
        <v>319</v>
      </c>
      <c r="M4689" s="1" t="s">
        <v>2573</v>
      </c>
      <c r="N4689" s="1" t="s">
        <v>33</v>
      </c>
      <c r="O4689" s="1" t="s">
        <v>873</v>
      </c>
      <c r="P4689" s="1" t="s">
        <v>35</v>
      </c>
      <c r="Q4689" s="1" t="s">
        <v>79</v>
      </c>
      <c r="R4689" s="1" t="s">
        <v>80</v>
      </c>
      <c r="U4689" s="1" t="s">
        <v>69</v>
      </c>
      <c r="W4689" s="1">
        <f t="shared" si="146"/>
        <v>2019</v>
      </c>
      <c r="X4689" s="1">
        <f t="shared" si="147"/>
        <v>12</v>
      </c>
      <c r="Z4689" s="3">
        <v>0</v>
      </c>
    </row>
    <row r="4690" spans="1:26" ht="12.75" customHeight="1" x14ac:dyDescent="0.25">
      <c r="A4690" s="2">
        <v>43802.4128472222</v>
      </c>
      <c r="B4690" s="1" t="s">
        <v>259</v>
      </c>
      <c r="C4690" s="1" t="s">
        <v>260</v>
      </c>
      <c r="D4690" s="1" t="s">
        <v>40</v>
      </c>
      <c r="E4690" s="1" t="s">
        <v>261</v>
      </c>
      <c r="F4690" s="3">
        <v>3</v>
      </c>
      <c r="G4690" s="1" t="s">
        <v>29</v>
      </c>
      <c r="H4690" s="3">
        <v>7.62</v>
      </c>
      <c r="I4690" s="3">
        <v>22.87</v>
      </c>
      <c r="J4690" s="1" t="s">
        <v>318</v>
      </c>
      <c r="L4690" s="1" t="s">
        <v>319</v>
      </c>
      <c r="M4690" s="1" t="s">
        <v>2573</v>
      </c>
      <c r="N4690" s="1" t="s">
        <v>33</v>
      </c>
      <c r="O4690" s="1" t="s">
        <v>873</v>
      </c>
      <c r="P4690" s="1" t="s">
        <v>35</v>
      </c>
      <c r="Q4690" s="1" t="s">
        <v>90</v>
      </c>
      <c r="R4690" s="1" t="s">
        <v>91</v>
      </c>
      <c r="U4690" s="1" t="s">
        <v>69</v>
      </c>
      <c r="W4690" s="1">
        <f t="shared" si="146"/>
        <v>2019</v>
      </c>
      <c r="X4690" s="1">
        <f t="shared" si="147"/>
        <v>12</v>
      </c>
      <c r="Z4690" s="3">
        <v>0</v>
      </c>
    </row>
    <row r="4691" spans="1:26" ht="12.75" customHeight="1" x14ac:dyDescent="0.25">
      <c r="A4691" s="2">
        <v>43802.4128472222</v>
      </c>
      <c r="B4691" s="1" t="s">
        <v>610</v>
      </c>
      <c r="C4691" s="1" t="s">
        <v>611</v>
      </c>
      <c r="D4691" s="1" t="s">
        <v>40</v>
      </c>
      <c r="E4691" s="1" t="s">
        <v>612</v>
      </c>
      <c r="F4691" s="3">
        <v>10</v>
      </c>
      <c r="G4691" s="1" t="s">
        <v>29</v>
      </c>
      <c r="H4691" s="3">
        <v>9.44</v>
      </c>
      <c r="I4691" s="3">
        <v>94.38</v>
      </c>
      <c r="J4691" s="1" t="s">
        <v>318</v>
      </c>
      <c r="L4691" s="1" t="s">
        <v>319</v>
      </c>
      <c r="M4691" s="1" t="s">
        <v>2573</v>
      </c>
      <c r="N4691" s="1" t="s">
        <v>33</v>
      </c>
      <c r="O4691" s="1" t="s">
        <v>873</v>
      </c>
      <c r="P4691" s="1" t="s">
        <v>35</v>
      </c>
      <c r="Q4691" s="1" t="s">
        <v>79</v>
      </c>
      <c r="R4691" s="1" t="s">
        <v>80</v>
      </c>
      <c r="U4691" s="1" t="s">
        <v>69</v>
      </c>
      <c r="W4691" s="1">
        <f t="shared" si="146"/>
        <v>2019</v>
      </c>
      <c r="X4691" s="1">
        <f t="shared" si="147"/>
        <v>12</v>
      </c>
      <c r="Z4691" s="3">
        <v>0</v>
      </c>
    </row>
    <row r="4692" spans="1:26" ht="12.75" customHeight="1" x14ac:dyDescent="0.25">
      <c r="A4692" s="2">
        <v>43802.4128472222</v>
      </c>
      <c r="B4692" s="1" t="s">
        <v>244</v>
      </c>
      <c r="C4692" s="1" t="s">
        <v>245</v>
      </c>
      <c r="D4692" s="1" t="s">
        <v>40</v>
      </c>
      <c r="E4692" s="1" t="s">
        <v>246</v>
      </c>
      <c r="F4692" s="3">
        <v>10</v>
      </c>
      <c r="G4692" s="1" t="s">
        <v>29</v>
      </c>
      <c r="H4692" s="3">
        <v>9.44</v>
      </c>
      <c r="I4692" s="3">
        <v>94.38</v>
      </c>
      <c r="J4692" s="1" t="s">
        <v>318</v>
      </c>
      <c r="L4692" s="1" t="s">
        <v>319</v>
      </c>
      <c r="M4692" s="1" t="s">
        <v>2573</v>
      </c>
      <c r="N4692" s="1" t="s">
        <v>33</v>
      </c>
      <c r="O4692" s="1" t="s">
        <v>873</v>
      </c>
      <c r="P4692" s="1" t="s">
        <v>35</v>
      </c>
      <c r="Q4692" s="1" t="s">
        <v>79</v>
      </c>
      <c r="R4692" s="1" t="s">
        <v>80</v>
      </c>
      <c r="U4692" s="1" t="s">
        <v>69</v>
      </c>
      <c r="W4692" s="1">
        <f t="shared" si="146"/>
        <v>2019</v>
      </c>
      <c r="X4692" s="1">
        <f t="shared" si="147"/>
        <v>12</v>
      </c>
      <c r="Z4692" s="3">
        <v>0</v>
      </c>
    </row>
    <row r="4693" spans="1:26" ht="12.75" customHeight="1" x14ac:dyDescent="0.25">
      <c r="A4693" s="2">
        <v>43802.4128472222</v>
      </c>
      <c r="B4693" s="1" t="s">
        <v>1186</v>
      </c>
      <c r="C4693" s="1" t="s">
        <v>1187</v>
      </c>
      <c r="D4693" s="1" t="s">
        <v>40</v>
      </c>
      <c r="E4693" s="1" t="s">
        <v>1188</v>
      </c>
      <c r="F4693" s="3">
        <v>10</v>
      </c>
      <c r="G4693" s="1" t="s">
        <v>29</v>
      </c>
      <c r="H4693" s="3">
        <v>10.65</v>
      </c>
      <c r="I4693" s="3">
        <v>106.48</v>
      </c>
      <c r="J4693" s="1" t="s">
        <v>318</v>
      </c>
      <c r="L4693" s="1" t="s">
        <v>319</v>
      </c>
      <c r="M4693" s="1" t="s">
        <v>2573</v>
      </c>
      <c r="N4693" s="1" t="s">
        <v>33</v>
      </c>
      <c r="O4693" s="1" t="s">
        <v>873</v>
      </c>
      <c r="P4693" s="1" t="s">
        <v>35</v>
      </c>
      <c r="Q4693" s="1" t="s">
        <v>79</v>
      </c>
      <c r="R4693" s="1" t="s">
        <v>80</v>
      </c>
      <c r="U4693" s="1" t="s">
        <v>69</v>
      </c>
      <c r="W4693" s="1">
        <f t="shared" si="146"/>
        <v>2019</v>
      </c>
      <c r="X4693" s="1">
        <f t="shared" si="147"/>
        <v>12</v>
      </c>
      <c r="Z4693" s="3">
        <v>0</v>
      </c>
    </row>
    <row r="4694" spans="1:26" ht="12.75" customHeight="1" x14ac:dyDescent="0.25">
      <c r="A4694" s="2">
        <v>43802.4128472222</v>
      </c>
      <c r="B4694" s="1" t="s">
        <v>1189</v>
      </c>
      <c r="C4694" s="1" t="s">
        <v>1190</v>
      </c>
      <c r="D4694" s="1" t="s">
        <v>40</v>
      </c>
      <c r="E4694" s="1" t="s">
        <v>1191</v>
      </c>
      <c r="F4694" s="3">
        <v>10</v>
      </c>
      <c r="G4694" s="1" t="s">
        <v>29</v>
      </c>
      <c r="H4694" s="3">
        <v>10.65</v>
      </c>
      <c r="I4694" s="3">
        <v>106.48</v>
      </c>
      <c r="J4694" s="1" t="s">
        <v>318</v>
      </c>
      <c r="L4694" s="1" t="s">
        <v>319</v>
      </c>
      <c r="M4694" s="1" t="s">
        <v>2573</v>
      </c>
      <c r="N4694" s="1" t="s">
        <v>33</v>
      </c>
      <c r="O4694" s="1" t="s">
        <v>873</v>
      </c>
      <c r="P4694" s="1" t="s">
        <v>35</v>
      </c>
      <c r="Q4694" s="1" t="s">
        <v>79</v>
      </c>
      <c r="R4694" s="1" t="s">
        <v>80</v>
      </c>
      <c r="U4694" s="1" t="s">
        <v>69</v>
      </c>
      <c r="W4694" s="1">
        <f t="shared" si="146"/>
        <v>2019</v>
      </c>
      <c r="X4694" s="1">
        <f t="shared" si="147"/>
        <v>12</v>
      </c>
      <c r="Z4694" s="3">
        <v>0</v>
      </c>
    </row>
    <row r="4695" spans="1:26" ht="12.75" customHeight="1" x14ac:dyDescent="0.25">
      <c r="A4695" s="2">
        <v>43802.4128472222</v>
      </c>
      <c r="B4695" s="1" t="s">
        <v>267</v>
      </c>
      <c r="C4695" s="1" t="s">
        <v>268</v>
      </c>
      <c r="D4695" s="1" t="s">
        <v>27</v>
      </c>
      <c r="E4695" s="1" t="s">
        <v>269</v>
      </c>
      <c r="F4695" s="3">
        <v>5</v>
      </c>
      <c r="G4695" s="1" t="s">
        <v>105</v>
      </c>
      <c r="H4695" s="3">
        <v>18.45</v>
      </c>
      <c r="I4695" s="3">
        <v>92.26</v>
      </c>
      <c r="J4695" s="1" t="s">
        <v>318</v>
      </c>
      <c r="L4695" s="1" t="s">
        <v>319</v>
      </c>
      <c r="M4695" s="1" t="s">
        <v>2573</v>
      </c>
      <c r="N4695" s="1" t="s">
        <v>33</v>
      </c>
      <c r="O4695" s="1" t="s">
        <v>873</v>
      </c>
      <c r="P4695" s="1" t="s">
        <v>35</v>
      </c>
      <c r="Q4695" s="1" t="s">
        <v>36</v>
      </c>
      <c r="R4695" s="1" t="s">
        <v>37</v>
      </c>
      <c r="U4695" s="1" t="s">
        <v>61</v>
      </c>
      <c r="W4695" s="1">
        <f t="shared" si="146"/>
        <v>2019</v>
      </c>
      <c r="X4695" s="1">
        <f t="shared" si="147"/>
        <v>12</v>
      </c>
      <c r="Z4695" s="3">
        <v>0</v>
      </c>
    </row>
    <row r="4696" spans="1:26" ht="12.75" customHeight="1" x14ac:dyDescent="0.25">
      <c r="A4696" s="2">
        <v>43802.4128472222</v>
      </c>
      <c r="C4696" s="1" t="s">
        <v>110</v>
      </c>
      <c r="D4696" s="1" t="s">
        <v>27</v>
      </c>
      <c r="E4696" s="1" t="s">
        <v>111</v>
      </c>
      <c r="F4696" s="3">
        <v>10</v>
      </c>
      <c r="G4696" s="1" t="s">
        <v>29</v>
      </c>
      <c r="H4696" s="3">
        <v>23.96</v>
      </c>
      <c r="I4696" s="3">
        <v>239.58</v>
      </c>
      <c r="J4696" s="1" t="s">
        <v>318</v>
      </c>
      <c r="L4696" s="1" t="s">
        <v>319</v>
      </c>
      <c r="M4696" s="1" t="s">
        <v>2573</v>
      </c>
      <c r="N4696" s="1" t="s">
        <v>33</v>
      </c>
      <c r="O4696" s="1" t="s">
        <v>873</v>
      </c>
      <c r="P4696" s="1" t="s">
        <v>35</v>
      </c>
      <c r="Q4696" s="1" t="s">
        <v>112</v>
      </c>
      <c r="R4696" s="1" t="s">
        <v>113</v>
      </c>
      <c r="U4696" s="1" t="s">
        <v>114</v>
      </c>
      <c r="W4696" s="1">
        <f t="shared" si="146"/>
        <v>2019</v>
      </c>
      <c r="X4696" s="1">
        <f t="shared" si="147"/>
        <v>12</v>
      </c>
      <c r="Z4696" s="3">
        <v>0</v>
      </c>
    </row>
    <row r="4697" spans="1:26" ht="12.75" customHeight="1" x14ac:dyDescent="0.25">
      <c r="A4697" s="2">
        <v>43802.4128472222</v>
      </c>
      <c r="C4697" s="1" t="s">
        <v>1927</v>
      </c>
      <c r="D4697" s="1" t="s">
        <v>40</v>
      </c>
      <c r="E4697" s="1" t="s">
        <v>1928</v>
      </c>
      <c r="F4697" s="3">
        <v>20</v>
      </c>
      <c r="G4697" s="1" t="s">
        <v>105</v>
      </c>
      <c r="H4697" s="3">
        <v>37.268000000000001</v>
      </c>
      <c r="I4697" s="3">
        <v>745.36</v>
      </c>
      <c r="J4697" s="1" t="s">
        <v>318</v>
      </c>
      <c r="L4697" s="1" t="s">
        <v>319</v>
      </c>
      <c r="M4697" s="1" t="s">
        <v>2573</v>
      </c>
      <c r="N4697" s="1" t="s">
        <v>33</v>
      </c>
      <c r="O4697" s="1" t="s">
        <v>873</v>
      </c>
      <c r="P4697" s="1" t="s">
        <v>35</v>
      </c>
      <c r="Q4697" s="1" t="s">
        <v>181</v>
      </c>
      <c r="R4697" s="1" t="s">
        <v>182</v>
      </c>
      <c r="U4697" s="1" t="s">
        <v>1857</v>
      </c>
      <c r="W4697" s="1">
        <f t="shared" si="146"/>
        <v>2019</v>
      </c>
      <c r="X4697" s="1">
        <f t="shared" si="147"/>
        <v>12</v>
      </c>
      <c r="Z4697" s="3">
        <v>0</v>
      </c>
    </row>
    <row r="4698" spans="1:26" ht="12.75" customHeight="1" x14ac:dyDescent="0.25">
      <c r="A4698" s="2">
        <v>43802.4128472222</v>
      </c>
      <c r="B4698" s="1" t="s">
        <v>155</v>
      </c>
      <c r="C4698" s="1" t="s">
        <v>156</v>
      </c>
      <c r="D4698" s="1" t="s">
        <v>57</v>
      </c>
      <c r="E4698" s="1" t="s">
        <v>157</v>
      </c>
      <c r="F4698" s="3">
        <v>1</v>
      </c>
      <c r="G4698" s="1" t="s">
        <v>29</v>
      </c>
      <c r="H4698" s="3">
        <v>56.41</v>
      </c>
      <c r="I4698" s="3">
        <v>56.41</v>
      </c>
      <c r="J4698" s="1" t="s">
        <v>318</v>
      </c>
      <c r="L4698" s="1" t="s">
        <v>319</v>
      </c>
      <c r="M4698" s="1" t="s">
        <v>2573</v>
      </c>
      <c r="N4698" s="1" t="s">
        <v>33</v>
      </c>
      <c r="O4698" s="1" t="s">
        <v>873</v>
      </c>
      <c r="P4698" s="1" t="s">
        <v>35</v>
      </c>
      <c r="Q4698" s="1" t="s">
        <v>59</v>
      </c>
      <c r="R4698" s="1" t="s">
        <v>60</v>
      </c>
      <c r="U4698" s="1" t="s">
        <v>61</v>
      </c>
      <c r="W4698" s="1">
        <f t="shared" ref="W4698:W4761" si="148">YEAR(A4698)</f>
        <v>2019</v>
      </c>
      <c r="X4698" s="1">
        <f t="shared" ref="X4698:X4761" si="149">MONTH(A4698)</f>
        <v>12</v>
      </c>
      <c r="Z4698" s="3">
        <v>0</v>
      </c>
    </row>
    <row r="4699" spans="1:26" ht="12.75" customHeight="1" x14ac:dyDescent="0.25">
      <c r="A4699" s="2">
        <v>43802.4128472222</v>
      </c>
      <c r="C4699" s="1" t="s">
        <v>1419</v>
      </c>
      <c r="D4699" s="1" t="s">
        <v>40</v>
      </c>
      <c r="E4699" s="1" t="s">
        <v>1420</v>
      </c>
      <c r="F4699" s="3">
        <v>2</v>
      </c>
      <c r="G4699" s="1" t="s">
        <v>29</v>
      </c>
      <c r="H4699" s="3">
        <v>64.56</v>
      </c>
      <c r="I4699" s="3">
        <v>129.11000000000001</v>
      </c>
      <c r="J4699" s="1" t="s">
        <v>318</v>
      </c>
      <c r="L4699" s="1" t="s">
        <v>319</v>
      </c>
      <c r="M4699" s="1" t="s">
        <v>2573</v>
      </c>
      <c r="N4699" s="1" t="s">
        <v>33</v>
      </c>
      <c r="O4699" s="1" t="s">
        <v>873</v>
      </c>
      <c r="P4699" s="1" t="s">
        <v>35</v>
      </c>
      <c r="Q4699" s="1" t="s">
        <v>79</v>
      </c>
      <c r="R4699" s="1" t="s">
        <v>80</v>
      </c>
      <c r="U4699" s="1" t="s">
        <v>1422</v>
      </c>
      <c r="W4699" s="1">
        <f t="shared" si="148"/>
        <v>2019</v>
      </c>
      <c r="X4699" s="1">
        <f t="shared" si="149"/>
        <v>12</v>
      </c>
      <c r="Z4699" s="3">
        <v>0</v>
      </c>
    </row>
    <row r="4700" spans="1:26" ht="12.75" customHeight="1" x14ac:dyDescent="0.25">
      <c r="A4700" s="2">
        <v>43802.4128472222</v>
      </c>
      <c r="B4700" s="1" t="s">
        <v>178</v>
      </c>
      <c r="C4700" s="1" t="s">
        <v>179</v>
      </c>
      <c r="D4700" s="1" t="s">
        <v>40</v>
      </c>
      <c r="E4700" s="1" t="s">
        <v>180</v>
      </c>
      <c r="F4700" s="3">
        <v>2</v>
      </c>
      <c r="G4700" s="1" t="s">
        <v>29</v>
      </c>
      <c r="H4700" s="3">
        <v>121</v>
      </c>
      <c r="I4700" s="3">
        <v>242</v>
      </c>
      <c r="J4700" s="1" t="s">
        <v>318</v>
      </c>
      <c r="L4700" s="1" t="s">
        <v>319</v>
      </c>
      <c r="M4700" s="1" t="s">
        <v>2573</v>
      </c>
      <c r="N4700" s="1" t="s">
        <v>33</v>
      </c>
      <c r="O4700" s="1" t="s">
        <v>873</v>
      </c>
      <c r="P4700" s="1" t="s">
        <v>35</v>
      </c>
      <c r="Q4700" s="1" t="s">
        <v>181</v>
      </c>
      <c r="R4700" s="1" t="s">
        <v>182</v>
      </c>
      <c r="U4700" s="1" t="s">
        <v>183</v>
      </c>
      <c r="W4700" s="1">
        <f t="shared" si="148"/>
        <v>2019</v>
      </c>
      <c r="X4700" s="1">
        <f t="shared" si="149"/>
        <v>12</v>
      </c>
      <c r="Z4700" s="3">
        <v>0</v>
      </c>
    </row>
    <row r="4701" spans="1:26" ht="12.75" customHeight="1" x14ac:dyDescent="0.25">
      <c r="A4701" s="2">
        <v>43802.4128472222</v>
      </c>
      <c r="B4701" s="1" t="s">
        <v>229</v>
      </c>
      <c r="C4701" s="1" t="s">
        <v>230</v>
      </c>
      <c r="D4701" s="1" t="s">
        <v>57</v>
      </c>
      <c r="E4701" s="1" t="s">
        <v>231</v>
      </c>
      <c r="F4701" s="3">
        <v>1</v>
      </c>
      <c r="G4701" s="1" t="s">
        <v>105</v>
      </c>
      <c r="H4701" s="3">
        <v>219.01</v>
      </c>
      <c r="I4701" s="3">
        <v>219.01</v>
      </c>
      <c r="J4701" s="1" t="s">
        <v>318</v>
      </c>
      <c r="L4701" s="1" t="s">
        <v>319</v>
      </c>
      <c r="M4701" s="1" t="s">
        <v>2573</v>
      </c>
      <c r="N4701" s="1" t="s">
        <v>33</v>
      </c>
      <c r="O4701" s="1" t="s">
        <v>873</v>
      </c>
      <c r="P4701" s="1" t="s">
        <v>35</v>
      </c>
      <c r="Q4701" s="1" t="s">
        <v>59</v>
      </c>
      <c r="R4701" s="1" t="s">
        <v>60</v>
      </c>
      <c r="U4701" s="1" t="s">
        <v>61</v>
      </c>
      <c r="W4701" s="1">
        <f t="shared" si="148"/>
        <v>2019</v>
      </c>
      <c r="X4701" s="1">
        <f t="shared" si="149"/>
        <v>12</v>
      </c>
      <c r="Z4701" s="3">
        <v>0</v>
      </c>
    </row>
    <row r="4702" spans="1:26" ht="12.75" customHeight="1" x14ac:dyDescent="0.25">
      <c r="A4702" s="2">
        <v>43802.4128472222</v>
      </c>
      <c r="B4702" s="1" t="s">
        <v>232</v>
      </c>
      <c r="C4702" s="1" t="s">
        <v>233</v>
      </c>
      <c r="D4702" s="1" t="s">
        <v>27</v>
      </c>
      <c r="E4702" s="1" t="s">
        <v>234</v>
      </c>
      <c r="F4702" s="3">
        <v>1</v>
      </c>
      <c r="G4702" s="1" t="s">
        <v>105</v>
      </c>
      <c r="H4702" s="3">
        <v>326.7</v>
      </c>
      <c r="I4702" s="3">
        <v>326.7</v>
      </c>
      <c r="J4702" s="1" t="s">
        <v>318</v>
      </c>
      <c r="L4702" s="1" t="s">
        <v>319</v>
      </c>
      <c r="M4702" s="1" t="s">
        <v>2573</v>
      </c>
      <c r="N4702" s="1" t="s">
        <v>33</v>
      </c>
      <c r="O4702" s="1" t="s">
        <v>873</v>
      </c>
      <c r="P4702" s="1" t="s">
        <v>35</v>
      </c>
      <c r="Q4702" s="1" t="s">
        <v>112</v>
      </c>
      <c r="R4702" s="1" t="s">
        <v>113</v>
      </c>
      <c r="U4702" s="1" t="s">
        <v>164</v>
      </c>
      <c r="W4702" s="1">
        <f t="shared" si="148"/>
        <v>2019</v>
      </c>
      <c r="X4702" s="1">
        <f t="shared" si="149"/>
        <v>12</v>
      </c>
      <c r="Z4702" s="3">
        <v>0</v>
      </c>
    </row>
    <row r="4703" spans="1:26" ht="12.75" customHeight="1" x14ac:dyDescent="0.25">
      <c r="A4703" s="2">
        <v>43802.4128472222</v>
      </c>
      <c r="C4703" s="1" t="s">
        <v>617</v>
      </c>
      <c r="D4703" s="1" t="s">
        <v>27</v>
      </c>
      <c r="E4703" s="1" t="s">
        <v>618</v>
      </c>
      <c r="F4703" s="3">
        <v>1</v>
      </c>
      <c r="G4703" s="1" t="s">
        <v>105</v>
      </c>
      <c r="H4703" s="3">
        <v>350.2</v>
      </c>
      <c r="I4703" s="3">
        <v>350.2</v>
      </c>
      <c r="J4703" s="1" t="s">
        <v>318</v>
      </c>
      <c r="L4703" s="1" t="s">
        <v>319</v>
      </c>
      <c r="M4703" s="1" t="s">
        <v>2573</v>
      </c>
      <c r="N4703" s="1" t="s">
        <v>33</v>
      </c>
      <c r="O4703" s="1" t="s">
        <v>873</v>
      </c>
      <c r="P4703" s="1" t="s">
        <v>35</v>
      </c>
      <c r="Q4703" s="1" t="s">
        <v>112</v>
      </c>
      <c r="R4703" s="1" t="s">
        <v>113</v>
      </c>
      <c r="U4703" s="1" t="s">
        <v>114</v>
      </c>
      <c r="W4703" s="1">
        <f t="shared" si="148"/>
        <v>2019</v>
      </c>
      <c r="X4703" s="1">
        <f t="shared" si="149"/>
        <v>12</v>
      </c>
      <c r="Z4703" s="3">
        <v>0</v>
      </c>
    </row>
    <row r="4704" spans="1:26" ht="12.75" customHeight="1" x14ac:dyDescent="0.25">
      <c r="A4704" s="2">
        <v>43802.435676817098</v>
      </c>
      <c r="C4704" s="1" t="s">
        <v>1602</v>
      </c>
      <c r="D4704" s="1" t="s">
        <v>40</v>
      </c>
      <c r="E4704" s="1" t="s">
        <v>1603</v>
      </c>
      <c r="F4704" s="3">
        <v>5</v>
      </c>
      <c r="G4704" s="1" t="s">
        <v>29</v>
      </c>
      <c r="H4704" s="3">
        <v>15.14</v>
      </c>
      <c r="I4704" s="3">
        <v>75.7</v>
      </c>
      <c r="J4704" s="1" t="s">
        <v>318</v>
      </c>
      <c r="L4704" s="1" t="s">
        <v>319</v>
      </c>
      <c r="M4704" s="1" t="s">
        <v>2577</v>
      </c>
      <c r="N4704" s="1" t="s">
        <v>33</v>
      </c>
      <c r="O4704" s="1" t="s">
        <v>34</v>
      </c>
      <c r="P4704" s="1" t="s">
        <v>35</v>
      </c>
      <c r="Q4704" s="1" t="s">
        <v>67</v>
      </c>
      <c r="R4704" s="1" t="s">
        <v>68</v>
      </c>
      <c r="S4704" s="1" t="s">
        <v>829</v>
      </c>
      <c r="U4704" s="1" t="s">
        <v>829</v>
      </c>
      <c r="W4704" s="1">
        <f t="shared" si="148"/>
        <v>2019</v>
      </c>
      <c r="X4704" s="1">
        <f t="shared" si="149"/>
        <v>12</v>
      </c>
      <c r="Z4704" s="3">
        <v>0</v>
      </c>
    </row>
    <row r="4705" spans="1:26" ht="12.75" customHeight="1" x14ac:dyDescent="0.25">
      <c r="A4705" s="2">
        <v>43802.435676817098</v>
      </c>
      <c r="C4705" s="1" t="s">
        <v>1854</v>
      </c>
      <c r="D4705" s="1" t="s">
        <v>40</v>
      </c>
      <c r="E4705" s="1" t="s">
        <v>1855</v>
      </c>
      <c r="F4705" s="3">
        <v>5</v>
      </c>
      <c r="G4705" s="1" t="s">
        <v>105</v>
      </c>
      <c r="H4705" s="3">
        <v>74.475999999999999</v>
      </c>
      <c r="I4705" s="3">
        <v>372.38</v>
      </c>
      <c r="J4705" s="1" t="s">
        <v>318</v>
      </c>
      <c r="L4705" s="1" t="s">
        <v>319</v>
      </c>
      <c r="M4705" s="1" t="s">
        <v>2577</v>
      </c>
      <c r="N4705" s="1" t="s">
        <v>33</v>
      </c>
      <c r="O4705" s="1" t="s">
        <v>34</v>
      </c>
      <c r="P4705" s="1" t="s">
        <v>35</v>
      </c>
      <c r="Q4705" s="1" t="s">
        <v>181</v>
      </c>
      <c r="R4705" s="1" t="s">
        <v>182</v>
      </c>
      <c r="S4705" s="1" t="s">
        <v>1857</v>
      </c>
      <c r="U4705" s="1" t="s">
        <v>1857</v>
      </c>
      <c r="W4705" s="1">
        <f t="shared" si="148"/>
        <v>2019</v>
      </c>
      <c r="X4705" s="1">
        <f t="shared" si="149"/>
        <v>12</v>
      </c>
      <c r="Z4705" s="3">
        <v>0</v>
      </c>
    </row>
    <row r="4706" spans="1:26" ht="12.75" customHeight="1" x14ac:dyDescent="0.25">
      <c r="A4706" s="2">
        <v>43802.436622303198</v>
      </c>
      <c r="B4706" s="1" t="s">
        <v>291</v>
      </c>
      <c r="C4706" s="1" t="s">
        <v>292</v>
      </c>
      <c r="D4706" s="1" t="s">
        <v>57</v>
      </c>
      <c r="E4706" s="1" t="s">
        <v>293</v>
      </c>
      <c r="F4706" s="3">
        <v>6</v>
      </c>
      <c r="G4706" s="1" t="s">
        <v>105</v>
      </c>
      <c r="H4706" s="3">
        <v>45.98</v>
      </c>
      <c r="I4706" s="3">
        <v>275.88</v>
      </c>
      <c r="J4706" s="1" t="s">
        <v>200</v>
      </c>
      <c r="L4706" s="1" t="s">
        <v>201</v>
      </c>
      <c r="M4706" s="1" t="s">
        <v>2578</v>
      </c>
      <c r="N4706" s="1" t="s">
        <v>33</v>
      </c>
      <c r="O4706" s="1" t="s">
        <v>34</v>
      </c>
      <c r="P4706" s="1" t="s">
        <v>35</v>
      </c>
      <c r="Q4706" s="1" t="s">
        <v>121</v>
      </c>
      <c r="R4706" s="1" t="s">
        <v>122</v>
      </c>
      <c r="U4706" s="1" t="s">
        <v>295</v>
      </c>
      <c r="W4706" s="1">
        <f t="shared" si="148"/>
        <v>2019</v>
      </c>
      <c r="X4706" s="1">
        <f t="shared" si="149"/>
        <v>12</v>
      </c>
      <c r="Z4706" s="3">
        <v>0</v>
      </c>
    </row>
    <row r="4707" spans="1:26" ht="12.75" customHeight="1" x14ac:dyDescent="0.25">
      <c r="A4707" s="2">
        <v>43802.436992129602</v>
      </c>
      <c r="B4707" s="1" t="s">
        <v>291</v>
      </c>
      <c r="C4707" s="1" t="s">
        <v>292</v>
      </c>
      <c r="D4707" s="1" t="s">
        <v>57</v>
      </c>
      <c r="E4707" s="1" t="s">
        <v>293</v>
      </c>
      <c r="F4707" s="3">
        <v>5</v>
      </c>
      <c r="G4707" s="1" t="s">
        <v>105</v>
      </c>
      <c r="H4707" s="3">
        <v>45.98</v>
      </c>
      <c r="I4707" s="3">
        <v>229.9</v>
      </c>
      <c r="J4707" s="1" t="s">
        <v>30</v>
      </c>
      <c r="L4707" s="1" t="s">
        <v>31</v>
      </c>
      <c r="M4707" s="1" t="s">
        <v>2579</v>
      </c>
      <c r="N4707" s="1" t="s">
        <v>33</v>
      </c>
      <c r="O4707" s="1" t="s">
        <v>34</v>
      </c>
      <c r="P4707" s="1" t="s">
        <v>35</v>
      </c>
      <c r="Q4707" s="1" t="s">
        <v>121</v>
      </c>
      <c r="R4707" s="1" t="s">
        <v>122</v>
      </c>
      <c r="U4707" s="1" t="s">
        <v>295</v>
      </c>
      <c r="W4707" s="1">
        <f t="shared" si="148"/>
        <v>2019</v>
      </c>
      <c r="X4707" s="1">
        <f t="shared" si="149"/>
        <v>12</v>
      </c>
      <c r="Z4707" s="3">
        <v>0</v>
      </c>
    </row>
    <row r="4708" spans="1:26" ht="12.75" customHeight="1" x14ac:dyDescent="0.25">
      <c r="A4708" s="2">
        <v>43803.262262997698</v>
      </c>
      <c r="C4708" s="1" t="s">
        <v>1854</v>
      </c>
      <c r="D4708" s="1" t="s">
        <v>40</v>
      </c>
      <c r="E4708" s="1" t="s">
        <v>1855</v>
      </c>
      <c r="F4708" s="3">
        <v>4</v>
      </c>
      <c r="G4708" s="1" t="s">
        <v>105</v>
      </c>
      <c r="H4708" s="3">
        <v>74.474999999999994</v>
      </c>
      <c r="I4708" s="3">
        <v>297.89999999999998</v>
      </c>
      <c r="J4708" s="1" t="s">
        <v>30</v>
      </c>
      <c r="L4708" s="1" t="s">
        <v>31</v>
      </c>
      <c r="M4708" s="1" t="s">
        <v>2580</v>
      </c>
      <c r="N4708" s="1" t="s">
        <v>33</v>
      </c>
      <c r="O4708" s="1" t="s">
        <v>34</v>
      </c>
      <c r="P4708" s="1" t="s">
        <v>35</v>
      </c>
      <c r="Q4708" s="1" t="s">
        <v>181</v>
      </c>
      <c r="R4708" s="1" t="s">
        <v>182</v>
      </c>
      <c r="S4708" s="1" t="s">
        <v>1857</v>
      </c>
      <c r="U4708" s="1" t="s">
        <v>1857</v>
      </c>
      <c r="W4708" s="1">
        <f t="shared" si="148"/>
        <v>2019</v>
      </c>
      <c r="X4708" s="1">
        <f t="shared" si="149"/>
        <v>12</v>
      </c>
      <c r="Z4708" s="3">
        <v>0</v>
      </c>
    </row>
    <row r="4709" spans="1:26" ht="12.75" customHeight="1" x14ac:dyDescent="0.25">
      <c r="A4709" s="2">
        <v>43803.379547187498</v>
      </c>
      <c r="C4709" s="1" t="s">
        <v>391</v>
      </c>
      <c r="D4709" s="1" t="s">
        <v>27</v>
      </c>
      <c r="E4709" s="1" t="s">
        <v>392</v>
      </c>
      <c r="F4709" s="3">
        <v>1</v>
      </c>
      <c r="G4709" s="1" t="s">
        <v>29</v>
      </c>
      <c r="H4709" s="3">
        <v>226</v>
      </c>
      <c r="I4709" s="3">
        <v>226</v>
      </c>
      <c r="J4709" s="1" t="s">
        <v>354</v>
      </c>
      <c r="L4709" s="1" t="s">
        <v>355</v>
      </c>
      <c r="M4709" s="1" t="s">
        <v>2581</v>
      </c>
      <c r="N4709" s="1" t="s">
        <v>33</v>
      </c>
      <c r="O4709" s="1" t="s">
        <v>363</v>
      </c>
      <c r="P4709" s="1" t="s">
        <v>35</v>
      </c>
      <c r="Q4709" s="1" t="s">
        <v>36</v>
      </c>
      <c r="R4709" s="1" t="s">
        <v>37</v>
      </c>
      <c r="S4709" s="1" t="s">
        <v>2582</v>
      </c>
      <c r="W4709" s="1">
        <f t="shared" si="148"/>
        <v>2019</v>
      </c>
      <c r="X4709" s="1">
        <f t="shared" si="149"/>
        <v>12</v>
      </c>
      <c r="Z4709" s="3">
        <v>0</v>
      </c>
    </row>
    <row r="4710" spans="1:26" ht="12.75" customHeight="1" x14ac:dyDescent="0.25">
      <c r="A4710" s="2">
        <v>43803.386281053201</v>
      </c>
      <c r="B4710" s="1" t="s">
        <v>1432</v>
      </c>
      <c r="C4710" s="1" t="s">
        <v>1433</v>
      </c>
      <c r="D4710" s="1" t="s">
        <v>57</v>
      </c>
      <c r="E4710" s="1" t="s">
        <v>1434</v>
      </c>
      <c r="F4710" s="3">
        <v>1</v>
      </c>
      <c r="G4710" s="1" t="s">
        <v>29</v>
      </c>
      <c r="H4710" s="3">
        <v>267</v>
      </c>
      <c r="I4710" s="3">
        <v>267</v>
      </c>
      <c r="J4710" s="1" t="s">
        <v>42</v>
      </c>
      <c r="L4710" s="1" t="s">
        <v>43</v>
      </c>
      <c r="M4710" s="1" t="s">
        <v>2583</v>
      </c>
      <c r="N4710" s="1" t="s">
        <v>33</v>
      </c>
      <c r="O4710" s="1" t="s">
        <v>34</v>
      </c>
      <c r="P4710" s="1" t="s">
        <v>35</v>
      </c>
      <c r="Q4710" s="1" t="s">
        <v>97</v>
      </c>
      <c r="R4710" s="1" t="s">
        <v>98</v>
      </c>
      <c r="U4710" s="1" t="s">
        <v>1436</v>
      </c>
      <c r="W4710" s="1">
        <f t="shared" si="148"/>
        <v>2019</v>
      </c>
      <c r="X4710" s="1">
        <f t="shared" si="149"/>
        <v>12</v>
      </c>
      <c r="Z4710" s="3">
        <v>0</v>
      </c>
    </row>
    <row r="4711" spans="1:26" ht="12.75" customHeight="1" x14ac:dyDescent="0.25">
      <c r="A4711" s="2">
        <v>43803.386969363397</v>
      </c>
      <c r="B4711" s="1" t="s">
        <v>1432</v>
      </c>
      <c r="C4711" s="1" t="s">
        <v>1433</v>
      </c>
      <c r="D4711" s="1" t="s">
        <v>57</v>
      </c>
      <c r="E4711" s="1" t="s">
        <v>1434</v>
      </c>
      <c r="F4711" s="3">
        <v>2</v>
      </c>
      <c r="G4711" s="1" t="s">
        <v>29</v>
      </c>
      <c r="H4711" s="3">
        <v>267</v>
      </c>
      <c r="I4711" s="3">
        <v>534</v>
      </c>
      <c r="J4711" s="1" t="s">
        <v>235</v>
      </c>
      <c r="L4711" s="1" t="s">
        <v>236</v>
      </c>
      <c r="M4711" s="1" t="s">
        <v>2584</v>
      </c>
      <c r="N4711" s="1" t="s">
        <v>33</v>
      </c>
      <c r="O4711" s="1" t="s">
        <v>34</v>
      </c>
      <c r="P4711" s="1" t="s">
        <v>35</v>
      </c>
      <c r="Q4711" s="1" t="s">
        <v>97</v>
      </c>
      <c r="R4711" s="1" t="s">
        <v>98</v>
      </c>
      <c r="U4711" s="1" t="s">
        <v>1436</v>
      </c>
      <c r="W4711" s="1">
        <f t="shared" si="148"/>
        <v>2019</v>
      </c>
      <c r="X4711" s="1">
        <f t="shared" si="149"/>
        <v>12</v>
      </c>
      <c r="Z4711" s="3">
        <v>0</v>
      </c>
    </row>
    <row r="4712" spans="1:26" ht="12.75" customHeight="1" x14ac:dyDescent="0.25">
      <c r="A4712" s="2">
        <v>43803.388498692097</v>
      </c>
      <c r="C4712" s="1" t="s">
        <v>324</v>
      </c>
      <c r="D4712" s="1" t="s">
        <v>40</v>
      </c>
      <c r="E4712" s="1" t="s">
        <v>325</v>
      </c>
      <c r="F4712" s="3">
        <v>100</v>
      </c>
      <c r="G4712" s="1" t="s">
        <v>29</v>
      </c>
      <c r="H4712" s="3">
        <v>0.55000000000000004</v>
      </c>
      <c r="I4712" s="3">
        <v>55</v>
      </c>
      <c r="J4712" s="1" t="s">
        <v>354</v>
      </c>
      <c r="L4712" s="1" t="s">
        <v>355</v>
      </c>
      <c r="M4712" s="1" t="s">
        <v>2585</v>
      </c>
      <c r="N4712" s="1" t="s">
        <v>33</v>
      </c>
      <c r="O4712" s="1" t="s">
        <v>34</v>
      </c>
      <c r="P4712" s="1" t="s">
        <v>35</v>
      </c>
      <c r="Q4712" s="1" t="s">
        <v>67</v>
      </c>
      <c r="R4712" s="1" t="s">
        <v>68</v>
      </c>
      <c r="U4712" s="1" t="s">
        <v>326</v>
      </c>
      <c r="W4712" s="1">
        <f t="shared" si="148"/>
        <v>2019</v>
      </c>
      <c r="X4712" s="1">
        <f t="shared" si="149"/>
        <v>12</v>
      </c>
      <c r="Z4712" s="3">
        <v>0</v>
      </c>
    </row>
    <row r="4713" spans="1:26" ht="12.75" customHeight="1" x14ac:dyDescent="0.25">
      <c r="A4713" s="2">
        <v>43803.388498692097</v>
      </c>
      <c r="B4713" s="1" t="s">
        <v>2008</v>
      </c>
      <c r="C4713" s="1" t="s">
        <v>2009</v>
      </c>
      <c r="D4713" s="1" t="s">
        <v>40</v>
      </c>
      <c r="E4713" s="1" t="s">
        <v>2010</v>
      </c>
      <c r="F4713" s="3">
        <v>8</v>
      </c>
      <c r="G4713" s="1" t="s">
        <v>29</v>
      </c>
      <c r="H4713" s="3">
        <v>4.1100000000000003</v>
      </c>
      <c r="I4713" s="3">
        <v>32.909999999999997</v>
      </c>
      <c r="J4713" s="1" t="s">
        <v>354</v>
      </c>
      <c r="L4713" s="1" t="s">
        <v>355</v>
      </c>
      <c r="M4713" s="1" t="s">
        <v>2585</v>
      </c>
      <c r="N4713" s="1" t="s">
        <v>33</v>
      </c>
      <c r="O4713" s="1" t="s">
        <v>34</v>
      </c>
      <c r="P4713" s="1" t="s">
        <v>35</v>
      </c>
      <c r="Q4713" s="1" t="s">
        <v>181</v>
      </c>
      <c r="R4713" s="1" t="s">
        <v>182</v>
      </c>
      <c r="U4713" s="1" t="s">
        <v>69</v>
      </c>
      <c r="W4713" s="1">
        <f t="shared" si="148"/>
        <v>2019</v>
      </c>
      <c r="X4713" s="1">
        <f t="shared" si="149"/>
        <v>12</v>
      </c>
      <c r="Z4713" s="3">
        <v>0</v>
      </c>
    </row>
    <row r="4714" spans="1:26" ht="12.75" customHeight="1" x14ac:dyDescent="0.25">
      <c r="A4714" s="2">
        <v>43803.388498692097</v>
      </c>
      <c r="B4714" s="1" t="s">
        <v>814</v>
      </c>
      <c r="C4714" s="1" t="s">
        <v>815</v>
      </c>
      <c r="D4714" s="1" t="s">
        <v>27</v>
      </c>
      <c r="E4714" s="1" t="s">
        <v>816</v>
      </c>
      <c r="F4714" s="3">
        <v>4</v>
      </c>
      <c r="G4714" s="1" t="s">
        <v>29</v>
      </c>
      <c r="H4714" s="3">
        <v>7.26</v>
      </c>
      <c r="I4714" s="3">
        <v>29.04</v>
      </c>
      <c r="J4714" s="1" t="s">
        <v>354</v>
      </c>
      <c r="L4714" s="1" t="s">
        <v>355</v>
      </c>
      <c r="M4714" s="1" t="s">
        <v>2585</v>
      </c>
      <c r="N4714" s="1" t="s">
        <v>33</v>
      </c>
      <c r="O4714" s="1" t="s">
        <v>34</v>
      </c>
      <c r="P4714" s="1" t="s">
        <v>35</v>
      </c>
      <c r="Q4714" s="1" t="s">
        <v>112</v>
      </c>
      <c r="R4714" s="1" t="s">
        <v>113</v>
      </c>
      <c r="U4714" s="1" t="s">
        <v>818</v>
      </c>
      <c r="W4714" s="1">
        <f t="shared" si="148"/>
        <v>2019</v>
      </c>
      <c r="X4714" s="1">
        <f t="shared" si="149"/>
        <v>12</v>
      </c>
      <c r="Z4714" s="3">
        <v>0</v>
      </c>
    </row>
    <row r="4715" spans="1:26" ht="12.75" customHeight="1" x14ac:dyDescent="0.25">
      <c r="A4715" s="2">
        <v>43803.388498692097</v>
      </c>
      <c r="B4715" s="1" t="s">
        <v>1500</v>
      </c>
      <c r="C4715" s="1" t="s">
        <v>1501</v>
      </c>
      <c r="D4715" s="1" t="s">
        <v>57</v>
      </c>
      <c r="E4715" s="1" t="s">
        <v>1502</v>
      </c>
      <c r="F4715" s="3">
        <v>1</v>
      </c>
      <c r="G4715" s="1" t="s">
        <v>105</v>
      </c>
      <c r="H4715" s="3">
        <v>8.26</v>
      </c>
      <c r="I4715" s="3">
        <v>8.26</v>
      </c>
      <c r="J4715" s="1" t="s">
        <v>354</v>
      </c>
      <c r="L4715" s="1" t="s">
        <v>355</v>
      </c>
      <c r="M4715" s="1" t="s">
        <v>2585</v>
      </c>
      <c r="N4715" s="1" t="s">
        <v>33</v>
      </c>
      <c r="O4715" s="1" t="s">
        <v>34</v>
      </c>
      <c r="P4715" s="1" t="s">
        <v>35</v>
      </c>
      <c r="Q4715" s="1" t="s">
        <v>59</v>
      </c>
      <c r="R4715" s="1" t="s">
        <v>60</v>
      </c>
      <c r="U4715" s="1" t="s">
        <v>61</v>
      </c>
      <c r="W4715" s="1">
        <f t="shared" si="148"/>
        <v>2019</v>
      </c>
      <c r="X4715" s="1">
        <f t="shared" si="149"/>
        <v>12</v>
      </c>
      <c r="Z4715" s="3">
        <v>0</v>
      </c>
    </row>
    <row r="4716" spans="1:26" ht="12.75" customHeight="1" x14ac:dyDescent="0.25">
      <c r="A4716" s="2">
        <v>43803.388498692097</v>
      </c>
      <c r="B4716" s="1" t="s">
        <v>1352</v>
      </c>
      <c r="C4716" s="1" t="s">
        <v>1353</v>
      </c>
      <c r="D4716" s="1" t="s">
        <v>40</v>
      </c>
      <c r="E4716" s="1" t="s">
        <v>1354</v>
      </c>
      <c r="F4716" s="3">
        <v>8</v>
      </c>
      <c r="G4716" s="1" t="s">
        <v>29</v>
      </c>
      <c r="H4716" s="3">
        <v>10.65</v>
      </c>
      <c r="I4716" s="3">
        <v>85.18</v>
      </c>
      <c r="J4716" s="1" t="s">
        <v>354</v>
      </c>
      <c r="L4716" s="1" t="s">
        <v>355</v>
      </c>
      <c r="M4716" s="1" t="s">
        <v>2585</v>
      </c>
      <c r="N4716" s="1" t="s">
        <v>33</v>
      </c>
      <c r="O4716" s="1" t="s">
        <v>34</v>
      </c>
      <c r="P4716" s="1" t="s">
        <v>35</v>
      </c>
      <c r="Q4716" s="1" t="s">
        <v>79</v>
      </c>
      <c r="R4716" s="1" t="s">
        <v>80</v>
      </c>
      <c r="U4716" s="1" t="s">
        <v>69</v>
      </c>
      <c r="W4716" s="1">
        <f t="shared" si="148"/>
        <v>2019</v>
      </c>
      <c r="X4716" s="1">
        <f t="shared" si="149"/>
        <v>12</v>
      </c>
      <c r="Z4716" s="3">
        <v>0</v>
      </c>
    </row>
    <row r="4717" spans="1:26" ht="12.75" customHeight="1" x14ac:dyDescent="0.25">
      <c r="A4717" s="2">
        <v>43803.388498692097</v>
      </c>
      <c r="B4717" s="1" t="s">
        <v>1189</v>
      </c>
      <c r="C4717" s="1" t="s">
        <v>1190</v>
      </c>
      <c r="D4717" s="1" t="s">
        <v>40</v>
      </c>
      <c r="E4717" s="1" t="s">
        <v>1191</v>
      </c>
      <c r="F4717" s="3">
        <v>8</v>
      </c>
      <c r="G4717" s="1" t="s">
        <v>29</v>
      </c>
      <c r="H4717" s="3">
        <v>10.65</v>
      </c>
      <c r="I4717" s="3">
        <v>85.18</v>
      </c>
      <c r="J4717" s="1" t="s">
        <v>354</v>
      </c>
      <c r="L4717" s="1" t="s">
        <v>355</v>
      </c>
      <c r="M4717" s="1" t="s">
        <v>2585</v>
      </c>
      <c r="N4717" s="1" t="s">
        <v>33</v>
      </c>
      <c r="O4717" s="1" t="s">
        <v>34</v>
      </c>
      <c r="P4717" s="1" t="s">
        <v>35</v>
      </c>
      <c r="Q4717" s="1" t="s">
        <v>79</v>
      </c>
      <c r="R4717" s="1" t="s">
        <v>80</v>
      </c>
      <c r="U4717" s="1" t="s">
        <v>69</v>
      </c>
      <c r="W4717" s="1">
        <f t="shared" si="148"/>
        <v>2019</v>
      </c>
      <c r="X4717" s="1">
        <f t="shared" si="149"/>
        <v>12</v>
      </c>
      <c r="Z4717" s="3">
        <v>0</v>
      </c>
    </row>
    <row r="4718" spans="1:26" ht="12.75" customHeight="1" x14ac:dyDescent="0.25">
      <c r="A4718" s="2">
        <v>43803.388498692097</v>
      </c>
      <c r="B4718" s="1" t="s">
        <v>1483</v>
      </c>
      <c r="C4718" s="1" t="s">
        <v>1484</v>
      </c>
      <c r="D4718" s="1" t="s">
        <v>40</v>
      </c>
      <c r="E4718" s="1" t="s">
        <v>1485</v>
      </c>
      <c r="F4718" s="3">
        <v>9</v>
      </c>
      <c r="G4718" s="1" t="s">
        <v>29</v>
      </c>
      <c r="H4718" s="3">
        <v>10.65</v>
      </c>
      <c r="I4718" s="3">
        <v>95.83</v>
      </c>
      <c r="J4718" s="1" t="s">
        <v>354</v>
      </c>
      <c r="L4718" s="1" t="s">
        <v>355</v>
      </c>
      <c r="M4718" s="1" t="s">
        <v>2585</v>
      </c>
      <c r="N4718" s="1" t="s">
        <v>33</v>
      </c>
      <c r="O4718" s="1" t="s">
        <v>34</v>
      </c>
      <c r="P4718" s="1" t="s">
        <v>35</v>
      </c>
      <c r="Q4718" s="1" t="s">
        <v>79</v>
      </c>
      <c r="R4718" s="1" t="s">
        <v>80</v>
      </c>
      <c r="U4718" s="1" t="s">
        <v>69</v>
      </c>
      <c r="W4718" s="1">
        <f t="shared" si="148"/>
        <v>2019</v>
      </c>
      <c r="X4718" s="1">
        <f t="shared" si="149"/>
        <v>12</v>
      </c>
      <c r="Z4718" s="3">
        <v>0</v>
      </c>
    </row>
    <row r="4719" spans="1:26" ht="12.75" customHeight="1" x14ac:dyDescent="0.25">
      <c r="A4719" s="2">
        <v>43803.388498692097</v>
      </c>
      <c r="B4719" s="1" t="s">
        <v>1186</v>
      </c>
      <c r="C4719" s="1" t="s">
        <v>1187</v>
      </c>
      <c r="D4719" s="1" t="s">
        <v>40</v>
      </c>
      <c r="E4719" s="1" t="s">
        <v>1188</v>
      </c>
      <c r="F4719" s="3">
        <v>8</v>
      </c>
      <c r="G4719" s="1" t="s">
        <v>29</v>
      </c>
      <c r="H4719" s="3">
        <v>10.65</v>
      </c>
      <c r="I4719" s="3">
        <v>85.18</v>
      </c>
      <c r="J4719" s="1" t="s">
        <v>354</v>
      </c>
      <c r="L4719" s="1" t="s">
        <v>355</v>
      </c>
      <c r="M4719" s="1" t="s">
        <v>2585</v>
      </c>
      <c r="N4719" s="1" t="s">
        <v>33</v>
      </c>
      <c r="O4719" s="1" t="s">
        <v>34</v>
      </c>
      <c r="P4719" s="1" t="s">
        <v>35</v>
      </c>
      <c r="Q4719" s="1" t="s">
        <v>79</v>
      </c>
      <c r="R4719" s="1" t="s">
        <v>80</v>
      </c>
      <c r="U4719" s="1" t="s">
        <v>69</v>
      </c>
      <c r="W4719" s="1">
        <f t="shared" si="148"/>
        <v>2019</v>
      </c>
      <c r="X4719" s="1">
        <f t="shared" si="149"/>
        <v>12</v>
      </c>
      <c r="Z4719" s="3">
        <v>0</v>
      </c>
    </row>
    <row r="4720" spans="1:26" ht="12.75" customHeight="1" x14ac:dyDescent="0.25">
      <c r="A4720" s="2">
        <v>43803.388498692097</v>
      </c>
      <c r="B4720" s="1" t="s">
        <v>607</v>
      </c>
      <c r="C4720" s="1" t="s">
        <v>608</v>
      </c>
      <c r="D4720" s="1" t="s">
        <v>40</v>
      </c>
      <c r="E4720" s="1" t="s">
        <v>609</v>
      </c>
      <c r="F4720" s="3">
        <v>8</v>
      </c>
      <c r="G4720" s="1" t="s">
        <v>29</v>
      </c>
      <c r="H4720" s="3">
        <v>10.65</v>
      </c>
      <c r="I4720" s="3">
        <v>85.18</v>
      </c>
      <c r="J4720" s="1" t="s">
        <v>354</v>
      </c>
      <c r="L4720" s="1" t="s">
        <v>355</v>
      </c>
      <c r="M4720" s="1" t="s">
        <v>2585</v>
      </c>
      <c r="N4720" s="1" t="s">
        <v>33</v>
      </c>
      <c r="O4720" s="1" t="s">
        <v>34</v>
      </c>
      <c r="P4720" s="1" t="s">
        <v>35</v>
      </c>
      <c r="Q4720" s="1" t="s">
        <v>79</v>
      </c>
      <c r="R4720" s="1" t="s">
        <v>80</v>
      </c>
      <c r="U4720" s="1" t="s">
        <v>69</v>
      </c>
      <c r="W4720" s="1">
        <f t="shared" si="148"/>
        <v>2019</v>
      </c>
      <c r="X4720" s="1">
        <f t="shared" si="149"/>
        <v>12</v>
      </c>
      <c r="Z4720" s="3">
        <v>0</v>
      </c>
    </row>
    <row r="4721" spans="1:26" ht="12.75" customHeight="1" x14ac:dyDescent="0.25">
      <c r="A4721" s="2">
        <v>43803.388498692097</v>
      </c>
      <c r="B4721" s="1" t="s">
        <v>2586</v>
      </c>
      <c r="C4721" s="1" t="s">
        <v>2587</v>
      </c>
      <c r="D4721" s="1" t="s">
        <v>40</v>
      </c>
      <c r="E4721" s="1" t="s">
        <v>2588</v>
      </c>
      <c r="F4721" s="3">
        <v>1</v>
      </c>
      <c r="G4721" s="1" t="s">
        <v>29</v>
      </c>
      <c r="H4721" s="3">
        <v>26.02</v>
      </c>
      <c r="I4721" s="3">
        <v>26.02</v>
      </c>
      <c r="J4721" s="1" t="s">
        <v>354</v>
      </c>
      <c r="L4721" s="1" t="s">
        <v>355</v>
      </c>
      <c r="M4721" s="1" t="s">
        <v>2585</v>
      </c>
      <c r="N4721" s="1" t="s">
        <v>33</v>
      </c>
      <c r="O4721" s="1" t="s">
        <v>34</v>
      </c>
      <c r="P4721" s="1" t="s">
        <v>35</v>
      </c>
      <c r="Q4721" s="1" t="s">
        <v>79</v>
      </c>
      <c r="R4721" s="1" t="s">
        <v>80</v>
      </c>
      <c r="U4721" s="1" t="s">
        <v>69</v>
      </c>
      <c r="W4721" s="1">
        <f t="shared" si="148"/>
        <v>2019</v>
      </c>
      <c r="X4721" s="1">
        <f t="shared" si="149"/>
        <v>12</v>
      </c>
      <c r="Z4721" s="3">
        <v>0</v>
      </c>
    </row>
    <row r="4722" spans="1:26" ht="12.75" customHeight="1" x14ac:dyDescent="0.25">
      <c r="A4722" s="2">
        <v>43803.388498692097</v>
      </c>
      <c r="B4722" s="1" t="s">
        <v>124</v>
      </c>
      <c r="C4722" s="1" t="s">
        <v>125</v>
      </c>
      <c r="D4722" s="1" t="s">
        <v>40</v>
      </c>
      <c r="E4722" s="1" t="s">
        <v>126</v>
      </c>
      <c r="F4722" s="3">
        <v>1</v>
      </c>
      <c r="G4722" s="1" t="s">
        <v>29</v>
      </c>
      <c r="H4722" s="3">
        <v>30.73</v>
      </c>
      <c r="I4722" s="3">
        <v>30.73</v>
      </c>
      <c r="J4722" s="1" t="s">
        <v>354</v>
      </c>
      <c r="L4722" s="1" t="s">
        <v>355</v>
      </c>
      <c r="M4722" s="1" t="s">
        <v>2585</v>
      </c>
      <c r="N4722" s="1" t="s">
        <v>33</v>
      </c>
      <c r="O4722" s="1" t="s">
        <v>34</v>
      </c>
      <c r="P4722" s="1" t="s">
        <v>35</v>
      </c>
      <c r="Q4722" s="1" t="s">
        <v>90</v>
      </c>
      <c r="R4722" s="1" t="s">
        <v>91</v>
      </c>
      <c r="U4722" s="1" t="s">
        <v>69</v>
      </c>
      <c r="W4722" s="1">
        <f t="shared" si="148"/>
        <v>2019</v>
      </c>
      <c r="X4722" s="1">
        <f t="shared" si="149"/>
        <v>12</v>
      </c>
      <c r="Z4722" s="3">
        <v>0</v>
      </c>
    </row>
    <row r="4723" spans="1:26" ht="12.75" customHeight="1" x14ac:dyDescent="0.25">
      <c r="A4723" s="2">
        <v>43803.388498692097</v>
      </c>
      <c r="C4723" s="1" t="s">
        <v>1438</v>
      </c>
      <c r="D4723" s="1" t="s">
        <v>27</v>
      </c>
      <c r="E4723" s="1" t="s">
        <v>1439</v>
      </c>
      <c r="F4723" s="3">
        <v>3</v>
      </c>
      <c r="G4723" s="1" t="s">
        <v>105</v>
      </c>
      <c r="H4723" s="3">
        <v>30.9</v>
      </c>
      <c r="I4723" s="3">
        <v>92.69</v>
      </c>
      <c r="J4723" s="1" t="s">
        <v>354</v>
      </c>
      <c r="L4723" s="1" t="s">
        <v>355</v>
      </c>
      <c r="M4723" s="1" t="s">
        <v>2585</v>
      </c>
      <c r="N4723" s="1" t="s">
        <v>33</v>
      </c>
      <c r="O4723" s="1" t="s">
        <v>34</v>
      </c>
      <c r="P4723" s="1" t="s">
        <v>35</v>
      </c>
      <c r="Q4723" s="1" t="s">
        <v>112</v>
      </c>
      <c r="R4723" s="1" t="s">
        <v>113</v>
      </c>
      <c r="W4723" s="1">
        <f t="shared" si="148"/>
        <v>2019</v>
      </c>
      <c r="X4723" s="1">
        <f t="shared" si="149"/>
        <v>12</v>
      </c>
      <c r="Z4723" s="3">
        <v>0</v>
      </c>
    </row>
    <row r="4724" spans="1:26" ht="12.75" customHeight="1" x14ac:dyDescent="0.25">
      <c r="A4724" s="2">
        <v>43803.388498692097</v>
      </c>
      <c r="B4724" s="1" t="s">
        <v>274</v>
      </c>
      <c r="C4724" s="1" t="s">
        <v>275</v>
      </c>
      <c r="D4724" s="1" t="s">
        <v>57</v>
      </c>
      <c r="E4724" s="1" t="s">
        <v>276</v>
      </c>
      <c r="F4724" s="3">
        <v>2</v>
      </c>
      <c r="G4724" s="1" t="s">
        <v>29</v>
      </c>
      <c r="H4724" s="3">
        <v>37.51</v>
      </c>
      <c r="I4724" s="3">
        <v>75.02</v>
      </c>
      <c r="J4724" s="1" t="s">
        <v>354</v>
      </c>
      <c r="L4724" s="1" t="s">
        <v>355</v>
      </c>
      <c r="M4724" s="1" t="s">
        <v>2585</v>
      </c>
      <c r="N4724" s="1" t="s">
        <v>33</v>
      </c>
      <c r="O4724" s="1" t="s">
        <v>34</v>
      </c>
      <c r="P4724" s="1" t="s">
        <v>35</v>
      </c>
      <c r="Q4724" s="1" t="s">
        <v>59</v>
      </c>
      <c r="R4724" s="1" t="s">
        <v>60</v>
      </c>
      <c r="U4724" s="1" t="s">
        <v>61</v>
      </c>
      <c r="W4724" s="1">
        <f t="shared" si="148"/>
        <v>2019</v>
      </c>
      <c r="X4724" s="1">
        <f t="shared" si="149"/>
        <v>12</v>
      </c>
      <c r="Z4724" s="3">
        <v>0</v>
      </c>
    </row>
    <row r="4725" spans="1:26" ht="12.75" customHeight="1" x14ac:dyDescent="0.25">
      <c r="A4725" s="2">
        <v>43803.388498692097</v>
      </c>
      <c r="B4725" s="1" t="s">
        <v>351</v>
      </c>
      <c r="C4725" s="1" t="s">
        <v>352</v>
      </c>
      <c r="D4725" s="1" t="s">
        <v>57</v>
      </c>
      <c r="E4725" s="1" t="s">
        <v>353</v>
      </c>
      <c r="F4725" s="3">
        <v>1</v>
      </c>
      <c r="G4725" s="1" t="s">
        <v>29</v>
      </c>
      <c r="H4725" s="3">
        <v>43.56</v>
      </c>
      <c r="I4725" s="3">
        <v>43.56</v>
      </c>
      <c r="J4725" s="1" t="s">
        <v>354</v>
      </c>
      <c r="L4725" s="1" t="s">
        <v>355</v>
      </c>
      <c r="M4725" s="1" t="s">
        <v>2585</v>
      </c>
      <c r="N4725" s="1" t="s">
        <v>33</v>
      </c>
      <c r="O4725" s="1" t="s">
        <v>34</v>
      </c>
      <c r="P4725" s="1" t="s">
        <v>35</v>
      </c>
      <c r="Q4725" s="1" t="s">
        <v>97</v>
      </c>
      <c r="R4725" s="1" t="s">
        <v>98</v>
      </c>
      <c r="U4725" s="1" t="s">
        <v>61</v>
      </c>
      <c r="W4725" s="1">
        <f t="shared" si="148"/>
        <v>2019</v>
      </c>
      <c r="X4725" s="1">
        <f t="shared" si="149"/>
        <v>12</v>
      </c>
      <c r="Z4725" s="3">
        <v>0</v>
      </c>
    </row>
    <row r="4726" spans="1:26" ht="12.75" customHeight="1" x14ac:dyDescent="0.25">
      <c r="A4726" s="2">
        <v>43803.388498692097</v>
      </c>
      <c r="B4726" s="1" t="s">
        <v>452</v>
      </c>
      <c r="C4726" s="1" t="s">
        <v>453</v>
      </c>
      <c r="D4726" s="1" t="s">
        <v>57</v>
      </c>
      <c r="E4726" s="1" t="s">
        <v>454</v>
      </c>
      <c r="F4726" s="3">
        <v>2</v>
      </c>
      <c r="G4726" s="1" t="s">
        <v>29</v>
      </c>
      <c r="H4726" s="3">
        <v>151.25</v>
      </c>
      <c r="I4726" s="3">
        <v>302.5</v>
      </c>
      <c r="J4726" s="1" t="s">
        <v>354</v>
      </c>
      <c r="L4726" s="1" t="s">
        <v>355</v>
      </c>
      <c r="M4726" s="1" t="s">
        <v>2585</v>
      </c>
      <c r="N4726" s="1" t="s">
        <v>33</v>
      </c>
      <c r="O4726" s="1" t="s">
        <v>34</v>
      </c>
      <c r="P4726" s="1" t="s">
        <v>35</v>
      </c>
      <c r="Q4726" s="1" t="s">
        <v>59</v>
      </c>
      <c r="R4726" s="1" t="s">
        <v>60</v>
      </c>
      <c r="U4726" s="1" t="s">
        <v>61</v>
      </c>
      <c r="W4726" s="1">
        <f t="shared" si="148"/>
        <v>2019</v>
      </c>
      <c r="X4726" s="1">
        <f t="shared" si="149"/>
        <v>12</v>
      </c>
      <c r="Z4726" s="3">
        <v>0</v>
      </c>
    </row>
    <row r="4727" spans="1:26" ht="12.75" customHeight="1" x14ac:dyDescent="0.25">
      <c r="A4727" s="2">
        <v>43803.4975547801</v>
      </c>
      <c r="C4727" s="1" t="s">
        <v>1792</v>
      </c>
      <c r="D4727" s="1" t="s">
        <v>40</v>
      </c>
      <c r="E4727" s="1" t="s">
        <v>1793</v>
      </c>
      <c r="F4727" s="3">
        <v>4</v>
      </c>
      <c r="G4727" s="1" t="s">
        <v>29</v>
      </c>
      <c r="H4727" s="3">
        <v>35.65</v>
      </c>
      <c r="I4727" s="3">
        <v>142.6</v>
      </c>
      <c r="J4727" s="1" t="s">
        <v>235</v>
      </c>
      <c r="L4727" s="1" t="s">
        <v>236</v>
      </c>
      <c r="M4727" s="1" t="s">
        <v>2589</v>
      </c>
      <c r="N4727" s="1" t="s">
        <v>33</v>
      </c>
      <c r="O4727" s="1" t="s">
        <v>34</v>
      </c>
      <c r="P4727" s="1" t="s">
        <v>35</v>
      </c>
      <c r="Q4727" s="1" t="s">
        <v>67</v>
      </c>
      <c r="R4727" s="1" t="s">
        <v>68</v>
      </c>
      <c r="W4727" s="1">
        <f t="shared" si="148"/>
        <v>2019</v>
      </c>
      <c r="X4727" s="1">
        <f t="shared" si="149"/>
        <v>12</v>
      </c>
      <c r="Z4727" s="3">
        <v>0</v>
      </c>
    </row>
    <row r="4728" spans="1:26" ht="12.75" customHeight="1" x14ac:dyDescent="0.25">
      <c r="A4728" s="2">
        <v>43803.596444791699</v>
      </c>
      <c r="B4728" s="1" t="s">
        <v>805</v>
      </c>
      <c r="C4728" s="1" t="s">
        <v>806</v>
      </c>
      <c r="D4728" s="1" t="s">
        <v>57</v>
      </c>
      <c r="E4728" s="1" t="s">
        <v>807</v>
      </c>
      <c r="F4728" s="3">
        <v>1</v>
      </c>
      <c r="G4728" s="1" t="s">
        <v>29</v>
      </c>
      <c r="H4728" s="3">
        <v>28</v>
      </c>
      <c r="I4728" s="3">
        <v>28</v>
      </c>
      <c r="J4728" s="1" t="s">
        <v>200</v>
      </c>
      <c r="L4728" s="1" t="s">
        <v>201</v>
      </c>
      <c r="M4728" s="1" t="s">
        <v>2590</v>
      </c>
      <c r="N4728" s="1" t="s">
        <v>33</v>
      </c>
      <c r="O4728" s="1" t="s">
        <v>34</v>
      </c>
      <c r="P4728" s="1" t="s">
        <v>35</v>
      </c>
      <c r="Q4728" s="1" t="s">
        <v>59</v>
      </c>
      <c r="R4728" s="1" t="s">
        <v>60</v>
      </c>
      <c r="U4728" s="1" t="s">
        <v>61</v>
      </c>
      <c r="W4728" s="1">
        <f t="shared" si="148"/>
        <v>2019</v>
      </c>
      <c r="X4728" s="1">
        <f t="shared" si="149"/>
        <v>12</v>
      </c>
      <c r="Z4728" s="3">
        <v>0</v>
      </c>
    </row>
    <row r="4729" spans="1:26" ht="12.75" customHeight="1" x14ac:dyDescent="0.25">
      <c r="A4729" s="2">
        <v>43803.596444791699</v>
      </c>
      <c r="B4729" s="1" t="s">
        <v>274</v>
      </c>
      <c r="C4729" s="1" t="s">
        <v>275</v>
      </c>
      <c r="D4729" s="1" t="s">
        <v>57</v>
      </c>
      <c r="E4729" s="1" t="s">
        <v>276</v>
      </c>
      <c r="F4729" s="3">
        <v>1</v>
      </c>
      <c r="G4729" s="1" t="s">
        <v>29</v>
      </c>
      <c r="H4729" s="3">
        <v>37.51</v>
      </c>
      <c r="I4729" s="3">
        <v>37.51</v>
      </c>
      <c r="J4729" s="1" t="s">
        <v>200</v>
      </c>
      <c r="L4729" s="1" t="s">
        <v>201</v>
      </c>
      <c r="M4729" s="1" t="s">
        <v>2590</v>
      </c>
      <c r="N4729" s="1" t="s">
        <v>33</v>
      </c>
      <c r="O4729" s="1" t="s">
        <v>34</v>
      </c>
      <c r="P4729" s="1" t="s">
        <v>35</v>
      </c>
      <c r="Q4729" s="1" t="s">
        <v>59</v>
      </c>
      <c r="R4729" s="1" t="s">
        <v>60</v>
      </c>
      <c r="U4729" s="1" t="s">
        <v>61</v>
      </c>
      <c r="W4729" s="1">
        <f t="shared" si="148"/>
        <v>2019</v>
      </c>
      <c r="X4729" s="1">
        <f t="shared" si="149"/>
        <v>12</v>
      </c>
      <c r="Z4729" s="3">
        <v>0</v>
      </c>
    </row>
    <row r="4730" spans="1:26" ht="12.75" customHeight="1" x14ac:dyDescent="0.25">
      <c r="A4730" s="2">
        <v>43803.596444791699</v>
      </c>
      <c r="B4730" s="1" t="s">
        <v>229</v>
      </c>
      <c r="C4730" s="1" t="s">
        <v>230</v>
      </c>
      <c r="D4730" s="1" t="s">
        <v>57</v>
      </c>
      <c r="E4730" s="1" t="s">
        <v>231</v>
      </c>
      <c r="F4730" s="3">
        <v>2</v>
      </c>
      <c r="G4730" s="1" t="s">
        <v>105</v>
      </c>
      <c r="H4730" s="3">
        <v>219.01</v>
      </c>
      <c r="I4730" s="3">
        <v>438.02</v>
      </c>
      <c r="J4730" s="1" t="s">
        <v>200</v>
      </c>
      <c r="L4730" s="1" t="s">
        <v>201</v>
      </c>
      <c r="M4730" s="1" t="s">
        <v>2590</v>
      </c>
      <c r="N4730" s="1" t="s">
        <v>33</v>
      </c>
      <c r="O4730" s="1" t="s">
        <v>34</v>
      </c>
      <c r="P4730" s="1" t="s">
        <v>35</v>
      </c>
      <c r="Q4730" s="1" t="s">
        <v>59</v>
      </c>
      <c r="R4730" s="1" t="s">
        <v>60</v>
      </c>
      <c r="U4730" s="1" t="s">
        <v>61</v>
      </c>
      <c r="W4730" s="1">
        <f t="shared" si="148"/>
        <v>2019</v>
      </c>
      <c r="X4730" s="1">
        <f t="shared" si="149"/>
        <v>12</v>
      </c>
      <c r="Z4730" s="3">
        <v>0</v>
      </c>
    </row>
    <row r="4731" spans="1:26" ht="12.75" customHeight="1" x14ac:dyDescent="0.25">
      <c r="A4731" s="2">
        <v>43803.597855405103</v>
      </c>
      <c r="C4731" s="1" t="s">
        <v>2285</v>
      </c>
      <c r="D4731" s="1" t="s">
        <v>27</v>
      </c>
      <c r="E4731" s="1" t="s">
        <v>2286</v>
      </c>
      <c r="F4731" s="3">
        <v>1</v>
      </c>
      <c r="G4731" s="1" t="s">
        <v>29</v>
      </c>
      <c r="H4731" s="3">
        <v>53.24</v>
      </c>
      <c r="I4731" s="3">
        <v>53.24</v>
      </c>
      <c r="J4731" s="1" t="s">
        <v>354</v>
      </c>
      <c r="L4731" s="1" t="s">
        <v>355</v>
      </c>
      <c r="M4731" s="1" t="s">
        <v>2591</v>
      </c>
      <c r="N4731" s="1" t="s">
        <v>33</v>
      </c>
      <c r="O4731" s="1" t="s">
        <v>34</v>
      </c>
      <c r="P4731" s="1" t="s">
        <v>35</v>
      </c>
      <c r="Q4731" s="1" t="s">
        <v>52</v>
      </c>
      <c r="R4731" s="1" t="s">
        <v>53</v>
      </c>
      <c r="S4731" s="1" t="s">
        <v>54</v>
      </c>
      <c r="U4731" s="1" t="s">
        <v>54</v>
      </c>
      <c r="W4731" s="1">
        <f t="shared" si="148"/>
        <v>2019</v>
      </c>
      <c r="X4731" s="1">
        <f t="shared" si="149"/>
        <v>12</v>
      </c>
      <c r="Z4731" s="3">
        <v>0</v>
      </c>
    </row>
    <row r="4732" spans="1:26" ht="12.75" customHeight="1" x14ac:dyDescent="0.25">
      <c r="A4732" s="2">
        <v>43803.597855405103</v>
      </c>
      <c r="C4732" s="1" t="s">
        <v>1854</v>
      </c>
      <c r="D4732" s="1" t="s">
        <v>40</v>
      </c>
      <c r="E4732" s="1" t="s">
        <v>1855</v>
      </c>
      <c r="F4732" s="3">
        <v>4</v>
      </c>
      <c r="G4732" s="1" t="s">
        <v>105</v>
      </c>
      <c r="H4732" s="3">
        <v>74.474999999999994</v>
      </c>
      <c r="I4732" s="3">
        <v>297.89999999999998</v>
      </c>
      <c r="J4732" s="1" t="s">
        <v>354</v>
      </c>
      <c r="L4732" s="1" t="s">
        <v>355</v>
      </c>
      <c r="M4732" s="1" t="s">
        <v>2591</v>
      </c>
      <c r="N4732" s="1" t="s">
        <v>33</v>
      </c>
      <c r="O4732" s="1" t="s">
        <v>34</v>
      </c>
      <c r="P4732" s="1" t="s">
        <v>35</v>
      </c>
      <c r="Q4732" s="1" t="s">
        <v>181</v>
      </c>
      <c r="R4732" s="1" t="s">
        <v>182</v>
      </c>
      <c r="S4732" s="1" t="s">
        <v>1857</v>
      </c>
      <c r="U4732" s="1" t="s">
        <v>1857</v>
      </c>
      <c r="W4732" s="1">
        <f t="shared" si="148"/>
        <v>2019</v>
      </c>
      <c r="X4732" s="1">
        <f t="shared" si="149"/>
        <v>12</v>
      </c>
      <c r="Z4732" s="3">
        <v>0</v>
      </c>
    </row>
    <row r="4733" spans="1:26" ht="12.75" customHeight="1" x14ac:dyDescent="0.25">
      <c r="A4733" s="2">
        <v>43804.296251655098</v>
      </c>
      <c r="B4733" s="1" t="s">
        <v>504</v>
      </c>
      <c r="C4733" s="1" t="s">
        <v>505</v>
      </c>
      <c r="D4733" s="1" t="s">
        <v>57</v>
      </c>
      <c r="E4733" s="1" t="s">
        <v>506</v>
      </c>
      <c r="F4733" s="3">
        <v>1</v>
      </c>
      <c r="G4733" s="1" t="s">
        <v>29</v>
      </c>
      <c r="H4733" s="3">
        <v>154.22999999999999</v>
      </c>
      <c r="I4733" s="3">
        <v>154.22999999999999</v>
      </c>
      <c r="J4733" s="1" t="s">
        <v>42</v>
      </c>
      <c r="L4733" s="1" t="s">
        <v>43</v>
      </c>
      <c r="M4733" s="1" t="s">
        <v>2592</v>
      </c>
      <c r="N4733" s="1" t="s">
        <v>33</v>
      </c>
      <c r="O4733" s="1" t="s">
        <v>34</v>
      </c>
      <c r="P4733" s="1" t="s">
        <v>35</v>
      </c>
      <c r="Q4733" s="1" t="s">
        <v>121</v>
      </c>
      <c r="R4733" s="1" t="s">
        <v>122</v>
      </c>
      <c r="U4733" s="1" t="s">
        <v>508</v>
      </c>
      <c r="W4733" s="1">
        <f t="shared" si="148"/>
        <v>2019</v>
      </c>
      <c r="X4733" s="1">
        <f t="shared" si="149"/>
        <v>12</v>
      </c>
      <c r="Z4733" s="3">
        <v>0</v>
      </c>
    </row>
    <row r="4734" spans="1:26" ht="12.75" customHeight="1" x14ac:dyDescent="0.25">
      <c r="A4734" s="2">
        <v>43804.296851886596</v>
      </c>
      <c r="B4734" s="1" t="s">
        <v>504</v>
      </c>
      <c r="C4734" s="1" t="s">
        <v>505</v>
      </c>
      <c r="D4734" s="1" t="s">
        <v>57</v>
      </c>
      <c r="E4734" s="1" t="s">
        <v>506</v>
      </c>
      <c r="F4734" s="3">
        <v>4</v>
      </c>
      <c r="G4734" s="1" t="s">
        <v>29</v>
      </c>
      <c r="H4734" s="3">
        <v>154.22999999999999</v>
      </c>
      <c r="I4734" s="3">
        <v>616.91</v>
      </c>
      <c r="J4734" s="1" t="s">
        <v>200</v>
      </c>
      <c r="L4734" s="1" t="s">
        <v>201</v>
      </c>
      <c r="M4734" s="1" t="s">
        <v>2593</v>
      </c>
      <c r="N4734" s="1" t="s">
        <v>33</v>
      </c>
      <c r="O4734" s="1" t="s">
        <v>34</v>
      </c>
      <c r="P4734" s="1" t="s">
        <v>35</v>
      </c>
      <c r="Q4734" s="1" t="s">
        <v>121</v>
      </c>
      <c r="R4734" s="1" t="s">
        <v>122</v>
      </c>
      <c r="U4734" s="1" t="s">
        <v>508</v>
      </c>
      <c r="W4734" s="1">
        <f t="shared" si="148"/>
        <v>2019</v>
      </c>
      <c r="X4734" s="1">
        <f t="shared" si="149"/>
        <v>12</v>
      </c>
      <c r="Z4734" s="3">
        <v>0</v>
      </c>
    </row>
    <row r="4735" spans="1:26" ht="12.75" customHeight="1" x14ac:dyDescent="0.25">
      <c r="A4735" s="2">
        <v>43804.2975125347</v>
      </c>
      <c r="C4735" s="1" t="s">
        <v>2594</v>
      </c>
      <c r="D4735" s="1" t="s">
        <v>57</v>
      </c>
      <c r="E4735" s="1" t="s">
        <v>2595</v>
      </c>
      <c r="F4735" s="3">
        <v>1</v>
      </c>
      <c r="G4735" s="1" t="s">
        <v>29</v>
      </c>
      <c r="H4735" s="3">
        <v>69</v>
      </c>
      <c r="I4735" s="3">
        <v>69</v>
      </c>
      <c r="J4735" s="1" t="s">
        <v>200</v>
      </c>
      <c r="L4735" s="1" t="s">
        <v>201</v>
      </c>
      <c r="M4735" s="1" t="s">
        <v>2596</v>
      </c>
      <c r="N4735" s="1" t="s">
        <v>33</v>
      </c>
      <c r="O4735" s="1" t="s">
        <v>34</v>
      </c>
      <c r="P4735" s="1" t="s">
        <v>35</v>
      </c>
      <c r="Q4735" s="1" t="s">
        <v>106</v>
      </c>
      <c r="R4735" s="1" t="s">
        <v>107</v>
      </c>
      <c r="U4735" s="1" t="s">
        <v>2597</v>
      </c>
      <c r="W4735" s="1">
        <f t="shared" si="148"/>
        <v>2019</v>
      </c>
      <c r="X4735" s="1">
        <f t="shared" si="149"/>
        <v>12</v>
      </c>
      <c r="Z4735" s="3">
        <v>0</v>
      </c>
    </row>
    <row r="4736" spans="1:26" ht="12.75" customHeight="1" x14ac:dyDescent="0.25">
      <c r="A4736" s="2">
        <v>43804.3892435995</v>
      </c>
      <c r="C4736" s="1" t="s">
        <v>2391</v>
      </c>
      <c r="D4736" s="1" t="s">
        <v>27</v>
      </c>
      <c r="E4736" s="1" t="s">
        <v>680</v>
      </c>
      <c r="F4736" s="3">
        <v>3</v>
      </c>
      <c r="G4736" s="1" t="s">
        <v>105</v>
      </c>
      <c r="H4736" s="3">
        <v>47.55</v>
      </c>
      <c r="I4736" s="3">
        <v>142.66</v>
      </c>
      <c r="J4736" s="1" t="s">
        <v>200</v>
      </c>
      <c r="L4736" s="1" t="s">
        <v>201</v>
      </c>
      <c r="M4736" s="1" t="s">
        <v>2598</v>
      </c>
      <c r="N4736" s="1" t="s">
        <v>33</v>
      </c>
      <c r="O4736" s="1" t="s">
        <v>34</v>
      </c>
      <c r="P4736" s="1" t="s">
        <v>35</v>
      </c>
      <c r="Q4736" s="1" t="s">
        <v>112</v>
      </c>
      <c r="R4736" s="1" t="s">
        <v>113</v>
      </c>
      <c r="S4736" s="1" t="s">
        <v>1907</v>
      </c>
      <c r="U4736" s="1" t="s">
        <v>1907</v>
      </c>
      <c r="W4736" s="1">
        <f t="shared" si="148"/>
        <v>2019</v>
      </c>
      <c r="X4736" s="1">
        <f t="shared" si="149"/>
        <v>12</v>
      </c>
      <c r="Z4736" s="3">
        <v>0</v>
      </c>
    </row>
    <row r="4737" spans="1:26" ht="12.75" customHeight="1" x14ac:dyDescent="0.25">
      <c r="A4737" s="2">
        <v>43804.514406747701</v>
      </c>
      <c r="C4737" s="1" t="s">
        <v>2599</v>
      </c>
      <c r="D4737" s="1" t="s">
        <v>522</v>
      </c>
      <c r="E4737" s="1" t="s">
        <v>2600</v>
      </c>
      <c r="F4737" s="3">
        <v>1</v>
      </c>
      <c r="G4737" s="1" t="s">
        <v>29</v>
      </c>
      <c r="H4737" s="3">
        <v>89</v>
      </c>
      <c r="I4737" s="3">
        <v>89</v>
      </c>
      <c r="J4737" s="1" t="s">
        <v>354</v>
      </c>
      <c r="L4737" s="1" t="s">
        <v>355</v>
      </c>
      <c r="M4737" s="1" t="s">
        <v>2601</v>
      </c>
      <c r="N4737" s="1" t="s">
        <v>33</v>
      </c>
      <c r="O4737" s="1" t="s">
        <v>873</v>
      </c>
      <c r="P4737" s="1" t="s">
        <v>35</v>
      </c>
      <c r="Q4737" s="1" t="s">
        <v>525</v>
      </c>
      <c r="R4737" s="1" t="s">
        <v>526</v>
      </c>
      <c r="W4737" s="1">
        <f t="shared" si="148"/>
        <v>2019</v>
      </c>
      <c r="X4737" s="1">
        <f t="shared" si="149"/>
        <v>12</v>
      </c>
      <c r="Z4737" s="3">
        <v>0</v>
      </c>
    </row>
    <row r="4738" spans="1:26" ht="12.75" customHeight="1" x14ac:dyDescent="0.25">
      <c r="A4738" s="2">
        <v>43804.5798677083</v>
      </c>
      <c r="B4738" s="1" t="s">
        <v>372</v>
      </c>
      <c r="C4738" s="1" t="s">
        <v>373</v>
      </c>
      <c r="D4738" s="1" t="s">
        <v>40</v>
      </c>
      <c r="E4738" s="1" t="s">
        <v>374</v>
      </c>
      <c r="F4738" s="3">
        <v>1</v>
      </c>
      <c r="G4738" s="1" t="s">
        <v>105</v>
      </c>
      <c r="H4738" s="3">
        <v>108.9</v>
      </c>
      <c r="I4738" s="3">
        <v>108.9</v>
      </c>
      <c r="J4738" s="1" t="s">
        <v>42</v>
      </c>
      <c r="L4738" s="1" t="s">
        <v>43</v>
      </c>
      <c r="M4738" s="1" t="s">
        <v>2602</v>
      </c>
      <c r="N4738" s="1" t="s">
        <v>33</v>
      </c>
      <c r="O4738" s="1" t="s">
        <v>34</v>
      </c>
      <c r="P4738" s="1" t="s">
        <v>35</v>
      </c>
      <c r="Q4738" s="1" t="s">
        <v>282</v>
      </c>
      <c r="R4738" s="1" t="s">
        <v>283</v>
      </c>
      <c r="U4738" s="1" t="s">
        <v>69</v>
      </c>
      <c r="W4738" s="1">
        <f t="shared" si="148"/>
        <v>2019</v>
      </c>
      <c r="X4738" s="1">
        <f t="shared" si="149"/>
        <v>12</v>
      </c>
      <c r="Z4738" s="3">
        <v>0</v>
      </c>
    </row>
    <row r="4739" spans="1:26" ht="12.75" customHeight="1" x14ac:dyDescent="0.25">
      <c r="A4739" s="2">
        <v>43804.580259062503</v>
      </c>
      <c r="C4739" s="1" t="s">
        <v>1923</v>
      </c>
      <c r="D4739" s="1" t="s">
        <v>27</v>
      </c>
      <c r="E4739" s="1" t="s">
        <v>1924</v>
      </c>
      <c r="F4739" s="3">
        <v>1</v>
      </c>
      <c r="G4739" s="1" t="s">
        <v>105</v>
      </c>
      <c r="H4739" s="3">
        <v>2370</v>
      </c>
      <c r="I4739" s="3">
        <v>2370</v>
      </c>
      <c r="J4739" s="1" t="s">
        <v>200</v>
      </c>
      <c r="L4739" s="1" t="s">
        <v>201</v>
      </c>
      <c r="M4739" s="1" t="s">
        <v>2603</v>
      </c>
      <c r="N4739" s="1" t="s">
        <v>33</v>
      </c>
      <c r="O4739" s="1" t="s">
        <v>34</v>
      </c>
      <c r="P4739" s="1" t="s">
        <v>35</v>
      </c>
      <c r="Q4739" s="1" t="s">
        <v>36</v>
      </c>
      <c r="R4739" s="1" t="s">
        <v>37</v>
      </c>
      <c r="U4739" s="1" t="s">
        <v>1925</v>
      </c>
      <c r="W4739" s="1">
        <f t="shared" si="148"/>
        <v>2019</v>
      </c>
      <c r="X4739" s="1">
        <f t="shared" si="149"/>
        <v>12</v>
      </c>
      <c r="Z4739" s="3">
        <v>0</v>
      </c>
    </row>
    <row r="4740" spans="1:26" ht="12.75" customHeight="1" x14ac:dyDescent="0.25">
      <c r="A4740" s="2">
        <v>43804.580749189801</v>
      </c>
      <c r="B4740" s="1" t="s">
        <v>372</v>
      </c>
      <c r="C4740" s="1" t="s">
        <v>373</v>
      </c>
      <c r="D4740" s="1" t="s">
        <v>40</v>
      </c>
      <c r="E4740" s="1" t="s">
        <v>374</v>
      </c>
      <c r="F4740" s="3">
        <v>1</v>
      </c>
      <c r="G4740" s="1" t="s">
        <v>105</v>
      </c>
      <c r="H4740" s="3">
        <v>108.9</v>
      </c>
      <c r="I4740" s="3">
        <v>108.9</v>
      </c>
      <c r="J4740" s="1" t="s">
        <v>235</v>
      </c>
      <c r="L4740" s="1" t="s">
        <v>236</v>
      </c>
      <c r="M4740" s="1" t="s">
        <v>2604</v>
      </c>
      <c r="N4740" s="1" t="s">
        <v>33</v>
      </c>
      <c r="O4740" s="1" t="s">
        <v>34</v>
      </c>
      <c r="P4740" s="1" t="s">
        <v>35</v>
      </c>
      <c r="Q4740" s="1" t="s">
        <v>282</v>
      </c>
      <c r="R4740" s="1" t="s">
        <v>283</v>
      </c>
      <c r="U4740" s="1" t="s">
        <v>69</v>
      </c>
      <c r="W4740" s="1">
        <f t="shared" si="148"/>
        <v>2019</v>
      </c>
      <c r="X4740" s="1">
        <f t="shared" si="149"/>
        <v>12</v>
      </c>
      <c r="Z4740" s="3">
        <v>0</v>
      </c>
    </row>
    <row r="4741" spans="1:26" ht="12.75" customHeight="1" x14ac:dyDescent="0.25">
      <c r="A4741" s="2">
        <v>43805.361179976899</v>
      </c>
      <c r="C4741" s="1" t="s">
        <v>2605</v>
      </c>
      <c r="D4741" s="1" t="s">
        <v>40</v>
      </c>
      <c r="E4741" s="1" t="s">
        <v>2606</v>
      </c>
      <c r="F4741" s="3">
        <v>1</v>
      </c>
      <c r="G4741" s="1" t="s">
        <v>29</v>
      </c>
      <c r="H4741" s="3">
        <v>8.2200000000000006</v>
      </c>
      <c r="I4741" s="3">
        <v>8.2200000000000006</v>
      </c>
      <c r="J4741" s="1" t="s">
        <v>354</v>
      </c>
      <c r="L4741" s="1" t="s">
        <v>355</v>
      </c>
      <c r="M4741" s="1" t="s">
        <v>2607</v>
      </c>
      <c r="N4741" s="1" t="s">
        <v>33</v>
      </c>
      <c r="O4741" s="1" t="s">
        <v>363</v>
      </c>
      <c r="P4741" s="1" t="s">
        <v>35</v>
      </c>
      <c r="Q4741" s="1" t="s">
        <v>181</v>
      </c>
      <c r="R4741" s="1" t="s">
        <v>182</v>
      </c>
      <c r="W4741" s="1">
        <f t="shared" si="148"/>
        <v>2019</v>
      </c>
      <c r="X4741" s="1">
        <f t="shared" si="149"/>
        <v>12</v>
      </c>
      <c r="Z4741" s="3">
        <v>0</v>
      </c>
    </row>
    <row r="4742" spans="1:26" ht="12.75" customHeight="1" x14ac:dyDescent="0.25">
      <c r="A4742" s="2">
        <v>43805.361549618101</v>
      </c>
      <c r="B4742" s="1" t="s">
        <v>749</v>
      </c>
      <c r="C4742" s="1" t="s">
        <v>750</v>
      </c>
      <c r="D4742" s="1" t="s">
        <v>40</v>
      </c>
      <c r="E4742" s="1" t="s">
        <v>751</v>
      </c>
      <c r="F4742" s="3">
        <v>10</v>
      </c>
      <c r="G4742" s="1" t="s">
        <v>29</v>
      </c>
      <c r="H4742" s="3">
        <v>2.0099999999999998</v>
      </c>
      <c r="I4742" s="3">
        <v>20.09</v>
      </c>
      <c r="J4742" s="1" t="s">
        <v>235</v>
      </c>
      <c r="L4742" s="1" t="s">
        <v>236</v>
      </c>
      <c r="M4742" s="1" t="s">
        <v>2608</v>
      </c>
      <c r="N4742" s="1" t="s">
        <v>33</v>
      </c>
      <c r="O4742" s="1" t="s">
        <v>363</v>
      </c>
      <c r="P4742" s="1" t="s">
        <v>35</v>
      </c>
      <c r="Q4742" s="1" t="s">
        <v>90</v>
      </c>
      <c r="R4742" s="1" t="s">
        <v>91</v>
      </c>
      <c r="U4742" s="1" t="s">
        <v>69</v>
      </c>
      <c r="W4742" s="1">
        <f t="shared" si="148"/>
        <v>2019</v>
      </c>
      <c r="X4742" s="1">
        <f t="shared" si="149"/>
        <v>12</v>
      </c>
      <c r="Z4742" s="3">
        <v>0</v>
      </c>
    </row>
    <row r="4743" spans="1:26" ht="12.75" customHeight="1" x14ac:dyDescent="0.25">
      <c r="A4743" s="2">
        <v>43805.361899189797</v>
      </c>
      <c r="B4743" s="1" t="s">
        <v>367</v>
      </c>
      <c r="C4743" s="1" t="s">
        <v>368</v>
      </c>
      <c r="D4743" s="1" t="s">
        <v>40</v>
      </c>
      <c r="E4743" s="1" t="s">
        <v>369</v>
      </c>
      <c r="F4743" s="3">
        <v>20</v>
      </c>
      <c r="G4743" s="1" t="s">
        <v>29</v>
      </c>
      <c r="H4743" s="3">
        <v>20.81</v>
      </c>
      <c r="I4743" s="3">
        <v>416.24</v>
      </c>
      <c r="J4743" s="1" t="s">
        <v>318</v>
      </c>
      <c r="L4743" s="1" t="s">
        <v>319</v>
      </c>
      <c r="M4743" s="1" t="s">
        <v>2609</v>
      </c>
      <c r="N4743" s="1" t="s">
        <v>33</v>
      </c>
      <c r="O4743" s="1" t="s">
        <v>363</v>
      </c>
      <c r="P4743" s="1" t="s">
        <v>35</v>
      </c>
      <c r="Q4743" s="1" t="s">
        <v>67</v>
      </c>
      <c r="R4743" s="1" t="s">
        <v>68</v>
      </c>
      <c r="U4743" s="1" t="s">
        <v>69</v>
      </c>
      <c r="W4743" s="1">
        <f t="shared" si="148"/>
        <v>2019</v>
      </c>
      <c r="X4743" s="1">
        <f t="shared" si="149"/>
        <v>12</v>
      </c>
      <c r="Z4743" s="3">
        <v>0</v>
      </c>
    </row>
    <row r="4744" spans="1:26" ht="12.75" customHeight="1" x14ac:dyDescent="0.25">
      <c r="A4744" s="2">
        <v>43805.381427627297</v>
      </c>
      <c r="C4744" s="1" t="s">
        <v>1854</v>
      </c>
      <c r="D4744" s="1" t="s">
        <v>40</v>
      </c>
      <c r="E4744" s="1" t="s">
        <v>1855</v>
      </c>
      <c r="F4744" s="3">
        <v>-4</v>
      </c>
      <c r="G4744" s="1" t="s">
        <v>105</v>
      </c>
      <c r="H4744" s="3">
        <v>74.474999999999994</v>
      </c>
      <c r="I4744" s="3">
        <v>-297.89999999999998</v>
      </c>
      <c r="J4744" s="1" t="s">
        <v>354</v>
      </c>
      <c r="L4744" s="1" t="s">
        <v>355</v>
      </c>
      <c r="M4744" s="1" t="s">
        <v>2610</v>
      </c>
      <c r="N4744" s="1" t="s">
        <v>33</v>
      </c>
      <c r="O4744" s="1" t="s">
        <v>737</v>
      </c>
      <c r="P4744" s="1" t="s">
        <v>35</v>
      </c>
      <c r="Q4744" s="1" t="s">
        <v>181</v>
      </c>
      <c r="R4744" s="1" t="s">
        <v>182</v>
      </c>
      <c r="U4744" s="1" t="s">
        <v>1857</v>
      </c>
      <c r="W4744" s="1">
        <f t="shared" si="148"/>
        <v>2019</v>
      </c>
      <c r="X4744" s="1">
        <f t="shared" si="149"/>
        <v>12</v>
      </c>
      <c r="Z4744" s="3">
        <v>0</v>
      </c>
    </row>
    <row r="4745" spans="1:26" ht="12.75" customHeight="1" x14ac:dyDescent="0.25">
      <c r="A4745" s="2">
        <v>43805.5219995718</v>
      </c>
      <c r="B4745" s="1" t="s">
        <v>460</v>
      </c>
      <c r="C4745" s="1" t="s">
        <v>461</v>
      </c>
      <c r="D4745" s="1" t="s">
        <v>40</v>
      </c>
      <c r="E4745" s="1" t="s">
        <v>462</v>
      </c>
      <c r="F4745" s="3">
        <v>100</v>
      </c>
      <c r="G4745" s="1" t="s">
        <v>29</v>
      </c>
      <c r="H4745" s="3">
        <v>1.21</v>
      </c>
      <c r="I4745" s="3">
        <v>121</v>
      </c>
      <c r="J4745" s="1" t="s">
        <v>42</v>
      </c>
      <c r="L4745" s="1" t="s">
        <v>43</v>
      </c>
      <c r="M4745" s="1" t="s">
        <v>2611</v>
      </c>
      <c r="N4745" s="1" t="s">
        <v>33</v>
      </c>
      <c r="O4745" s="1" t="s">
        <v>34</v>
      </c>
      <c r="P4745" s="1" t="s">
        <v>35</v>
      </c>
      <c r="Q4745" s="1" t="s">
        <v>463</v>
      </c>
      <c r="R4745" s="1" t="s">
        <v>464</v>
      </c>
      <c r="U4745" s="1" t="s">
        <v>139</v>
      </c>
      <c r="W4745" s="1">
        <f t="shared" si="148"/>
        <v>2019</v>
      </c>
      <c r="X4745" s="1">
        <f t="shared" si="149"/>
        <v>12</v>
      </c>
      <c r="Z4745" s="3">
        <v>0</v>
      </c>
    </row>
    <row r="4746" spans="1:26" ht="12.75" customHeight="1" x14ac:dyDescent="0.25">
      <c r="A4746" s="2">
        <v>43805.5219995718</v>
      </c>
      <c r="B4746" s="1" t="s">
        <v>144</v>
      </c>
      <c r="C4746" s="1" t="s">
        <v>145</v>
      </c>
      <c r="D4746" s="1" t="s">
        <v>40</v>
      </c>
      <c r="E4746" s="1" t="s">
        <v>146</v>
      </c>
      <c r="F4746" s="3">
        <v>2</v>
      </c>
      <c r="G4746" s="1" t="s">
        <v>29</v>
      </c>
      <c r="H4746" s="3">
        <v>59.29</v>
      </c>
      <c r="I4746" s="3">
        <v>118.58</v>
      </c>
      <c r="J4746" s="1" t="s">
        <v>42</v>
      </c>
      <c r="L4746" s="1" t="s">
        <v>43</v>
      </c>
      <c r="M4746" s="1" t="s">
        <v>2611</v>
      </c>
      <c r="N4746" s="1" t="s">
        <v>33</v>
      </c>
      <c r="O4746" s="1" t="s">
        <v>34</v>
      </c>
      <c r="P4746" s="1" t="s">
        <v>35</v>
      </c>
      <c r="Q4746" s="1" t="s">
        <v>147</v>
      </c>
      <c r="R4746" s="1" t="s">
        <v>148</v>
      </c>
      <c r="U4746" s="1" t="s">
        <v>139</v>
      </c>
      <c r="W4746" s="1">
        <f t="shared" si="148"/>
        <v>2019</v>
      </c>
      <c r="X4746" s="1">
        <f t="shared" si="149"/>
        <v>12</v>
      </c>
      <c r="Z4746" s="3">
        <v>0</v>
      </c>
    </row>
    <row r="4747" spans="1:26" ht="12.75" customHeight="1" x14ac:dyDescent="0.25">
      <c r="A4747" s="2">
        <v>43805.522778854203</v>
      </c>
      <c r="B4747" s="1" t="s">
        <v>460</v>
      </c>
      <c r="C4747" s="1" t="s">
        <v>461</v>
      </c>
      <c r="D4747" s="1" t="s">
        <v>40</v>
      </c>
      <c r="E4747" s="1" t="s">
        <v>462</v>
      </c>
      <c r="F4747" s="3">
        <v>50</v>
      </c>
      <c r="G4747" s="1" t="s">
        <v>29</v>
      </c>
      <c r="H4747" s="3">
        <v>1.21</v>
      </c>
      <c r="I4747" s="3">
        <v>60.5</v>
      </c>
      <c r="J4747" s="1" t="s">
        <v>30</v>
      </c>
      <c r="L4747" s="1" t="s">
        <v>31</v>
      </c>
      <c r="M4747" s="1" t="s">
        <v>2612</v>
      </c>
      <c r="N4747" s="1" t="s">
        <v>33</v>
      </c>
      <c r="O4747" s="1" t="s">
        <v>34</v>
      </c>
      <c r="P4747" s="1" t="s">
        <v>35</v>
      </c>
      <c r="Q4747" s="1" t="s">
        <v>463</v>
      </c>
      <c r="R4747" s="1" t="s">
        <v>464</v>
      </c>
      <c r="U4747" s="1" t="s">
        <v>139</v>
      </c>
      <c r="W4747" s="1">
        <f t="shared" si="148"/>
        <v>2019</v>
      </c>
      <c r="X4747" s="1">
        <f t="shared" si="149"/>
        <v>12</v>
      </c>
      <c r="Z4747" s="3">
        <v>0</v>
      </c>
    </row>
    <row r="4748" spans="1:26" ht="12.75" customHeight="1" x14ac:dyDescent="0.25">
      <c r="A4748" s="2">
        <v>43808.290161840298</v>
      </c>
      <c r="C4748" s="1" t="s">
        <v>391</v>
      </c>
      <c r="D4748" s="1" t="s">
        <v>27</v>
      </c>
      <c r="E4748" s="1" t="s">
        <v>392</v>
      </c>
      <c r="F4748" s="3">
        <v>1</v>
      </c>
      <c r="G4748" s="1" t="s">
        <v>29</v>
      </c>
      <c r="H4748" s="3">
        <v>226</v>
      </c>
      <c r="I4748" s="3">
        <v>226</v>
      </c>
      <c r="J4748" s="1" t="s">
        <v>354</v>
      </c>
      <c r="L4748" s="1" t="s">
        <v>355</v>
      </c>
      <c r="M4748" s="1" t="s">
        <v>2613</v>
      </c>
      <c r="N4748" s="1" t="s">
        <v>33</v>
      </c>
      <c r="O4748" s="1" t="s">
        <v>363</v>
      </c>
      <c r="P4748" s="1" t="s">
        <v>35</v>
      </c>
      <c r="Q4748" s="1" t="s">
        <v>36</v>
      </c>
      <c r="R4748" s="1" t="s">
        <v>37</v>
      </c>
      <c r="S4748" s="1" t="s">
        <v>2614</v>
      </c>
      <c r="W4748" s="1">
        <f t="shared" si="148"/>
        <v>2019</v>
      </c>
      <c r="X4748" s="1">
        <f t="shared" si="149"/>
        <v>12</v>
      </c>
      <c r="Z4748" s="3">
        <v>0</v>
      </c>
    </row>
    <row r="4749" spans="1:26" ht="12.75" customHeight="1" x14ac:dyDescent="0.25">
      <c r="A4749" s="2">
        <v>43809.325893981499</v>
      </c>
      <c r="B4749" s="1" t="s">
        <v>1349</v>
      </c>
      <c r="C4749" s="1" t="s">
        <v>1350</v>
      </c>
      <c r="D4749" s="1" t="s">
        <v>40</v>
      </c>
      <c r="E4749" s="1" t="s">
        <v>1351</v>
      </c>
      <c r="F4749" s="3">
        <v>10</v>
      </c>
      <c r="G4749" s="1" t="s">
        <v>29</v>
      </c>
      <c r="H4749" s="3">
        <v>0.92</v>
      </c>
      <c r="I4749" s="3">
        <v>9.1999999999999993</v>
      </c>
      <c r="J4749" s="1" t="s">
        <v>30</v>
      </c>
      <c r="L4749" s="1" t="s">
        <v>31</v>
      </c>
      <c r="M4749" s="1" t="s">
        <v>2615</v>
      </c>
      <c r="N4749" s="1" t="s">
        <v>33</v>
      </c>
      <c r="O4749" s="1" t="s">
        <v>873</v>
      </c>
      <c r="P4749" s="1" t="s">
        <v>35</v>
      </c>
      <c r="Q4749" s="1" t="s">
        <v>79</v>
      </c>
      <c r="R4749" s="1" t="s">
        <v>80</v>
      </c>
      <c r="U4749" s="1" t="s">
        <v>1111</v>
      </c>
      <c r="W4749" s="1">
        <f t="shared" si="148"/>
        <v>2019</v>
      </c>
      <c r="X4749" s="1">
        <f t="shared" si="149"/>
        <v>12</v>
      </c>
      <c r="Z4749" s="3">
        <v>0</v>
      </c>
    </row>
    <row r="4750" spans="1:26" ht="12.75" customHeight="1" x14ac:dyDescent="0.25">
      <c r="A4750" s="2">
        <v>43809.325893981499</v>
      </c>
      <c r="B4750" s="1" t="s">
        <v>206</v>
      </c>
      <c r="C4750" s="1" t="s">
        <v>207</v>
      </c>
      <c r="D4750" s="1" t="s">
        <v>40</v>
      </c>
      <c r="E4750" s="1" t="s">
        <v>208</v>
      </c>
      <c r="F4750" s="3">
        <v>10</v>
      </c>
      <c r="G4750" s="1" t="s">
        <v>29</v>
      </c>
      <c r="H4750" s="3">
        <v>4.84</v>
      </c>
      <c r="I4750" s="3">
        <v>48.4</v>
      </c>
      <c r="J4750" s="1" t="s">
        <v>30</v>
      </c>
      <c r="L4750" s="1" t="s">
        <v>31</v>
      </c>
      <c r="M4750" s="1" t="s">
        <v>2615</v>
      </c>
      <c r="N4750" s="1" t="s">
        <v>33</v>
      </c>
      <c r="O4750" s="1" t="s">
        <v>873</v>
      </c>
      <c r="P4750" s="1" t="s">
        <v>35</v>
      </c>
      <c r="Q4750" s="1" t="s">
        <v>79</v>
      </c>
      <c r="R4750" s="1" t="s">
        <v>80</v>
      </c>
      <c r="U4750" s="1" t="s">
        <v>69</v>
      </c>
      <c r="W4750" s="1">
        <f t="shared" si="148"/>
        <v>2019</v>
      </c>
      <c r="X4750" s="1">
        <f t="shared" si="149"/>
        <v>12</v>
      </c>
      <c r="Z4750" s="3">
        <v>0</v>
      </c>
    </row>
    <row r="4751" spans="1:26" ht="12.75" customHeight="1" x14ac:dyDescent="0.25">
      <c r="A4751" s="2">
        <v>43809.510120682899</v>
      </c>
      <c r="C4751" s="1" t="s">
        <v>975</v>
      </c>
      <c r="D4751" s="1" t="s">
        <v>40</v>
      </c>
      <c r="E4751" s="1" t="s">
        <v>976</v>
      </c>
      <c r="F4751" s="3">
        <v>10</v>
      </c>
      <c r="G4751" s="1" t="s">
        <v>29</v>
      </c>
      <c r="H4751" s="3">
        <v>3.49</v>
      </c>
      <c r="I4751" s="3">
        <v>34.85</v>
      </c>
      <c r="J4751" s="1" t="s">
        <v>200</v>
      </c>
      <c r="L4751" s="1" t="s">
        <v>201</v>
      </c>
      <c r="M4751" s="1" t="s">
        <v>2616</v>
      </c>
      <c r="N4751" s="1" t="s">
        <v>33</v>
      </c>
      <c r="O4751" s="1" t="s">
        <v>321</v>
      </c>
      <c r="P4751" s="1" t="s">
        <v>35</v>
      </c>
      <c r="Q4751" s="1" t="s">
        <v>282</v>
      </c>
      <c r="R4751" s="1" t="s">
        <v>283</v>
      </c>
      <c r="U4751" s="1" t="s">
        <v>183</v>
      </c>
      <c r="W4751" s="1">
        <f t="shared" si="148"/>
        <v>2019</v>
      </c>
      <c r="X4751" s="1">
        <f t="shared" si="149"/>
        <v>12</v>
      </c>
      <c r="Z4751" s="3">
        <v>0</v>
      </c>
    </row>
    <row r="4752" spans="1:26" ht="12.75" customHeight="1" x14ac:dyDescent="0.25">
      <c r="A4752" s="2">
        <v>43809.510120682899</v>
      </c>
      <c r="C4752" s="1" t="s">
        <v>777</v>
      </c>
      <c r="D4752" s="1" t="s">
        <v>40</v>
      </c>
      <c r="E4752" s="1" t="s">
        <v>778</v>
      </c>
      <c r="F4752" s="3">
        <v>20</v>
      </c>
      <c r="G4752" s="1" t="s">
        <v>29</v>
      </c>
      <c r="H4752" s="3">
        <v>3.49</v>
      </c>
      <c r="I4752" s="3">
        <v>69.73</v>
      </c>
      <c r="J4752" s="1" t="s">
        <v>200</v>
      </c>
      <c r="L4752" s="1" t="s">
        <v>201</v>
      </c>
      <c r="M4752" s="1" t="s">
        <v>2616</v>
      </c>
      <c r="N4752" s="1" t="s">
        <v>33</v>
      </c>
      <c r="O4752" s="1" t="s">
        <v>321</v>
      </c>
      <c r="P4752" s="1" t="s">
        <v>35</v>
      </c>
      <c r="Q4752" s="1" t="s">
        <v>282</v>
      </c>
      <c r="R4752" s="1" t="s">
        <v>283</v>
      </c>
      <c r="U4752" s="1" t="s">
        <v>183</v>
      </c>
      <c r="W4752" s="1">
        <f t="shared" si="148"/>
        <v>2019</v>
      </c>
      <c r="X4752" s="1">
        <f t="shared" si="149"/>
        <v>12</v>
      </c>
      <c r="Z4752" s="3">
        <v>0</v>
      </c>
    </row>
    <row r="4753" spans="1:26" ht="12.75" customHeight="1" x14ac:dyDescent="0.25">
      <c r="A4753" s="2">
        <v>43810.2485914352</v>
      </c>
      <c r="C4753" s="1" t="s">
        <v>1914</v>
      </c>
      <c r="D4753" s="1" t="s">
        <v>27</v>
      </c>
      <c r="E4753" s="1" t="s">
        <v>1915</v>
      </c>
      <c r="F4753" s="3">
        <v>4</v>
      </c>
      <c r="G4753" s="1" t="s">
        <v>105</v>
      </c>
      <c r="H4753" s="3">
        <v>9.8000000000000007</v>
      </c>
      <c r="I4753" s="3">
        <v>39.200000000000003</v>
      </c>
      <c r="J4753" s="1" t="s">
        <v>200</v>
      </c>
      <c r="L4753" s="1" t="s">
        <v>201</v>
      </c>
      <c r="M4753" s="1" t="s">
        <v>2617</v>
      </c>
      <c r="N4753" s="1" t="s">
        <v>33</v>
      </c>
      <c r="O4753" s="1" t="s">
        <v>34</v>
      </c>
      <c r="P4753" s="1" t="s">
        <v>35</v>
      </c>
      <c r="Q4753" s="1" t="s">
        <v>112</v>
      </c>
      <c r="R4753" s="1" t="s">
        <v>113</v>
      </c>
      <c r="U4753" s="1" t="s">
        <v>1907</v>
      </c>
      <c r="W4753" s="1">
        <f t="shared" si="148"/>
        <v>2019</v>
      </c>
      <c r="X4753" s="1">
        <f t="shared" si="149"/>
        <v>12</v>
      </c>
      <c r="Z4753" s="3">
        <v>0</v>
      </c>
    </row>
    <row r="4754" spans="1:26" ht="12.75" customHeight="1" x14ac:dyDescent="0.25">
      <c r="A4754" s="2">
        <v>43811.324295254599</v>
      </c>
      <c r="C4754" s="1" t="s">
        <v>1198</v>
      </c>
      <c r="D4754" s="1" t="s">
        <v>27</v>
      </c>
      <c r="E4754" s="1" t="s">
        <v>1199</v>
      </c>
      <c r="F4754" s="3">
        <v>3</v>
      </c>
      <c r="G4754" s="1" t="s">
        <v>29</v>
      </c>
      <c r="H4754" s="3">
        <v>90.75</v>
      </c>
      <c r="I4754" s="3">
        <v>272.24</v>
      </c>
      <c r="J4754" s="1" t="s">
        <v>318</v>
      </c>
      <c r="L4754" s="1" t="s">
        <v>319</v>
      </c>
      <c r="M4754" s="1" t="s">
        <v>2618</v>
      </c>
      <c r="N4754" s="1" t="s">
        <v>33</v>
      </c>
      <c r="O4754" s="1" t="s">
        <v>363</v>
      </c>
      <c r="P4754" s="1" t="s">
        <v>35</v>
      </c>
      <c r="Q4754" s="1" t="s">
        <v>142</v>
      </c>
      <c r="R4754" s="1" t="s">
        <v>143</v>
      </c>
      <c r="U4754" s="1" t="s">
        <v>54</v>
      </c>
      <c r="W4754" s="1">
        <f t="shared" si="148"/>
        <v>2019</v>
      </c>
      <c r="X4754" s="1">
        <f t="shared" si="149"/>
        <v>12</v>
      </c>
      <c r="Z4754" s="3">
        <v>0</v>
      </c>
    </row>
    <row r="4755" spans="1:26" ht="12.75" customHeight="1" x14ac:dyDescent="0.25">
      <c r="A4755" s="2">
        <v>43811.503776192098</v>
      </c>
      <c r="C4755" s="1" t="s">
        <v>581</v>
      </c>
      <c r="D4755" s="1" t="s">
        <v>40</v>
      </c>
      <c r="E4755" s="1" t="s">
        <v>582</v>
      </c>
      <c r="F4755" s="3">
        <v>1</v>
      </c>
      <c r="G4755" s="1" t="s">
        <v>29</v>
      </c>
      <c r="H4755" s="3">
        <v>341.07</v>
      </c>
      <c r="I4755" s="3">
        <v>341.07</v>
      </c>
      <c r="J4755" s="1" t="s">
        <v>30</v>
      </c>
      <c r="L4755" s="1" t="s">
        <v>31</v>
      </c>
      <c r="M4755" s="1" t="s">
        <v>2619</v>
      </c>
      <c r="N4755" s="1" t="s">
        <v>33</v>
      </c>
      <c r="O4755" s="1" t="s">
        <v>34</v>
      </c>
      <c r="P4755" s="1" t="s">
        <v>35</v>
      </c>
      <c r="Q4755" s="1" t="s">
        <v>181</v>
      </c>
      <c r="R4755" s="1" t="s">
        <v>182</v>
      </c>
      <c r="U4755" s="1" t="s">
        <v>583</v>
      </c>
      <c r="W4755" s="1">
        <f t="shared" si="148"/>
        <v>2019</v>
      </c>
      <c r="X4755" s="1">
        <f t="shared" si="149"/>
        <v>12</v>
      </c>
      <c r="Z4755" s="3">
        <v>0</v>
      </c>
    </row>
    <row r="4756" spans="1:26" ht="12.75" customHeight="1" x14ac:dyDescent="0.25">
      <c r="A4756" s="2">
        <v>43816.258208946798</v>
      </c>
      <c r="B4756" s="1" t="s">
        <v>810</v>
      </c>
      <c r="C4756" s="1" t="s">
        <v>811</v>
      </c>
      <c r="D4756" s="1" t="s">
        <v>40</v>
      </c>
      <c r="E4756" s="1" t="s">
        <v>812</v>
      </c>
      <c r="F4756" s="3">
        <v>5</v>
      </c>
      <c r="G4756" s="1" t="s">
        <v>29</v>
      </c>
      <c r="H4756" s="3">
        <v>76.290000000000006</v>
      </c>
      <c r="I4756" s="3">
        <v>381.45</v>
      </c>
      <c r="J4756" s="1" t="s">
        <v>354</v>
      </c>
      <c r="L4756" s="1" t="s">
        <v>355</v>
      </c>
      <c r="M4756" s="1" t="s">
        <v>2620</v>
      </c>
      <c r="N4756" s="1" t="s">
        <v>33</v>
      </c>
      <c r="O4756" s="1" t="s">
        <v>321</v>
      </c>
      <c r="P4756" s="1" t="s">
        <v>35</v>
      </c>
      <c r="Q4756" s="1" t="s">
        <v>79</v>
      </c>
      <c r="R4756" s="1" t="s">
        <v>80</v>
      </c>
      <c r="W4756" s="1">
        <f t="shared" si="148"/>
        <v>2019</v>
      </c>
      <c r="X4756" s="1">
        <f t="shared" si="149"/>
        <v>12</v>
      </c>
      <c r="Z4756" s="3">
        <v>0</v>
      </c>
    </row>
    <row r="4757" spans="1:26" ht="12.75" customHeight="1" x14ac:dyDescent="0.25">
      <c r="A4757" s="2">
        <v>43816.2588021181</v>
      </c>
      <c r="B4757" s="1" t="s">
        <v>168</v>
      </c>
      <c r="C4757" s="1" t="s">
        <v>169</v>
      </c>
      <c r="D4757" s="1" t="s">
        <v>57</v>
      </c>
      <c r="E4757" s="1" t="s">
        <v>170</v>
      </c>
      <c r="F4757" s="3">
        <v>1</v>
      </c>
      <c r="G4757" s="1" t="s">
        <v>29</v>
      </c>
      <c r="H4757" s="3">
        <v>99</v>
      </c>
      <c r="I4757" s="3">
        <v>99</v>
      </c>
      <c r="J4757" s="1" t="s">
        <v>42</v>
      </c>
      <c r="L4757" s="1" t="s">
        <v>43</v>
      </c>
      <c r="M4757" s="1" t="s">
        <v>2621</v>
      </c>
      <c r="N4757" s="1" t="s">
        <v>33</v>
      </c>
      <c r="O4757" s="1" t="s">
        <v>321</v>
      </c>
      <c r="P4757" s="1" t="s">
        <v>35</v>
      </c>
      <c r="Q4757" s="1" t="s">
        <v>106</v>
      </c>
      <c r="R4757" s="1" t="s">
        <v>107</v>
      </c>
      <c r="U4757" s="1" t="s">
        <v>171</v>
      </c>
      <c r="W4757" s="1">
        <f t="shared" si="148"/>
        <v>2019</v>
      </c>
      <c r="X4757" s="1">
        <f t="shared" si="149"/>
        <v>12</v>
      </c>
      <c r="Z4757" s="3">
        <v>0</v>
      </c>
    </row>
    <row r="4758" spans="1:26" ht="12.75" customHeight="1" x14ac:dyDescent="0.25">
      <c r="A4758" s="2">
        <v>43816.259448460602</v>
      </c>
      <c r="C4758" s="1" t="s">
        <v>204</v>
      </c>
      <c r="D4758" s="1" t="s">
        <v>40</v>
      </c>
      <c r="E4758" s="1" t="s">
        <v>205</v>
      </c>
      <c r="F4758" s="3">
        <v>50</v>
      </c>
      <c r="G4758" s="1" t="s">
        <v>29</v>
      </c>
      <c r="H4758" s="3">
        <v>1.19</v>
      </c>
      <c r="I4758" s="3">
        <v>59.29</v>
      </c>
      <c r="J4758" s="1" t="s">
        <v>30</v>
      </c>
      <c r="L4758" s="1" t="s">
        <v>31</v>
      </c>
      <c r="M4758" s="1" t="s">
        <v>2622</v>
      </c>
      <c r="N4758" s="1" t="s">
        <v>33</v>
      </c>
      <c r="O4758" s="1" t="s">
        <v>321</v>
      </c>
      <c r="P4758" s="1" t="s">
        <v>35</v>
      </c>
      <c r="Q4758" s="1" t="s">
        <v>67</v>
      </c>
      <c r="R4758" s="1" t="s">
        <v>68</v>
      </c>
      <c r="U4758" s="1" t="s">
        <v>183</v>
      </c>
      <c r="W4758" s="1">
        <f t="shared" si="148"/>
        <v>2019</v>
      </c>
      <c r="X4758" s="1">
        <f t="shared" si="149"/>
        <v>12</v>
      </c>
      <c r="Z4758" s="3">
        <v>0</v>
      </c>
    </row>
    <row r="4759" spans="1:26" ht="12.75" customHeight="1" x14ac:dyDescent="0.25">
      <c r="A4759" s="2">
        <v>43816.259448460602</v>
      </c>
      <c r="B4759" s="1" t="s">
        <v>460</v>
      </c>
      <c r="C4759" s="1" t="s">
        <v>461</v>
      </c>
      <c r="D4759" s="1" t="s">
        <v>40</v>
      </c>
      <c r="E4759" s="1" t="s">
        <v>462</v>
      </c>
      <c r="F4759" s="3">
        <v>50</v>
      </c>
      <c r="G4759" s="1" t="s">
        <v>29</v>
      </c>
      <c r="H4759" s="3">
        <v>1.21</v>
      </c>
      <c r="I4759" s="3">
        <v>60.5</v>
      </c>
      <c r="J4759" s="1" t="s">
        <v>30</v>
      </c>
      <c r="L4759" s="1" t="s">
        <v>31</v>
      </c>
      <c r="M4759" s="1" t="s">
        <v>2622</v>
      </c>
      <c r="N4759" s="1" t="s">
        <v>33</v>
      </c>
      <c r="O4759" s="1" t="s">
        <v>321</v>
      </c>
      <c r="P4759" s="1" t="s">
        <v>35</v>
      </c>
      <c r="Q4759" s="1" t="s">
        <v>463</v>
      </c>
      <c r="R4759" s="1" t="s">
        <v>464</v>
      </c>
      <c r="U4759" s="1" t="s">
        <v>139</v>
      </c>
      <c r="W4759" s="1">
        <f t="shared" si="148"/>
        <v>2019</v>
      </c>
      <c r="X4759" s="1">
        <f t="shared" si="149"/>
        <v>12</v>
      </c>
      <c r="Z4759" s="3">
        <v>0</v>
      </c>
    </row>
    <row r="4760" spans="1:26" ht="12.75" customHeight="1" x14ac:dyDescent="0.25">
      <c r="A4760" s="2">
        <v>43816.259448460602</v>
      </c>
      <c r="B4760" s="1" t="s">
        <v>821</v>
      </c>
      <c r="C4760" s="1" t="s">
        <v>822</v>
      </c>
      <c r="D4760" s="1" t="s">
        <v>40</v>
      </c>
      <c r="E4760" s="1" t="s">
        <v>823</v>
      </c>
      <c r="F4760" s="3">
        <v>10</v>
      </c>
      <c r="G4760" s="1" t="s">
        <v>29</v>
      </c>
      <c r="H4760" s="3">
        <v>1.33</v>
      </c>
      <c r="I4760" s="3">
        <v>13.31</v>
      </c>
      <c r="J4760" s="1" t="s">
        <v>30</v>
      </c>
      <c r="L4760" s="1" t="s">
        <v>31</v>
      </c>
      <c r="M4760" s="1" t="s">
        <v>2622</v>
      </c>
      <c r="N4760" s="1" t="s">
        <v>33</v>
      </c>
      <c r="O4760" s="1" t="s">
        <v>321</v>
      </c>
      <c r="P4760" s="1" t="s">
        <v>35</v>
      </c>
      <c r="Q4760" s="1" t="s">
        <v>79</v>
      </c>
      <c r="R4760" s="1" t="s">
        <v>80</v>
      </c>
      <c r="U4760" s="1" t="s">
        <v>69</v>
      </c>
      <c r="W4760" s="1">
        <f t="shared" si="148"/>
        <v>2019</v>
      </c>
      <c r="X4760" s="1">
        <f t="shared" si="149"/>
        <v>12</v>
      </c>
      <c r="Z4760" s="3">
        <v>0</v>
      </c>
    </row>
    <row r="4761" spans="1:26" ht="12.75" customHeight="1" x14ac:dyDescent="0.25">
      <c r="A4761" s="2">
        <v>43816.259448460602</v>
      </c>
      <c r="C4761" s="1" t="s">
        <v>581</v>
      </c>
      <c r="D4761" s="1" t="s">
        <v>40</v>
      </c>
      <c r="E4761" s="1" t="s">
        <v>582</v>
      </c>
      <c r="F4761" s="3">
        <v>2</v>
      </c>
      <c r="G4761" s="1" t="s">
        <v>29</v>
      </c>
      <c r="H4761" s="3">
        <v>341.07</v>
      </c>
      <c r="I4761" s="3">
        <v>682.14</v>
      </c>
      <c r="J4761" s="1" t="s">
        <v>30</v>
      </c>
      <c r="L4761" s="1" t="s">
        <v>31</v>
      </c>
      <c r="M4761" s="1" t="s">
        <v>2622</v>
      </c>
      <c r="N4761" s="1" t="s">
        <v>33</v>
      </c>
      <c r="O4761" s="1" t="s">
        <v>321</v>
      </c>
      <c r="P4761" s="1" t="s">
        <v>35</v>
      </c>
      <c r="Q4761" s="1" t="s">
        <v>181</v>
      </c>
      <c r="R4761" s="1" t="s">
        <v>182</v>
      </c>
      <c r="U4761" s="1" t="s">
        <v>583</v>
      </c>
      <c r="W4761" s="1">
        <f t="shared" si="148"/>
        <v>2019</v>
      </c>
      <c r="X4761" s="1">
        <f t="shared" si="149"/>
        <v>12</v>
      </c>
      <c r="Z4761" s="3">
        <v>0</v>
      </c>
    </row>
    <row r="4762" spans="1:26" ht="12.75" customHeight="1" x14ac:dyDescent="0.25">
      <c r="A4762" s="2">
        <v>43817.445010451404</v>
      </c>
      <c r="C4762" s="1" t="s">
        <v>2332</v>
      </c>
      <c r="D4762" s="1" t="s">
        <v>40</v>
      </c>
      <c r="E4762" s="1" t="s">
        <v>2333</v>
      </c>
      <c r="F4762" s="3">
        <v>5</v>
      </c>
      <c r="G4762" s="1" t="s">
        <v>29</v>
      </c>
      <c r="H4762" s="3">
        <v>2.35</v>
      </c>
      <c r="I4762" s="3">
        <v>11.74</v>
      </c>
      <c r="J4762" s="1" t="s">
        <v>354</v>
      </c>
      <c r="L4762" s="1" t="s">
        <v>355</v>
      </c>
      <c r="M4762" s="1" t="s">
        <v>2623</v>
      </c>
      <c r="N4762" s="1" t="s">
        <v>33</v>
      </c>
      <c r="O4762" s="1" t="s">
        <v>737</v>
      </c>
      <c r="P4762" s="1" t="s">
        <v>35</v>
      </c>
      <c r="Q4762" s="1" t="s">
        <v>79</v>
      </c>
      <c r="R4762" s="1" t="s">
        <v>80</v>
      </c>
      <c r="W4762" s="1">
        <f t="shared" ref="W4762:W4769" si="150">YEAR(A4762)</f>
        <v>2019</v>
      </c>
      <c r="X4762" s="1">
        <f t="shared" ref="X4762:X4769" si="151">MONTH(A4762)</f>
        <v>12</v>
      </c>
      <c r="Z4762" s="3">
        <v>0</v>
      </c>
    </row>
    <row r="4763" spans="1:26" ht="12.75" customHeight="1" x14ac:dyDescent="0.25">
      <c r="A4763" s="2">
        <v>43817.445010451404</v>
      </c>
      <c r="C4763" s="1" t="s">
        <v>2332</v>
      </c>
      <c r="D4763" s="1" t="s">
        <v>40</v>
      </c>
      <c r="E4763" s="1" t="s">
        <v>2333</v>
      </c>
      <c r="F4763" s="3">
        <v>5</v>
      </c>
      <c r="G4763" s="1" t="s">
        <v>29</v>
      </c>
      <c r="H4763" s="3">
        <v>8.2200000000000006</v>
      </c>
      <c r="I4763" s="3">
        <v>41.08</v>
      </c>
      <c r="J4763" s="1" t="s">
        <v>354</v>
      </c>
      <c r="L4763" s="1" t="s">
        <v>355</v>
      </c>
      <c r="M4763" s="1" t="s">
        <v>2623</v>
      </c>
      <c r="N4763" s="1" t="s">
        <v>33</v>
      </c>
      <c r="O4763" s="1" t="s">
        <v>737</v>
      </c>
      <c r="P4763" s="1" t="s">
        <v>35</v>
      </c>
      <c r="Q4763" s="1" t="s">
        <v>79</v>
      </c>
      <c r="R4763" s="1" t="s">
        <v>80</v>
      </c>
      <c r="S4763" s="1" t="s">
        <v>2521</v>
      </c>
      <c r="W4763" s="1">
        <f t="shared" si="150"/>
        <v>2019</v>
      </c>
      <c r="X4763" s="1">
        <f t="shared" si="151"/>
        <v>12</v>
      </c>
      <c r="Z4763" s="3">
        <v>0</v>
      </c>
    </row>
    <row r="4764" spans="1:26" ht="12.75" customHeight="1" x14ac:dyDescent="0.25">
      <c r="A4764" s="2">
        <v>43817.445010451404</v>
      </c>
      <c r="C4764" s="1" t="s">
        <v>1182</v>
      </c>
      <c r="D4764" s="1" t="s">
        <v>40</v>
      </c>
      <c r="E4764" s="1" t="s">
        <v>1183</v>
      </c>
      <c r="F4764" s="3">
        <v>4</v>
      </c>
      <c r="G4764" s="1" t="s">
        <v>105</v>
      </c>
      <c r="H4764" s="3">
        <v>166.98</v>
      </c>
      <c r="I4764" s="3">
        <v>667.92</v>
      </c>
      <c r="J4764" s="1" t="s">
        <v>354</v>
      </c>
      <c r="L4764" s="1" t="s">
        <v>355</v>
      </c>
      <c r="M4764" s="1" t="s">
        <v>2623</v>
      </c>
      <c r="N4764" s="1" t="s">
        <v>33</v>
      </c>
      <c r="O4764" s="1" t="s">
        <v>737</v>
      </c>
      <c r="P4764" s="1" t="s">
        <v>35</v>
      </c>
      <c r="Q4764" s="1" t="s">
        <v>181</v>
      </c>
      <c r="R4764" s="1" t="s">
        <v>182</v>
      </c>
      <c r="W4764" s="1">
        <f t="shared" si="150"/>
        <v>2019</v>
      </c>
      <c r="X4764" s="1">
        <f t="shared" si="151"/>
        <v>12</v>
      </c>
      <c r="Z4764" s="3">
        <v>0</v>
      </c>
    </row>
    <row r="4765" spans="1:26" ht="12.75" customHeight="1" x14ac:dyDescent="0.25">
      <c r="A4765" s="2">
        <v>43817.549877858801</v>
      </c>
      <c r="B4765" s="1" t="s">
        <v>435</v>
      </c>
      <c r="C4765" s="1" t="s">
        <v>436</v>
      </c>
      <c r="D4765" s="1" t="s">
        <v>40</v>
      </c>
      <c r="E4765" s="1" t="s">
        <v>437</v>
      </c>
      <c r="F4765" s="3">
        <v>1</v>
      </c>
      <c r="G4765" s="1" t="s">
        <v>29</v>
      </c>
      <c r="H4765" s="3">
        <v>145.19999999999999</v>
      </c>
      <c r="I4765" s="3">
        <v>145.19999999999999</v>
      </c>
      <c r="J4765" s="1" t="s">
        <v>42</v>
      </c>
      <c r="L4765" s="1" t="s">
        <v>43</v>
      </c>
      <c r="M4765" s="1" t="s">
        <v>2624</v>
      </c>
      <c r="N4765" s="1" t="s">
        <v>33</v>
      </c>
      <c r="O4765" s="1" t="s">
        <v>321</v>
      </c>
      <c r="P4765" s="1" t="s">
        <v>35</v>
      </c>
      <c r="Q4765" s="1" t="s">
        <v>282</v>
      </c>
      <c r="R4765" s="1" t="s">
        <v>283</v>
      </c>
      <c r="U4765" s="1" t="s">
        <v>193</v>
      </c>
      <c r="W4765" s="1">
        <f t="shared" si="150"/>
        <v>2019</v>
      </c>
      <c r="X4765" s="1">
        <f t="shared" si="151"/>
        <v>12</v>
      </c>
      <c r="Z4765" s="3">
        <v>0</v>
      </c>
    </row>
    <row r="4766" spans="1:26" ht="12.75" customHeight="1" x14ac:dyDescent="0.25">
      <c r="A4766" s="2">
        <v>43817.550436493097</v>
      </c>
      <c r="B4766" s="1" t="s">
        <v>435</v>
      </c>
      <c r="C4766" s="1" t="s">
        <v>436</v>
      </c>
      <c r="D4766" s="1" t="s">
        <v>40</v>
      </c>
      <c r="E4766" s="1" t="s">
        <v>437</v>
      </c>
      <c r="F4766" s="3">
        <v>1</v>
      </c>
      <c r="G4766" s="1" t="s">
        <v>29</v>
      </c>
      <c r="H4766" s="3">
        <v>145.19999999999999</v>
      </c>
      <c r="I4766" s="3">
        <v>145.19999999999999</v>
      </c>
      <c r="J4766" s="1" t="s">
        <v>200</v>
      </c>
      <c r="L4766" s="1" t="s">
        <v>201</v>
      </c>
      <c r="M4766" s="1" t="s">
        <v>2625</v>
      </c>
      <c r="N4766" s="1" t="s">
        <v>33</v>
      </c>
      <c r="O4766" s="1" t="s">
        <v>321</v>
      </c>
      <c r="P4766" s="1" t="s">
        <v>35</v>
      </c>
      <c r="Q4766" s="1" t="s">
        <v>282</v>
      </c>
      <c r="R4766" s="1" t="s">
        <v>283</v>
      </c>
      <c r="U4766" s="1" t="s">
        <v>193</v>
      </c>
      <c r="W4766" s="1">
        <f t="shared" si="150"/>
        <v>2019</v>
      </c>
      <c r="X4766" s="1">
        <f t="shared" si="151"/>
        <v>12</v>
      </c>
      <c r="Z4766" s="3">
        <v>0</v>
      </c>
    </row>
    <row r="4767" spans="1:26" ht="12.75" customHeight="1" x14ac:dyDescent="0.25">
      <c r="A4767" s="2">
        <v>43817.550907951401</v>
      </c>
      <c r="B4767" s="1" t="s">
        <v>435</v>
      </c>
      <c r="C4767" s="1" t="s">
        <v>436</v>
      </c>
      <c r="D4767" s="1" t="s">
        <v>40</v>
      </c>
      <c r="E4767" s="1" t="s">
        <v>437</v>
      </c>
      <c r="F4767" s="3">
        <v>1</v>
      </c>
      <c r="G4767" s="1" t="s">
        <v>29</v>
      </c>
      <c r="H4767" s="3">
        <v>145.19999999999999</v>
      </c>
      <c r="I4767" s="3">
        <v>145.19999999999999</v>
      </c>
      <c r="J4767" s="1" t="s">
        <v>235</v>
      </c>
      <c r="L4767" s="1" t="s">
        <v>236</v>
      </c>
      <c r="M4767" s="1" t="s">
        <v>2626</v>
      </c>
      <c r="N4767" s="1" t="s">
        <v>33</v>
      </c>
      <c r="O4767" s="1" t="s">
        <v>321</v>
      </c>
      <c r="P4767" s="1" t="s">
        <v>35</v>
      </c>
      <c r="Q4767" s="1" t="s">
        <v>282</v>
      </c>
      <c r="R4767" s="1" t="s">
        <v>283</v>
      </c>
      <c r="U4767" s="1" t="s">
        <v>193</v>
      </c>
      <c r="W4767" s="1">
        <f t="shared" si="150"/>
        <v>2019</v>
      </c>
      <c r="X4767" s="1">
        <f t="shared" si="151"/>
        <v>12</v>
      </c>
      <c r="Z4767" s="3">
        <v>0</v>
      </c>
    </row>
    <row r="4768" spans="1:26" ht="12.75" customHeight="1" x14ac:dyDescent="0.25">
      <c r="A4768" s="2">
        <v>43818.505900196797</v>
      </c>
      <c r="B4768" s="1" t="s">
        <v>833</v>
      </c>
      <c r="C4768" s="1" t="s">
        <v>834</v>
      </c>
      <c r="D4768" s="1" t="s">
        <v>57</v>
      </c>
      <c r="E4768" s="1" t="s">
        <v>835</v>
      </c>
      <c r="F4768" s="3">
        <v>1</v>
      </c>
      <c r="G4768" s="1" t="s">
        <v>29</v>
      </c>
      <c r="H4768" s="3">
        <v>32.46</v>
      </c>
      <c r="I4768" s="3">
        <v>32.46</v>
      </c>
      <c r="J4768" s="1" t="s">
        <v>200</v>
      </c>
      <c r="L4768" s="1" t="s">
        <v>201</v>
      </c>
      <c r="M4768" s="1" t="s">
        <v>2627</v>
      </c>
      <c r="N4768" s="1" t="s">
        <v>33</v>
      </c>
      <c r="O4768" s="1" t="s">
        <v>321</v>
      </c>
      <c r="P4768" s="1" t="s">
        <v>35</v>
      </c>
      <c r="Q4768" s="1" t="s">
        <v>59</v>
      </c>
      <c r="R4768" s="1" t="s">
        <v>60</v>
      </c>
      <c r="U4768" s="1" t="s">
        <v>61</v>
      </c>
      <c r="W4768" s="1">
        <f t="shared" si="150"/>
        <v>2019</v>
      </c>
      <c r="X4768" s="1">
        <f t="shared" si="151"/>
        <v>12</v>
      </c>
      <c r="Z4768" s="3">
        <v>0</v>
      </c>
    </row>
    <row r="4769" spans="1:26" ht="12.75" customHeight="1" x14ac:dyDescent="0.25">
      <c r="A4769" s="2">
        <v>43822.466840277797</v>
      </c>
      <c r="C4769" s="1" t="s">
        <v>1459</v>
      </c>
      <c r="D4769" s="1" t="s">
        <v>40</v>
      </c>
      <c r="E4769" s="1" t="s">
        <v>1460</v>
      </c>
      <c r="F4769" s="3">
        <v>4</v>
      </c>
      <c r="G4769" s="1" t="s">
        <v>105</v>
      </c>
      <c r="H4769" s="3">
        <v>70.180000000000007</v>
      </c>
      <c r="I4769" s="3">
        <v>280.72000000000003</v>
      </c>
      <c r="J4769" s="1" t="s">
        <v>42</v>
      </c>
      <c r="L4769" s="1" t="s">
        <v>43</v>
      </c>
      <c r="M4769" s="1" t="s">
        <v>2628</v>
      </c>
      <c r="N4769" s="1" t="s">
        <v>33</v>
      </c>
      <c r="O4769" s="1" t="s">
        <v>873</v>
      </c>
      <c r="P4769" s="1" t="s">
        <v>35</v>
      </c>
      <c r="Q4769" s="1" t="s">
        <v>322</v>
      </c>
      <c r="R4769" s="1" t="s">
        <v>323</v>
      </c>
      <c r="W4769" s="1">
        <f t="shared" si="150"/>
        <v>2019</v>
      </c>
      <c r="X4769" s="1">
        <f t="shared" si="151"/>
        <v>12</v>
      </c>
      <c r="Z4769" s="3">
        <v>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Pavla Kreuzingerova</cp:lastModifiedBy>
  <dcterms:modified xsi:type="dcterms:W3CDTF">2020-02-01T16:22:41Z</dcterms:modified>
</cp:coreProperties>
</file>