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ozpočet\Rozpočet 2020\limity\Podklady na HS\K07 KARIM\"/>
    </mc:Choice>
  </mc:AlternateContent>
  <xr:revisionPtr revIDLastSave="0" documentId="13_ncr:1_{3874D8CE-F1D9-44F1-B94A-B6B95BBB77E5}" xr6:coauthVersionLast="45" xr6:coauthVersionMax="45" xr10:uidLastSave="{00000000-0000-0000-0000-000000000000}"/>
  <bookViews>
    <workbookView xWindow="-120" yWindow="-120" windowWidth="29040" windowHeight="15840" xr2:uid="{91CACCFD-97BC-40A9-91A4-9A9A0F837B54}"/>
  </bookViews>
  <sheets>
    <sheet name="K07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<sst xmlns="http://schemas.openxmlformats.org/spreadsheetml/2006/main" count="95" uniqueCount="71">
  <si>
    <t>SOUHRN VYBRANÝCH VÝKONOVÝCH UKAZATELŮ KLINIKY</t>
  </si>
  <si>
    <t>prosinec</t>
  </si>
  <si>
    <t>Číslo kliniky</t>
  </si>
  <si>
    <t>Klinika anesteziologie, resuscitace a intenzivní medicíny</t>
  </si>
  <si>
    <t>BEZ NIP + DIOP</t>
  </si>
  <si>
    <t>Poznámky :</t>
  </si>
  <si>
    <t>DRG - grouper 2017 resp. 2018</t>
  </si>
  <si>
    <t>Body  - dle bodníků platných v jedn. letech</t>
  </si>
  <si>
    <t>Kč ambulance - hodnotové (korunové) vyjádření ambulantní produkce - násobek bodové hodnoty výkonů a hodnot bodu dle odborností, plus vykázané ZUM, ZULP (bez přičtení bonifikace 0,05 Kč/bod)</t>
  </si>
  <si>
    <t>Počet ambulatních ošetření - počítáno jako počet RČ v ambulanci na příslušné klinice v každém jednom dni</t>
  </si>
  <si>
    <t>Vyžádaná péče v Kč - výpočet shodný jako v případě korunového vyjádření amb. péče</t>
  </si>
  <si>
    <t>Typ péče / parametr / rok</t>
  </si>
  <si>
    <t>2019 x 2018</t>
  </si>
  <si>
    <t>Abs.změna</t>
  </si>
  <si>
    <t>%</t>
  </si>
  <si>
    <t>AMBULANTNÍ PÉČE</t>
  </si>
  <si>
    <t>BODY</t>
  </si>
  <si>
    <t>ZUM, ZULP (bez CL a §16) vč.balíčků, RePo 30 Kč</t>
  </si>
  <si>
    <t>Kč CELKEM (tj. body * HB + ZUM, ZULP) bez CL a §16</t>
  </si>
  <si>
    <t>URČ ambulantní</t>
  </si>
  <si>
    <t>Počet ambulantních ošetření</t>
  </si>
  <si>
    <t>Body + ZUM produkce CELKEM</t>
  </si>
  <si>
    <t>HOSPITALIZAČNÍ PÉČE</t>
  </si>
  <si>
    <t>PŘIJÍMAJÍCÍ klinika</t>
  </si>
  <si>
    <t>DRG</t>
  </si>
  <si>
    <t>CM</t>
  </si>
  <si>
    <t>PP</t>
  </si>
  <si>
    <t>CMI</t>
  </si>
  <si>
    <t>ALOS (2016 a 2017-celkem, 2018 YTD)</t>
  </si>
  <si>
    <t>LOS - skutečnost</t>
  </si>
  <si>
    <t>ALOS - dle DRG</t>
  </si>
  <si>
    <t>Komplikace (2017 a 2018-celkem, 2019 YTD)</t>
  </si>
  <si>
    <t>Bez CC</t>
  </si>
  <si>
    <t>S CC</t>
  </si>
  <si>
    <t>S MCC</t>
  </si>
  <si>
    <t>Ostatní</t>
  </si>
  <si>
    <t>PROPOUŠTĚJÍCÍ klinika</t>
  </si>
  <si>
    <t>DATA ÚZIS : leden - prosinec</t>
  </si>
  <si>
    <t xml:space="preserve">Obložnost </t>
  </si>
  <si>
    <t>Počet lůžek (prům. ÚZIS)</t>
  </si>
  <si>
    <t>Počet OD (dle ÚZIS)</t>
  </si>
  <si>
    <t>Prům.doba hosp. (dle ÚZIS)</t>
  </si>
  <si>
    <t>Vyžádaná péče</t>
  </si>
  <si>
    <t>Body</t>
  </si>
  <si>
    <t>Kč</t>
  </si>
  <si>
    <t>CENTRA  + §16 (Kč z NIS, tj. dle vykázání, 1-10/2016 ve VZP MAX)</t>
  </si>
  <si>
    <t>Centrové léky v Kč dle NIS (sml.i nesml.)</t>
  </si>
  <si>
    <t>Centrové léky v Kč dle účetnictví</t>
  </si>
  <si>
    <t/>
  </si>
  <si>
    <t>Počty RČ centra</t>
  </si>
  <si>
    <t>Léky § 16 dle výk. evidence</t>
  </si>
  <si>
    <t>Léky § 16 dle účetnictví</t>
  </si>
  <si>
    <t>ZAMĚSTNANCI - úvazky</t>
  </si>
  <si>
    <t>DATA K 31.12.</t>
  </si>
  <si>
    <t>Prům.přepočtený počet CELKEM</t>
  </si>
  <si>
    <t>Systemizace CELKEM</t>
  </si>
  <si>
    <t>Průměrný přep.počet LÉKAŘI</t>
  </si>
  <si>
    <t>Systemizace LÉKAŘI</t>
  </si>
  <si>
    <t>Průměrný přep.počet SESTRY</t>
  </si>
  <si>
    <t>Systemizace SESTRY</t>
  </si>
  <si>
    <t>Průměrný přep.počet NELÉKAŘI</t>
  </si>
  <si>
    <t>Systemizace NELÉKAŘI</t>
  </si>
  <si>
    <t>Průměrný přep.počet OSTATNÍ</t>
  </si>
  <si>
    <t>Systemizace OSTATNÍ</t>
  </si>
  <si>
    <t>NÁKLADY ZM, léky, Osobní náklady, Náklady CELKEM</t>
  </si>
  <si>
    <t>ZM</t>
  </si>
  <si>
    <t>Léky bez CL a §16</t>
  </si>
  <si>
    <t>Osobní náklady</t>
  </si>
  <si>
    <t>Náklady CELKEM (účetní třída 5)</t>
  </si>
  <si>
    <t>CASH ÚHRADY (výnosy bez tržeb od ZP za zdrav.péči, bez bonusů, FKSP, náhrady poj.)</t>
  </si>
  <si>
    <t>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</si>
</sst>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%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rgb="FF0070C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rgb="FF0070C0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i/>
      <sz val="12"/>
      <color rgb="FFFFFF00"/>
      <name val="Arial"/>
      <family val="2"/>
      <charset val="238"/>
    </font>
    <font>
      <b/>
      <i/>
      <u/>
      <sz val="11"/>
      <color theme="5" tint="-0.499984740745262"/>
      <name val="Arial"/>
      <family val="2"/>
      <charset val="238"/>
    </font>
    <font>
      <b/>
      <i/>
      <sz val="11"/>
      <color theme="5" tint="-0.499984740745262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4"/>
      <color theme="5" tint="-0.499984740745262"/>
      <name val="Arial"/>
      <family val="2"/>
      <charset val="238"/>
    </font>
    <font>
      <sz val="12"/>
      <color theme="5" tint="-0.499984740745262"/>
      <name val="Arial"/>
      <family val="2"/>
      <charset val="238"/>
    </font>
    <font>
      <b/>
      <sz val="12"/>
      <color theme="5" tint="-0.499984740745262"/>
      <name val="Arial"/>
      <family val="2"/>
      <charset val="238"/>
    </font>
    <font>
      <i/>
      <sz val="12"/>
      <color theme="5" tint="-0.499984740745262"/>
      <name val="Arial"/>
      <family val="2"/>
      <charset val="238"/>
    </font>
    <font>
      <b/>
      <sz val="14"/>
      <color rgb="FF002060"/>
      <name val="Arial"/>
      <family val="2"/>
      <charset val="238"/>
    </font>
    <font>
      <b/>
      <sz val="12"/>
      <color rgb="FF002060"/>
      <name val="Arial"/>
      <family val="2"/>
      <charset val="238"/>
    </font>
    <font>
      <b/>
      <sz val="11"/>
      <color rgb="FF002060"/>
      <name val="Arial"/>
      <family val="2"/>
      <charset val="238"/>
    </font>
    <font>
      <sz val="12"/>
      <color rgb="FF002060"/>
      <name val="Arial"/>
      <family val="2"/>
      <charset val="238"/>
    </font>
    <font>
      <i/>
      <sz val="12"/>
      <color rgb="FF002060"/>
      <name val="Arial"/>
      <family val="2"/>
      <charset val="238"/>
    </font>
    <font>
      <b/>
      <sz val="11"/>
      <color rgb="FF0070C0"/>
      <name val="Arial"/>
      <family val="2"/>
      <charset val="238"/>
    </font>
    <font>
      <sz val="12"/>
      <color theme="4" tint="-0.249977111117893"/>
      <name val="Arial"/>
      <family val="2"/>
      <charset val="238"/>
    </font>
    <font>
      <b/>
      <sz val="12"/>
      <color theme="4" tint="-0.249977111117893"/>
      <name val="Arial"/>
      <family val="2"/>
      <charset val="238"/>
    </font>
    <font>
      <i/>
      <sz val="12"/>
      <color theme="4" tint="-0.249977111117893"/>
      <name val="Arial"/>
      <family val="2"/>
      <charset val="238"/>
    </font>
    <font>
      <b/>
      <sz val="11"/>
      <color theme="2" tint="-0.89999084444715716"/>
      <name val="Arial"/>
      <family val="2"/>
      <charset val="238"/>
    </font>
    <font>
      <sz val="12"/>
      <color theme="2" tint="-0.89999084444715716"/>
      <name val="Arial"/>
      <family val="2"/>
      <charset val="238"/>
    </font>
    <font>
      <b/>
      <sz val="12"/>
      <color theme="2" tint="-0.89999084444715716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4"/>
      <color theme="9" tint="-0.499984740745262"/>
      <name val="Arial"/>
      <family val="2"/>
      <charset val="238"/>
    </font>
    <font>
      <sz val="12"/>
      <color theme="9" tint="-0.499984740745262"/>
      <name val="Arial"/>
      <family val="2"/>
      <charset val="238"/>
    </font>
    <font>
      <sz val="10"/>
      <color theme="9" tint="-0.499984740745262"/>
      <name val="Arial"/>
      <family val="2"/>
      <charset val="238"/>
    </font>
    <font>
      <b/>
      <sz val="12"/>
      <color theme="9" tint="-0.499984740745262"/>
      <name val="Arial"/>
      <family val="2"/>
      <charset val="238"/>
    </font>
    <font>
      <i/>
      <sz val="12"/>
      <color theme="9" tint="-0.499984740745262"/>
      <name val="Arial"/>
      <family val="2"/>
      <charset val="238"/>
    </font>
    <font>
      <b/>
      <sz val="14"/>
      <color theme="7" tint="-0.499984740745262"/>
      <name val="Arial"/>
      <family val="2"/>
      <charset val="238"/>
    </font>
    <font>
      <sz val="12"/>
      <color theme="7" tint="-0.499984740745262"/>
      <name val="Arial"/>
      <family val="2"/>
      <charset val="238"/>
    </font>
    <font>
      <sz val="10"/>
      <color theme="7" tint="-0.499984740745262"/>
      <name val="Arial"/>
      <family val="2"/>
      <charset val="238"/>
    </font>
    <font>
      <b/>
      <sz val="12"/>
      <color theme="7" tint="-0.499984740745262"/>
      <name val="Arial"/>
      <family val="2"/>
      <charset val="238"/>
    </font>
    <font>
      <i/>
      <sz val="12"/>
      <color theme="7" tint="-0.499984740745262"/>
      <name val="Arial"/>
      <family val="2"/>
      <charset val="238"/>
    </font>
    <font>
      <sz val="12"/>
      <color theme="7" tint="-0.249977111117893"/>
      <name val="Arial"/>
      <family val="2"/>
      <charset val="238"/>
    </font>
    <font>
      <sz val="10"/>
      <color theme="7" tint="-0.249977111117893"/>
      <name val="Arial"/>
      <family val="2"/>
      <charset val="238"/>
    </font>
    <font>
      <b/>
      <sz val="12"/>
      <color theme="7" tint="-0.249977111117893"/>
      <name val="Arial"/>
      <family val="2"/>
      <charset val="238"/>
    </font>
    <font>
      <i/>
      <sz val="12"/>
      <color theme="7" tint="-0.249977111117893"/>
      <name val="Arial"/>
      <family val="2"/>
      <charset val="238"/>
    </font>
    <font>
      <sz val="10"/>
      <color theme="5" tint="-0.499984740745262"/>
      <name val="Arial"/>
      <family val="2"/>
      <charset val="238"/>
    </font>
    <font>
      <sz val="10"/>
      <color rgb="FFC00000"/>
      <name val="Arial"/>
      <family val="2"/>
      <charset val="238"/>
    </font>
    <font>
      <sz val="12"/>
      <color rgb="FFC00000"/>
      <name val="Arial"/>
      <family val="2"/>
      <charset val="238"/>
    </font>
    <font>
      <b/>
      <sz val="12"/>
      <color rgb="FFC00000"/>
      <name val="Arial"/>
      <family val="2"/>
      <charset val="238"/>
    </font>
    <font>
      <i/>
      <sz val="12"/>
      <color rgb="FFC00000"/>
      <name val="Arial"/>
      <family val="2"/>
      <charset val="238"/>
    </font>
    <font>
      <b/>
      <sz val="14"/>
      <color rgb="FF0070C0"/>
      <name val="Arial"/>
      <family val="2"/>
      <charset val="238"/>
    </font>
    <font>
      <sz val="12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2"/>
      <color rgb="FF0070C0"/>
      <name val="Arial"/>
      <family val="2"/>
      <charset val="238"/>
    </font>
    <font>
      <i/>
      <sz val="12"/>
      <color rgb="FF0070C0"/>
      <name val="Arial"/>
      <family val="2"/>
      <charset val="238"/>
    </font>
    <font>
      <sz val="12"/>
      <color theme="2" tint="-9.9978637043366805E-2"/>
      <name val="Arial"/>
      <family val="2"/>
      <charset val="238"/>
    </font>
    <font>
      <sz val="10"/>
      <color theme="2" tint="-9.9978637043366805E-2"/>
      <name val="Arial"/>
      <family val="2"/>
      <charset val="238"/>
    </font>
    <font>
      <b/>
      <sz val="12"/>
      <color theme="2" tint="-9.9978637043366805E-2"/>
      <name val="Arial"/>
      <family val="2"/>
      <charset val="238"/>
    </font>
    <font>
      <i/>
      <sz val="12"/>
      <color theme="2" tint="-9.9978637043366805E-2"/>
      <name val="Arial"/>
      <family val="2"/>
      <charset val="238"/>
    </font>
    <font>
      <b/>
      <sz val="10"/>
      <color theme="2" tint="-9.9978637043366805E-2"/>
      <name val="Arial"/>
      <family val="2"/>
      <charset val="238"/>
    </font>
    <font>
      <b/>
      <sz val="10"/>
      <color theme="3" tint="0.79998168889431442"/>
      <name val="Arial"/>
      <family val="2"/>
      <charset val="238"/>
    </font>
    <font>
      <sz val="10"/>
      <color theme="3" tint="0.79998168889431442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6FAF4"/>
        <bgColor indexed="64"/>
      </patternFill>
    </fill>
    <fill>
      <patternFill patternType="solid">
        <fgColor rgb="FFFFFDF7"/>
        <bgColor indexed="64"/>
      </patternFill>
    </fill>
    <fill>
      <patternFill patternType="solid">
        <fgColor rgb="FFFFC1EF"/>
        <bgColor indexed="64"/>
      </patternFill>
    </fill>
  </fills>
  <borders count="125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rgb="FFC00000"/>
      </bottom>
      <diagonal/>
    </border>
    <border>
      <left/>
      <right/>
      <top/>
      <bottom style="double">
        <color rgb="FFC00000"/>
      </bottom>
      <diagonal/>
    </border>
    <border>
      <left style="thin">
        <color auto="1"/>
      </left>
      <right style="thin">
        <color auto="1"/>
      </right>
      <top/>
      <bottom style="double">
        <color rgb="FFC00000"/>
      </bottom>
      <diagonal/>
    </border>
    <border>
      <left style="thin">
        <color auto="1"/>
      </left>
      <right style="double">
        <color auto="1"/>
      </right>
      <top/>
      <bottom style="double">
        <color rgb="FFC00000"/>
      </bottom>
      <diagonal/>
    </border>
    <border>
      <left style="hair">
        <color indexed="64"/>
      </left>
      <right style="medium">
        <color auto="1"/>
      </right>
      <top/>
      <bottom style="double">
        <color rgb="FFC00000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indexed="64"/>
      </bottom>
      <diagonal/>
    </border>
    <border>
      <left style="double">
        <color auto="1"/>
      </left>
      <right/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auto="1"/>
      </left>
      <right style="hair">
        <color auto="1"/>
      </right>
      <top/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rgb="FFC00000"/>
      </bottom>
      <diagonal/>
    </border>
    <border>
      <left/>
      <right style="thin">
        <color indexed="64"/>
      </right>
      <top style="hair">
        <color indexed="64"/>
      </top>
      <bottom style="double">
        <color rgb="FFC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rgb="FFC00000"/>
      </bottom>
      <diagonal/>
    </border>
    <border>
      <left style="thin">
        <color indexed="64"/>
      </left>
      <right/>
      <top style="hair">
        <color indexed="64"/>
      </top>
      <bottom style="double">
        <color rgb="FFC00000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rgb="FFC00000"/>
      </bottom>
      <diagonal/>
    </border>
    <border>
      <left/>
      <right style="medium">
        <color indexed="64"/>
      </right>
      <top style="hair">
        <color indexed="64"/>
      </top>
      <bottom style="double">
        <color rgb="FFC00000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/>
      <top style="hair">
        <color indexed="64"/>
      </top>
      <bottom style="double">
        <color rgb="FFFF0000"/>
      </bottom>
      <diagonal/>
    </border>
    <border>
      <left/>
      <right style="thin">
        <color indexed="64"/>
      </right>
      <top style="hair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rgb="FFFF0000"/>
      </bottom>
      <diagonal/>
    </border>
    <border>
      <left style="thin">
        <color indexed="64"/>
      </left>
      <right/>
      <top style="hair">
        <color indexed="64"/>
      </top>
      <bottom style="double">
        <color rgb="FFFF0000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rgb="FFFF0000"/>
      </bottom>
      <diagonal/>
    </border>
    <border>
      <left/>
      <right style="medium">
        <color auto="1"/>
      </right>
      <top style="hair">
        <color indexed="64"/>
      </top>
      <bottom style="double">
        <color rgb="FFFF0000"/>
      </bottom>
      <diagonal/>
    </border>
    <border>
      <left/>
      <right/>
      <top style="double">
        <color rgb="FFFF0000"/>
      </top>
      <bottom style="thin">
        <color auto="1"/>
      </bottom>
      <diagonal/>
    </border>
    <border>
      <left/>
      <right style="medium">
        <color auto="1"/>
      </right>
      <top style="double">
        <color rgb="FFFF0000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/>
      <right style="medium">
        <color auto="1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0">
    <xf numFmtId="0" fontId="0" fillId="0" borderId="0" xfId="0"/>
    <xf numFmtId="3" fontId="0" fillId="0" borderId="0" xfId="0" applyNumberFormat="1"/>
    <xf numFmtId="3" fontId="3" fillId="0" borderId="0" xfId="0" applyNumberFormat="1" applyFont="1"/>
    <xf numFmtId="10" fontId="4" fillId="0" borderId="0" xfId="1" applyNumberFormat="1" applyFont="1" applyAlignment="1">
      <alignment horizontal="center"/>
    </xf>
    <xf numFmtId="10" fontId="5" fillId="0" borderId="0" xfId="1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3" fontId="7" fillId="3" borderId="1" xfId="0" applyNumberFormat="1" applyFont="1" applyFill="1" applyBorder="1" applyAlignment="1">
      <alignment horizontal="center" vertical="center"/>
    </xf>
    <xf numFmtId="3" fontId="8" fillId="4" borderId="2" xfId="0" applyNumberFormat="1" applyFont="1" applyFill="1" applyBorder="1" applyAlignment="1">
      <alignment vertical="center"/>
    </xf>
    <xf numFmtId="3" fontId="8" fillId="4" borderId="3" xfId="0" applyNumberFormat="1" applyFont="1" applyFill="1" applyBorder="1" applyAlignment="1">
      <alignment vertical="center"/>
    </xf>
    <xf numFmtId="10" fontId="9" fillId="4" borderId="4" xfId="1" applyNumberFormat="1" applyFont="1" applyFill="1" applyBorder="1" applyAlignment="1">
      <alignment vertical="center"/>
    </xf>
    <xf numFmtId="3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" fontId="11" fillId="0" borderId="0" xfId="0" applyNumberFormat="1" applyFont="1" applyAlignment="1">
      <alignment horizontal="left" vertical="center"/>
    </xf>
    <xf numFmtId="3" fontId="11" fillId="0" borderId="0" xfId="0" applyNumberFormat="1" applyFont="1" applyAlignment="1">
      <alignment vertical="center"/>
    </xf>
    <xf numFmtId="10" fontId="11" fillId="0" borderId="0" xfId="1" applyNumberFormat="1" applyFont="1" applyAlignment="1">
      <alignment vertical="center"/>
    </xf>
    <xf numFmtId="0" fontId="11" fillId="0" borderId="0" xfId="0" applyFont="1"/>
    <xf numFmtId="3" fontId="11" fillId="0" borderId="0" xfId="0" applyNumberFormat="1" applyFont="1"/>
    <xf numFmtId="10" fontId="11" fillId="0" borderId="0" xfId="1" applyNumberFormat="1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2" fillId="5" borderId="6" xfId="0" applyFont="1" applyFill="1" applyBorder="1" applyAlignment="1">
      <alignment vertical="top"/>
    </xf>
    <xf numFmtId="0" fontId="12" fillId="5" borderId="7" xfId="0" applyFont="1" applyFill="1" applyBorder="1" applyAlignment="1">
      <alignment vertical="top"/>
    </xf>
    <xf numFmtId="0" fontId="12" fillId="5" borderId="8" xfId="0" applyFont="1" applyFill="1" applyBorder="1" applyAlignment="1">
      <alignment vertical="top"/>
    </xf>
    <xf numFmtId="0" fontId="12" fillId="5" borderId="9" xfId="0" applyFont="1" applyFill="1" applyBorder="1" applyAlignment="1">
      <alignment horizontal="center" vertical="top"/>
    </xf>
    <xf numFmtId="0" fontId="12" fillId="5" borderId="10" xfId="0" applyFont="1" applyFill="1" applyBorder="1" applyAlignment="1">
      <alignment horizontal="center" vertical="top"/>
    </xf>
    <xf numFmtId="0" fontId="13" fillId="5" borderId="13" xfId="0" applyFont="1" applyFill="1" applyBorder="1" applyAlignment="1">
      <alignment vertical="center"/>
    </xf>
    <xf numFmtId="0" fontId="13" fillId="5" borderId="14" xfId="0" applyFont="1" applyFill="1" applyBorder="1" applyAlignment="1">
      <alignment vertical="center"/>
    </xf>
    <xf numFmtId="0" fontId="13" fillId="5" borderId="15" xfId="0" applyFont="1" applyFill="1" applyBorder="1" applyAlignment="1">
      <alignment vertical="center"/>
    </xf>
    <xf numFmtId="3" fontId="13" fillId="5" borderId="16" xfId="0" applyNumberFormat="1" applyFont="1" applyFill="1" applyBorder="1" applyAlignment="1">
      <alignment vertical="center"/>
    </xf>
    <xf numFmtId="3" fontId="12" fillId="5" borderId="17" xfId="0" applyNumberFormat="1" applyFont="1" applyFill="1" applyBorder="1" applyAlignment="1">
      <alignment vertical="center"/>
    </xf>
    <xf numFmtId="3" fontId="14" fillId="6" borderId="18" xfId="0" applyNumberFormat="1" applyFont="1" applyFill="1" applyBorder="1" applyAlignment="1">
      <alignment horizontal="center" vertical="center"/>
    </xf>
    <xf numFmtId="10" fontId="15" fillId="6" borderId="19" xfId="1" applyNumberFormat="1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vertical="center"/>
    </xf>
    <xf numFmtId="0" fontId="16" fillId="7" borderId="21" xfId="0" applyFont="1" applyFill="1" applyBorder="1" applyAlignment="1">
      <alignment vertical="center"/>
    </xf>
    <xf numFmtId="0" fontId="16" fillId="7" borderId="22" xfId="0" applyFont="1" applyFill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24" xfId="0" applyFont="1" applyBorder="1" applyAlignment="1">
      <alignment vertical="center"/>
    </xf>
    <xf numFmtId="3" fontId="17" fillId="0" borderId="25" xfId="0" applyNumberFormat="1" applyFont="1" applyBorder="1" applyAlignment="1">
      <alignment vertical="center"/>
    </xf>
    <xf numFmtId="3" fontId="18" fillId="0" borderId="26" xfId="0" applyNumberFormat="1" applyFont="1" applyBorder="1" applyAlignment="1">
      <alignment vertical="center"/>
    </xf>
    <xf numFmtId="3" fontId="17" fillId="0" borderId="24" xfId="0" applyNumberFormat="1" applyFont="1" applyBorder="1" applyAlignment="1">
      <alignment horizontal="right" vertical="center"/>
    </xf>
    <xf numFmtId="10" fontId="19" fillId="0" borderId="27" xfId="1" applyNumberFormat="1" applyFont="1" applyBorder="1" applyAlignment="1">
      <alignment horizontal="right" vertical="center"/>
    </xf>
    <xf numFmtId="3" fontId="17" fillId="0" borderId="28" xfId="0" applyNumberFormat="1" applyFont="1" applyBorder="1" applyAlignment="1">
      <alignment vertical="center"/>
    </xf>
    <xf numFmtId="3" fontId="18" fillId="0" borderId="29" xfId="0" applyNumberFormat="1" applyFont="1" applyBorder="1" applyAlignment="1">
      <alignment vertical="center"/>
    </xf>
    <xf numFmtId="0" fontId="17" fillId="6" borderId="30" xfId="0" applyFont="1" applyFill="1" applyBorder="1" applyAlignment="1">
      <alignment vertical="center"/>
    </xf>
    <xf numFmtId="3" fontId="17" fillId="6" borderId="31" xfId="0" applyNumberFormat="1" applyFont="1" applyFill="1" applyBorder="1" applyAlignment="1">
      <alignment vertical="center"/>
    </xf>
    <xf numFmtId="3" fontId="18" fillId="6" borderId="32" xfId="0" applyNumberFormat="1" applyFont="1" applyFill="1" applyBorder="1" applyAlignment="1">
      <alignment vertical="center"/>
    </xf>
    <xf numFmtId="3" fontId="17" fillId="6" borderId="30" xfId="0" applyNumberFormat="1" applyFont="1" applyFill="1" applyBorder="1" applyAlignment="1">
      <alignment horizontal="right" vertical="center"/>
    </xf>
    <xf numFmtId="10" fontId="19" fillId="6" borderId="33" xfId="1" applyNumberFormat="1" applyFont="1" applyFill="1" applyBorder="1" applyAlignment="1">
      <alignment horizontal="right" vertical="center"/>
    </xf>
    <xf numFmtId="0" fontId="17" fillId="0" borderId="30" xfId="0" applyFont="1" applyBorder="1" applyAlignment="1">
      <alignment vertical="center"/>
    </xf>
    <xf numFmtId="3" fontId="17" fillId="0" borderId="31" xfId="0" applyNumberFormat="1" applyFont="1" applyBorder="1" applyAlignment="1">
      <alignment vertical="center"/>
    </xf>
    <xf numFmtId="3" fontId="18" fillId="0" borderId="32" xfId="0" applyNumberFormat="1" applyFont="1" applyBorder="1" applyAlignment="1">
      <alignment vertical="center"/>
    </xf>
    <xf numFmtId="3" fontId="17" fillId="0" borderId="30" xfId="0" applyNumberFormat="1" applyFont="1" applyBorder="1" applyAlignment="1">
      <alignment horizontal="right" vertical="center"/>
    </xf>
    <xf numFmtId="10" fontId="19" fillId="0" borderId="33" xfId="1" applyNumberFormat="1" applyFont="1" applyBorder="1" applyAlignment="1">
      <alignment horizontal="right" vertical="center"/>
    </xf>
    <xf numFmtId="0" fontId="17" fillId="0" borderId="34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3" fontId="17" fillId="0" borderId="36" xfId="0" applyNumberFormat="1" applyFont="1" applyBorder="1" applyAlignment="1">
      <alignment vertical="center"/>
    </xf>
    <xf numFmtId="3" fontId="18" fillId="0" borderId="37" xfId="0" applyNumberFormat="1" applyFont="1" applyBorder="1" applyAlignment="1">
      <alignment vertical="center"/>
    </xf>
    <xf numFmtId="3" fontId="17" fillId="0" borderId="35" xfId="0" applyNumberFormat="1" applyFont="1" applyBorder="1" applyAlignment="1">
      <alignment horizontal="right" vertical="center"/>
    </xf>
    <xf numFmtId="10" fontId="19" fillId="0" borderId="38" xfId="1" applyNumberFormat="1" applyFont="1" applyBorder="1" applyAlignment="1">
      <alignment horizontal="right" vertical="center"/>
    </xf>
    <xf numFmtId="0" fontId="17" fillId="0" borderId="39" xfId="0" applyFont="1" applyBorder="1" applyAlignment="1">
      <alignment vertical="center"/>
    </xf>
    <xf numFmtId="0" fontId="17" fillId="0" borderId="40" xfId="0" applyFont="1" applyBorder="1" applyAlignment="1">
      <alignment vertical="center"/>
    </xf>
    <xf numFmtId="0" fontId="17" fillId="6" borderId="41" xfId="0" applyFont="1" applyFill="1" applyBorder="1" applyAlignment="1">
      <alignment vertical="center"/>
    </xf>
    <xf numFmtId="3" fontId="17" fillId="6" borderId="42" xfId="0" applyNumberFormat="1" applyFont="1" applyFill="1" applyBorder="1" applyAlignment="1">
      <alignment vertical="center"/>
    </xf>
    <xf numFmtId="3" fontId="18" fillId="6" borderId="43" xfId="0" applyNumberFormat="1" applyFont="1" applyFill="1" applyBorder="1" applyAlignment="1">
      <alignment vertical="center"/>
    </xf>
    <xf numFmtId="3" fontId="17" fillId="6" borderId="41" xfId="0" applyNumberFormat="1" applyFont="1" applyFill="1" applyBorder="1" applyAlignment="1">
      <alignment horizontal="right" vertical="center"/>
    </xf>
    <xf numFmtId="10" fontId="19" fillId="6" borderId="44" xfId="1" applyNumberFormat="1" applyFont="1" applyFill="1" applyBorder="1" applyAlignment="1">
      <alignment horizontal="right" vertical="center"/>
    </xf>
    <xf numFmtId="0" fontId="20" fillId="8" borderId="20" xfId="0" applyFont="1" applyFill="1" applyBorder="1" applyAlignment="1">
      <alignment vertical="center"/>
    </xf>
    <xf numFmtId="0" fontId="20" fillId="8" borderId="21" xfId="0" applyFont="1" applyFill="1" applyBorder="1" applyAlignment="1">
      <alignment vertical="center"/>
    </xf>
    <xf numFmtId="0" fontId="20" fillId="8" borderId="22" xfId="0" applyFont="1" applyFill="1" applyBorder="1" applyAlignment="1">
      <alignment vertical="center"/>
    </xf>
    <xf numFmtId="0" fontId="23" fillId="0" borderId="47" xfId="0" applyFont="1" applyBorder="1" applyAlignment="1">
      <alignment vertical="center"/>
    </xf>
    <xf numFmtId="0" fontId="23" fillId="0" borderId="48" xfId="0" applyFont="1" applyBorder="1" applyAlignment="1">
      <alignment vertical="center"/>
    </xf>
    <xf numFmtId="4" fontId="23" fillId="0" borderId="49" xfId="0" applyNumberFormat="1" applyFont="1" applyBorder="1" applyAlignment="1">
      <alignment vertical="center"/>
    </xf>
    <xf numFmtId="4" fontId="21" fillId="0" borderId="50" xfId="0" applyNumberFormat="1" applyFont="1" applyBorder="1" applyAlignment="1">
      <alignment vertical="center"/>
    </xf>
    <xf numFmtId="3" fontId="23" fillId="0" borderId="48" xfId="0" applyNumberFormat="1" applyFont="1" applyBorder="1" applyAlignment="1">
      <alignment horizontal="right" vertical="center"/>
    </xf>
    <xf numFmtId="10" fontId="24" fillId="0" borderId="51" xfId="1" applyNumberFormat="1" applyFont="1" applyBorder="1" applyAlignment="1">
      <alignment horizontal="right" vertical="center"/>
    </xf>
    <xf numFmtId="0" fontId="23" fillId="0" borderId="53" xfId="0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3" fontId="23" fillId="0" borderId="31" xfId="0" applyNumberFormat="1" applyFont="1" applyBorder="1" applyAlignment="1">
      <alignment vertical="center"/>
    </xf>
    <xf numFmtId="3" fontId="21" fillId="0" borderId="32" xfId="0" applyNumberFormat="1" applyFont="1" applyBorder="1" applyAlignment="1">
      <alignment vertical="center"/>
    </xf>
    <xf numFmtId="3" fontId="23" fillId="0" borderId="30" xfId="0" applyNumberFormat="1" applyFont="1" applyBorder="1" applyAlignment="1">
      <alignment horizontal="right" vertical="center"/>
    </xf>
    <xf numFmtId="10" fontId="24" fillId="0" borderId="33" xfId="1" applyNumberFormat="1" applyFont="1" applyBorder="1" applyAlignment="1">
      <alignment horizontal="right" vertical="center"/>
    </xf>
    <xf numFmtId="0" fontId="23" fillId="0" borderId="55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3" fillId="0" borderId="28" xfId="0" applyNumberFormat="1" applyFont="1" applyBorder="1" applyAlignment="1">
      <alignment vertical="center"/>
    </xf>
    <xf numFmtId="164" fontId="23" fillId="0" borderId="56" xfId="0" applyNumberFormat="1" applyFont="1" applyBorder="1" applyAlignment="1">
      <alignment vertical="center"/>
    </xf>
    <xf numFmtId="164" fontId="23" fillId="0" borderId="57" xfId="0" applyNumberFormat="1" applyFont="1" applyBorder="1" applyAlignment="1">
      <alignment horizontal="right" vertical="center"/>
    </xf>
    <xf numFmtId="10" fontId="24" fillId="0" borderId="58" xfId="1" applyNumberFormat="1" applyFont="1" applyBorder="1" applyAlignment="1">
      <alignment horizontal="right" vertical="center"/>
    </xf>
    <xf numFmtId="0" fontId="26" fillId="6" borderId="47" xfId="0" applyFont="1" applyFill="1" applyBorder="1" applyAlignment="1">
      <alignment vertical="center"/>
    </xf>
    <xf numFmtId="0" fontId="26" fillId="6" borderId="48" xfId="0" applyFont="1" applyFill="1" applyBorder="1" applyAlignment="1">
      <alignment vertical="center"/>
    </xf>
    <xf numFmtId="4" fontId="26" fillId="6" borderId="49" xfId="0" applyNumberFormat="1" applyFont="1" applyFill="1" applyBorder="1" applyAlignment="1">
      <alignment vertical="center"/>
    </xf>
    <xf numFmtId="4" fontId="27" fillId="6" borderId="50" xfId="0" applyNumberFormat="1" applyFont="1" applyFill="1" applyBorder="1" applyAlignment="1">
      <alignment vertical="center"/>
    </xf>
    <xf numFmtId="4" fontId="26" fillId="6" borderId="48" xfId="0" applyNumberFormat="1" applyFont="1" applyFill="1" applyBorder="1" applyAlignment="1">
      <alignment horizontal="right" vertical="center"/>
    </xf>
    <xf numFmtId="10" fontId="28" fillId="6" borderId="51" xfId="1" applyNumberFormat="1" applyFont="1" applyFill="1" applyBorder="1" applyAlignment="1">
      <alignment horizontal="right" vertical="center"/>
    </xf>
    <xf numFmtId="0" fontId="26" fillId="6" borderId="60" xfId="0" applyFont="1" applyFill="1" applyBorder="1" applyAlignment="1">
      <alignment vertical="center"/>
    </xf>
    <xf numFmtId="0" fontId="26" fillId="6" borderId="61" xfId="0" applyFont="1" applyFill="1" applyBorder="1" applyAlignment="1">
      <alignment vertical="center"/>
    </xf>
    <xf numFmtId="4" fontId="26" fillId="6" borderId="62" xfId="0" applyNumberFormat="1" applyFont="1" applyFill="1" applyBorder="1" applyAlignment="1">
      <alignment vertical="center"/>
    </xf>
    <xf numFmtId="4" fontId="27" fillId="6" borderId="63" xfId="0" applyNumberFormat="1" applyFont="1" applyFill="1" applyBorder="1" applyAlignment="1">
      <alignment vertical="center"/>
    </xf>
    <xf numFmtId="4" fontId="26" fillId="0" borderId="64" xfId="0" applyNumberFormat="1" applyFont="1" applyBorder="1" applyAlignment="1">
      <alignment horizontal="right" vertical="center"/>
    </xf>
    <xf numFmtId="10" fontId="28" fillId="0" borderId="65" xfId="1" applyNumberFormat="1" applyFont="1" applyBorder="1" applyAlignment="1">
      <alignment horizontal="right" vertical="center"/>
    </xf>
    <xf numFmtId="0" fontId="30" fillId="9" borderId="47" xfId="0" applyFont="1" applyFill="1" applyBorder="1" applyAlignment="1">
      <alignment vertical="center"/>
    </xf>
    <xf numFmtId="0" fontId="30" fillId="9" borderId="48" xfId="0" applyFont="1" applyFill="1" applyBorder="1" applyAlignment="1">
      <alignment vertical="center"/>
    </xf>
    <xf numFmtId="165" fontId="30" fillId="9" borderId="49" xfId="1" applyNumberFormat="1" applyFont="1" applyFill="1" applyBorder="1" applyAlignment="1">
      <alignment vertical="center"/>
    </xf>
    <xf numFmtId="165" fontId="31" fillId="9" borderId="50" xfId="1" applyNumberFormat="1" applyFont="1" applyFill="1" applyBorder="1" applyAlignment="1">
      <alignment vertical="center"/>
    </xf>
    <xf numFmtId="4" fontId="32" fillId="0" borderId="0" xfId="0" applyNumberFormat="1" applyFont="1" applyAlignment="1">
      <alignment horizontal="right" vertical="center"/>
    </xf>
    <xf numFmtId="10" fontId="33" fillId="0" borderId="66" xfId="1" applyNumberFormat="1" applyFont="1" applyBorder="1" applyAlignment="1">
      <alignment horizontal="right" vertical="center"/>
    </xf>
    <xf numFmtId="0" fontId="30" fillId="0" borderId="53" xfId="0" applyFont="1" applyBorder="1" applyAlignment="1">
      <alignment vertical="center"/>
    </xf>
    <xf numFmtId="0" fontId="30" fillId="0" borderId="30" xfId="0" applyFont="1" applyBorder="1" applyAlignment="1">
      <alignment vertical="center"/>
    </xf>
    <xf numFmtId="165" fontId="30" fillId="0" borderId="31" xfId="1" applyNumberFormat="1" applyFont="1" applyBorder="1" applyAlignment="1">
      <alignment vertical="center"/>
    </xf>
    <xf numFmtId="165" fontId="31" fillId="0" borderId="32" xfId="1" applyNumberFormat="1" applyFont="1" applyBorder="1" applyAlignment="1">
      <alignment vertical="center"/>
    </xf>
    <xf numFmtId="0" fontId="30" fillId="0" borderId="60" xfId="0" applyFont="1" applyBorder="1" applyAlignment="1">
      <alignment vertical="center"/>
    </xf>
    <xf numFmtId="0" fontId="30" fillId="0" borderId="61" xfId="0" applyFont="1" applyBorder="1" applyAlignment="1">
      <alignment vertical="center"/>
    </xf>
    <xf numFmtId="9" fontId="30" fillId="0" borderId="62" xfId="1" applyFont="1" applyBorder="1" applyAlignment="1">
      <alignment vertical="center"/>
    </xf>
    <xf numFmtId="9" fontId="31" fillId="0" borderId="63" xfId="1" applyFont="1" applyBorder="1" applyAlignment="1">
      <alignment vertical="center"/>
    </xf>
    <xf numFmtId="4" fontId="32" fillId="0" borderId="21" xfId="0" applyNumberFormat="1" applyFont="1" applyBorder="1" applyAlignment="1">
      <alignment horizontal="right" vertical="center"/>
    </xf>
    <xf numFmtId="10" fontId="33" fillId="0" borderId="22" xfId="1" applyNumberFormat="1" applyFont="1" applyBorder="1" applyAlignment="1">
      <alignment horizontal="right" vertical="center"/>
    </xf>
    <xf numFmtId="0" fontId="21" fillId="10" borderId="67" xfId="0" applyFont="1" applyFill="1" applyBorder="1" applyAlignment="1">
      <alignment horizontal="left" vertical="center"/>
    </xf>
    <xf numFmtId="0" fontId="29" fillId="10" borderId="68" xfId="0" applyFont="1" applyFill="1" applyBorder="1" applyAlignment="1">
      <alignment horizontal="center" vertical="center" textRotation="90" wrapText="1"/>
    </xf>
    <xf numFmtId="0" fontId="30" fillId="10" borderId="68" xfId="0" applyFont="1" applyFill="1" applyBorder="1" applyAlignment="1">
      <alignment vertical="center"/>
    </xf>
    <xf numFmtId="9" fontId="30" fillId="10" borderId="68" xfId="1" applyFont="1" applyFill="1" applyBorder="1" applyAlignment="1">
      <alignment vertical="center"/>
    </xf>
    <xf numFmtId="9" fontId="31" fillId="10" borderId="68" xfId="1" applyFont="1" applyFill="1" applyBorder="1" applyAlignment="1">
      <alignment vertical="center"/>
    </xf>
    <xf numFmtId="4" fontId="32" fillId="10" borderId="68" xfId="0" applyNumberFormat="1" applyFont="1" applyFill="1" applyBorder="1" applyAlignment="1">
      <alignment horizontal="right" vertical="center"/>
    </xf>
    <xf numFmtId="10" fontId="33" fillId="10" borderId="69" xfId="1" applyNumberFormat="1" applyFont="1" applyFill="1" applyBorder="1" applyAlignment="1">
      <alignment horizontal="right" vertical="center"/>
    </xf>
    <xf numFmtId="0" fontId="21" fillId="0" borderId="45" xfId="0" applyFont="1" applyBorder="1" applyAlignment="1">
      <alignment horizontal="left" vertical="center" indent="2"/>
    </xf>
    <xf numFmtId="0" fontId="0" fillId="0" borderId="70" xfId="0" applyBorder="1" applyAlignment="1">
      <alignment vertical="center"/>
    </xf>
    <xf numFmtId="0" fontId="32" fillId="0" borderId="70" xfId="0" applyFont="1" applyBorder="1" applyAlignment="1">
      <alignment vertical="center"/>
    </xf>
    <xf numFmtId="0" fontId="32" fillId="0" borderId="71" xfId="0" applyFont="1" applyBorder="1" applyAlignment="1">
      <alignment vertical="center"/>
    </xf>
    <xf numFmtId="165" fontId="32" fillId="0" borderId="72" xfId="1" applyNumberFormat="1" applyFont="1" applyBorder="1" applyAlignment="1">
      <alignment vertical="center"/>
    </xf>
    <xf numFmtId="10" fontId="32" fillId="0" borderId="73" xfId="1" applyNumberFormat="1" applyFont="1" applyBorder="1" applyAlignment="1">
      <alignment horizontal="right" vertical="center"/>
    </xf>
    <xf numFmtId="10" fontId="33" fillId="0" borderId="74" xfId="1" applyNumberFormat="1" applyFont="1" applyBorder="1" applyAlignment="1">
      <alignment horizontal="right" vertical="center"/>
    </xf>
    <xf numFmtId="0" fontId="21" fillId="11" borderId="75" xfId="0" applyFont="1" applyFill="1" applyBorder="1" applyAlignment="1">
      <alignment horizontal="left" vertical="center" indent="2"/>
    </xf>
    <xf numFmtId="0" fontId="0" fillId="11" borderId="30" xfId="0" applyFill="1" applyBorder="1" applyAlignment="1">
      <alignment vertical="center"/>
    </xf>
    <xf numFmtId="0" fontId="32" fillId="11" borderId="30" xfId="0" applyFont="1" applyFill="1" applyBorder="1" applyAlignment="1">
      <alignment vertical="center"/>
    </xf>
    <xf numFmtId="0" fontId="32" fillId="11" borderId="76" xfId="0" applyFont="1" applyFill="1" applyBorder="1" applyAlignment="1">
      <alignment vertical="center"/>
    </xf>
    <xf numFmtId="3" fontId="32" fillId="11" borderId="31" xfId="1" applyNumberFormat="1" applyFont="1" applyFill="1" applyBorder="1" applyAlignment="1">
      <alignment vertical="center"/>
    </xf>
    <xf numFmtId="4" fontId="32" fillId="11" borderId="77" xfId="0" applyNumberFormat="1" applyFont="1" applyFill="1" applyBorder="1" applyAlignment="1">
      <alignment horizontal="right" vertical="center"/>
    </xf>
    <xf numFmtId="10" fontId="33" fillId="11" borderId="33" xfId="1" applyNumberFormat="1" applyFont="1" applyFill="1" applyBorder="1" applyAlignment="1">
      <alignment horizontal="right" vertical="center"/>
    </xf>
    <xf numFmtId="0" fontId="21" fillId="0" borderId="75" xfId="0" applyFont="1" applyBorder="1" applyAlignment="1">
      <alignment horizontal="left" vertical="center" indent="2"/>
    </xf>
    <xf numFmtId="0" fontId="0" fillId="0" borderId="30" xfId="0" applyBorder="1" applyAlignment="1">
      <alignment vertical="center"/>
    </xf>
    <xf numFmtId="0" fontId="32" fillId="0" borderId="30" xfId="0" applyFont="1" applyBorder="1" applyAlignment="1">
      <alignment vertical="center"/>
    </xf>
    <xf numFmtId="0" fontId="32" fillId="0" borderId="76" xfId="0" applyFont="1" applyBorder="1" applyAlignment="1">
      <alignment vertical="center"/>
    </xf>
    <xf numFmtId="3" fontId="32" fillId="0" borderId="31" xfId="1" applyNumberFormat="1" applyFont="1" applyBorder="1" applyAlignment="1">
      <alignment vertical="center"/>
    </xf>
    <xf numFmtId="4" fontId="32" fillId="0" borderId="77" xfId="0" applyNumberFormat="1" applyFont="1" applyBorder="1" applyAlignment="1">
      <alignment horizontal="right" vertical="center"/>
    </xf>
    <xf numFmtId="10" fontId="33" fillId="0" borderId="33" xfId="1" applyNumberFormat="1" applyFont="1" applyBorder="1" applyAlignment="1">
      <alignment horizontal="right" vertical="center"/>
    </xf>
    <xf numFmtId="0" fontId="21" fillId="11" borderId="78" xfId="0" applyFont="1" applyFill="1" applyBorder="1" applyAlignment="1">
      <alignment horizontal="left" vertical="center" indent="2"/>
    </xf>
    <xf numFmtId="0" fontId="0" fillId="11" borderId="24" xfId="0" applyFill="1" applyBorder="1" applyAlignment="1">
      <alignment vertical="center"/>
    </xf>
    <xf numFmtId="0" fontId="32" fillId="11" borderId="24" xfId="0" applyFont="1" applyFill="1" applyBorder="1" applyAlignment="1">
      <alignment vertical="center"/>
    </xf>
    <xf numFmtId="0" fontId="32" fillId="11" borderId="79" xfId="0" applyFont="1" applyFill="1" applyBorder="1" applyAlignment="1">
      <alignment vertical="center"/>
    </xf>
    <xf numFmtId="4" fontId="32" fillId="11" borderId="25" xfId="1" applyNumberFormat="1" applyFont="1" applyFill="1" applyBorder="1" applyAlignment="1">
      <alignment vertical="center"/>
    </xf>
    <xf numFmtId="4" fontId="32" fillId="11" borderId="80" xfId="0" applyNumberFormat="1" applyFont="1" applyFill="1" applyBorder="1" applyAlignment="1">
      <alignment horizontal="right" vertical="center"/>
    </xf>
    <xf numFmtId="10" fontId="33" fillId="11" borderId="27" xfId="1" applyNumberFormat="1" applyFont="1" applyFill="1" applyBorder="1" applyAlignment="1">
      <alignment horizontal="right" vertical="center"/>
    </xf>
    <xf numFmtId="0" fontId="21" fillId="12" borderId="45" xfId="0" applyFont="1" applyFill="1" applyBorder="1" applyAlignment="1">
      <alignment horizontal="left" vertical="center" indent="2"/>
    </xf>
    <xf numFmtId="0" fontId="0" fillId="12" borderId="48" xfId="0" applyFill="1" applyBorder="1" applyAlignment="1">
      <alignment vertical="center"/>
    </xf>
    <xf numFmtId="0" fontId="32" fillId="12" borderId="48" xfId="0" applyFont="1" applyFill="1" applyBorder="1" applyAlignment="1">
      <alignment vertical="center"/>
    </xf>
    <xf numFmtId="3" fontId="32" fillId="12" borderId="48" xfId="0" applyNumberFormat="1" applyFont="1" applyFill="1" applyBorder="1" applyAlignment="1">
      <alignment vertical="center"/>
    </xf>
    <xf numFmtId="3" fontId="6" fillId="12" borderId="48" xfId="0" applyNumberFormat="1" applyFont="1" applyFill="1" applyBorder="1" applyAlignment="1">
      <alignment vertical="center"/>
    </xf>
    <xf numFmtId="3" fontId="32" fillId="12" borderId="48" xfId="0" applyNumberFormat="1" applyFont="1" applyFill="1" applyBorder="1" applyAlignment="1">
      <alignment horizontal="right" vertical="center"/>
    </xf>
    <xf numFmtId="10" fontId="33" fillId="12" borderId="81" xfId="1" applyNumberFormat="1" applyFont="1" applyFill="1" applyBorder="1" applyAlignment="1">
      <alignment horizontal="right" vertical="center"/>
    </xf>
    <xf numFmtId="0" fontId="32" fillId="0" borderId="82" xfId="0" applyFont="1" applyBorder="1" applyAlignment="1">
      <alignment horizontal="center" vertical="center" textRotation="90" wrapText="1"/>
    </xf>
    <xf numFmtId="0" fontId="0" fillId="0" borderId="83" xfId="0" applyBorder="1" applyAlignment="1">
      <alignment vertical="center"/>
    </xf>
    <xf numFmtId="3" fontId="32" fillId="0" borderId="31" xfId="0" applyNumberFormat="1" applyFont="1" applyBorder="1" applyAlignment="1">
      <alignment vertical="center"/>
    </xf>
    <xf numFmtId="3" fontId="6" fillId="0" borderId="84" xfId="0" applyNumberFormat="1" applyFont="1" applyBorder="1" applyAlignment="1">
      <alignment vertical="center"/>
    </xf>
    <xf numFmtId="3" fontId="32" fillId="0" borderId="77" xfId="0" applyNumberFormat="1" applyFont="1" applyBorder="1" applyAlignment="1">
      <alignment horizontal="right" vertical="center"/>
    </xf>
    <xf numFmtId="10" fontId="33" fillId="0" borderId="85" xfId="1" applyNumberFormat="1" applyFont="1" applyBorder="1" applyAlignment="1">
      <alignment horizontal="right" vertical="center"/>
    </xf>
    <xf numFmtId="0" fontId="32" fillId="0" borderId="34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32" fillId="0" borderId="86" xfId="0" applyFont="1" applyBorder="1" applyAlignment="1">
      <alignment vertical="center"/>
    </xf>
    <xf numFmtId="0" fontId="32" fillId="0" borderId="87" xfId="0" applyFont="1" applyBorder="1" applyAlignment="1">
      <alignment vertical="center"/>
    </xf>
    <xf numFmtId="3" fontId="32" fillId="0" borderId="88" xfId="0" applyNumberFormat="1" applyFont="1" applyBorder="1" applyAlignment="1">
      <alignment vertical="center"/>
    </xf>
    <xf numFmtId="3" fontId="6" fillId="0" borderId="89" xfId="0" applyNumberFormat="1" applyFont="1" applyBorder="1" applyAlignment="1">
      <alignment vertical="center"/>
    </xf>
    <xf numFmtId="3" fontId="32" fillId="0" borderId="90" xfId="0" applyNumberFormat="1" applyFont="1" applyBorder="1" applyAlignment="1">
      <alignment horizontal="right" vertical="center"/>
    </xf>
    <xf numFmtId="10" fontId="33" fillId="0" borderId="91" xfId="1" applyNumberFormat="1" applyFont="1" applyBorder="1" applyAlignment="1">
      <alignment horizontal="right" vertical="center"/>
    </xf>
    <xf numFmtId="0" fontId="34" fillId="13" borderId="20" xfId="0" applyFont="1" applyFill="1" applyBorder="1" applyAlignment="1">
      <alignment vertical="center"/>
    </xf>
    <xf numFmtId="0" fontId="34" fillId="13" borderId="21" xfId="0" applyFont="1" applyFill="1" applyBorder="1" applyAlignment="1">
      <alignment vertical="center"/>
    </xf>
    <xf numFmtId="0" fontId="34" fillId="13" borderId="22" xfId="0" applyFont="1" applyFill="1" applyBorder="1" applyAlignment="1">
      <alignment vertical="center"/>
    </xf>
    <xf numFmtId="0" fontId="35" fillId="0" borderId="23" xfId="0" applyFont="1" applyBorder="1"/>
    <xf numFmtId="0" fontId="36" fillId="0" borderId="0" xfId="0" applyFont="1"/>
    <xf numFmtId="0" fontId="35" fillId="0" borderId="30" xfId="0" applyFont="1" applyBorder="1" applyAlignment="1">
      <alignment vertical="center"/>
    </xf>
    <xf numFmtId="0" fontId="35" fillId="0" borderId="76" xfId="0" applyFont="1" applyBorder="1" applyAlignment="1">
      <alignment vertical="center"/>
    </xf>
    <xf numFmtId="3" fontId="35" fillId="0" borderId="31" xfId="0" applyNumberFormat="1" applyFont="1" applyBorder="1" applyAlignment="1">
      <alignment vertical="center"/>
    </xf>
    <xf numFmtId="3" fontId="37" fillId="0" borderId="84" xfId="0" applyNumberFormat="1" applyFont="1" applyBorder="1" applyAlignment="1">
      <alignment vertical="center"/>
    </xf>
    <xf numFmtId="3" fontId="35" fillId="0" borderId="77" xfId="0" applyNumberFormat="1" applyFont="1" applyBorder="1" applyAlignment="1">
      <alignment horizontal="right" vertical="center"/>
    </xf>
    <xf numFmtId="10" fontId="38" fillId="0" borderId="85" xfId="1" applyNumberFormat="1" applyFont="1" applyBorder="1" applyAlignment="1">
      <alignment horizontal="right" vertical="center"/>
    </xf>
    <xf numFmtId="0" fontId="35" fillId="14" borderId="83" xfId="0" applyFont="1" applyFill="1" applyBorder="1" applyAlignment="1">
      <alignment vertical="center"/>
    </xf>
    <xf numFmtId="0" fontId="35" fillId="14" borderId="92" xfId="0" applyFont="1" applyFill="1" applyBorder="1" applyAlignment="1">
      <alignment vertical="center"/>
    </xf>
    <xf numFmtId="3" fontId="35" fillId="14" borderId="93" xfId="0" applyNumberFormat="1" applyFont="1" applyFill="1" applyBorder="1" applyAlignment="1">
      <alignment vertical="center"/>
    </xf>
    <xf numFmtId="3" fontId="37" fillId="14" borderId="94" xfId="0" applyNumberFormat="1" applyFont="1" applyFill="1" applyBorder="1" applyAlignment="1">
      <alignment vertical="center"/>
    </xf>
    <xf numFmtId="3" fontId="35" fillId="14" borderId="95" xfId="0" applyNumberFormat="1" applyFont="1" applyFill="1" applyBorder="1" applyAlignment="1">
      <alignment horizontal="right" vertical="center"/>
    </xf>
    <xf numFmtId="10" fontId="38" fillId="14" borderId="65" xfId="1" applyNumberFormat="1" applyFont="1" applyFill="1" applyBorder="1" applyAlignment="1">
      <alignment horizontal="right" vertical="center"/>
    </xf>
    <xf numFmtId="0" fontId="35" fillId="0" borderId="61" xfId="0" applyFont="1" applyBorder="1" applyAlignment="1">
      <alignment vertical="center"/>
    </xf>
    <xf numFmtId="0" fontId="35" fillId="0" borderId="96" xfId="0" applyFont="1" applyBorder="1" applyAlignment="1">
      <alignment vertical="center"/>
    </xf>
    <xf numFmtId="3" fontId="35" fillId="0" borderId="62" xfId="0" applyNumberFormat="1" applyFont="1" applyBorder="1" applyAlignment="1">
      <alignment vertical="center"/>
    </xf>
    <xf numFmtId="3" fontId="37" fillId="0" borderId="97" xfId="0" applyNumberFormat="1" applyFont="1" applyBorder="1" applyAlignment="1">
      <alignment vertical="center"/>
    </xf>
    <xf numFmtId="3" fontId="35" fillId="0" borderId="57" xfId="0" applyNumberFormat="1" applyFont="1" applyBorder="1" applyAlignment="1">
      <alignment horizontal="right" vertical="center"/>
    </xf>
    <xf numFmtId="10" fontId="38" fillId="0" borderId="98" xfId="1" applyNumberFormat="1" applyFont="1" applyBorder="1" applyAlignment="1">
      <alignment horizontal="right" vertical="center"/>
    </xf>
    <xf numFmtId="0" fontId="35" fillId="15" borderId="24" xfId="0" applyFont="1" applyFill="1" applyBorder="1" applyAlignment="1">
      <alignment vertical="center"/>
    </xf>
    <xf numFmtId="0" fontId="35" fillId="15" borderId="79" xfId="0" applyFont="1" applyFill="1" applyBorder="1" applyAlignment="1">
      <alignment vertical="center"/>
    </xf>
    <xf numFmtId="3" fontId="35" fillId="15" borderId="25" xfId="0" applyNumberFormat="1" applyFont="1" applyFill="1" applyBorder="1" applyAlignment="1">
      <alignment vertical="center"/>
    </xf>
    <xf numFmtId="3" fontId="37" fillId="15" borderId="99" xfId="0" applyNumberFormat="1" applyFont="1" applyFill="1" applyBorder="1" applyAlignment="1">
      <alignment vertical="center"/>
    </xf>
    <xf numFmtId="3" fontId="35" fillId="15" borderId="80" xfId="0" applyNumberFormat="1" applyFont="1" applyFill="1" applyBorder="1" applyAlignment="1">
      <alignment horizontal="right" vertical="center"/>
    </xf>
    <xf numFmtId="10" fontId="38" fillId="15" borderId="100" xfId="1" applyNumberFormat="1" applyFont="1" applyFill="1" applyBorder="1" applyAlignment="1">
      <alignment horizontal="right" vertical="center"/>
    </xf>
    <xf numFmtId="0" fontId="35" fillId="0" borderId="101" xfId="0" applyFont="1" applyBorder="1"/>
    <xf numFmtId="0" fontId="36" fillId="0" borderId="102" xfId="0" applyFont="1" applyBorder="1"/>
    <xf numFmtId="0" fontId="35" fillId="0" borderId="103" xfId="0" applyFont="1" applyBorder="1" applyAlignment="1">
      <alignment vertical="center"/>
    </xf>
    <xf numFmtId="0" fontId="35" fillId="0" borderId="104" xfId="0" applyFont="1" applyBorder="1" applyAlignment="1">
      <alignment vertical="center"/>
    </xf>
    <xf numFmtId="3" fontId="35" fillId="0" borderId="105" xfId="0" applyNumberFormat="1" applyFont="1" applyBorder="1" applyAlignment="1">
      <alignment vertical="center"/>
    </xf>
    <xf numFmtId="3" fontId="37" fillId="0" borderId="106" xfId="0" applyNumberFormat="1" applyFont="1" applyBorder="1" applyAlignment="1">
      <alignment vertical="center"/>
    </xf>
    <xf numFmtId="3" fontId="35" fillId="0" borderId="107" xfId="0" applyNumberFormat="1" applyFont="1" applyBorder="1" applyAlignment="1">
      <alignment horizontal="right" vertical="center"/>
    </xf>
    <xf numFmtId="10" fontId="38" fillId="0" borderId="108" xfId="1" applyNumberFormat="1" applyFont="1" applyBorder="1" applyAlignment="1">
      <alignment horizontal="right" vertical="center"/>
    </xf>
    <xf numFmtId="0" fontId="39" fillId="2" borderId="20" xfId="0" applyFont="1" applyFill="1" applyBorder="1" applyAlignment="1">
      <alignment vertical="center"/>
    </xf>
    <xf numFmtId="0" fontId="39" fillId="2" borderId="21" xfId="0" applyFont="1" applyFill="1" applyBorder="1" applyAlignment="1">
      <alignment vertical="center"/>
    </xf>
    <xf numFmtId="0" fontId="40" fillId="0" borderId="23" xfId="0" applyFont="1" applyBorder="1"/>
    <xf numFmtId="0" fontId="41" fillId="0" borderId="0" xfId="0" applyFont="1"/>
    <xf numFmtId="0" fontId="40" fillId="0" borderId="48" xfId="0" applyFont="1" applyBorder="1" applyAlignment="1">
      <alignment vertical="center"/>
    </xf>
    <xf numFmtId="0" fontId="40" fillId="0" borderId="111" xfId="0" applyFont="1" applyBorder="1" applyAlignment="1">
      <alignment vertical="center"/>
    </xf>
    <xf numFmtId="4" fontId="40" fillId="0" borderId="49" xfId="0" applyNumberFormat="1" applyFont="1" applyBorder="1" applyAlignment="1">
      <alignment vertical="center"/>
    </xf>
    <xf numFmtId="4" fontId="42" fillId="0" borderId="112" xfId="0" applyNumberFormat="1" applyFont="1" applyBorder="1" applyAlignment="1">
      <alignment vertical="center"/>
    </xf>
    <xf numFmtId="4" fontId="40" fillId="0" borderId="113" xfId="0" applyNumberFormat="1" applyFont="1" applyBorder="1" applyAlignment="1">
      <alignment horizontal="right" vertical="center"/>
    </xf>
    <xf numFmtId="10" fontId="43" fillId="0" borderId="81" xfId="1" applyNumberFormat="1" applyFont="1" applyBorder="1" applyAlignment="1">
      <alignment horizontal="right" vertical="center"/>
    </xf>
    <xf numFmtId="0" fontId="44" fillId="0" borderId="23" xfId="0" applyFont="1" applyBorder="1"/>
    <xf numFmtId="0" fontId="45" fillId="0" borderId="0" xfId="0" applyFont="1"/>
    <xf numFmtId="0" fontId="44" fillId="0" borderId="61" xfId="0" applyFont="1" applyBorder="1" applyAlignment="1">
      <alignment horizontal="left" vertical="center" indent="1"/>
    </xf>
    <xf numFmtId="0" fontId="44" fillId="0" borderId="96" xfId="0" applyFont="1" applyBorder="1" applyAlignment="1">
      <alignment vertical="center"/>
    </xf>
    <xf numFmtId="4" fontId="44" fillId="0" borderId="62" xfId="0" applyNumberFormat="1" applyFont="1" applyBorder="1" applyAlignment="1">
      <alignment vertical="center"/>
    </xf>
    <xf numFmtId="4" fontId="46" fillId="0" borderId="97" xfId="0" applyNumberFormat="1" applyFont="1" applyBorder="1" applyAlignment="1">
      <alignment vertical="center"/>
    </xf>
    <xf numFmtId="4" fontId="44" fillId="0" borderId="57" xfId="0" applyNumberFormat="1" applyFont="1" applyBorder="1" applyAlignment="1">
      <alignment horizontal="right" vertical="center"/>
    </xf>
    <xf numFmtId="10" fontId="47" fillId="0" borderId="98" xfId="1" applyNumberFormat="1" applyFont="1" applyBorder="1" applyAlignment="1">
      <alignment horizontal="right" vertical="center"/>
    </xf>
    <xf numFmtId="0" fontId="40" fillId="0" borderId="0" xfId="0" applyFont="1" applyAlignment="1">
      <alignment horizontal="left" vertical="center" indent="2"/>
    </xf>
    <xf numFmtId="0" fontId="40" fillId="0" borderId="114" xfId="0" applyFont="1" applyBorder="1" applyAlignment="1">
      <alignment vertical="center"/>
    </xf>
    <xf numFmtId="4" fontId="40" fillId="0" borderId="28" xfId="0" applyNumberFormat="1" applyFont="1" applyBorder="1" applyAlignment="1">
      <alignment vertical="center"/>
    </xf>
    <xf numFmtId="4" fontId="42" fillId="0" borderId="56" xfId="0" applyNumberFormat="1" applyFont="1" applyBorder="1" applyAlignment="1">
      <alignment vertical="center"/>
    </xf>
    <xf numFmtId="4" fontId="40" fillId="0" borderId="115" xfId="0" applyNumberFormat="1" applyFont="1" applyBorder="1" applyAlignment="1">
      <alignment horizontal="right" vertical="center"/>
    </xf>
    <xf numFmtId="10" fontId="43" fillId="0" borderId="66" xfId="1" applyNumberFormat="1" applyFont="1" applyBorder="1" applyAlignment="1">
      <alignment horizontal="right" vertical="center"/>
    </xf>
    <xf numFmtId="0" fontId="44" fillId="0" borderId="83" xfId="0" applyFont="1" applyBorder="1" applyAlignment="1">
      <alignment horizontal="left" vertical="center" indent="3"/>
    </xf>
    <xf numFmtId="0" fontId="44" fillId="0" borderId="92" xfId="0" applyFont="1" applyBorder="1" applyAlignment="1">
      <alignment vertical="center"/>
    </xf>
    <xf numFmtId="4" fontId="46" fillId="0" borderId="94" xfId="0" applyNumberFormat="1" applyFont="1" applyBorder="1" applyAlignment="1">
      <alignment vertical="center"/>
    </xf>
    <xf numFmtId="4" fontId="44" fillId="0" borderId="95" xfId="0" applyNumberFormat="1" applyFont="1" applyBorder="1" applyAlignment="1">
      <alignment horizontal="right" vertical="center"/>
    </xf>
    <xf numFmtId="10" fontId="47" fillId="0" borderId="65" xfId="1" applyNumberFormat="1" applyFont="1" applyBorder="1" applyAlignment="1">
      <alignment horizontal="right" vertical="center"/>
    </xf>
    <xf numFmtId="0" fontId="40" fillId="16" borderId="83" xfId="0" applyFont="1" applyFill="1" applyBorder="1" applyAlignment="1">
      <alignment horizontal="left" vertical="center" indent="2"/>
    </xf>
    <xf numFmtId="0" fontId="40" fillId="16" borderId="92" xfId="0" applyFont="1" applyFill="1" applyBorder="1" applyAlignment="1">
      <alignment vertical="center"/>
    </xf>
    <xf numFmtId="4" fontId="40" fillId="16" borderId="93" xfId="0" applyNumberFormat="1" applyFont="1" applyFill="1" applyBorder="1" applyAlignment="1">
      <alignment vertical="center"/>
    </xf>
    <xf numFmtId="4" fontId="42" fillId="16" borderId="93" xfId="0" applyNumberFormat="1" applyFont="1" applyFill="1" applyBorder="1" applyAlignment="1">
      <alignment vertical="center"/>
    </xf>
    <xf numFmtId="4" fontId="40" fillId="16" borderId="95" xfId="0" applyNumberFormat="1" applyFont="1" applyFill="1" applyBorder="1" applyAlignment="1">
      <alignment horizontal="right" vertical="center"/>
    </xf>
    <xf numFmtId="10" fontId="43" fillId="16" borderId="65" xfId="1" applyNumberFormat="1" applyFont="1" applyFill="1" applyBorder="1" applyAlignment="1">
      <alignment horizontal="right" vertical="center"/>
    </xf>
    <xf numFmtId="0" fontId="44" fillId="16" borderId="83" xfId="0" applyFont="1" applyFill="1" applyBorder="1" applyAlignment="1">
      <alignment horizontal="left" vertical="center" indent="3"/>
    </xf>
    <xf numFmtId="0" fontId="44" fillId="16" borderId="92" xfId="0" applyFont="1" applyFill="1" applyBorder="1" applyAlignment="1">
      <alignment vertical="center"/>
    </xf>
    <xf numFmtId="4" fontId="46" fillId="16" borderId="93" xfId="0" applyNumberFormat="1" applyFont="1" applyFill="1" applyBorder="1" applyAlignment="1">
      <alignment vertical="center"/>
    </xf>
    <xf numFmtId="4" fontId="44" fillId="16" borderId="95" xfId="0" applyNumberFormat="1" applyFont="1" applyFill="1" applyBorder="1" applyAlignment="1">
      <alignment horizontal="right" vertical="center"/>
    </xf>
    <xf numFmtId="10" fontId="47" fillId="16" borderId="65" xfId="1" applyNumberFormat="1" applyFont="1" applyFill="1" applyBorder="1" applyAlignment="1">
      <alignment horizontal="right" vertical="center"/>
    </xf>
    <xf numFmtId="0" fontId="40" fillId="0" borderId="83" xfId="0" applyFont="1" applyBorder="1" applyAlignment="1">
      <alignment horizontal="left" vertical="center" indent="2"/>
    </xf>
    <xf numFmtId="0" fontId="40" fillId="0" borderId="92" xfId="0" applyFont="1" applyBorder="1" applyAlignment="1">
      <alignment vertical="center"/>
    </xf>
    <xf numFmtId="4" fontId="40" fillId="0" borderId="93" xfId="0" applyNumberFormat="1" applyFont="1" applyBorder="1" applyAlignment="1">
      <alignment vertical="center"/>
    </xf>
    <xf numFmtId="4" fontId="42" fillId="0" borderId="93" xfId="0" applyNumberFormat="1" applyFont="1" applyBorder="1" applyAlignment="1">
      <alignment vertical="center"/>
    </xf>
    <xf numFmtId="4" fontId="40" fillId="0" borderId="95" xfId="0" applyNumberFormat="1" applyFont="1" applyBorder="1" applyAlignment="1">
      <alignment horizontal="right" vertical="center"/>
    </xf>
    <xf numFmtId="10" fontId="43" fillId="0" borderId="65" xfId="1" applyNumberFormat="1" applyFont="1" applyBorder="1" applyAlignment="1">
      <alignment horizontal="right" vertical="center"/>
    </xf>
    <xf numFmtId="4" fontId="42" fillId="16" borderId="94" xfId="0" applyNumberFormat="1" applyFont="1" applyFill="1" applyBorder="1" applyAlignment="1">
      <alignment vertical="center"/>
    </xf>
    <xf numFmtId="0" fontId="44" fillId="0" borderId="34" xfId="0" applyFont="1" applyBorder="1"/>
    <xf numFmtId="0" fontId="45" fillId="0" borderId="35" xfId="0" applyFont="1" applyBorder="1"/>
    <xf numFmtId="0" fontId="44" fillId="16" borderId="86" xfId="0" applyFont="1" applyFill="1" applyBorder="1" applyAlignment="1">
      <alignment horizontal="left" vertical="center" indent="3"/>
    </xf>
    <xf numFmtId="0" fontId="44" fillId="16" borderId="87" xfId="0" applyFont="1" applyFill="1" applyBorder="1" applyAlignment="1">
      <alignment vertical="center"/>
    </xf>
    <xf numFmtId="4" fontId="46" fillId="16" borderId="89" xfId="0" applyNumberFormat="1" applyFont="1" applyFill="1" applyBorder="1" applyAlignment="1">
      <alignment vertical="center"/>
    </xf>
    <xf numFmtId="4" fontId="44" fillId="16" borderId="90" xfId="0" applyNumberFormat="1" applyFont="1" applyFill="1" applyBorder="1" applyAlignment="1">
      <alignment horizontal="right" vertical="center"/>
    </xf>
    <xf numFmtId="10" fontId="47" fillId="16" borderId="91" xfId="1" applyNumberFormat="1" applyFont="1" applyFill="1" applyBorder="1" applyAlignment="1">
      <alignment horizontal="right" vertical="center"/>
    </xf>
    <xf numFmtId="0" fontId="17" fillId="0" borderId="23" xfId="0" applyFont="1" applyBorder="1"/>
    <xf numFmtId="0" fontId="48" fillId="0" borderId="0" xfId="0" applyFont="1"/>
    <xf numFmtId="0" fontId="17" fillId="0" borderId="76" xfId="0" applyFont="1" applyBorder="1" applyAlignment="1">
      <alignment vertical="center"/>
    </xf>
    <xf numFmtId="3" fontId="18" fillId="0" borderId="84" xfId="0" applyNumberFormat="1" applyFont="1" applyBorder="1" applyAlignment="1">
      <alignment vertical="center"/>
    </xf>
    <xf numFmtId="3" fontId="17" fillId="0" borderId="77" xfId="0" applyNumberFormat="1" applyFont="1" applyBorder="1" applyAlignment="1">
      <alignment horizontal="right" vertical="center"/>
    </xf>
    <xf numFmtId="10" fontId="19" fillId="0" borderId="85" xfId="1" applyNumberFormat="1" applyFont="1" applyBorder="1" applyAlignment="1">
      <alignment horizontal="right" vertical="center"/>
    </xf>
    <xf numFmtId="0" fontId="48" fillId="0" borderId="40" xfId="0" applyFont="1" applyBorder="1"/>
    <xf numFmtId="0" fontId="17" fillId="0" borderId="41" xfId="0" applyFont="1" applyBorder="1" applyAlignment="1">
      <alignment vertical="center"/>
    </xf>
    <xf numFmtId="0" fontId="17" fillId="0" borderId="116" xfId="0" applyFont="1" applyBorder="1" applyAlignment="1">
      <alignment vertical="center"/>
    </xf>
    <xf numFmtId="3" fontId="17" fillId="0" borderId="42" xfId="0" applyNumberFormat="1" applyFont="1" applyBorder="1" applyAlignment="1">
      <alignment vertical="center"/>
    </xf>
    <xf numFmtId="3" fontId="18" fillId="0" borderId="117" xfId="0" applyNumberFormat="1" applyFont="1" applyBorder="1" applyAlignment="1">
      <alignment vertical="center"/>
    </xf>
    <xf numFmtId="3" fontId="17" fillId="0" borderId="118" xfId="0" applyNumberFormat="1" applyFont="1" applyBorder="1" applyAlignment="1">
      <alignment horizontal="right" vertical="center"/>
    </xf>
    <xf numFmtId="10" fontId="19" fillId="0" borderId="119" xfId="1" applyNumberFormat="1" applyFont="1" applyBorder="1" applyAlignment="1">
      <alignment horizontal="right" vertical="center"/>
    </xf>
    <xf numFmtId="0" fontId="49" fillId="0" borderId="0" xfId="0" applyFont="1"/>
    <xf numFmtId="0" fontId="50" fillId="0" borderId="30" xfId="0" applyFont="1" applyBorder="1" applyAlignment="1">
      <alignment vertical="center"/>
    </xf>
    <xf numFmtId="0" fontId="50" fillId="0" borderId="76" xfId="0" applyFont="1" applyBorder="1" applyAlignment="1">
      <alignment vertical="center"/>
    </xf>
    <xf numFmtId="3" fontId="50" fillId="0" borderId="31" xfId="0" applyNumberFormat="1" applyFont="1" applyBorder="1" applyAlignment="1">
      <alignment vertical="center"/>
    </xf>
    <xf numFmtId="3" fontId="51" fillId="0" borderId="84" xfId="0" applyNumberFormat="1" applyFont="1" applyBorder="1" applyAlignment="1">
      <alignment vertical="center"/>
    </xf>
    <xf numFmtId="3" fontId="50" fillId="0" borderId="77" xfId="0" applyNumberFormat="1" applyFont="1" applyBorder="1" applyAlignment="1">
      <alignment horizontal="right" vertical="center"/>
    </xf>
    <xf numFmtId="10" fontId="52" fillId="0" borderId="85" xfId="1" applyNumberFormat="1" applyFont="1" applyBorder="1" applyAlignment="1">
      <alignment horizontal="right" vertical="center"/>
    </xf>
    <xf numFmtId="0" fontId="17" fillId="0" borderId="39" xfId="0" applyFont="1" applyBorder="1"/>
    <xf numFmtId="0" fontId="49" fillId="0" borderId="40" xfId="0" applyFont="1" applyBorder="1"/>
    <xf numFmtId="0" fontId="50" fillId="0" borderId="41" xfId="0" applyFont="1" applyBorder="1" applyAlignment="1">
      <alignment vertical="center"/>
    </xf>
    <xf numFmtId="0" fontId="50" fillId="0" borderId="116" xfId="0" applyFont="1" applyBorder="1" applyAlignment="1">
      <alignment vertical="center"/>
    </xf>
    <xf numFmtId="3" fontId="50" fillId="0" borderId="42" xfId="0" applyNumberFormat="1" applyFont="1" applyBorder="1" applyAlignment="1">
      <alignment vertical="center"/>
    </xf>
    <xf numFmtId="3" fontId="51" fillId="0" borderId="117" xfId="0" applyNumberFormat="1" applyFont="1" applyBorder="1" applyAlignment="1">
      <alignment vertical="center"/>
    </xf>
    <xf numFmtId="3" fontId="50" fillId="0" borderId="118" xfId="0" applyNumberFormat="1" applyFont="1" applyBorder="1" applyAlignment="1">
      <alignment horizontal="right" vertical="center"/>
    </xf>
    <xf numFmtId="10" fontId="52" fillId="0" borderId="119" xfId="1" applyNumberFormat="1" applyFont="1" applyBorder="1" applyAlignment="1">
      <alignment horizontal="right" vertical="center"/>
    </xf>
    <xf numFmtId="0" fontId="53" fillId="17" borderId="20" xfId="0" applyFont="1" applyFill="1" applyBorder="1" applyAlignment="1">
      <alignment vertical="center"/>
    </xf>
    <xf numFmtId="0" fontId="53" fillId="17" borderId="21" xfId="0" applyFont="1" applyFill="1" applyBorder="1" applyAlignment="1">
      <alignment vertical="center"/>
    </xf>
    <xf numFmtId="0" fontId="53" fillId="17" borderId="22" xfId="0" applyFont="1" applyFill="1" applyBorder="1" applyAlignment="1">
      <alignment vertical="center"/>
    </xf>
    <xf numFmtId="0" fontId="54" fillId="0" borderId="13" xfId="0" applyFont="1" applyBorder="1"/>
    <xf numFmtId="0" fontId="55" fillId="0" borderId="14" xfId="0" applyFont="1" applyBorder="1"/>
    <xf numFmtId="0" fontId="54" fillId="0" borderId="120" xfId="0" applyFont="1" applyBorder="1" applyAlignment="1">
      <alignment vertical="center"/>
    </xf>
    <xf numFmtId="0" fontId="54" fillId="0" borderId="121" xfId="0" applyFont="1" applyBorder="1" applyAlignment="1">
      <alignment vertical="center"/>
    </xf>
    <xf numFmtId="3" fontId="54" fillId="0" borderId="122" xfId="0" applyNumberFormat="1" applyFont="1" applyBorder="1" applyAlignment="1">
      <alignment vertical="center"/>
    </xf>
    <xf numFmtId="3" fontId="56" fillId="0" borderId="123" xfId="0" applyNumberFormat="1" applyFont="1" applyBorder="1" applyAlignment="1">
      <alignment vertical="center"/>
    </xf>
    <xf numFmtId="3" fontId="54" fillId="0" borderId="18" xfId="0" applyNumberFormat="1" applyFont="1" applyBorder="1" applyAlignment="1">
      <alignment horizontal="right" vertical="center"/>
    </xf>
    <xf numFmtId="10" fontId="57" fillId="0" borderId="124" xfId="1" applyNumberFormat="1" applyFont="1" applyBorder="1" applyAlignment="1">
      <alignment horizontal="right" vertical="center"/>
    </xf>
    <xf numFmtId="0" fontId="58" fillId="0" borderId="0" xfId="0" applyFont="1"/>
    <xf numFmtId="0" fontId="59" fillId="0" borderId="0" xfId="0" applyFont="1"/>
    <xf numFmtId="3" fontId="58" fillId="0" borderId="0" xfId="0" applyNumberFormat="1" applyFont="1"/>
    <xf numFmtId="3" fontId="60" fillId="0" borderId="0" xfId="0" applyNumberFormat="1" applyFont="1"/>
    <xf numFmtId="3" fontId="58" fillId="0" borderId="0" xfId="0" applyNumberFormat="1" applyFont="1" applyAlignment="1">
      <alignment horizontal="right"/>
    </xf>
    <xf numFmtId="10" fontId="61" fillId="0" borderId="0" xfId="1" applyNumberFormat="1" applyFont="1" applyAlignment="1">
      <alignment horizontal="right"/>
    </xf>
    <xf numFmtId="0" fontId="59" fillId="0" borderId="0" xfId="0" applyFont="1" applyAlignment="1">
      <alignment horizontal="center" vertical="center"/>
    </xf>
    <xf numFmtId="0" fontId="62" fillId="0" borderId="0" xfId="0" applyFont="1"/>
    <xf numFmtId="4" fontId="63" fillId="0" borderId="0" xfId="0" applyNumberFormat="1" applyFont="1" applyAlignment="1">
      <alignment horizontal="right" indent="3"/>
    </xf>
    <xf numFmtId="0" fontId="64" fillId="0" borderId="0" xfId="0" applyFont="1"/>
    <xf numFmtId="3" fontId="64" fillId="0" borderId="0" xfId="0" applyNumberFormat="1" applyFont="1" applyAlignment="1">
      <alignment horizontal="left" indent="6"/>
    </xf>
    <xf numFmtId="0" fontId="21" fillId="0" borderId="45" xfId="0" applyFont="1" applyBorder="1" applyAlignment="1">
      <alignment horizontal="left" vertical="center" textRotation="90" wrapText="1"/>
    </xf>
    <xf numFmtId="0" fontId="21" fillId="0" borderId="23" xfId="0" applyFont="1" applyBorder="1" applyAlignment="1">
      <alignment horizontal="left" vertical="center" textRotation="90" wrapText="1"/>
    </xf>
    <xf numFmtId="0" fontId="21" fillId="0" borderId="20" xfId="0" applyFont="1" applyBorder="1" applyAlignment="1">
      <alignment horizontal="left" vertical="center" textRotation="90" wrapText="1"/>
    </xf>
    <xf numFmtId="0" fontId="22" fillId="0" borderId="46" xfId="0" applyFont="1" applyBorder="1" applyAlignment="1">
      <alignment horizontal="center" vertical="center" textRotation="90"/>
    </xf>
    <xf numFmtId="0" fontId="22" fillId="0" borderId="52" xfId="0" applyFont="1" applyBorder="1" applyAlignment="1">
      <alignment horizontal="center" vertical="center" textRotation="90"/>
    </xf>
    <xf numFmtId="0" fontId="22" fillId="0" borderId="54" xfId="0" applyFont="1" applyBorder="1" applyAlignment="1">
      <alignment horizontal="center" vertical="center" textRotation="90"/>
    </xf>
    <xf numFmtId="0" fontId="25" fillId="6" borderId="59" xfId="0" applyFont="1" applyFill="1" applyBorder="1" applyAlignment="1">
      <alignment horizontal="center" vertical="center" textRotation="90" wrapText="1"/>
    </xf>
    <xf numFmtId="0" fontId="29" fillId="0" borderId="59" xfId="0" applyFont="1" applyBorder="1" applyAlignment="1">
      <alignment horizontal="center" vertical="center" textRotation="90" wrapText="1"/>
    </xf>
    <xf numFmtId="0" fontId="4" fillId="2" borderId="109" xfId="0" applyFont="1" applyFill="1" applyBorder="1" applyAlignment="1">
      <alignment horizontal="center" vertical="center"/>
    </xf>
    <xf numFmtId="0" fontId="4" fillId="2" borderId="1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2" fillId="6" borderId="11" xfId="0" applyFont="1" applyFill="1" applyBorder="1" applyAlignment="1">
      <alignment horizontal="center" vertical="top"/>
    </xf>
    <xf numFmtId="0" fontId="12" fillId="6" borderId="12" xfId="0" applyFont="1" applyFill="1" applyBorder="1" applyAlignment="1">
      <alignment horizontal="center" vertical="top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AMB. VÝKONY 2017 - 2019 po měsících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KARIM'!$Q$82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KARIM'!$P$83:$P$94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KARIM'!$Q$83:$Q$94</c:f>
              <c:numCache>
                <c:formatCode>General</c:formatCode>
                <c:ptCount val="12"/>
                <c:pt idx="0">
                  <c:v>426991</c:v>
                </c:pt>
                <c:pt idx="1">
                  <c:v>470323</c:v>
                </c:pt>
                <c:pt idx="2">
                  <c:v>603308</c:v>
                </c:pt>
                <c:pt idx="3">
                  <c:v>479110</c:v>
                </c:pt>
                <c:pt idx="4">
                  <c:v>581025</c:v>
                </c:pt>
                <c:pt idx="5">
                  <c:v>527573</c:v>
                </c:pt>
                <c:pt idx="6">
                  <c:v>289088</c:v>
                </c:pt>
                <c:pt idx="7">
                  <c:v>354374</c:v>
                </c:pt>
                <c:pt idx="8">
                  <c:v>458406</c:v>
                </c:pt>
                <c:pt idx="9">
                  <c:v>510923</c:v>
                </c:pt>
                <c:pt idx="10">
                  <c:v>510060</c:v>
                </c:pt>
                <c:pt idx="11">
                  <c:v>350486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9-4BBE-8EE4-4ECF0FE1F5F4}"/>
            </c:ext>
          </c:extLst>
        </c:ser>
        <c:ser>
          <c:idx val="1"/>
          <c:order val="1"/>
          <c:tx>
            <c:strRef>
              <c:f>'[1]SHRNUTÍ KLINIKA KARIM'!$R$82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KARIM'!$P$83:$P$94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KARIM'!$R$83:$R$94</c:f>
              <c:numCache>
                <c:formatCode>General</c:formatCode>
                <c:ptCount val="12"/>
                <c:pt idx="0">
                  <c:v>498241</c:v>
                </c:pt>
                <c:pt idx="1">
                  <c:v>479516</c:v>
                </c:pt>
                <c:pt idx="2">
                  <c:v>527570</c:v>
                </c:pt>
                <c:pt idx="3">
                  <c:v>553875</c:v>
                </c:pt>
                <c:pt idx="4">
                  <c:v>526962</c:v>
                </c:pt>
                <c:pt idx="5">
                  <c:v>518825</c:v>
                </c:pt>
                <c:pt idx="6">
                  <c:v>250989</c:v>
                </c:pt>
                <c:pt idx="7">
                  <c:v>281405</c:v>
                </c:pt>
                <c:pt idx="8">
                  <c:v>520728</c:v>
                </c:pt>
                <c:pt idx="9">
                  <c:v>533182</c:v>
                </c:pt>
                <c:pt idx="10">
                  <c:v>516956</c:v>
                </c:pt>
                <c:pt idx="11">
                  <c:v>315095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79-4BBE-8EE4-4ECF0FE1F5F4}"/>
            </c:ext>
          </c:extLst>
        </c:ser>
        <c:ser>
          <c:idx val="2"/>
          <c:order val="2"/>
          <c:tx>
            <c:strRef>
              <c:f>'[1]SHRNUTÍ KLINIKA KARIM'!$S$82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KARIM'!$P$83:$P$94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KARIM'!$S$83:$S$94</c:f>
              <c:numCache>
                <c:formatCode>General</c:formatCode>
                <c:ptCount val="12"/>
                <c:pt idx="0">
                  <c:v>534466</c:v>
                </c:pt>
                <c:pt idx="1">
                  <c:v>482232</c:v>
                </c:pt>
                <c:pt idx="2">
                  <c:v>487500</c:v>
                </c:pt>
                <c:pt idx="3">
                  <c:v>455825</c:v>
                </c:pt>
                <c:pt idx="4">
                  <c:v>537008</c:v>
                </c:pt>
                <c:pt idx="5">
                  <c:v>468616</c:v>
                </c:pt>
                <c:pt idx="6">
                  <c:v>298646</c:v>
                </c:pt>
                <c:pt idx="7">
                  <c:v>308266</c:v>
                </c:pt>
                <c:pt idx="8">
                  <c:v>460779</c:v>
                </c:pt>
                <c:pt idx="9">
                  <c:v>470662</c:v>
                </c:pt>
                <c:pt idx="10">
                  <c:v>450160</c:v>
                </c:pt>
                <c:pt idx="11">
                  <c:v>236289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79-4BBE-8EE4-4ECF0FE1F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30201136"/>
        <c:axId val="530201528"/>
      </c:barChart>
      <c:lineChart>
        <c:grouping val="standard"/>
        <c:varyColors val="0"/>
        <c:ser>
          <c:idx val="3"/>
          <c:order val="3"/>
          <c:tx>
            <c:strRef>
              <c:f>'[1]SHRNUTÍ KLINIKA KARIM'!$T$82</c:f>
              <c:strCache>
                <c:ptCount val="1"/>
                <c:pt idx="0">
                  <c:v>prům. 2017</c:v>
                </c:pt>
              </c:strCache>
            </c:strRef>
          </c:tx>
          <c:spPr>
            <a:ln w="3492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KARIM'!$P$83:$P$94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KARIM'!$T$83:$T$94</c:f>
              <c:numCache>
                <c:formatCode>General</c:formatCode>
                <c:ptCount val="12"/>
                <c:pt idx="0">
                  <c:v>463472.25</c:v>
                </c:pt>
                <c:pt idx="1">
                  <c:v>463472.25</c:v>
                </c:pt>
                <c:pt idx="2">
                  <c:v>463472.25</c:v>
                </c:pt>
                <c:pt idx="3">
                  <c:v>463472.25</c:v>
                </c:pt>
                <c:pt idx="4">
                  <c:v>463472.25</c:v>
                </c:pt>
                <c:pt idx="5">
                  <c:v>463472.25</c:v>
                </c:pt>
                <c:pt idx="6">
                  <c:v>463472.25</c:v>
                </c:pt>
                <c:pt idx="7">
                  <c:v>463472.25</c:v>
                </c:pt>
                <c:pt idx="8">
                  <c:v>463472.25</c:v>
                </c:pt>
                <c:pt idx="9">
                  <c:v>463472.25</c:v>
                </c:pt>
                <c:pt idx="10">
                  <c:v>463472.25</c:v>
                </c:pt>
                <c:pt idx="11">
                  <c:v>463472.25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79-4BBE-8EE4-4ECF0FE1F5F4}"/>
            </c:ext>
          </c:extLst>
        </c:ser>
        <c:ser>
          <c:idx val="4"/>
          <c:order val="4"/>
          <c:tx>
            <c:strRef>
              <c:f>'[1]SHRNUTÍ KLINIKA KARIM'!$U$82</c:f>
              <c:strCache>
                <c:ptCount val="1"/>
                <c:pt idx="0">
                  <c:v>prům. 2018</c:v>
                </c:pt>
              </c:strCache>
            </c:strRef>
          </c:tx>
          <c:spPr>
            <a:ln w="2222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KARIM'!$P$83:$P$94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KARIM'!$U$83:$U$94</c:f>
              <c:numCache>
                <c:formatCode>General</c:formatCode>
                <c:ptCount val="12"/>
                <c:pt idx="0">
                  <c:v>460278.66666666669</c:v>
                </c:pt>
                <c:pt idx="1">
                  <c:v>460278.66666666669</c:v>
                </c:pt>
                <c:pt idx="2">
                  <c:v>460278.66666666669</c:v>
                </c:pt>
                <c:pt idx="3">
                  <c:v>460278.66666666669</c:v>
                </c:pt>
                <c:pt idx="4">
                  <c:v>460278.66666666669</c:v>
                </c:pt>
                <c:pt idx="5">
                  <c:v>460278.66666666669</c:v>
                </c:pt>
                <c:pt idx="6">
                  <c:v>460278.66666666669</c:v>
                </c:pt>
                <c:pt idx="7">
                  <c:v>460278.66666666669</c:v>
                </c:pt>
                <c:pt idx="8">
                  <c:v>460278.66666666669</c:v>
                </c:pt>
                <c:pt idx="9">
                  <c:v>460278.66666666669</c:v>
                </c:pt>
                <c:pt idx="10">
                  <c:v>460278.66666666669</c:v>
                </c:pt>
                <c:pt idx="11">
                  <c:v>460278.66666666669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79-4BBE-8EE4-4ECF0FE1F5F4}"/>
            </c:ext>
          </c:extLst>
        </c:ser>
        <c:ser>
          <c:idx val="5"/>
          <c:order val="5"/>
          <c:tx>
            <c:strRef>
              <c:f>'[1]SHRNUTÍ KLINIKA KARIM'!$V$82</c:f>
              <c:strCache>
                <c:ptCount val="1"/>
                <c:pt idx="0">
                  <c:v>prům. 2019</c:v>
                </c:pt>
              </c:strCache>
            </c:strRef>
          </c:tx>
          <c:spPr>
            <a:ln w="22225" cap="rnd">
              <a:solidFill>
                <a:srgbClr val="FFFF99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KARIM'!$P$83:$P$94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KARIM'!$V$83:$V$94</c:f>
              <c:numCache>
                <c:formatCode>General</c:formatCode>
                <c:ptCount val="12"/>
                <c:pt idx="0">
                  <c:v>432537.41666666669</c:v>
                </c:pt>
                <c:pt idx="1">
                  <c:v>432537.41666666669</c:v>
                </c:pt>
                <c:pt idx="2">
                  <c:v>432537.41666666669</c:v>
                </c:pt>
                <c:pt idx="3">
                  <c:v>432537.41666666669</c:v>
                </c:pt>
                <c:pt idx="4">
                  <c:v>432537.41666666669</c:v>
                </c:pt>
                <c:pt idx="5">
                  <c:v>432537.41666666669</c:v>
                </c:pt>
                <c:pt idx="6">
                  <c:v>432537.41666666669</c:v>
                </c:pt>
                <c:pt idx="7">
                  <c:v>432537.41666666669</c:v>
                </c:pt>
                <c:pt idx="8">
                  <c:v>432537.41666666669</c:v>
                </c:pt>
                <c:pt idx="9">
                  <c:v>432537.41666666669</c:v>
                </c:pt>
                <c:pt idx="10">
                  <c:v>432537.41666666669</c:v>
                </c:pt>
                <c:pt idx="11">
                  <c:v>432537.41666666669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79-4BBE-8EE4-4ECF0FE1F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201136"/>
        <c:axId val="530201528"/>
      </c:lineChart>
      <c:catAx>
        <c:axId val="53020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0201528"/>
        <c:crosses val="autoZero"/>
        <c:auto val="1"/>
        <c:lblAlgn val="ctr"/>
        <c:lblOffset val="100"/>
        <c:noMultiLvlLbl val="0"/>
      </c:catAx>
      <c:valAx>
        <c:axId val="530201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Název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020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DRG počty případů (přij.klinika) 2017 - 2019 po měsících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KARIM'!$AS$82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KARIM'!$AB$83:$AB$94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KARIM'!$AS$83:$AS$94</c:f>
              <c:numCache>
                <c:formatCode>General</c:formatCode>
                <c:ptCount val="12"/>
                <c:pt idx="0">
                  <c:v>17</c:v>
                </c:pt>
                <c:pt idx="1">
                  <c:v>17</c:v>
                </c:pt>
                <c:pt idx="2">
                  <c:v>15</c:v>
                </c:pt>
                <c:pt idx="3">
                  <c:v>13</c:v>
                </c:pt>
                <c:pt idx="4">
                  <c:v>8</c:v>
                </c:pt>
                <c:pt idx="5">
                  <c:v>12</c:v>
                </c:pt>
                <c:pt idx="6">
                  <c:v>20</c:v>
                </c:pt>
                <c:pt idx="7">
                  <c:v>14</c:v>
                </c:pt>
                <c:pt idx="8">
                  <c:v>15</c:v>
                </c:pt>
                <c:pt idx="9">
                  <c:v>15</c:v>
                </c:pt>
                <c:pt idx="10">
                  <c:v>14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7-4C81-82FE-276F9818FC4A}"/>
            </c:ext>
          </c:extLst>
        </c:ser>
        <c:ser>
          <c:idx val="1"/>
          <c:order val="1"/>
          <c:tx>
            <c:strRef>
              <c:f>'[1]SHRNUTÍ KLINIKA KARIM'!$AT$82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KARIM'!$AB$83:$AB$94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KARIM'!$AT$83:$AT$94</c:f>
              <c:numCache>
                <c:formatCode>General</c:formatCode>
                <c:ptCount val="12"/>
                <c:pt idx="0">
                  <c:v>15</c:v>
                </c:pt>
                <c:pt idx="1">
                  <c:v>9</c:v>
                </c:pt>
                <c:pt idx="2">
                  <c:v>15</c:v>
                </c:pt>
                <c:pt idx="3">
                  <c:v>21</c:v>
                </c:pt>
                <c:pt idx="4">
                  <c:v>14</c:v>
                </c:pt>
                <c:pt idx="5">
                  <c:v>18</c:v>
                </c:pt>
                <c:pt idx="6">
                  <c:v>18</c:v>
                </c:pt>
                <c:pt idx="7">
                  <c:v>17</c:v>
                </c:pt>
                <c:pt idx="8">
                  <c:v>14</c:v>
                </c:pt>
                <c:pt idx="9">
                  <c:v>12</c:v>
                </c:pt>
                <c:pt idx="10">
                  <c:v>20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A7-4C81-82FE-276F9818FC4A}"/>
            </c:ext>
          </c:extLst>
        </c:ser>
        <c:ser>
          <c:idx val="2"/>
          <c:order val="2"/>
          <c:tx>
            <c:strRef>
              <c:f>'[1]SHRNUTÍ KLINIKA KARIM'!$AU$82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KARIM'!$AB$83:$AB$94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KARIM'!$AU$83:$AU$94</c:f>
              <c:numCache>
                <c:formatCode>General</c:formatCode>
                <c:ptCount val="12"/>
                <c:pt idx="0">
                  <c:v>14</c:v>
                </c:pt>
                <c:pt idx="1">
                  <c:v>19</c:v>
                </c:pt>
                <c:pt idx="2">
                  <c:v>22</c:v>
                </c:pt>
                <c:pt idx="3">
                  <c:v>14</c:v>
                </c:pt>
                <c:pt idx="4">
                  <c:v>17</c:v>
                </c:pt>
                <c:pt idx="5">
                  <c:v>20</c:v>
                </c:pt>
                <c:pt idx="6">
                  <c:v>19</c:v>
                </c:pt>
                <c:pt idx="7">
                  <c:v>18</c:v>
                </c:pt>
                <c:pt idx="8">
                  <c:v>23</c:v>
                </c:pt>
                <c:pt idx="9">
                  <c:v>22</c:v>
                </c:pt>
                <c:pt idx="10">
                  <c:v>17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A7-4C81-82FE-276F9818F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203096"/>
        <c:axId val="530203880"/>
      </c:barChart>
      <c:lineChart>
        <c:grouping val="standard"/>
        <c:varyColors val="0"/>
        <c:ser>
          <c:idx val="3"/>
          <c:order val="3"/>
          <c:tx>
            <c:strRef>
              <c:f>'[1]SHRNUTÍ KLINIKA KARIM'!$AV$82</c:f>
              <c:strCache>
                <c:ptCount val="1"/>
                <c:pt idx="0">
                  <c:v>prům. 2017</c:v>
                </c:pt>
              </c:strCache>
            </c:strRef>
          </c:tx>
          <c:spPr>
            <a:ln w="22225" cap="rnd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KARIM'!$AB$83:$AB$94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KARIM'!$AV$83:$AV$94</c:f>
              <c:numCache>
                <c:formatCode>General</c:formatCode>
                <c:ptCount val="12"/>
                <c:pt idx="0">
                  <c:v>14.416666666666666</c:v>
                </c:pt>
                <c:pt idx="1">
                  <c:v>14.416666666666666</c:v>
                </c:pt>
                <c:pt idx="2">
                  <c:v>14.416666666666666</c:v>
                </c:pt>
                <c:pt idx="3">
                  <c:v>14.416666666666666</c:v>
                </c:pt>
                <c:pt idx="4">
                  <c:v>14.416666666666666</c:v>
                </c:pt>
                <c:pt idx="5">
                  <c:v>14.416666666666666</c:v>
                </c:pt>
                <c:pt idx="6">
                  <c:v>14.416666666666666</c:v>
                </c:pt>
                <c:pt idx="7">
                  <c:v>14.416666666666666</c:v>
                </c:pt>
                <c:pt idx="8">
                  <c:v>14.416666666666666</c:v>
                </c:pt>
                <c:pt idx="9">
                  <c:v>14.416666666666666</c:v>
                </c:pt>
                <c:pt idx="10">
                  <c:v>14.416666666666666</c:v>
                </c:pt>
                <c:pt idx="11">
                  <c:v>14.416666666666666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A7-4C81-82FE-276F9818FC4A}"/>
            </c:ext>
          </c:extLst>
        </c:ser>
        <c:ser>
          <c:idx val="4"/>
          <c:order val="4"/>
          <c:tx>
            <c:strRef>
              <c:f>'[1]SHRNUTÍ KLINIKA KARIM'!$AW$82</c:f>
              <c:strCache>
                <c:ptCount val="1"/>
                <c:pt idx="0">
                  <c:v>prům. 2018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KARIM'!$AB$83:$AB$94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KARIM'!$AW$83:$AW$94</c:f>
              <c:numCache>
                <c:formatCode>General</c:formatCode>
                <c:ptCount val="12"/>
                <c:pt idx="0">
                  <c:v>15.916666666666666</c:v>
                </c:pt>
                <c:pt idx="1">
                  <c:v>15.916666666666666</c:v>
                </c:pt>
                <c:pt idx="2">
                  <c:v>15.916666666666666</c:v>
                </c:pt>
                <c:pt idx="3">
                  <c:v>15.916666666666666</c:v>
                </c:pt>
                <c:pt idx="4">
                  <c:v>15.916666666666666</c:v>
                </c:pt>
                <c:pt idx="5">
                  <c:v>15.916666666666666</c:v>
                </c:pt>
                <c:pt idx="6">
                  <c:v>15.916666666666666</c:v>
                </c:pt>
                <c:pt idx="7">
                  <c:v>15.916666666666666</c:v>
                </c:pt>
                <c:pt idx="8">
                  <c:v>15.916666666666666</c:v>
                </c:pt>
                <c:pt idx="9">
                  <c:v>15.916666666666666</c:v>
                </c:pt>
                <c:pt idx="10">
                  <c:v>15.916666666666666</c:v>
                </c:pt>
                <c:pt idx="11">
                  <c:v>15.916666666666666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A7-4C81-82FE-276F9818FC4A}"/>
            </c:ext>
          </c:extLst>
        </c:ser>
        <c:ser>
          <c:idx val="5"/>
          <c:order val="5"/>
          <c:tx>
            <c:strRef>
              <c:f>'[1]SHRNUTÍ KLINIKA KARIM'!$AX$82</c:f>
              <c:strCache>
                <c:ptCount val="1"/>
                <c:pt idx="0">
                  <c:v>prům. 2019</c:v>
                </c:pt>
              </c:strCache>
            </c:strRef>
          </c:tx>
          <c:spPr>
            <a:ln w="22225" cap="rnd">
              <a:solidFill>
                <a:srgbClr val="FFFF99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KARIM'!$AB$83:$AB$94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KARIM'!$AX$83:$AX$94</c:f>
              <c:numCache>
                <c:formatCode>General</c:formatCode>
                <c:ptCount val="12"/>
                <c:pt idx="0">
                  <c:v>18.583333333333332</c:v>
                </c:pt>
                <c:pt idx="1">
                  <c:v>18.583333333333332</c:v>
                </c:pt>
                <c:pt idx="2">
                  <c:v>18.583333333333332</c:v>
                </c:pt>
                <c:pt idx="3">
                  <c:v>18.583333333333332</c:v>
                </c:pt>
                <c:pt idx="4">
                  <c:v>18.583333333333332</c:v>
                </c:pt>
                <c:pt idx="5">
                  <c:v>18.583333333333332</c:v>
                </c:pt>
                <c:pt idx="6">
                  <c:v>18.583333333333332</c:v>
                </c:pt>
                <c:pt idx="7">
                  <c:v>18.583333333333332</c:v>
                </c:pt>
                <c:pt idx="8">
                  <c:v>18.583333333333332</c:v>
                </c:pt>
                <c:pt idx="9">
                  <c:v>18.583333333333332</c:v>
                </c:pt>
                <c:pt idx="10">
                  <c:v>18.583333333333332</c:v>
                </c:pt>
                <c:pt idx="11">
                  <c:v>18.583333333333332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A7-4C81-82FE-276F9818F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203096"/>
        <c:axId val="530203880"/>
      </c:lineChart>
      <c:catAx>
        <c:axId val="53020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0203880"/>
        <c:crosses val="autoZero"/>
        <c:auto val="1"/>
        <c:lblAlgn val="ctr"/>
        <c:lblOffset val="100"/>
        <c:noMultiLvlLbl val="0"/>
      </c:catAx>
      <c:valAx>
        <c:axId val="530203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Název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0203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rgbClr val="F7F3FB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ZM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KARIM'!$Q$104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KARIM'!$P$105:$P$116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KARIM'!$Q$105:$Q$116</c:f>
              <c:numCache>
                <c:formatCode>General</c:formatCode>
                <c:ptCount val="12"/>
                <c:pt idx="0">
                  <c:v>1357314.19</c:v>
                </c:pt>
                <c:pt idx="1">
                  <c:v>2310943.62</c:v>
                </c:pt>
                <c:pt idx="2">
                  <c:v>3495247.43</c:v>
                </c:pt>
                <c:pt idx="3">
                  <c:v>4579850.92</c:v>
                </c:pt>
                <c:pt idx="4">
                  <c:v>5590505.0899999999</c:v>
                </c:pt>
                <c:pt idx="5">
                  <c:v>6618035.1399999997</c:v>
                </c:pt>
                <c:pt idx="6">
                  <c:v>7597538.8099999996</c:v>
                </c:pt>
                <c:pt idx="7">
                  <c:v>8453127.2199999988</c:v>
                </c:pt>
                <c:pt idx="8">
                  <c:v>9253684.4899999984</c:v>
                </c:pt>
                <c:pt idx="9">
                  <c:v>10258902.989999998</c:v>
                </c:pt>
                <c:pt idx="10">
                  <c:v>11466816.479999999</c:v>
                </c:pt>
                <c:pt idx="11">
                  <c:v>13132212.409999998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5-419B-9CE8-5E7C1BC3FCC2}"/>
            </c:ext>
          </c:extLst>
        </c:ser>
        <c:ser>
          <c:idx val="1"/>
          <c:order val="1"/>
          <c:tx>
            <c:strRef>
              <c:f>'[1]SHRNUTÍ KLINIKA KARIM'!$R$104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KARIM'!$P$105:$P$116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KARIM'!$R$105:$R$116</c:f>
              <c:numCache>
                <c:formatCode>General</c:formatCode>
                <c:ptCount val="12"/>
                <c:pt idx="0">
                  <c:v>598281.67000000004</c:v>
                </c:pt>
                <c:pt idx="1">
                  <c:v>1449939.4100000001</c:v>
                </c:pt>
                <c:pt idx="2">
                  <c:v>2862656.73</c:v>
                </c:pt>
                <c:pt idx="3">
                  <c:v>4033163.3499999996</c:v>
                </c:pt>
                <c:pt idx="4">
                  <c:v>5025614.1399999997</c:v>
                </c:pt>
                <c:pt idx="5">
                  <c:v>6114074.4099999992</c:v>
                </c:pt>
                <c:pt idx="6">
                  <c:v>7059975.3299999991</c:v>
                </c:pt>
                <c:pt idx="7">
                  <c:v>8096081.2699999996</c:v>
                </c:pt>
                <c:pt idx="8">
                  <c:v>9217244.5099999998</c:v>
                </c:pt>
                <c:pt idx="9">
                  <c:v>10274048.18</c:v>
                </c:pt>
                <c:pt idx="10">
                  <c:v>11589451.27</c:v>
                </c:pt>
                <c:pt idx="11">
                  <c:v>12674657.969999999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35-419B-9CE8-5E7C1BC3F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29289352"/>
        <c:axId val="529291312"/>
      </c:barChart>
      <c:lineChart>
        <c:grouping val="standard"/>
        <c:varyColors val="0"/>
        <c:ser>
          <c:idx val="2"/>
          <c:order val="2"/>
          <c:tx>
            <c:strRef>
              <c:f>'[1]SHRNUTÍ KLINIKA KARIM'!$S$104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KARIM'!$P$105:$P$116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KARIM'!$S$105:$S$116</c:f>
              <c:numCache>
                <c:formatCode>General</c:formatCode>
                <c:ptCount val="12"/>
                <c:pt idx="0">
                  <c:v>1021787.8600000001</c:v>
                </c:pt>
                <c:pt idx="1">
                  <c:v>1970092.45</c:v>
                </c:pt>
                <c:pt idx="2">
                  <c:v>2992384.59</c:v>
                </c:pt>
                <c:pt idx="3">
                  <c:v>4169408.4499999997</c:v>
                </c:pt>
                <c:pt idx="4">
                  <c:v>5166781.8199999994</c:v>
                </c:pt>
                <c:pt idx="5">
                  <c:v>6218550.5799999991</c:v>
                </c:pt>
                <c:pt idx="6">
                  <c:v>7156957.5699999994</c:v>
                </c:pt>
                <c:pt idx="7">
                  <c:v>8114944.0099999998</c:v>
                </c:pt>
                <c:pt idx="8">
                  <c:v>9121114.3499999996</c:v>
                </c:pt>
                <c:pt idx="9">
                  <c:v>10082427.5</c:v>
                </c:pt>
                <c:pt idx="10">
                  <c:v>11187339.59</c:v>
                </c:pt>
                <c:pt idx="11">
                  <c:v>12313156.970000001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35-419B-9CE8-5E7C1BC3F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89352"/>
        <c:axId val="529291312"/>
      </c:lineChart>
      <c:catAx>
        <c:axId val="529289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9291312"/>
        <c:crosses val="autoZero"/>
        <c:auto val="1"/>
        <c:lblAlgn val="ctr"/>
        <c:lblOffset val="100"/>
        <c:noMultiLvlLbl val="0"/>
      </c:catAx>
      <c:valAx>
        <c:axId val="52929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Náklady</a:t>
                </a:r>
                <a:r>
                  <a:rPr lang="cs-CZ" baseline="0"/>
                  <a:t> na ZM v Kč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9289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LÉKY </a:t>
            </a:r>
            <a:r>
              <a:rPr lang="cs-CZ" sz="1100" b="0" baseline="0">
                <a:solidFill>
                  <a:schemeClr val="accent2">
                    <a:lumMod val="75000"/>
                  </a:schemeClr>
                </a:solidFill>
              </a:rPr>
              <a:t>(bez CL a §16)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layout>
        <c:manualLayout>
          <c:xMode val="edge"/>
          <c:yMode val="edge"/>
          <c:x val="0.15965264116471123"/>
          <c:y val="4.781732726743553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'[1]SHRNUTÍ KLINIKA KARIM'!$AC$104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KARIM'!$AB$105:$AB$116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KARIM'!$AC$105:$AC$116</c:f>
              <c:numCache>
                <c:formatCode>General</c:formatCode>
                <c:ptCount val="12"/>
                <c:pt idx="0">
                  <c:v>2433413.5300000003</c:v>
                </c:pt>
                <c:pt idx="1">
                  <c:v>4712212.7000000011</c:v>
                </c:pt>
                <c:pt idx="2">
                  <c:v>6732476.9800000004</c:v>
                </c:pt>
                <c:pt idx="3">
                  <c:v>8302728.3000000007</c:v>
                </c:pt>
                <c:pt idx="4">
                  <c:v>10055834.93</c:v>
                </c:pt>
                <c:pt idx="5">
                  <c:v>11863220.09</c:v>
                </c:pt>
                <c:pt idx="6">
                  <c:v>13509100.43</c:v>
                </c:pt>
                <c:pt idx="7">
                  <c:v>14910370.85</c:v>
                </c:pt>
                <c:pt idx="8">
                  <c:v>16021846.029999999</c:v>
                </c:pt>
                <c:pt idx="9">
                  <c:v>18333562.009999998</c:v>
                </c:pt>
                <c:pt idx="10">
                  <c:v>20196135.849999998</c:v>
                </c:pt>
                <c:pt idx="11">
                  <c:v>22927909.529999997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E7-462E-8E9A-AD76103F6E04}"/>
            </c:ext>
          </c:extLst>
        </c:ser>
        <c:ser>
          <c:idx val="2"/>
          <c:order val="1"/>
          <c:tx>
            <c:strRef>
              <c:f>'[1]SHRNUTÍ KLINIKA KARIM'!$AD$104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KARIM'!$AB$105:$AB$116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KARIM'!$AD$105:$AD$116</c:f>
              <c:numCache>
                <c:formatCode>General</c:formatCode>
                <c:ptCount val="12"/>
                <c:pt idx="0">
                  <c:v>1430686.9300000002</c:v>
                </c:pt>
                <c:pt idx="1">
                  <c:v>2700012.0800000005</c:v>
                </c:pt>
                <c:pt idx="2">
                  <c:v>4377976.08</c:v>
                </c:pt>
                <c:pt idx="3">
                  <c:v>6702096.1600000001</c:v>
                </c:pt>
                <c:pt idx="4">
                  <c:v>8758155.8300000001</c:v>
                </c:pt>
                <c:pt idx="5">
                  <c:v>10972977.84</c:v>
                </c:pt>
                <c:pt idx="6">
                  <c:v>12492760.119999999</c:v>
                </c:pt>
                <c:pt idx="7">
                  <c:v>14824195.67</c:v>
                </c:pt>
                <c:pt idx="8">
                  <c:v>16449725.789999999</c:v>
                </c:pt>
                <c:pt idx="9">
                  <c:v>18385936.059999999</c:v>
                </c:pt>
                <c:pt idx="10">
                  <c:v>20635805.799999997</c:v>
                </c:pt>
                <c:pt idx="11">
                  <c:v>22539578.359999996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E7-462E-8E9A-AD76103F6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29289744"/>
        <c:axId val="529293664"/>
      </c:barChart>
      <c:lineChart>
        <c:grouping val="standard"/>
        <c:varyColors val="0"/>
        <c:ser>
          <c:idx val="3"/>
          <c:order val="2"/>
          <c:tx>
            <c:strRef>
              <c:f>'[1]SHRNUTÍ KLINIKA KARIM'!$AE$104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KARIM'!$AB$105:$AB$116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KARIM'!$AE$105:$AE$116</c:f>
              <c:numCache>
                <c:formatCode>General</c:formatCode>
                <c:ptCount val="12"/>
                <c:pt idx="0">
                  <c:v>1979622.9900000002</c:v>
                </c:pt>
                <c:pt idx="1">
                  <c:v>3836697.63</c:v>
                </c:pt>
                <c:pt idx="2">
                  <c:v>5839690.25</c:v>
                </c:pt>
                <c:pt idx="3">
                  <c:v>8017381.5199999996</c:v>
                </c:pt>
                <c:pt idx="4">
                  <c:v>9682106.459999999</c:v>
                </c:pt>
                <c:pt idx="5">
                  <c:v>11473053.209999999</c:v>
                </c:pt>
                <c:pt idx="6">
                  <c:v>12916532.379999999</c:v>
                </c:pt>
                <c:pt idx="7">
                  <c:v>14485708.93</c:v>
                </c:pt>
                <c:pt idx="8">
                  <c:v>16920396.239999998</c:v>
                </c:pt>
                <c:pt idx="9">
                  <c:v>19084722.359999999</c:v>
                </c:pt>
                <c:pt idx="10">
                  <c:v>20825121.800000001</c:v>
                </c:pt>
                <c:pt idx="11">
                  <c:v>22936923.990000002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E7-462E-8E9A-AD76103F6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89744"/>
        <c:axId val="529293664"/>
      </c:lineChart>
      <c:catAx>
        <c:axId val="52928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9293664"/>
        <c:crosses val="autoZero"/>
        <c:auto val="1"/>
        <c:lblAlgn val="ctr"/>
        <c:lblOffset val="100"/>
        <c:noMultiLvlLbl val="0"/>
      </c:catAx>
      <c:valAx>
        <c:axId val="52929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900" b="0" i="0" baseline="0">
                    <a:effectLst/>
                  </a:rPr>
                  <a:t>Náklady na Léky v Kč</a:t>
                </a:r>
                <a:endParaRPr lang="cs-CZ" sz="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928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§16 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layout>
        <c:manualLayout>
          <c:xMode val="edge"/>
          <c:yMode val="edge"/>
          <c:x val="0.1191597149644513"/>
          <c:y val="1.9037432914597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KARIM'!$AH$126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KARIM'!$AG$127:$AG$138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KARIM'!$AH$127:$AH$138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4D-4438-9A34-E64FD27ECCFF}"/>
            </c:ext>
          </c:extLst>
        </c:ser>
        <c:ser>
          <c:idx val="1"/>
          <c:order val="1"/>
          <c:tx>
            <c:strRef>
              <c:f>'[1]SHRNUTÍ KLINIKA KARIM'!$AI$126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KARIM'!$AG$127:$AG$138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KARIM'!$AI$127:$AI$138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4D-4438-9A34-E64FD27EC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29293272"/>
        <c:axId val="529292880"/>
      </c:barChart>
      <c:lineChart>
        <c:grouping val="standard"/>
        <c:varyColors val="0"/>
        <c:ser>
          <c:idx val="2"/>
          <c:order val="2"/>
          <c:tx>
            <c:strRef>
              <c:f>'[1]SHRNUTÍ KLINIKA KARIM'!$AJ$126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KARIM'!$AG$127:$AG$138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KARIM'!$AJ$127:$AJ$138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4D-4438-9A34-E64FD27EC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93272"/>
        <c:axId val="529292880"/>
      </c:lineChart>
      <c:catAx>
        <c:axId val="52929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9292880"/>
        <c:crosses val="autoZero"/>
        <c:auto val="1"/>
        <c:lblAlgn val="ctr"/>
        <c:lblOffset val="100"/>
        <c:noMultiLvlLbl val="0"/>
      </c:catAx>
      <c:valAx>
        <c:axId val="52929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baseline="0"/>
                  <a:t>Kč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9293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7E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CL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KARIM'!$Q$126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KARIM'!$P$127:$P$138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KARIM'!$Q$127:$Q$138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2-4C13-9E61-8D14D85D7F2D}"/>
            </c:ext>
          </c:extLst>
        </c:ser>
        <c:ser>
          <c:idx val="1"/>
          <c:order val="1"/>
          <c:tx>
            <c:strRef>
              <c:f>'[1]SHRNUTÍ KLINIKA KARIM'!$R$126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KARIM'!$P$127:$P$138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KARIM'!$R$127:$R$138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2-4C13-9E61-8D14D85D7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29288960"/>
        <c:axId val="529287784"/>
      </c:barChart>
      <c:lineChart>
        <c:grouping val="standard"/>
        <c:varyColors val="0"/>
        <c:ser>
          <c:idx val="2"/>
          <c:order val="2"/>
          <c:tx>
            <c:strRef>
              <c:f>'[1]SHRNUTÍ KLINIKA KARIM'!$S$126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KARIM'!$P$127:$P$138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KARIM'!$S$127:$S$138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F2-4C13-9E61-8D14D85D7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88960"/>
        <c:axId val="529287784"/>
      </c:lineChart>
      <c:catAx>
        <c:axId val="52928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9287784"/>
        <c:crosses val="autoZero"/>
        <c:auto val="1"/>
        <c:lblAlgn val="ctr"/>
        <c:lblOffset val="100"/>
        <c:noMultiLvlLbl val="0"/>
      </c:catAx>
      <c:valAx>
        <c:axId val="529287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Kč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928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7E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48439</xdr:colOff>
      <xdr:row>78</xdr:row>
      <xdr:rowOff>102741</xdr:rowOff>
    </xdr:from>
    <xdr:to>
      <xdr:col>4</xdr:col>
      <xdr:colOff>565078</xdr:colOff>
      <xdr:row>95</xdr:row>
      <xdr:rowOff>8562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2B3508A-AE29-4615-811F-38F362D5A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668676</xdr:colOff>
      <xdr:row>78</xdr:row>
      <xdr:rowOff>111303</xdr:rowOff>
    </xdr:from>
    <xdr:to>
      <xdr:col>8</xdr:col>
      <xdr:colOff>1057317</xdr:colOff>
      <xdr:row>95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830200A8-26FD-4C2F-A136-60F11EA47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681376</xdr:colOff>
      <xdr:row>96</xdr:row>
      <xdr:rowOff>162674</xdr:rowOff>
    </xdr:from>
    <xdr:to>
      <xdr:col>8</xdr:col>
      <xdr:colOff>1070017</xdr:colOff>
      <xdr:row>113</xdr:row>
      <xdr:rowOff>119865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4018A4F7-A9E8-4D3D-891F-8E397F9B16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51370</xdr:colOff>
      <xdr:row>96</xdr:row>
      <xdr:rowOff>162675</xdr:rowOff>
    </xdr:from>
    <xdr:to>
      <xdr:col>4</xdr:col>
      <xdr:colOff>568009</xdr:colOff>
      <xdr:row>113</xdr:row>
      <xdr:rowOff>119866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B028DE4A-ED78-44B9-A8A3-6109B8EE2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681091</xdr:colOff>
      <xdr:row>116</xdr:row>
      <xdr:rowOff>34247</xdr:rowOff>
    </xdr:from>
    <xdr:to>
      <xdr:col>8</xdr:col>
      <xdr:colOff>1069732</xdr:colOff>
      <xdr:row>132</xdr:row>
      <xdr:rowOff>162674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75E95BA2-93CE-4D18-9C3E-469D4FA61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34247</xdr:colOff>
      <xdr:row>116</xdr:row>
      <xdr:rowOff>17124</xdr:rowOff>
    </xdr:from>
    <xdr:to>
      <xdr:col>4</xdr:col>
      <xdr:colOff>550886</xdr:colOff>
      <xdr:row>132</xdr:row>
      <xdr:rowOff>145551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A735B8D6-B6B2-45D4-9E50-EC750F4974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zbory/Rozbory%202019/kliniky%2012_2019/SOUHRNN&#221;%20REPORT%20dle%20%20KLINIK%20PROSINEC%202019%20-M13%20FINAL%20v.%20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RNUTÍ KLINIKA HLAVNÍ"/>
      <sheetName val="SHRNUTÍ FNOL CELKEM"/>
      <sheetName val="Poznámky MAK+PAK 2018-2019"/>
      <sheetName val="SHRNUTÍ KLINIKA I. IK"/>
      <sheetName val="SHRNUTÍ KLINIKA II. IK"/>
      <sheetName val="SHRNUTÍ KLINIKA III. IK"/>
      <sheetName val="SHRNUTÍ KLINIKA I. CHIR"/>
      <sheetName val="SHRNUTÍ KLINIKA II. CHIR"/>
      <sheetName val="SHRNUTÍ KLINIKA NCHIR"/>
      <sheetName val="SHRNUTÍ KLINIKA KARIM"/>
      <sheetName val="SHRNUTÍ KLINIKA POR-GYN"/>
      <sheetName val="SHRNUTÍ KLINIKA NOV."/>
      <sheetName val="SHRNUTÍ KLINIKA DK"/>
      <sheetName val="SHRNUTÍ KLINIKA ORTO"/>
      <sheetName val="SHRNUTÍ KLINIKA URO"/>
      <sheetName val="SHRNUTÍ KLINIKA ORL "/>
      <sheetName val="SHRNUTÍ KLINIKA OČNÍ"/>
      <sheetName val="SHRNUTÍ KLINIKA ALERG"/>
      <sheetName val="SHRNUTÍ KLINIKA PLICNÍ"/>
      <sheetName val="SHRNUTÍ KLINIKA NEUROL"/>
      <sheetName val="SHRNUTÍ KLINIKA PSYCHIATR"/>
      <sheetName val="SHRNUTÍ KLINIKA KPL"/>
      <sheetName val="SHRNUTÍ KLINIKA KOŽNÍ"/>
      <sheetName val="SHRNUTÍ KLINIKA ONKO"/>
      <sheetName val="SHRNUTÍ KLINIKA NUKLEÁR"/>
      <sheetName val="SHRNUTÍ KLINIKA KZL"/>
      <sheetName val="SHRNUTÍ KLINIKA KUČOCH"/>
      <sheetName val="SHRNUTÍ KLINIKA REHAB"/>
      <sheetName val="SHRNUTÍ KLINIKA KTLaKR"/>
      <sheetName val="SHRNUTÍ KLINIKA GENETIKA"/>
      <sheetName val="SHRNUTÍ KLINIKA GERIATRIE"/>
      <sheetName val="SHRNUTÍ KLINIKA TRAUMAT"/>
      <sheetName val="SHRNUTÍ KLINIKA HOK"/>
      <sheetName val="STRAT. TAB.  do 2017"/>
      <sheetName val="SHRNUTÍ KLINIKA OKB"/>
      <sheetName val="SHRNUTÍ KLINIKA RDG"/>
      <sheetName val="SHRNUTÍ KLINIKA TO"/>
      <sheetName val="SHRNUTÍ KLINIKA LOGOPEDIE"/>
      <sheetName val="SHRNUTÍ KLINIKA PATOLOGIE"/>
      <sheetName val="SHRNUTÍ KLINIKA SOUDNÍ LÉK"/>
      <sheetName val="SHRNUTÍ KLINIKA OKPSY"/>
      <sheetName val="SHRNUTÍ KLINIKA MIKRO"/>
      <sheetName val="SHRNUTÍ KLINIKA IMUNO"/>
      <sheetName val="SHRNUTÍ KLINIKA FARMAKOL"/>
      <sheetName val="SHRNUTÍ KLINIKA LEM"/>
      <sheetName val="SHRNUTÍ KLINIKA SOC. ODD."/>
      <sheetName val="SHRNUTÍ KLINIKA TRANSPL.CENTR."/>
      <sheetName val="SHRNUTÍ KLINIKA COS"/>
      <sheetName val="SHRNUTÍ KLINIKA LÉKÁRNA"/>
      <sheetName val="SHRNUTÍ KLINIKA KCHIR"/>
      <sheetName val="SHRNUTÍ KLINIKA NTMC"/>
      <sheetName val="SHRNUTÍ KLINIKA LÉK.FYZ.aRA"/>
      <sheetName val="SHRNUTÍ KLINIKA HYGIENA"/>
      <sheetName val="SHRNUTÍ KLINIKA Centr.Ster."/>
      <sheetName val="SHRNUTÍ KLINIKA NUTR. AMB."/>
      <sheetName val="SHRNUTÍ KLINIKA IPCHO"/>
      <sheetName val="SHRNUTÍ KLINIKA URGENT"/>
      <sheetName val="SHRNUTÍ KLINIKA PLASTIKA-DODĚL"/>
      <sheetName val="SHRNUTÍ STRAT. TAB."/>
      <sheetName val="V cash a Nna léky+ZMproSOUHRN"/>
      <sheetName val="KLINIKY CM, PP 2017-2019"/>
      <sheetName val="AMB. PÉČE CELKEM"/>
      <sheetName val="Vyž.péče-Souhrn dle klinik"/>
      <sheetName val="CL + §16 pro SOUHRN"/>
      <sheetName val="Komplikace dle klinik"/>
      <sheetName val="LOS x ALOS dle prop.a přij. kli"/>
      <sheetName val="LOS x ALOS x CZ dle klinik"/>
      <sheetName val="CM, PP 2017-2019 vybr.vykony"/>
      <sheetName val="KOMPLdleKLIN souhrn+DRGrestart"/>
      <sheetName val="KOMPLIKACE souhrn+DRGrestart"/>
      <sheetName val="KLIN-CM, PP dle reg. "/>
      <sheetName val="II. IK dle RČ"/>
      <sheetName val="HELP sestavy INDIV."/>
      <sheetName val="HELP sestavy INDIV. dle ZP"/>
      <sheetName val="BAZE dle klinik"/>
      <sheetName val="Podíly okresy KLINIKY"/>
      <sheetName val="Podíly krajů HOSP+CL"/>
      <sheetName val="Hosp.klin.dle věku a délky hosp"/>
      <sheetName val="CENTRA dle věku"/>
      <sheetName val="FNOLxDRGrestart"/>
      <sheetName val="ZM, léky, ON 2015-2018"/>
      <sheetName val="NaV dle klinik CELKEM"/>
      <sheetName val="Náklady na CM, PŘÍPAD, AMAT"/>
      <sheetName val="Výsledovka NCHIR 10-19"/>
      <sheetName val="NCHIR + Neurostim."/>
      <sheetName val="DRGrestart-Baze RN stej. typu"/>
      <sheetName val="DRG RESTART 2016 VŠE"/>
      <sheetName val="Obložnost Rok 2016"/>
      <sheetName val="Obložnost Rok 2017"/>
      <sheetName val="Obložnost Rok 2018"/>
      <sheetName val="Bezel. KS 2017 dle IVA"/>
      <sheetName val="Obložnost Rok 2019"/>
      <sheetName val="drg2015_novo"/>
      <sheetName val="LOS x ALOS"/>
      <sheetName val="AMB_Odb_SPEKTRUM PROS M13-2019"/>
      <sheetName val="ZDR.DATA-BODY,ZUM,CELKEM M13"/>
      <sheetName val="URČ PROSINEC M13 2019"/>
      <sheetName val="ZDR DATA VaN PROSINEC 2019"/>
      <sheetName val="Zdr.data.CENTRA PROS M13 2019"/>
      <sheetName val="Zdr. data §16 PROS M13 2019"/>
      <sheetName val="DRG CM dle měsíců+komplik HELP"/>
      <sheetName val="HOSP dle dnů a klinik "/>
      <sheetName val="ZP 205, balíčky - předp. říjen"/>
      <sheetName val="DRG zdr. data PROS M13 2019"/>
      <sheetName val="ZDR.data vyž.péče PROS M13 2019"/>
      <sheetName val="Počty amb.oš. PROSINEC 2019"/>
      <sheetName val="GUP PROSINEC M13 2019"/>
      <sheetName val="CM_NEVYKÁZÁNO PROS M13 2019"/>
      <sheetName val="Vstupní data NHB+ZS"/>
      <sheetName val="HELP-věk-skupiny"/>
      <sheetName val="Man.výkaz FNOL 2017"/>
      <sheetName val="číselník NS"/>
      <sheetName val="Mapa - okresy"/>
      <sheetName val="Lůžka-pasport"/>
      <sheetName val="ODB_K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2">
          <cell r="Q82">
            <v>2017</v>
          </cell>
          <cell r="R82">
            <v>2018</v>
          </cell>
          <cell r="S82">
            <v>2019</v>
          </cell>
          <cell r="T82" t="str">
            <v>prům. 2017</v>
          </cell>
          <cell r="U82" t="str">
            <v>prům. 2018</v>
          </cell>
          <cell r="V82" t="str">
            <v>prům. 2019</v>
          </cell>
          <cell r="AS82">
            <v>2017</v>
          </cell>
          <cell r="AT82">
            <v>2018</v>
          </cell>
          <cell r="AU82">
            <v>2019</v>
          </cell>
          <cell r="AV82" t="str">
            <v>prům. 2017</v>
          </cell>
          <cell r="AW82" t="str">
            <v>prům. 2018</v>
          </cell>
          <cell r="AX82" t="str">
            <v>prům. 2019</v>
          </cell>
        </row>
        <row r="83">
          <cell r="P83" t="str">
            <v>leden</v>
          </cell>
          <cell r="Q83">
            <v>426991</v>
          </cell>
          <cell r="R83">
            <v>498241</v>
          </cell>
          <cell r="S83">
            <v>534466</v>
          </cell>
          <cell r="T83">
            <v>463472.25</v>
          </cell>
          <cell r="U83">
            <v>460278.66666666669</v>
          </cell>
          <cell r="V83">
            <v>432537.41666666669</v>
          </cell>
          <cell r="AB83" t="str">
            <v>leden</v>
          </cell>
          <cell r="AS83">
            <v>17</v>
          </cell>
          <cell r="AT83">
            <v>15</v>
          </cell>
          <cell r="AU83">
            <v>14</v>
          </cell>
          <cell r="AV83">
            <v>14.416666666666666</v>
          </cell>
          <cell r="AW83">
            <v>15.916666666666666</v>
          </cell>
          <cell r="AX83">
            <v>18.583333333333332</v>
          </cell>
        </row>
        <row r="84">
          <cell r="P84" t="str">
            <v>únor</v>
          </cell>
          <cell r="Q84">
            <v>470323</v>
          </cell>
          <cell r="R84">
            <v>479516</v>
          </cell>
          <cell r="S84">
            <v>482232</v>
          </cell>
          <cell r="T84">
            <v>463472.25</v>
          </cell>
          <cell r="U84">
            <v>460278.66666666669</v>
          </cell>
          <cell r="V84">
            <v>432537.41666666669</v>
          </cell>
          <cell r="AB84" t="str">
            <v>únor</v>
          </cell>
          <cell r="AS84">
            <v>17</v>
          </cell>
          <cell r="AT84">
            <v>9</v>
          </cell>
          <cell r="AU84">
            <v>19</v>
          </cell>
          <cell r="AV84">
            <v>14.416666666666666</v>
          </cell>
          <cell r="AW84">
            <v>15.916666666666666</v>
          </cell>
          <cell r="AX84">
            <v>18.583333333333332</v>
          </cell>
        </row>
        <row r="85">
          <cell r="P85" t="str">
            <v>březen</v>
          </cell>
          <cell r="Q85">
            <v>603308</v>
          </cell>
          <cell r="R85">
            <v>527570</v>
          </cell>
          <cell r="S85">
            <v>487500</v>
          </cell>
          <cell r="T85">
            <v>463472.25</v>
          </cell>
          <cell r="U85">
            <v>460278.66666666669</v>
          </cell>
          <cell r="V85">
            <v>432537.41666666669</v>
          </cell>
          <cell r="AB85" t="str">
            <v>březen</v>
          </cell>
          <cell r="AS85">
            <v>15</v>
          </cell>
          <cell r="AT85">
            <v>15</v>
          </cell>
          <cell r="AU85">
            <v>22</v>
          </cell>
          <cell r="AV85">
            <v>14.416666666666666</v>
          </cell>
          <cell r="AW85">
            <v>15.916666666666666</v>
          </cell>
          <cell r="AX85">
            <v>18.583333333333332</v>
          </cell>
        </row>
        <row r="86">
          <cell r="P86" t="str">
            <v>duben</v>
          </cell>
          <cell r="Q86">
            <v>479110</v>
          </cell>
          <cell r="R86">
            <v>553875</v>
          </cell>
          <cell r="S86">
            <v>455825</v>
          </cell>
          <cell r="T86">
            <v>463472.25</v>
          </cell>
          <cell r="U86">
            <v>460278.66666666669</v>
          </cell>
          <cell r="V86">
            <v>432537.41666666669</v>
          </cell>
          <cell r="AB86" t="str">
            <v>duben</v>
          </cell>
          <cell r="AS86">
            <v>13</v>
          </cell>
          <cell r="AT86">
            <v>21</v>
          </cell>
          <cell r="AU86">
            <v>14</v>
          </cell>
          <cell r="AV86">
            <v>14.416666666666666</v>
          </cell>
          <cell r="AW86">
            <v>15.916666666666666</v>
          </cell>
          <cell r="AX86">
            <v>18.583333333333332</v>
          </cell>
        </row>
        <row r="87">
          <cell r="P87" t="str">
            <v>květen</v>
          </cell>
          <cell r="Q87">
            <v>581025</v>
          </cell>
          <cell r="R87">
            <v>526962</v>
          </cell>
          <cell r="S87">
            <v>537008</v>
          </cell>
          <cell r="T87">
            <v>463472.25</v>
          </cell>
          <cell r="U87">
            <v>460278.66666666669</v>
          </cell>
          <cell r="V87">
            <v>432537.41666666669</v>
          </cell>
          <cell r="AB87" t="str">
            <v>květen</v>
          </cell>
          <cell r="AS87">
            <v>8</v>
          </cell>
          <cell r="AT87">
            <v>14</v>
          </cell>
          <cell r="AU87">
            <v>17</v>
          </cell>
          <cell r="AV87">
            <v>14.416666666666666</v>
          </cell>
          <cell r="AW87">
            <v>15.916666666666666</v>
          </cell>
          <cell r="AX87">
            <v>18.583333333333332</v>
          </cell>
        </row>
        <row r="88">
          <cell r="P88" t="str">
            <v>červen</v>
          </cell>
          <cell r="Q88">
            <v>527573</v>
          </cell>
          <cell r="R88">
            <v>518825</v>
          </cell>
          <cell r="S88">
            <v>468616</v>
          </cell>
          <cell r="T88">
            <v>463472.25</v>
          </cell>
          <cell r="U88">
            <v>460278.66666666669</v>
          </cell>
          <cell r="V88">
            <v>432537.41666666669</v>
          </cell>
          <cell r="AB88" t="str">
            <v>červen</v>
          </cell>
          <cell r="AS88">
            <v>12</v>
          </cell>
          <cell r="AT88">
            <v>18</v>
          </cell>
          <cell r="AU88">
            <v>20</v>
          </cell>
          <cell r="AV88">
            <v>14.416666666666666</v>
          </cell>
          <cell r="AW88">
            <v>15.916666666666666</v>
          </cell>
          <cell r="AX88">
            <v>18.583333333333332</v>
          </cell>
        </row>
        <row r="89">
          <cell r="P89" t="str">
            <v>červenec</v>
          </cell>
          <cell r="Q89">
            <v>289088</v>
          </cell>
          <cell r="R89">
            <v>250989</v>
          </cell>
          <cell r="S89">
            <v>298646</v>
          </cell>
          <cell r="T89">
            <v>463472.25</v>
          </cell>
          <cell r="U89">
            <v>460278.66666666669</v>
          </cell>
          <cell r="V89">
            <v>432537.41666666669</v>
          </cell>
          <cell r="AB89" t="str">
            <v>červenec</v>
          </cell>
          <cell r="AS89">
            <v>20</v>
          </cell>
          <cell r="AT89">
            <v>18</v>
          </cell>
          <cell r="AU89">
            <v>19</v>
          </cell>
          <cell r="AV89">
            <v>14.416666666666666</v>
          </cell>
          <cell r="AW89">
            <v>15.916666666666666</v>
          </cell>
          <cell r="AX89">
            <v>18.583333333333332</v>
          </cell>
        </row>
        <row r="90">
          <cell r="P90" t="str">
            <v>srpen</v>
          </cell>
          <cell r="Q90">
            <v>354374</v>
          </cell>
          <cell r="R90">
            <v>281405</v>
          </cell>
          <cell r="S90">
            <v>308266</v>
          </cell>
          <cell r="T90">
            <v>463472.25</v>
          </cell>
          <cell r="U90">
            <v>460278.66666666669</v>
          </cell>
          <cell r="V90">
            <v>432537.41666666669</v>
          </cell>
          <cell r="AB90" t="str">
            <v>srpen</v>
          </cell>
          <cell r="AS90">
            <v>14</v>
          </cell>
          <cell r="AT90">
            <v>17</v>
          </cell>
          <cell r="AU90">
            <v>18</v>
          </cell>
          <cell r="AV90">
            <v>14.416666666666666</v>
          </cell>
          <cell r="AW90">
            <v>15.916666666666666</v>
          </cell>
          <cell r="AX90">
            <v>18.583333333333332</v>
          </cell>
        </row>
        <row r="91">
          <cell r="P91" t="str">
            <v>září</v>
          </cell>
          <cell r="Q91">
            <v>458406</v>
          </cell>
          <cell r="R91">
            <v>520728</v>
          </cell>
          <cell r="S91">
            <v>460779</v>
          </cell>
          <cell r="T91">
            <v>463472.25</v>
          </cell>
          <cell r="U91">
            <v>460278.66666666669</v>
          </cell>
          <cell r="V91">
            <v>432537.41666666669</v>
          </cell>
          <cell r="AB91" t="str">
            <v>září</v>
          </cell>
          <cell r="AS91">
            <v>15</v>
          </cell>
          <cell r="AT91">
            <v>14</v>
          </cell>
          <cell r="AU91">
            <v>23</v>
          </cell>
          <cell r="AV91">
            <v>14.416666666666666</v>
          </cell>
          <cell r="AW91">
            <v>15.916666666666666</v>
          </cell>
          <cell r="AX91">
            <v>18.583333333333332</v>
          </cell>
        </row>
        <row r="92">
          <cell r="P92" t="str">
            <v>říjen</v>
          </cell>
          <cell r="Q92">
            <v>510923</v>
          </cell>
          <cell r="R92">
            <v>533182</v>
          </cell>
          <cell r="S92">
            <v>470662</v>
          </cell>
          <cell r="T92">
            <v>463472.25</v>
          </cell>
          <cell r="U92">
            <v>460278.66666666669</v>
          </cell>
          <cell r="V92">
            <v>432537.41666666669</v>
          </cell>
          <cell r="AB92" t="str">
            <v>říjen</v>
          </cell>
          <cell r="AS92">
            <v>15</v>
          </cell>
          <cell r="AT92">
            <v>12</v>
          </cell>
          <cell r="AU92">
            <v>22</v>
          </cell>
          <cell r="AV92">
            <v>14.416666666666666</v>
          </cell>
          <cell r="AW92">
            <v>15.916666666666666</v>
          </cell>
          <cell r="AX92">
            <v>18.583333333333332</v>
          </cell>
        </row>
        <row r="93">
          <cell r="P93" t="str">
            <v>listopad</v>
          </cell>
          <cell r="Q93">
            <v>510060</v>
          </cell>
          <cell r="R93">
            <v>516956</v>
          </cell>
          <cell r="S93">
            <v>450160</v>
          </cell>
          <cell r="T93">
            <v>463472.25</v>
          </cell>
          <cell r="U93">
            <v>460278.66666666669</v>
          </cell>
          <cell r="V93">
            <v>432537.41666666669</v>
          </cell>
          <cell r="AB93" t="str">
            <v>listopad</v>
          </cell>
          <cell r="AS93">
            <v>14</v>
          </cell>
          <cell r="AT93">
            <v>20</v>
          </cell>
          <cell r="AU93">
            <v>17</v>
          </cell>
          <cell r="AV93">
            <v>14.416666666666666</v>
          </cell>
          <cell r="AW93">
            <v>15.916666666666666</v>
          </cell>
          <cell r="AX93">
            <v>18.583333333333332</v>
          </cell>
        </row>
        <row r="94">
          <cell r="P94" t="str">
            <v>prosinec</v>
          </cell>
          <cell r="Q94">
            <v>350486</v>
          </cell>
          <cell r="R94">
            <v>315095</v>
          </cell>
          <cell r="S94">
            <v>236289</v>
          </cell>
          <cell r="T94">
            <v>463472.25</v>
          </cell>
          <cell r="U94">
            <v>460278.66666666669</v>
          </cell>
          <cell r="V94">
            <v>432537.41666666669</v>
          </cell>
          <cell r="AB94" t="str">
            <v>prosinec</v>
          </cell>
          <cell r="AS94">
            <v>13</v>
          </cell>
          <cell r="AT94">
            <v>18</v>
          </cell>
          <cell r="AU94">
            <v>18</v>
          </cell>
          <cell r="AV94">
            <v>14.416666666666666</v>
          </cell>
          <cell r="AW94">
            <v>15.916666666666666</v>
          </cell>
          <cell r="AX94">
            <v>18.583333333333332</v>
          </cell>
        </row>
        <row r="104">
          <cell r="Q104" t="str">
            <v>2017</v>
          </cell>
          <cell r="R104">
            <v>2018</v>
          </cell>
          <cell r="S104">
            <v>2019</v>
          </cell>
          <cell r="AC104" t="str">
            <v>2017</v>
          </cell>
          <cell r="AD104">
            <v>2018</v>
          </cell>
          <cell r="AE104">
            <v>2019</v>
          </cell>
        </row>
        <row r="105">
          <cell r="P105" t="str">
            <v>leden</v>
          </cell>
          <cell r="Q105">
            <v>1357314.19</v>
          </cell>
          <cell r="R105">
            <v>598281.67000000004</v>
          </cell>
          <cell r="S105">
            <v>1021787.8600000001</v>
          </cell>
          <cell r="AB105" t="str">
            <v>leden</v>
          </cell>
          <cell r="AC105">
            <v>2433413.5300000003</v>
          </cell>
          <cell r="AD105">
            <v>1430686.9300000002</v>
          </cell>
          <cell r="AE105">
            <v>1979622.9900000002</v>
          </cell>
        </row>
        <row r="106">
          <cell r="P106" t="str">
            <v>únor</v>
          </cell>
          <cell r="Q106">
            <v>2310943.62</v>
          </cell>
          <cell r="R106">
            <v>1449939.4100000001</v>
          </cell>
          <cell r="S106">
            <v>1970092.45</v>
          </cell>
          <cell r="AB106" t="str">
            <v>únor</v>
          </cell>
          <cell r="AC106">
            <v>4712212.7000000011</v>
          </cell>
          <cell r="AD106">
            <v>2700012.0800000005</v>
          </cell>
          <cell r="AE106">
            <v>3836697.63</v>
          </cell>
        </row>
        <row r="107">
          <cell r="P107" t="str">
            <v>březen</v>
          </cell>
          <cell r="Q107">
            <v>3495247.43</v>
          </cell>
          <cell r="R107">
            <v>2862656.73</v>
          </cell>
          <cell r="S107">
            <v>2992384.59</v>
          </cell>
          <cell r="AB107" t="str">
            <v>březen</v>
          </cell>
          <cell r="AC107">
            <v>6732476.9800000004</v>
          </cell>
          <cell r="AD107">
            <v>4377976.08</v>
          </cell>
          <cell r="AE107">
            <v>5839690.25</v>
          </cell>
        </row>
        <row r="108">
          <cell r="P108" t="str">
            <v>duben</v>
          </cell>
          <cell r="Q108">
            <v>4579850.92</v>
          </cell>
          <cell r="R108">
            <v>4033163.3499999996</v>
          </cell>
          <cell r="S108">
            <v>4169408.4499999997</v>
          </cell>
          <cell r="AB108" t="str">
            <v>duben</v>
          </cell>
          <cell r="AC108">
            <v>8302728.3000000007</v>
          </cell>
          <cell r="AD108">
            <v>6702096.1600000001</v>
          </cell>
          <cell r="AE108">
            <v>8017381.5199999996</v>
          </cell>
        </row>
        <row r="109">
          <cell r="P109" t="str">
            <v>květen</v>
          </cell>
          <cell r="Q109">
            <v>5590505.0899999999</v>
          </cell>
          <cell r="R109">
            <v>5025614.1399999997</v>
          </cell>
          <cell r="S109">
            <v>5166781.8199999994</v>
          </cell>
          <cell r="AB109" t="str">
            <v>květen</v>
          </cell>
          <cell r="AC109">
            <v>10055834.93</v>
          </cell>
          <cell r="AD109">
            <v>8758155.8300000001</v>
          </cell>
          <cell r="AE109">
            <v>9682106.459999999</v>
          </cell>
        </row>
        <row r="110">
          <cell r="P110" t="str">
            <v>červen</v>
          </cell>
          <cell r="Q110">
            <v>6618035.1399999997</v>
          </cell>
          <cell r="R110">
            <v>6114074.4099999992</v>
          </cell>
          <cell r="S110">
            <v>6218550.5799999991</v>
          </cell>
          <cell r="AB110" t="str">
            <v>červen</v>
          </cell>
          <cell r="AC110">
            <v>11863220.09</v>
          </cell>
          <cell r="AD110">
            <v>10972977.84</v>
          </cell>
          <cell r="AE110">
            <v>11473053.209999999</v>
          </cell>
        </row>
        <row r="111">
          <cell r="P111" t="str">
            <v>červenec</v>
          </cell>
          <cell r="Q111">
            <v>7597538.8099999996</v>
          </cell>
          <cell r="R111">
            <v>7059975.3299999991</v>
          </cell>
          <cell r="S111">
            <v>7156957.5699999994</v>
          </cell>
          <cell r="AB111" t="str">
            <v>červenec</v>
          </cell>
          <cell r="AC111">
            <v>13509100.43</v>
          </cell>
          <cell r="AD111">
            <v>12492760.119999999</v>
          </cell>
          <cell r="AE111">
            <v>12916532.379999999</v>
          </cell>
        </row>
        <row r="112">
          <cell r="P112" t="str">
            <v>srpen</v>
          </cell>
          <cell r="Q112">
            <v>8453127.2199999988</v>
          </cell>
          <cell r="R112">
            <v>8096081.2699999996</v>
          </cell>
          <cell r="S112">
            <v>8114944.0099999998</v>
          </cell>
          <cell r="AB112" t="str">
            <v>srpen</v>
          </cell>
          <cell r="AC112">
            <v>14910370.85</v>
          </cell>
          <cell r="AD112">
            <v>14824195.67</v>
          </cell>
          <cell r="AE112">
            <v>14485708.93</v>
          </cell>
        </row>
        <row r="113">
          <cell r="P113" t="str">
            <v>září</v>
          </cell>
          <cell r="Q113">
            <v>9253684.4899999984</v>
          </cell>
          <cell r="R113">
            <v>9217244.5099999998</v>
          </cell>
          <cell r="S113">
            <v>9121114.3499999996</v>
          </cell>
          <cell r="AB113" t="str">
            <v>září</v>
          </cell>
          <cell r="AC113">
            <v>16021846.029999999</v>
          </cell>
          <cell r="AD113">
            <v>16449725.789999999</v>
          </cell>
          <cell r="AE113">
            <v>16920396.239999998</v>
          </cell>
        </row>
        <row r="114">
          <cell r="P114" t="str">
            <v>říjen</v>
          </cell>
          <cell r="Q114">
            <v>10258902.989999998</v>
          </cell>
          <cell r="R114">
            <v>10274048.18</v>
          </cell>
          <cell r="S114">
            <v>10082427.5</v>
          </cell>
          <cell r="AB114" t="str">
            <v>říjen</v>
          </cell>
          <cell r="AC114">
            <v>18333562.009999998</v>
          </cell>
          <cell r="AD114">
            <v>18385936.059999999</v>
          </cell>
          <cell r="AE114">
            <v>19084722.359999999</v>
          </cell>
        </row>
        <row r="115">
          <cell r="P115" t="str">
            <v>listopad</v>
          </cell>
          <cell r="Q115">
            <v>11466816.479999999</v>
          </cell>
          <cell r="R115">
            <v>11589451.27</v>
          </cell>
          <cell r="S115">
            <v>11187339.59</v>
          </cell>
          <cell r="AB115" t="str">
            <v>listopad</v>
          </cell>
          <cell r="AC115">
            <v>20196135.849999998</v>
          </cell>
          <cell r="AD115">
            <v>20635805.799999997</v>
          </cell>
          <cell r="AE115">
            <v>20825121.800000001</v>
          </cell>
        </row>
        <row r="116">
          <cell r="P116" t="str">
            <v>prosinec</v>
          </cell>
          <cell r="Q116">
            <v>13132212.409999998</v>
          </cell>
          <cell r="R116">
            <v>12674657.969999999</v>
          </cell>
          <cell r="S116">
            <v>12313156.970000001</v>
          </cell>
          <cell r="AB116" t="str">
            <v>prosinec</v>
          </cell>
          <cell r="AC116">
            <v>22927909.529999997</v>
          </cell>
          <cell r="AD116">
            <v>22539578.359999996</v>
          </cell>
          <cell r="AE116">
            <v>22936923.990000002</v>
          </cell>
        </row>
        <row r="126">
          <cell r="Q126" t="str">
            <v>2017</v>
          </cell>
          <cell r="R126">
            <v>2018</v>
          </cell>
          <cell r="S126">
            <v>2019</v>
          </cell>
          <cell r="AH126" t="str">
            <v>2017</v>
          </cell>
          <cell r="AI126">
            <v>2018</v>
          </cell>
          <cell r="AJ126">
            <v>2019</v>
          </cell>
        </row>
        <row r="127">
          <cell r="P127" t="str">
            <v>leden</v>
          </cell>
          <cell r="Q127">
            <v>0</v>
          </cell>
          <cell r="R127">
            <v>0</v>
          </cell>
          <cell r="S127">
            <v>0</v>
          </cell>
          <cell r="AG127" t="str">
            <v>leden</v>
          </cell>
          <cell r="AH127">
            <v>0</v>
          </cell>
          <cell r="AI127">
            <v>0</v>
          </cell>
          <cell r="AJ127">
            <v>0</v>
          </cell>
        </row>
        <row r="128">
          <cell r="P128" t="str">
            <v>únor</v>
          </cell>
          <cell r="Q128">
            <v>0</v>
          </cell>
          <cell r="R128">
            <v>0</v>
          </cell>
          <cell r="S128">
            <v>0</v>
          </cell>
          <cell r="AG128" t="str">
            <v>únor</v>
          </cell>
          <cell r="AH128">
            <v>0</v>
          </cell>
          <cell r="AI128">
            <v>0</v>
          </cell>
          <cell r="AJ128">
            <v>0</v>
          </cell>
        </row>
        <row r="129">
          <cell r="P129" t="str">
            <v>březen</v>
          </cell>
          <cell r="Q129">
            <v>0</v>
          </cell>
          <cell r="R129">
            <v>0</v>
          </cell>
          <cell r="S129">
            <v>0</v>
          </cell>
          <cell r="AG129" t="str">
            <v>březen</v>
          </cell>
          <cell r="AH129">
            <v>0</v>
          </cell>
          <cell r="AI129">
            <v>0</v>
          </cell>
          <cell r="AJ129">
            <v>0</v>
          </cell>
        </row>
        <row r="130">
          <cell r="P130" t="str">
            <v>duben</v>
          </cell>
          <cell r="Q130">
            <v>0</v>
          </cell>
          <cell r="R130">
            <v>0</v>
          </cell>
          <cell r="S130">
            <v>0</v>
          </cell>
          <cell r="AG130" t="str">
            <v>duben</v>
          </cell>
          <cell r="AH130">
            <v>0</v>
          </cell>
          <cell r="AI130">
            <v>0</v>
          </cell>
          <cell r="AJ130">
            <v>0</v>
          </cell>
        </row>
        <row r="131">
          <cell r="P131" t="str">
            <v>květen</v>
          </cell>
          <cell r="Q131">
            <v>0</v>
          </cell>
          <cell r="R131">
            <v>0</v>
          </cell>
          <cell r="S131">
            <v>0</v>
          </cell>
          <cell r="AG131" t="str">
            <v>květen</v>
          </cell>
          <cell r="AH131">
            <v>0</v>
          </cell>
          <cell r="AI131">
            <v>0</v>
          </cell>
          <cell r="AJ131">
            <v>0</v>
          </cell>
        </row>
        <row r="132">
          <cell r="P132" t="str">
            <v>červen</v>
          </cell>
          <cell r="Q132">
            <v>0</v>
          </cell>
          <cell r="R132">
            <v>0</v>
          </cell>
          <cell r="S132">
            <v>0</v>
          </cell>
          <cell r="AG132" t="str">
            <v>červen</v>
          </cell>
          <cell r="AH132">
            <v>0</v>
          </cell>
          <cell r="AI132">
            <v>0</v>
          </cell>
          <cell r="AJ132">
            <v>0</v>
          </cell>
        </row>
        <row r="133">
          <cell r="P133" t="str">
            <v>červenec</v>
          </cell>
          <cell r="Q133">
            <v>0</v>
          </cell>
          <cell r="R133">
            <v>0</v>
          </cell>
          <cell r="S133">
            <v>0</v>
          </cell>
          <cell r="AG133" t="str">
            <v>červenec</v>
          </cell>
          <cell r="AH133">
            <v>0</v>
          </cell>
          <cell r="AI133">
            <v>0</v>
          </cell>
          <cell r="AJ133">
            <v>0</v>
          </cell>
        </row>
        <row r="134">
          <cell r="P134" t="str">
            <v>srpen</v>
          </cell>
          <cell r="Q134">
            <v>0</v>
          </cell>
          <cell r="R134">
            <v>0</v>
          </cell>
          <cell r="S134">
            <v>0</v>
          </cell>
          <cell r="AG134" t="str">
            <v>srpen</v>
          </cell>
          <cell r="AH134">
            <v>0</v>
          </cell>
          <cell r="AI134">
            <v>0</v>
          </cell>
          <cell r="AJ134">
            <v>0</v>
          </cell>
        </row>
        <row r="135">
          <cell r="P135" t="str">
            <v>září</v>
          </cell>
          <cell r="Q135">
            <v>0</v>
          </cell>
          <cell r="R135">
            <v>0</v>
          </cell>
          <cell r="S135">
            <v>0</v>
          </cell>
          <cell r="AG135" t="str">
            <v>září</v>
          </cell>
          <cell r="AH135">
            <v>0</v>
          </cell>
          <cell r="AI135">
            <v>0</v>
          </cell>
          <cell r="AJ135">
            <v>0</v>
          </cell>
        </row>
        <row r="136">
          <cell r="P136" t="str">
            <v>říjen</v>
          </cell>
          <cell r="Q136">
            <v>0</v>
          </cell>
          <cell r="R136">
            <v>0</v>
          </cell>
          <cell r="S136">
            <v>0</v>
          </cell>
          <cell r="AG136" t="str">
            <v>říjen</v>
          </cell>
          <cell r="AH136">
            <v>0</v>
          </cell>
          <cell r="AI136">
            <v>0</v>
          </cell>
          <cell r="AJ136">
            <v>0</v>
          </cell>
        </row>
        <row r="137">
          <cell r="P137" t="str">
            <v>listopad</v>
          </cell>
          <cell r="Q137">
            <v>0</v>
          </cell>
          <cell r="R137">
            <v>0</v>
          </cell>
          <cell r="S137">
            <v>0</v>
          </cell>
          <cell r="AG137" t="str">
            <v>listopad</v>
          </cell>
          <cell r="AH137">
            <v>0</v>
          </cell>
          <cell r="AI137">
            <v>0</v>
          </cell>
          <cell r="AJ137">
            <v>0</v>
          </cell>
        </row>
        <row r="138">
          <cell r="P138" t="str">
            <v>prosinec</v>
          </cell>
          <cell r="Q138">
            <v>0</v>
          </cell>
          <cell r="R138">
            <v>0</v>
          </cell>
          <cell r="S138">
            <v>0</v>
          </cell>
          <cell r="AG138" t="str">
            <v>prosinec</v>
          </cell>
          <cell r="AH138">
            <v>0</v>
          </cell>
          <cell r="AI138">
            <v>0</v>
          </cell>
          <cell r="AJ138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8B4A0-1288-48B8-AAE5-7C8FF83C5010}">
  <sheetPr>
    <pageSetUpPr fitToPage="1"/>
  </sheetPr>
  <dimension ref="A1:I134"/>
  <sheetViews>
    <sheetView tabSelected="1" topLeftCell="A67" workbookViewId="0">
      <selection activeCell="A76" sqref="A76:XFD76"/>
    </sheetView>
  </sheetViews>
  <sheetFormatPr defaultRowHeight="15" x14ac:dyDescent="0.25"/>
  <cols>
    <col min="2" max="2" width="7.5703125" customWidth="1"/>
    <col min="3" max="3" width="45.5703125" customWidth="1"/>
    <col min="4" max="4" width="2.85546875" customWidth="1"/>
    <col min="5" max="9" width="16.140625" customWidth="1"/>
  </cols>
  <sheetData>
    <row r="1" spans="1:9" ht="26.25" x14ac:dyDescent="0.25">
      <c r="A1" s="325" t="s">
        <v>0</v>
      </c>
      <c r="B1" s="325"/>
      <c r="C1" s="325"/>
      <c r="D1" s="325"/>
      <c r="E1" s="325"/>
      <c r="F1" s="325"/>
      <c r="G1" s="325"/>
      <c r="H1" s="325"/>
      <c r="I1" s="325"/>
    </row>
    <row r="2" spans="1:9" ht="18" x14ac:dyDescent="0.25">
      <c r="E2" s="1"/>
      <c r="F2" s="1"/>
      <c r="G2" s="2"/>
      <c r="H2" s="1"/>
      <c r="I2" s="3" t="s">
        <v>1</v>
      </c>
    </row>
    <row r="3" spans="1:9" ht="15.75" thickBot="1" x14ac:dyDescent="0.3">
      <c r="E3" s="1"/>
      <c r="F3" s="1"/>
      <c r="G3" s="2"/>
      <c r="H3" s="1"/>
      <c r="I3" s="4"/>
    </row>
    <row r="4" spans="1:9" ht="21.75" thickTop="1" thickBot="1" x14ac:dyDescent="0.3">
      <c r="A4" s="5" t="s">
        <v>2</v>
      </c>
      <c r="B4" s="6"/>
      <c r="C4" s="7">
        <v>7</v>
      </c>
      <c r="D4" s="6"/>
      <c r="E4" s="8" t="s">
        <v>3</v>
      </c>
      <c r="F4" s="9"/>
      <c r="G4" s="9"/>
      <c r="H4" s="9"/>
      <c r="I4" s="10"/>
    </row>
    <row r="5" spans="1:9" ht="21" thickTop="1" x14ac:dyDescent="0.25">
      <c r="A5" s="5"/>
      <c r="B5" s="6"/>
      <c r="C5" s="11"/>
      <c r="D5" s="6"/>
      <c r="E5" s="326" t="s">
        <v>4</v>
      </c>
      <c r="F5" s="326"/>
      <c r="G5" s="326"/>
      <c r="H5" s="326"/>
      <c r="I5" s="326"/>
    </row>
    <row r="6" spans="1:9" x14ac:dyDescent="0.25">
      <c r="A6" s="12" t="s">
        <v>5</v>
      </c>
      <c r="B6" s="13"/>
      <c r="C6" s="14" t="s">
        <v>6</v>
      </c>
      <c r="D6" s="13"/>
      <c r="E6" s="15"/>
      <c r="F6" s="15"/>
      <c r="G6" s="15"/>
      <c r="H6" s="15"/>
      <c r="I6" s="16"/>
    </row>
    <row r="7" spans="1:9" x14ac:dyDescent="0.25">
      <c r="A7" s="17"/>
      <c r="B7" s="17"/>
      <c r="C7" s="17" t="s">
        <v>7</v>
      </c>
      <c r="D7" s="17"/>
      <c r="E7" s="18"/>
      <c r="F7" s="18"/>
      <c r="G7" s="18"/>
      <c r="H7" s="18"/>
      <c r="I7" s="19"/>
    </row>
    <row r="8" spans="1:9" x14ac:dyDescent="0.25">
      <c r="A8" s="17"/>
      <c r="B8" s="17"/>
      <c r="C8" s="327" t="s">
        <v>8</v>
      </c>
      <c r="D8" s="327"/>
      <c r="E8" s="327"/>
      <c r="F8" s="327"/>
      <c r="G8" s="327"/>
      <c r="H8" s="327"/>
      <c r="I8" s="327"/>
    </row>
    <row r="9" spans="1:9" x14ac:dyDescent="0.25">
      <c r="A9" s="17"/>
      <c r="B9" s="17"/>
      <c r="C9" s="327" t="s">
        <v>9</v>
      </c>
      <c r="D9" s="327"/>
      <c r="E9" s="327"/>
      <c r="F9" s="327"/>
      <c r="G9" s="327"/>
      <c r="H9" s="327"/>
      <c r="I9" s="327"/>
    </row>
    <row r="10" spans="1:9" x14ac:dyDescent="0.25">
      <c r="A10" s="17"/>
      <c r="B10" s="17"/>
      <c r="C10" s="20" t="s">
        <v>10</v>
      </c>
      <c r="D10" s="21"/>
      <c r="E10" s="21"/>
      <c r="F10" s="21"/>
      <c r="G10" s="21"/>
      <c r="H10" s="21"/>
      <c r="I10" s="21"/>
    </row>
    <row r="11" spans="1:9" ht="15.75" thickBot="1" x14ac:dyDescent="0.3">
      <c r="E11" s="1"/>
      <c r="F11" s="1"/>
      <c r="G11" s="2"/>
      <c r="H11" s="1"/>
      <c r="I11" s="4"/>
    </row>
    <row r="12" spans="1:9" ht="18" x14ac:dyDescent="0.25">
      <c r="A12" s="22" t="s">
        <v>11</v>
      </c>
      <c r="B12" s="23"/>
      <c r="C12" s="23"/>
      <c r="D12" s="24"/>
      <c r="E12" s="25">
        <v>2017</v>
      </c>
      <c r="F12" s="25">
        <v>2018</v>
      </c>
      <c r="G12" s="26">
        <v>2019</v>
      </c>
      <c r="H12" s="328" t="s">
        <v>12</v>
      </c>
      <c r="I12" s="329"/>
    </row>
    <row r="13" spans="1:9" ht="18.75" thickBot="1" x14ac:dyDescent="0.3">
      <c r="A13" s="27"/>
      <c r="B13" s="28"/>
      <c r="C13" s="28"/>
      <c r="D13" s="29"/>
      <c r="E13" s="30"/>
      <c r="F13" s="30"/>
      <c r="G13" s="31"/>
      <c r="H13" s="32" t="s">
        <v>13</v>
      </c>
      <c r="I13" s="33" t="s">
        <v>14</v>
      </c>
    </row>
    <row r="14" spans="1:9" ht="18" x14ac:dyDescent="0.25">
      <c r="A14" s="34" t="s">
        <v>15</v>
      </c>
      <c r="B14" s="35"/>
      <c r="C14" s="35"/>
      <c r="D14" s="35"/>
      <c r="E14" s="35"/>
      <c r="F14" s="35"/>
      <c r="G14" s="35"/>
      <c r="H14" s="35"/>
      <c r="I14" s="36"/>
    </row>
    <row r="15" spans="1:9" ht="15.75" x14ac:dyDescent="0.25">
      <c r="A15" s="37"/>
      <c r="B15" s="38"/>
      <c r="C15" s="39" t="s">
        <v>16</v>
      </c>
      <c r="D15" s="39"/>
      <c r="E15" s="40">
        <v>5561667</v>
      </c>
      <c r="F15" s="40">
        <v>5523344</v>
      </c>
      <c r="G15" s="41">
        <v>5190449</v>
      </c>
      <c r="H15" s="42">
        <v>-332895</v>
      </c>
      <c r="I15" s="43">
        <v>0.93972944650921619</v>
      </c>
    </row>
    <row r="16" spans="1:9" ht="15.75" x14ac:dyDescent="0.25">
      <c r="A16" s="37"/>
      <c r="B16" s="38"/>
      <c r="C16" s="38" t="s">
        <v>17</v>
      </c>
      <c r="D16" s="38"/>
      <c r="E16" s="44">
        <v>315530.12000000023</v>
      </c>
      <c r="F16" s="44">
        <v>393475.78000000067</v>
      </c>
      <c r="G16" s="45">
        <v>381678.94000000029</v>
      </c>
      <c r="H16" s="42">
        <v>-11796.840000000375</v>
      </c>
      <c r="I16" s="43">
        <v>0.97001889163292243</v>
      </c>
    </row>
    <row r="17" spans="1:9" ht="15.75" x14ac:dyDescent="0.25">
      <c r="A17" s="37"/>
      <c r="B17" s="38"/>
      <c r="C17" s="46" t="s">
        <v>18</v>
      </c>
      <c r="D17" s="46"/>
      <c r="E17" s="47">
        <v>6304047.130000012</v>
      </c>
      <c r="F17" s="47">
        <v>6332520.0999999996</v>
      </c>
      <c r="G17" s="48">
        <v>6023554.8799999934</v>
      </c>
      <c r="H17" s="49">
        <v>-308965.22000000626</v>
      </c>
      <c r="I17" s="50">
        <v>0.95120975297022647</v>
      </c>
    </row>
    <row r="18" spans="1:9" ht="15.75" x14ac:dyDescent="0.25">
      <c r="A18" s="37"/>
      <c r="B18" s="38"/>
      <c r="C18" s="51" t="s">
        <v>19</v>
      </c>
      <c r="D18" s="51"/>
      <c r="E18" s="52">
        <v>7314</v>
      </c>
      <c r="F18" s="52">
        <v>6995</v>
      </c>
      <c r="G18" s="53">
        <v>6906</v>
      </c>
      <c r="H18" s="54">
        <v>-89</v>
      </c>
      <c r="I18" s="55">
        <v>0.98727662616154399</v>
      </c>
    </row>
    <row r="19" spans="1:9" ht="16.5" thickBot="1" x14ac:dyDescent="0.3">
      <c r="A19" s="56"/>
      <c r="B19" s="57"/>
      <c r="C19" s="57" t="s">
        <v>20</v>
      </c>
      <c r="D19" s="57"/>
      <c r="E19" s="58">
        <v>21982</v>
      </c>
      <c r="F19" s="58">
        <v>22829</v>
      </c>
      <c r="G19" s="59">
        <v>23466</v>
      </c>
      <c r="H19" s="60">
        <v>637</v>
      </c>
      <c r="I19" s="61">
        <v>1.0279031056988917</v>
      </c>
    </row>
    <row r="20" spans="1:9" ht="18.75" thickTop="1" x14ac:dyDescent="0.25">
      <c r="A20" s="34" t="s">
        <v>21</v>
      </c>
      <c r="B20" s="35"/>
      <c r="C20" s="35"/>
      <c r="D20" s="35"/>
      <c r="E20" s="35"/>
      <c r="F20" s="35"/>
      <c r="G20" s="35"/>
      <c r="H20" s="35"/>
      <c r="I20" s="36"/>
    </row>
    <row r="21" spans="1:9" ht="15.75" x14ac:dyDescent="0.25">
      <c r="A21" s="37"/>
      <c r="B21" s="38"/>
      <c r="C21" s="39" t="s">
        <v>16</v>
      </c>
      <c r="D21" s="39"/>
      <c r="E21" s="40">
        <v>179627369</v>
      </c>
      <c r="F21" s="40">
        <v>180866138</v>
      </c>
      <c r="G21" s="41">
        <v>189653282</v>
      </c>
      <c r="H21" s="42">
        <v>8787144</v>
      </c>
      <c r="I21" s="43">
        <v>1.0485836878985053</v>
      </c>
    </row>
    <row r="22" spans="1:9" ht="15.75" x14ac:dyDescent="0.25">
      <c r="A22" s="37"/>
      <c r="B22" s="38"/>
      <c r="C22" s="38" t="s">
        <v>17</v>
      </c>
      <c r="D22" s="38"/>
      <c r="E22" s="44">
        <v>18620551.739999995</v>
      </c>
      <c r="F22" s="44">
        <v>17325236.65000001</v>
      </c>
      <c r="G22" s="45">
        <v>13724035.470000023</v>
      </c>
      <c r="H22" s="42">
        <v>-3601201.1799999867</v>
      </c>
      <c r="I22" s="43">
        <v>0.79214129926473564</v>
      </c>
    </row>
    <row r="23" spans="1:9" ht="16.5" thickBot="1" x14ac:dyDescent="0.3">
      <c r="A23" s="62"/>
      <c r="B23" s="63"/>
      <c r="C23" s="64" t="s">
        <v>18</v>
      </c>
      <c r="D23" s="64"/>
      <c r="E23" s="65">
        <v>195761363.06999987</v>
      </c>
      <c r="F23" s="65">
        <v>195113838.18000007</v>
      </c>
      <c r="G23" s="66">
        <v>205074177.19999996</v>
      </c>
      <c r="H23" s="67">
        <v>9960339.0199998915</v>
      </c>
      <c r="I23" s="68">
        <v>1.0510488600547701</v>
      </c>
    </row>
    <row r="24" spans="1:9" ht="18.75" thickTop="1" x14ac:dyDescent="0.25">
      <c r="A24" s="69" t="s">
        <v>22</v>
      </c>
      <c r="B24" s="70"/>
      <c r="C24" s="70"/>
      <c r="D24" s="70"/>
      <c r="E24" s="70"/>
      <c r="F24" s="70"/>
      <c r="G24" s="70"/>
      <c r="H24" s="70"/>
      <c r="I24" s="71"/>
    </row>
    <row r="25" spans="1:9" ht="15.75" x14ac:dyDescent="0.25">
      <c r="A25" s="315" t="s">
        <v>23</v>
      </c>
      <c r="B25" s="318" t="s">
        <v>24</v>
      </c>
      <c r="C25" s="72" t="s">
        <v>25</v>
      </c>
      <c r="D25" s="73"/>
      <c r="E25" s="74">
        <v>1397.0491</v>
      </c>
      <c r="F25" s="74">
        <v>1311.8541000000005</v>
      </c>
      <c r="G25" s="75">
        <v>1408.7709</v>
      </c>
      <c r="H25" s="76">
        <v>96.916799999999512</v>
      </c>
      <c r="I25" s="77">
        <v>1.073877727713775</v>
      </c>
    </row>
    <row r="26" spans="1:9" ht="15.75" x14ac:dyDescent="0.25">
      <c r="A26" s="316"/>
      <c r="B26" s="319"/>
      <c r="C26" s="78" t="s">
        <v>26</v>
      </c>
      <c r="D26" s="79"/>
      <c r="E26" s="80">
        <v>173</v>
      </c>
      <c r="F26" s="80">
        <v>191</v>
      </c>
      <c r="G26" s="81">
        <v>223</v>
      </c>
      <c r="H26" s="82">
        <v>32</v>
      </c>
      <c r="I26" s="83">
        <v>1.1675392670157068</v>
      </c>
    </row>
    <row r="27" spans="1:9" x14ac:dyDescent="0.25">
      <c r="A27" s="316"/>
      <c r="B27" s="320"/>
      <c r="C27" s="84" t="s">
        <v>27</v>
      </c>
      <c r="D27" s="85"/>
      <c r="E27" s="86">
        <v>8.0754283236994215</v>
      </c>
      <c r="F27" s="86">
        <v>6.8683460732984321</v>
      </c>
      <c r="G27" s="87">
        <v>6.3173582959641257</v>
      </c>
      <c r="H27" s="88">
        <v>-0.55098777733430637</v>
      </c>
      <c r="I27" s="89">
        <v>0.91977868158444409</v>
      </c>
    </row>
    <row r="28" spans="1:9" ht="15.75" x14ac:dyDescent="0.25">
      <c r="A28" s="316"/>
      <c r="B28" s="321" t="s">
        <v>28</v>
      </c>
      <c r="C28" s="90" t="s">
        <v>29</v>
      </c>
      <c r="D28" s="91"/>
      <c r="E28" s="92">
        <v>13.346820809248555</v>
      </c>
      <c r="F28" s="92">
        <v>12.225130890052355</v>
      </c>
      <c r="G28" s="93">
        <v>10.094170403587444</v>
      </c>
      <c r="H28" s="94">
        <v>-2.130960486464911</v>
      </c>
      <c r="I28" s="95">
        <v>0.82569017005790235</v>
      </c>
    </row>
    <row r="29" spans="1:9" ht="15.75" x14ac:dyDescent="0.25">
      <c r="A29" s="316"/>
      <c r="B29" s="321"/>
      <c r="C29" s="96" t="s">
        <v>30</v>
      </c>
      <c r="D29" s="97"/>
      <c r="E29" s="98">
        <v>15.046242774566474</v>
      </c>
      <c r="F29" s="98">
        <v>13.827225130890053</v>
      </c>
      <c r="G29" s="99">
        <v>14.022421524663677</v>
      </c>
      <c r="H29" s="100"/>
      <c r="I29" s="101"/>
    </row>
    <row r="30" spans="1:9" ht="15.75" x14ac:dyDescent="0.25">
      <c r="A30" s="316"/>
      <c r="B30" s="322" t="s">
        <v>31</v>
      </c>
      <c r="C30" s="102" t="s">
        <v>32</v>
      </c>
      <c r="D30" s="103"/>
      <c r="E30" s="104">
        <v>0.24277456647398843</v>
      </c>
      <c r="F30" s="104">
        <v>0.27225130890052357</v>
      </c>
      <c r="G30" s="105">
        <v>0.24215246636771301</v>
      </c>
      <c r="H30" s="106"/>
      <c r="I30" s="107"/>
    </row>
    <row r="31" spans="1:9" ht="15.75" x14ac:dyDescent="0.25">
      <c r="A31" s="316"/>
      <c r="B31" s="322"/>
      <c r="C31" s="108" t="s">
        <v>33</v>
      </c>
      <c r="D31" s="109"/>
      <c r="E31" s="110">
        <v>6.358381502890173E-2</v>
      </c>
      <c r="F31" s="110">
        <v>4.712041884816754E-2</v>
      </c>
      <c r="G31" s="111">
        <v>4.9327354260089683E-2</v>
      </c>
      <c r="H31" s="106"/>
      <c r="I31" s="107"/>
    </row>
    <row r="32" spans="1:9" ht="15.75" x14ac:dyDescent="0.25">
      <c r="A32" s="316"/>
      <c r="B32" s="322"/>
      <c r="C32" s="108" t="s">
        <v>34</v>
      </c>
      <c r="D32" s="109"/>
      <c r="E32" s="110">
        <v>0.69364161849710981</v>
      </c>
      <c r="F32" s="110">
        <v>0.68062827225130895</v>
      </c>
      <c r="G32" s="111">
        <v>0.70852017937219736</v>
      </c>
      <c r="H32" s="106"/>
      <c r="I32" s="107"/>
    </row>
    <row r="33" spans="1:9" ht="15.75" x14ac:dyDescent="0.25">
      <c r="A33" s="317"/>
      <c r="B33" s="322"/>
      <c r="C33" s="112" t="s">
        <v>35</v>
      </c>
      <c r="D33" s="113"/>
      <c r="E33" s="114">
        <v>0</v>
      </c>
      <c r="F33" s="114">
        <v>0</v>
      </c>
      <c r="G33" s="115">
        <v>0</v>
      </c>
      <c r="H33" s="116"/>
      <c r="I33" s="117"/>
    </row>
    <row r="34" spans="1:9" ht="15.75" x14ac:dyDescent="0.25">
      <c r="A34" s="315" t="s">
        <v>36</v>
      </c>
      <c r="B34" s="318" t="s">
        <v>24</v>
      </c>
      <c r="C34" s="72" t="s">
        <v>25</v>
      </c>
      <c r="D34" s="73"/>
      <c r="E34" s="74">
        <v>1903.0621999999992</v>
      </c>
      <c r="F34" s="74">
        <v>1894.8225999999986</v>
      </c>
      <c r="G34" s="75">
        <v>2477.3124999999991</v>
      </c>
      <c r="H34" s="76">
        <v>582.48990000000049</v>
      </c>
      <c r="I34" s="77">
        <v>1.3074113112224863</v>
      </c>
    </row>
    <row r="35" spans="1:9" ht="15.75" x14ac:dyDescent="0.25">
      <c r="A35" s="316"/>
      <c r="B35" s="319"/>
      <c r="C35" s="78" t="s">
        <v>26</v>
      </c>
      <c r="D35" s="79"/>
      <c r="E35" s="80">
        <v>186</v>
      </c>
      <c r="F35" s="80">
        <v>203</v>
      </c>
      <c r="G35" s="81">
        <v>267</v>
      </c>
      <c r="H35" s="82">
        <v>64</v>
      </c>
      <c r="I35" s="83">
        <v>1.3152709359605912</v>
      </c>
    </row>
    <row r="36" spans="1:9" x14ac:dyDescent="0.25">
      <c r="A36" s="316"/>
      <c r="B36" s="320"/>
      <c r="C36" s="84" t="s">
        <v>27</v>
      </c>
      <c r="D36" s="85"/>
      <c r="E36" s="86">
        <v>10.23151720430107</v>
      </c>
      <c r="F36" s="86">
        <v>9.3341014778325047</v>
      </c>
      <c r="G36" s="87">
        <v>9.2783239700374498</v>
      </c>
      <c r="H36" s="88">
        <v>-5.5777507795054859E-2</v>
      </c>
      <c r="I36" s="89">
        <v>0.99402433025529879</v>
      </c>
    </row>
    <row r="37" spans="1:9" ht="15.75" x14ac:dyDescent="0.25">
      <c r="A37" s="316"/>
      <c r="B37" s="321" t="s">
        <v>28</v>
      </c>
      <c r="C37" s="90" t="s">
        <v>29</v>
      </c>
      <c r="D37" s="91"/>
      <c r="E37" s="92">
        <v>13.338709677419354</v>
      </c>
      <c r="F37" s="92">
        <v>11.935960591133005</v>
      </c>
      <c r="G37" s="93">
        <v>12.700374531835205</v>
      </c>
      <c r="H37" s="94">
        <v>0.76441394070219992</v>
      </c>
      <c r="I37" s="95">
        <v>1.0640429343634117</v>
      </c>
    </row>
    <row r="38" spans="1:9" ht="15.75" x14ac:dyDescent="0.25">
      <c r="A38" s="316"/>
      <c r="B38" s="321"/>
      <c r="C38" s="96" t="s">
        <v>30</v>
      </c>
      <c r="D38" s="97"/>
      <c r="E38" s="98">
        <v>18.06989247311828</v>
      </c>
      <c r="F38" s="98">
        <v>17.073891625615765</v>
      </c>
      <c r="G38" s="99">
        <v>17.524344569288388</v>
      </c>
      <c r="H38" s="100"/>
      <c r="I38" s="101"/>
    </row>
    <row r="39" spans="1:9" ht="15.75" x14ac:dyDescent="0.25">
      <c r="A39" s="316"/>
      <c r="B39" s="322" t="s">
        <v>31</v>
      </c>
      <c r="C39" s="102" t="s">
        <v>32</v>
      </c>
      <c r="D39" s="103"/>
      <c r="E39" s="104">
        <v>0.19892473118279569</v>
      </c>
      <c r="F39" s="104">
        <v>0.2019704433497537</v>
      </c>
      <c r="G39" s="105">
        <v>0.19475655430711611</v>
      </c>
      <c r="H39" s="106"/>
      <c r="I39" s="107"/>
    </row>
    <row r="40" spans="1:9" ht="15.75" x14ac:dyDescent="0.25">
      <c r="A40" s="316"/>
      <c r="B40" s="322"/>
      <c r="C40" s="108" t="s">
        <v>33</v>
      </c>
      <c r="D40" s="109"/>
      <c r="E40" s="110">
        <v>5.3763440860215058E-3</v>
      </c>
      <c r="F40" s="110">
        <v>4.9261083743842365E-3</v>
      </c>
      <c r="G40" s="111">
        <v>1.1235955056179775E-2</v>
      </c>
      <c r="H40" s="106"/>
      <c r="I40" s="107"/>
    </row>
    <row r="41" spans="1:9" ht="15.75" x14ac:dyDescent="0.25">
      <c r="A41" s="316"/>
      <c r="B41" s="322"/>
      <c r="C41" s="108" t="s">
        <v>34</v>
      </c>
      <c r="D41" s="109"/>
      <c r="E41" s="110">
        <v>0.79569892473118276</v>
      </c>
      <c r="F41" s="110">
        <v>0.7931034482758621</v>
      </c>
      <c r="G41" s="111">
        <v>0.79400749063670417</v>
      </c>
      <c r="H41" s="106"/>
      <c r="I41" s="107"/>
    </row>
    <row r="42" spans="1:9" ht="15.75" x14ac:dyDescent="0.25">
      <c r="A42" s="317"/>
      <c r="B42" s="322"/>
      <c r="C42" s="112" t="s">
        <v>35</v>
      </c>
      <c r="D42" s="113"/>
      <c r="E42" s="114">
        <v>0</v>
      </c>
      <c r="F42" s="114">
        <v>0</v>
      </c>
      <c r="G42" s="115">
        <v>0</v>
      </c>
      <c r="H42" s="116"/>
      <c r="I42" s="117"/>
    </row>
    <row r="43" spans="1:9" ht="15.75" x14ac:dyDescent="0.25">
      <c r="A43" s="118" t="s">
        <v>37</v>
      </c>
      <c r="B43" s="119"/>
      <c r="C43" s="120"/>
      <c r="D43" s="120"/>
      <c r="E43" s="121"/>
      <c r="F43" s="121"/>
      <c r="G43" s="122"/>
      <c r="H43" s="123"/>
      <c r="I43" s="124"/>
    </row>
    <row r="44" spans="1:9" ht="15.75" x14ac:dyDescent="0.25">
      <c r="A44" s="125" t="s">
        <v>38</v>
      </c>
      <c r="B44" s="126"/>
      <c r="C44" s="127"/>
      <c r="D44" s="128"/>
      <c r="E44" s="129">
        <v>0.7609999999999999</v>
      </c>
      <c r="F44" s="129">
        <v>0.7659999999999999</v>
      </c>
      <c r="G44" s="129">
        <v>0.71599999999999997</v>
      </c>
      <c r="H44" s="130">
        <v>-4.9999999999999933E-2</v>
      </c>
      <c r="I44" s="131">
        <v>0.93472584856396879</v>
      </c>
    </row>
    <row r="45" spans="1:9" ht="15.75" x14ac:dyDescent="0.25">
      <c r="A45" s="132" t="s">
        <v>39</v>
      </c>
      <c r="B45" s="133"/>
      <c r="C45" s="134"/>
      <c r="D45" s="135"/>
      <c r="E45" s="136">
        <v>10</v>
      </c>
      <c r="F45" s="136">
        <v>10</v>
      </c>
      <c r="G45" s="136">
        <v>10</v>
      </c>
      <c r="H45" s="137">
        <v>0</v>
      </c>
      <c r="I45" s="138">
        <v>1</v>
      </c>
    </row>
    <row r="46" spans="1:9" ht="15.75" x14ac:dyDescent="0.25">
      <c r="A46" s="139" t="s">
        <v>40</v>
      </c>
      <c r="B46" s="140"/>
      <c r="C46" s="141"/>
      <c r="D46" s="142"/>
      <c r="E46" s="143">
        <v>2678</v>
      </c>
      <c r="F46" s="143">
        <v>2680</v>
      </c>
      <c r="G46" s="143">
        <v>2525</v>
      </c>
      <c r="H46" s="144">
        <v>-155</v>
      </c>
      <c r="I46" s="145">
        <v>0.94216417910447758</v>
      </c>
    </row>
    <row r="47" spans="1:9" ht="15.75" x14ac:dyDescent="0.25">
      <c r="A47" s="146" t="s">
        <v>41</v>
      </c>
      <c r="B47" s="147"/>
      <c r="C47" s="148"/>
      <c r="D47" s="149"/>
      <c r="E47" s="150">
        <v>6.7</v>
      </c>
      <c r="F47" s="150">
        <v>6</v>
      </c>
      <c r="G47" s="150">
        <v>5.3</v>
      </c>
      <c r="H47" s="151">
        <v>-0.70000000000000018</v>
      </c>
      <c r="I47" s="152">
        <v>0.8833333333333333</v>
      </c>
    </row>
    <row r="48" spans="1:9" ht="15.75" x14ac:dyDescent="0.25">
      <c r="A48" s="153" t="s">
        <v>42</v>
      </c>
      <c r="B48" s="154"/>
      <c r="C48" s="155"/>
      <c r="D48" s="155"/>
      <c r="E48" s="156"/>
      <c r="F48" s="156"/>
      <c r="G48" s="157"/>
      <c r="H48" s="158"/>
      <c r="I48" s="159"/>
    </row>
    <row r="49" spans="1:9" ht="15.75" x14ac:dyDescent="0.25">
      <c r="A49" s="160"/>
      <c r="B49" s="161"/>
      <c r="C49" s="141" t="s">
        <v>43</v>
      </c>
      <c r="D49" s="142"/>
      <c r="E49" s="162">
        <v>13384784</v>
      </c>
      <c r="F49" s="162">
        <v>15156372</v>
      </c>
      <c r="G49" s="163">
        <v>20254611</v>
      </c>
      <c r="H49" s="164">
        <v>5098239</v>
      </c>
      <c r="I49" s="165">
        <v>1.3363759480171111</v>
      </c>
    </row>
    <row r="50" spans="1:9" ht="16.5" thickBot="1" x14ac:dyDescent="0.3">
      <c r="A50" s="166"/>
      <c r="B50" s="167"/>
      <c r="C50" s="168" t="s">
        <v>44</v>
      </c>
      <c r="D50" s="169"/>
      <c r="E50" s="170">
        <v>11509451.379999995</v>
      </c>
      <c r="F50" s="170">
        <v>12630867.630000003</v>
      </c>
      <c r="G50" s="171">
        <v>17929016.150000006</v>
      </c>
      <c r="H50" s="172">
        <v>5298148.5200000033</v>
      </c>
      <c r="I50" s="173">
        <v>1.4194603787483444</v>
      </c>
    </row>
    <row r="51" spans="1:9" ht="18.75" thickTop="1" x14ac:dyDescent="0.25">
      <c r="A51" s="174" t="s">
        <v>45</v>
      </c>
      <c r="B51" s="175"/>
      <c r="C51" s="175"/>
      <c r="D51" s="175"/>
      <c r="E51" s="175"/>
      <c r="F51" s="175"/>
      <c r="G51" s="175"/>
      <c r="H51" s="175"/>
      <c r="I51" s="176"/>
    </row>
    <row r="52" spans="1:9" ht="15.75" x14ac:dyDescent="0.25">
      <c r="A52" s="177"/>
      <c r="B52" s="178"/>
      <c r="C52" s="179" t="s">
        <v>46</v>
      </c>
      <c r="D52" s="180"/>
      <c r="E52" s="181">
        <v>20784.7</v>
      </c>
      <c r="F52" s="181">
        <v>223524.4</v>
      </c>
      <c r="G52" s="182">
        <v>17873.64</v>
      </c>
      <c r="H52" s="183">
        <v>-205650.76</v>
      </c>
      <c r="I52" s="184">
        <v>7.9962813903090665E-2</v>
      </c>
    </row>
    <row r="53" spans="1:9" ht="15.75" x14ac:dyDescent="0.25">
      <c r="A53" s="177"/>
      <c r="B53" s="178"/>
      <c r="C53" s="185" t="s">
        <v>47</v>
      </c>
      <c r="D53" s="186"/>
      <c r="E53" s="187">
        <v>0</v>
      </c>
      <c r="F53" s="187">
        <v>0</v>
      </c>
      <c r="G53" s="188">
        <v>0</v>
      </c>
      <c r="H53" s="189">
        <v>0</v>
      </c>
      <c r="I53" s="190" t="s">
        <v>48</v>
      </c>
    </row>
    <row r="54" spans="1:9" ht="15.75" x14ac:dyDescent="0.25">
      <c r="A54" s="177"/>
      <c r="B54" s="178"/>
      <c r="C54" s="191" t="s">
        <v>49</v>
      </c>
      <c r="D54" s="192"/>
      <c r="E54" s="193">
        <v>1</v>
      </c>
      <c r="F54" s="193">
        <v>5</v>
      </c>
      <c r="G54" s="194">
        <v>5</v>
      </c>
      <c r="H54" s="195">
        <v>0</v>
      </c>
      <c r="I54" s="196">
        <v>1</v>
      </c>
    </row>
    <row r="55" spans="1:9" ht="15.75" x14ac:dyDescent="0.25">
      <c r="A55" s="177"/>
      <c r="B55" s="178"/>
      <c r="C55" s="197" t="s">
        <v>50</v>
      </c>
      <c r="D55" s="198"/>
      <c r="E55" s="199">
        <v>0</v>
      </c>
      <c r="F55" s="199">
        <v>0</v>
      </c>
      <c r="G55" s="200">
        <v>0</v>
      </c>
      <c r="H55" s="201">
        <v>0</v>
      </c>
      <c r="I55" s="202" t="s">
        <v>48</v>
      </c>
    </row>
    <row r="56" spans="1:9" ht="16.5" thickBot="1" x14ac:dyDescent="0.3">
      <c r="A56" s="203"/>
      <c r="B56" s="204"/>
      <c r="C56" s="205" t="s">
        <v>51</v>
      </c>
      <c r="D56" s="206"/>
      <c r="E56" s="207">
        <v>0</v>
      </c>
      <c r="F56" s="207">
        <v>0</v>
      </c>
      <c r="G56" s="208">
        <v>0</v>
      </c>
      <c r="H56" s="209">
        <v>0</v>
      </c>
      <c r="I56" s="210" t="s">
        <v>48</v>
      </c>
    </row>
    <row r="57" spans="1:9" ht="18.75" thickTop="1" x14ac:dyDescent="0.25">
      <c r="A57" s="211" t="s">
        <v>52</v>
      </c>
      <c r="B57" s="212"/>
      <c r="C57" s="212"/>
      <c r="D57" s="212"/>
      <c r="E57" s="323" t="s">
        <v>53</v>
      </c>
      <c r="F57" s="323"/>
      <c r="G57" s="323"/>
      <c r="H57" s="323" t="s">
        <v>12</v>
      </c>
      <c r="I57" s="324"/>
    </row>
    <row r="58" spans="1:9" ht="15.75" x14ac:dyDescent="0.25">
      <c r="A58" s="213"/>
      <c r="B58" s="214"/>
      <c r="C58" s="215" t="s">
        <v>54</v>
      </c>
      <c r="D58" s="216"/>
      <c r="E58" s="217">
        <v>163.4</v>
      </c>
      <c r="F58" s="218">
        <v>174.35000014677644</v>
      </c>
      <c r="G58" s="218">
        <v>204.75</v>
      </c>
      <c r="H58" s="219">
        <v>30.399999853223562</v>
      </c>
      <c r="I58" s="220">
        <v>1.1743619146982009</v>
      </c>
    </row>
    <row r="59" spans="1:9" ht="15.75" x14ac:dyDescent="0.25">
      <c r="A59" s="221"/>
      <c r="B59" s="222"/>
      <c r="C59" s="223" t="s">
        <v>55</v>
      </c>
      <c r="D59" s="224"/>
      <c r="E59" s="225">
        <v>169</v>
      </c>
      <c r="F59" s="226">
        <v>205.00000095367432</v>
      </c>
      <c r="G59" s="226">
        <v>207.39999999999998</v>
      </c>
      <c r="H59" s="227">
        <v>2.3999990463256609</v>
      </c>
      <c r="I59" s="228">
        <v>1.0117073123666376</v>
      </c>
    </row>
    <row r="60" spans="1:9" ht="15.75" x14ac:dyDescent="0.25">
      <c r="A60" s="213"/>
      <c r="B60" s="214"/>
      <c r="C60" s="229" t="s">
        <v>56</v>
      </c>
      <c r="D60" s="230"/>
      <c r="E60" s="231">
        <v>55.4</v>
      </c>
      <c r="F60" s="232">
        <v>53.550000134855509</v>
      </c>
      <c r="G60" s="232">
        <v>57.95</v>
      </c>
      <c r="H60" s="233">
        <v>4.399999865144494</v>
      </c>
      <c r="I60" s="234">
        <v>1.0821661970880285</v>
      </c>
    </row>
    <row r="61" spans="1:9" ht="15.75" x14ac:dyDescent="0.25">
      <c r="A61" s="221"/>
      <c r="B61" s="222"/>
      <c r="C61" s="235" t="s">
        <v>57</v>
      </c>
      <c r="D61" s="236"/>
      <c r="E61" s="237">
        <v>56</v>
      </c>
      <c r="F61" s="237">
        <v>55.999999046325684</v>
      </c>
      <c r="G61" s="237">
        <v>58.4</v>
      </c>
      <c r="H61" s="238">
        <v>2.400000953674315</v>
      </c>
      <c r="I61" s="239">
        <v>1.0428571606168944</v>
      </c>
    </row>
    <row r="62" spans="1:9" ht="15.75" x14ac:dyDescent="0.25">
      <c r="A62" s="213"/>
      <c r="B62" s="214"/>
      <c r="C62" s="240" t="s">
        <v>58</v>
      </c>
      <c r="D62" s="241"/>
      <c r="E62" s="242">
        <v>94</v>
      </c>
      <c r="F62" s="243">
        <v>103.80000001192093</v>
      </c>
      <c r="G62" s="243">
        <v>115.4</v>
      </c>
      <c r="H62" s="244">
        <v>11.599999988079077</v>
      </c>
      <c r="I62" s="245">
        <v>1.1117533717412993</v>
      </c>
    </row>
    <row r="63" spans="1:9" ht="15.75" x14ac:dyDescent="0.25">
      <c r="A63" s="221"/>
      <c r="B63" s="222"/>
      <c r="C63" s="246" t="s">
        <v>59</v>
      </c>
      <c r="D63" s="247"/>
      <c r="E63" s="248">
        <v>99</v>
      </c>
      <c r="F63" s="248">
        <v>119.00000190734863</v>
      </c>
      <c r="G63" s="248">
        <v>118.6</v>
      </c>
      <c r="H63" s="249">
        <v>-0.4000019073486385</v>
      </c>
      <c r="I63" s="250">
        <v>0.99663863948792142</v>
      </c>
    </row>
    <row r="64" spans="1:9" ht="15.75" x14ac:dyDescent="0.25">
      <c r="A64" s="213"/>
      <c r="B64" s="214"/>
      <c r="C64" s="251" t="s">
        <v>60</v>
      </c>
      <c r="D64" s="252"/>
      <c r="E64" s="253">
        <v>11.9</v>
      </c>
      <c r="F64" s="254">
        <v>15</v>
      </c>
      <c r="G64" s="254">
        <v>29.2</v>
      </c>
      <c r="H64" s="255">
        <v>14.2</v>
      </c>
      <c r="I64" s="256">
        <v>1.9466666666666665</v>
      </c>
    </row>
    <row r="65" spans="1:9" ht="15.75" x14ac:dyDescent="0.25">
      <c r="A65" s="221"/>
      <c r="B65" s="222"/>
      <c r="C65" s="235" t="s">
        <v>61</v>
      </c>
      <c r="D65" s="236"/>
      <c r="E65" s="237">
        <v>12</v>
      </c>
      <c r="F65" s="237">
        <v>28</v>
      </c>
      <c r="G65" s="237">
        <v>28.2</v>
      </c>
      <c r="H65" s="238">
        <v>0.19999999999999929</v>
      </c>
      <c r="I65" s="239">
        <v>1.0071428571428571</v>
      </c>
    </row>
    <row r="66" spans="1:9" ht="15.75" x14ac:dyDescent="0.25">
      <c r="A66" s="213"/>
      <c r="B66" s="214"/>
      <c r="C66" s="240" t="s">
        <v>62</v>
      </c>
      <c r="D66" s="241"/>
      <c r="E66" s="242">
        <v>2.1</v>
      </c>
      <c r="F66" s="257">
        <v>2</v>
      </c>
      <c r="G66" s="257">
        <v>2.2000000000000002</v>
      </c>
      <c r="H66" s="244">
        <v>0.20000000000000018</v>
      </c>
      <c r="I66" s="245">
        <v>1.1000000000000001</v>
      </c>
    </row>
    <row r="67" spans="1:9" ht="16.5" thickBot="1" x14ac:dyDescent="0.3">
      <c r="A67" s="258"/>
      <c r="B67" s="259"/>
      <c r="C67" s="260" t="s">
        <v>63</v>
      </c>
      <c r="D67" s="261"/>
      <c r="E67" s="262">
        <v>2</v>
      </c>
      <c r="F67" s="262">
        <v>2</v>
      </c>
      <c r="G67" s="262">
        <v>2.2000000000000002</v>
      </c>
      <c r="H67" s="263">
        <v>0.20000000000000018</v>
      </c>
      <c r="I67" s="264">
        <v>1.1000000000000001</v>
      </c>
    </row>
    <row r="68" spans="1:9" ht="18.75" thickTop="1" x14ac:dyDescent="0.25">
      <c r="A68" s="34" t="s">
        <v>64</v>
      </c>
      <c r="B68" s="35"/>
      <c r="C68" s="35"/>
      <c r="D68" s="35"/>
      <c r="E68" s="35"/>
      <c r="F68" s="35"/>
      <c r="G68" s="35"/>
      <c r="H68" s="35"/>
      <c r="I68" s="36" t="s">
        <v>48</v>
      </c>
    </row>
    <row r="69" spans="1:9" ht="15.75" x14ac:dyDescent="0.25">
      <c r="A69" s="265"/>
      <c r="B69" s="266"/>
      <c r="C69" s="51" t="s">
        <v>65</v>
      </c>
      <c r="D69" s="267"/>
      <c r="E69" s="52">
        <v>13132212.410000008</v>
      </c>
      <c r="F69" s="52">
        <v>12788934.979999997</v>
      </c>
      <c r="G69" s="268">
        <v>14404500.76</v>
      </c>
      <c r="H69" s="269">
        <v>1615565.7800000031</v>
      </c>
      <c r="I69" s="270">
        <v>1.1263252790421179</v>
      </c>
    </row>
    <row r="70" spans="1:9" ht="16.5" thickBot="1" x14ac:dyDescent="0.3">
      <c r="A70" s="265"/>
      <c r="B70" s="271"/>
      <c r="C70" s="272" t="s">
        <v>66</v>
      </c>
      <c r="D70" s="273"/>
      <c r="E70" s="274">
        <v>22927909.530000005</v>
      </c>
      <c r="F70" s="274">
        <v>22539578.360000007</v>
      </c>
      <c r="G70" s="275">
        <v>25333650.460000001</v>
      </c>
      <c r="H70" s="276">
        <v>2794072.099999994</v>
      </c>
      <c r="I70" s="277">
        <v>1.1239629266960252</v>
      </c>
    </row>
    <row r="71" spans="1:9" ht="16.5" thickTop="1" x14ac:dyDescent="0.25">
      <c r="A71" s="265"/>
      <c r="B71" s="278"/>
      <c r="C71" s="279" t="s">
        <v>67</v>
      </c>
      <c r="D71" s="280"/>
      <c r="E71" s="281">
        <v>138289675.58000001</v>
      </c>
      <c r="F71" s="281">
        <v>156187334.93000001</v>
      </c>
      <c r="G71" s="282">
        <v>197079244.06000003</v>
      </c>
      <c r="H71" s="283">
        <v>40891909.130000025</v>
      </c>
      <c r="I71" s="284">
        <v>1.2618132203121779</v>
      </c>
    </row>
    <row r="72" spans="1:9" ht="16.5" thickBot="1" x14ac:dyDescent="0.3">
      <c r="A72" s="285"/>
      <c r="B72" s="286"/>
      <c r="C72" s="287" t="s">
        <v>68</v>
      </c>
      <c r="D72" s="288"/>
      <c r="E72" s="289">
        <v>192256476.01999992</v>
      </c>
      <c r="F72" s="289">
        <v>217688267.61000004</v>
      </c>
      <c r="G72" s="290">
        <v>262802391.2899996</v>
      </c>
      <c r="H72" s="291">
        <v>45114123.67999956</v>
      </c>
      <c r="I72" s="292">
        <v>1.2072418701076895</v>
      </c>
    </row>
    <row r="73" spans="1:9" ht="18.75" thickTop="1" x14ac:dyDescent="0.25">
      <c r="A73" s="293" t="s">
        <v>69</v>
      </c>
      <c r="B73" s="294"/>
      <c r="C73" s="294"/>
      <c r="D73" s="294"/>
      <c r="E73" s="294"/>
      <c r="F73" s="294"/>
      <c r="G73" s="294"/>
      <c r="H73" s="294"/>
      <c r="I73" s="295"/>
    </row>
    <row r="74" spans="1:9" ht="16.5" thickBot="1" x14ac:dyDescent="0.3">
      <c r="A74" s="296"/>
      <c r="B74" s="297"/>
      <c r="C74" s="298"/>
      <c r="D74" s="299"/>
      <c r="E74" s="300">
        <v>1920378.3000000007</v>
      </c>
      <c r="F74" s="300">
        <v>1158570.5900000015</v>
      </c>
      <c r="G74" s="301">
        <v>1526807.0700000008</v>
      </c>
      <c r="H74" s="302">
        <v>368236.47999999928</v>
      </c>
      <c r="I74" s="303">
        <v>1.317836895894275</v>
      </c>
    </row>
    <row r="75" spans="1:9" ht="15.75" x14ac:dyDescent="0.25">
      <c r="A75" s="304"/>
      <c r="B75" s="305"/>
      <c r="C75" s="304"/>
      <c r="D75" s="304"/>
      <c r="E75" s="306"/>
      <c r="F75" s="306"/>
      <c r="G75" s="307"/>
      <c r="H75" s="308"/>
      <c r="I75" s="309"/>
    </row>
    <row r="76" spans="1:9" ht="15.75" x14ac:dyDescent="0.25">
      <c r="A76" s="304"/>
      <c r="B76" s="305"/>
      <c r="C76" s="304"/>
      <c r="D76" s="304"/>
      <c r="E76" s="306"/>
      <c r="F76" s="306"/>
      <c r="G76" s="307"/>
      <c r="H76" s="308"/>
      <c r="I76" s="309"/>
    </row>
    <row r="77" spans="1:9" x14ac:dyDescent="0.25">
      <c r="A77" s="305"/>
      <c r="B77" s="305"/>
      <c r="C77" s="305"/>
      <c r="D77" s="305"/>
      <c r="E77" s="310"/>
      <c r="F77" s="310"/>
      <c r="G77" s="310"/>
      <c r="H77" s="305"/>
      <c r="I77" s="305"/>
    </row>
    <row r="78" spans="1:9" x14ac:dyDescent="0.25">
      <c r="A78" s="311" t="s">
        <v>3</v>
      </c>
      <c r="E78" s="1"/>
      <c r="F78" s="312" t="s">
        <v>3</v>
      </c>
      <c r="G78" s="2"/>
      <c r="H78" s="1"/>
      <c r="I78" s="4"/>
    </row>
    <row r="79" spans="1:9" x14ac:dyDescent="0.25">
      <c r="E79" s="1"/>
      <c r="F79" s="1"/>
      <c r="G79" s="2"/>
      <c r="H79" s="1"/>
      <c r="I79" s="4"/>
    </row>
    <row r="80" spans="1:9" x14ac:dyDescent="0.25">
      <c r="E80" s="1"/>
      <c r="F80" s="1"/>
      <c r="G80" s="2"/>
      <c r="H80" s="1"/>
      <c r="I80" s="4"/>
    </row>
    <row r="81" spans="5:9" x14ac:dyDescent="0.25">
      <c r="E81" s="1"/>
      <c r="F81" s="1"/>
      <c r="G81" s="2"/>
      <c r="H81" s="1"/>
      <c r="I81" s="4"/>
    </row>
    <row r="82" spans="5:9" x14ac:dyDescent="0.25">
      <c r="E82" s="1"/>
      <c r="F82" s="1"/>
      <c r="G82" s="2"/>
      <c r="H82" s="1"/>
      <c r="I82" s="4"/>
    </row>
    <row r="83" spans="5:9" x14ac:dyDescent="0.25">
      <c r="E83" s="1"/>
      <c r="F83" s="1"/>
      <c r="G83" s="2"/>
      <c r="H83" s="1"/>
      <c r="I83" s="4"/>
    </row>
    <row r="84" spans="5:9" x14ac:dyDescent="0.25">
      <c r="E84" s="1"/>
      <c r="F84" s="1"/>
      <c r="G84" s="2"/>
      <c r="H84" s="1"/>
      <c r="I84" s="4"/>
    </row>
    <row r="85" spans="5:9" x14ac:dyDescent="0.25">
      <c r="E85" s="1"/>
      <c r="F85" s="1"/>
      <c r="G85" s="2"/>
      <c r="H85" s="1"/>
      <c r="I85" s="4"/>
    </row>
    <row r="86" spans="5:9" x14ac:dyDescent="0.25">
      <c r="E86" s="1"/>
      <c r="F86" s="1"/>
      <c r="G86" s="2"/>
      <c r="H86" s="1"/>
      <c r="I86" s="4"/>
    </row>
    <row r="87" spans="5:9" x14ac:dyDescent="0.25">
      <c r="E87" s="1"/>
      <c r="F87" s="1"/>
      <c r="G87" s="2"/>
      <c r="H87" s="1"/>
      <c r="I87" s="4"/>
    </row>
    <row r="88" spans="5:9" x14ac:dyDescent="0.25">
      <c r="E88" s="1"/>
      <c r="F88" s="1"/>
      <c r="G88" s="2"/>
      <c r="H88" s="1"/>
      <c r="I88" s="4"/>
    </row>
    <row r="89" spans="5:9" x14ac:dyDescent="0.25">
      <c r="E89" s="1"/>
      <c r="F89" s="1"/>
      <c r="G89" s="2"/>
      <c r="H89" s="1"/>
      <c r="I89" s="4"/>
    </row>
    <row r="90" spans="5:9" x14ac:dyDescent="0.25">
      <c r="E90" s="1"/>
      <c r="F90" s="1"/>
      <c r="G90" s="2"/>
      <c r="H90" s="1"/>
      <c r="I90" s="4"/>
    </row>
    <row r="91" spans="5:9" x14ac:dyDescent="0.25">
      <c r="E91" s="1"/>
      <c r="F91" s="1"/>
      <c r="G91" s="2"/>
      <c r="H91" s="1"/>
      <c r="I91" s="4"/>
    </row>
    <row r="92" spans="5:9" x14ac:dyDescent="0.25">
      <c r="E92" s="1"/>
      <c r="F92" s="1"/>
      <c r="G92" s="2"/>
      <c r="H92" s="1"/>
      <c r="I92" s="4"/>
    </row>
    <row r="93" spans="5:9" x14ac:dyDescent="0.25">
      <c r="E93" s="1"/>
      <c r="F93" s="1"/>
      <c r="G93" s="2"/>
      <c r="H93" s="1"/>
      <c r="I93" s="4"/>
    </row>
    <row r="94" spans="5:9" x14ac:dyDescent="0.25">
      <c r="E94" s="1"/>
      <c r="F94" s="1"/>
      <c r="G94" s="2"/>
      <c r="H94" s="1"/>
      <c r="I94" s="4"/>
    </row>
    <row r="95" spans="5:9" x14ac:dyDescent="0.25">
      <c r="E95" s="1"/>
      <c r="F95" s="1"/>
      <c r="G95" s="2"/>
      <c r="H95" s="1"/>
      <c r="I95" s="4"/>
    </row>
    <row r="96" spans="5:9" x14ac:dyDescent="0.25">
      <c r="E96" s="1"/>
      <c r="F96" s="1"/>
      <c r="G96" s="2"/>
      <c r="H96" s="1"/>
      <c r="I96" s="4"/>
    </row>
    <row r="97" spans="1:9" x14ac:dyDescent="0.25">
      <c r="A97" s="313" t="s">
        <v>70</v>
      </c>
      <c r="E97" s="314" t="s">
        <v>70</v>
      </c>
      <c r="F97" s="1"/>
      <c r="G97" s="2"/>
      <c r="H97" s="1"/>
      <c r="I97" s="4"/>
    </row>
    <row r="98" spans="1:9" x14ac:dyDescent="0.25">
      <c r="E98" s="1"/>
      <c r="F98" s="1"/>
      <c r="G98" s="2"/>
      <c r="H98" s="1"/>
      <c r="I98" s="4"/>
    </row>
    <row r="99" spans="1:9" x14ac:dyDescent="0.25">
      <c r="E99" s="1"/>
      <c r="F99" s="1"/>
      <c r="G99" s="2"/>
      <c r="H99" s="1"/>
      <c r="I99" s="4"/>
    </row>
    <row r="100" spans="1:9" x14ac:dyDescent="0.25">
      <c r="E100" s="1"/>
      <c r="F100" s="1"/>
      <c r="G100" s="2"/>
      <c r="H100" s="1"/>
      <c r="I100" s="4"/>
    </row>
    <row r="101" spans="1:9" x14ac:dyDescent="0.25">
      <c r="E101" s="1"/>
      <c r="F101" s="1"/>
      <c r="G101" s="2"/>
      <c r="H101" s="1"/>
      <c r="I101" s="4"/>
    </row>
    <row r="102" spans="1:9" x14ac:dyDescent="0.25">
      <c r="E102" s="1"/>
      <c r="F102" s="1"/>
      <c r="G102" s="2"/>
      <c r="H102" s="1"/>
      <c r="I102" s="4"/>
    </row>
    <row r="103" spans="1:9" x14ac:dyDescent="0.25">
      <c r="E103" s="1"/>
      <c r="F103" s="1"/>
      <c r="G103" s="2"/>
      <c r="H103" s="1"/>
      <c r="I103" s="4"/>
    </row>
    <row r="104" spans="1:9" x14ac:dyDescent="0.25">
      <c r="E104" s="1"/>
      <c r="F104" s="1"/>
      <c r="G104" s="2"/>
      <c r="H104" s="1"/>
      <c r="I104" s="4"/>
    </row>
    <row r="105" spans="1:9" x14ac:dyDescent="0.25">
      <c r="E105" s="1"/>
      <c r="F105" s="1"/>
      <c r="G105" s="2"/>
      <c r="H105" s="1"/>
      <c r="I105" s="4"/>
    </row>
    <row r="106" spans="1:9" x14ac:dyDescent="0.25">
      <c r="E106" s="1"/>
      <c r="F106" s="1"/>
      <c r="G106" s="2"/>
      <c r="H106" s="1"/>
      <c r="I106" s="4"/>
    </row>
    <row r="107" spans="1:9" x14ac:dyDescent="0.25">
      <c r="E107" s="1"/>
      <c r="F107" s="1"/>
      <c r="G107" s="2"/>
      <c r="H107" s="1"/>
      <c r="I107" s="4"/>
    </row>
    <row r="109" spans="1:9" x14ac:dyDescent="0.25">
      <c r="E109" s="1"/>
      <c r="F109" s="1"/>
      <c r="G109" s="2"/>
      <c r="H109" s="1"/>
      <c r="I109" s="4"/>
    </row>
    <row r="110" spans="1:9" x14ac:dyDescent="0.25">
      <c r="E110" s="1"/>
      <c r="F110" s="1"/>
      <c r="G110" s="2"/>
      <c r="H110" s="1"/>
      <c r="I110" s="4"/>
    </row>
    <row r="111" spans="1:9" x14ac:dyDescent="0.25">
      <c r="E111" s="1"/>
      <c r="F111" s="1"/>
      <c r="G111" s="2"/>
      <c r="H111" s="1"/>
      <c r="I111" s="4"/>
    </row>
    <row r="112" spans="1:9" x14ac:dyDescent="0.25">
      <c r="E112" s="1"/>
      <c r="F112" s="1"/>
      <c r="G112" s="2"/>
      <c r="H112" s="1"/>
      <c r="I112" s="4"/>
    </row>
    <row r="113" spans="1:9" x14ac:dyDescent="0.25">
      <c r="E113" s="1"/>
      <c r="F113" s="1"/>
      <c r="G113" s="2"/>
      <c r="H113" s="1"/>
      <c r="I113" s="4"/>
    </row>
    <row r="114" spans="1:9" x14ac:dyDescent="0.25">
      <c r="E114" s="1"/>
      <c r="F114" s="1"/>
      <c r="G114" s="2"/>
      <c r="H114" s="1"/>
      <c r="I114" s="4"/>
    </row>
    <row r="115" spans="1:9" x14ac:dyDescent="0.25">
      <c r="E115" s="1"/>
      <c r="F115" s="1"/>
      <c r="G115" s="2"/>
      <c r="H115" s="1"/>
      <c r="I115" s="4"/>
    </row>
    <row r="116" spans="1:9" x14ac:dyDescent="0.25">
      <c r="A116" s="313" t="s">
        <v>70</v>
      </c>
      <c r="E116" s="314" t="s">
        <v>70</v>
      </c>
      <c r="F116" s="1"/>
      <c r="G116" s="2"/>
      <c r="H116" s="1"/>
      <c r="I116" s="4"/>
    </row>
    <row r="117" spans="1:9" x14ac:dyDescent="0.25">
      <c r="E117" s="1"/>
      <c r="F117" s="1"/>
      <c r="G117" s="2"/>
      <c r="H117" s="1"/>
      <c r="I117" s="4"/>
    </row>
    <row r="118" spans="1:9" x14ac:dyDescent="0.25">
      <c r="E118" s="1"/>
      <c r="F118" s="1"/>
      <c r="G118" s="2"/>
      <c r="H118" s="1"/>
      <c r="I118" s="4"/>
    </row>
    <row r="119" spans="1:9" x14ac:dyDescent="0.25">
      <c r="F119" s="1"/>
      <c r="G119" s="2"/>
      <c r="H119" s="1"/>
      <c r="I119" s="4"/>
    </row>
    <row r="120" spans="1:9" x14ac:dyDescent="0.25">
      <c r="E120" s="1"/>
      <c r="F120" s="1"/>
      <c r="G120" s="2"/>
      <c r="H120" s="1"/>
      <c r="I120" s="4"/>
    </row>
    <row r="121" spans="1:9" x14ac:dyDescent="0.25">
      <c r="E121" s="1"/>
      <c r="F121" s="1"/>
      <c r="G121" s="2"/>
      <c r="H121" s="1"/>
      <c r="I121" s="4"/>
    </row>
    <row r="122" spans="1:9" x14ac:dyDescent="0.25">
      <c r="E122" s="1"/>
      <c r="F122" s="1"/>
      <c r="G122" s="2"/>
      <c r="H122" s="1"/>
      <c r="I122" s="4"/>
    </row>
    <row r="123" spans="1:9" x14ac:dyDescent="0.25">
      <c r="E123" s="1"/>
      <c r="F123" s="1"/>
      <c r="G123" s="2"/>
      <c r="H123" s="1"/>
      <c r="I123" s="4"/>
    </row>
    <row r="124" spans="1:9" x14ac:dyDescent="0.25">
      <c r="E124" s="1"/>
      <c r="F124" s="1"/>
      <c r="G124" s="2"/>
      <c r="H124" s="1"/>
      <c r="I124" s="4"/>
    </row>
    <row r="125" spans="1:9" x14ac:dyDescent="0.25">
      <c r="E125" s="1"/>
      <c r="F125" s="1"/>
      <c r="G125" s="2"/>
      <c r="H125" s="1"/>
      <c r="I125" s="4"/>
    </row>
    <row r="126" spans="1:9" x14ac:dyDescent="0.25">
      <c r="E126" s="1"/>
      <c r="F126" s="1"/>
      <c r="G126" s="2"/>
      <c r="H126" s="1"/>
      <c r="I126" s="4"/>
    </row>
    <row r="127" spans="1:9" x14ac:dyDescent="0.25">
      <c r="E127" s="1"/>
      <c r="F127" s="1"/>
      <c r="G127" s="2"/>
      <c r="H127" s="1"/>
      <c r="I127" s="4"/>
    </row>
    <row r="128" spans="1:9" x14ac:dyDescent="0.25">
      <c r="E128" s="1"/>
      <c r="F128" s="1"/>
      <c r="G128" s="2"/>
      <c r="H128" s="1"/>
      <c r="I128" s="4"/>
    </row>
    <row r="129" spans="5:9" x14ac:dyDescent="0.25">
      <c r="E129" s="1"/>
      <c r="F129" s="1"/>
      <c r="G129" s="2"/>
      <c r="H129" s="1"/>
      <c r="I129" s="4"/>
    </row>
    <row r="131" spans="5:9" x14ac:dyDescent="0.25">
      <c r="E131" s="1"/>
      <c r="F131" s="1"/>
      <c r="G131" s="2"/>
      <c r="H131" s="1"/>
      <c r="I131" s="4"/>
    </row>
    <row r="132" spans="5:9" x14ac:dyDescent="0.25">
      <c r="E132" s="1"/>
      <c r="F132" s="1"/>
      <c r="G132" s="2"/>
      <c r="H132" s="1"/>
      <c r="I132" s="4"/>
    </row>
    <row r="133" spans="5:9" x14ac:dyDescent="0.25">
      <c r="E133" s="1"/>
      <c r="F133" s="1"/>
      <c r="G133" s="2"/>
      <c r="H133" s="1"/>
      <c r="I133" s="4"/>
    </row>
    <row r="134" spans="5:9" x14ac:dyDescent="0.25">
      <c r="E134" s="1"/>
      <c r="F134" s="1"/>
      <c r="G134" s="2"/>
      <c r="H134" s="1"/>
      <c r="I134" s="4"/>
    </row>
  </sheetData>
  <mergeCells count="15">
    <mergeCell ref="H57:I57"/>
    <mergeCell ref="A1:I1"/>
    <mergeCell ref="E5:I5"/>
    <mergeCell ref="C8:I8"/>
    <mergeCell ref="C9:I9"/>
    <mergeCell ref="H12:I12"/>
    <mergeCell ref="A25:A33"/>
    <mergeCell ref="B25:B27"/>
    <mergeCell ref="B28:B29"/>
    <mergeCell ref="B30:B33"/>
    <mergeCell ref="A34:A42"/>
    <mergeCell ref="B34:B36"/>
    <mergeCell ref="B37:B38"/>
    <mergeCell ref="B39:B42"/>
    <mergeCell ref="E57:G57"/>
  </mergeCells>
  <pageMargins left="0.7" right="0.7" top="0.78740157499999996" bottom="0.78740157499999996" header="0.3" footer="0.3"/>
  <pageSetup paperSize="9"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2020-03-03T10:51:14Z</cp:lastPrinted>
  <dcterms:created xsi:type="dcterms:W3CDTF">2020-02-24T11:06:12Z</dcterms:created>
  <dcterms:modified xsi:type="dcterms:W3CDTF">2020-03-03T10:51:24Z</dcterms:modified>
</cp:coreProperties>
</file>