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30762BA3-842B-43D0-A9B2-C86ED59631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Sheet1!$A$1:$AB$5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H6" i="1"/>
</calcChain>
</file>

<file path=xl/sharedStrings.xml><?xml version="1.0" encoding="utf-8"?>
<sst xmlns="http://schemas.openxmlformats.org/spreadsheetml/2006/main" count="88" uniqueCount="49">
  <si>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</si>
  <si>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</si>
  <si>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</si>
  <si>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</si>
  <si>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</si>
  <si>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</si>
  <si>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</si>
  <si>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</si>
  <si>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</si>
  <si>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</si>
  <si>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</si>
  <si>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</si>
  <si>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</si>
  <si>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</si>
  <si>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</si>
  <si>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</si>
  <si>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</si>
  <si>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</si>
  <si>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</si>
  <si>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</si>
  <si>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</si>
  <si>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</si>
  <si>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</si>
  <si>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</si>
  <si>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</si>
  <si>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</si>
  <si>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</si>
  <si>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</si>
  <si>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1264</t>
  </si>
  <si>
    <t>ZJ032</t>
  </si>
  <si>
    <t>0193921</t>
  </si>
  <si>
    <t>Z 515_NAHRAD_OST</t>
  </si>
  <si>
    <t>Implantát urologický suburetrální páska s polštářkem ATOMS ATS5041</t>
  </si>
  <si>
    <t>ks</t>
  </si>
  <si>
    <t>ZNAHRAD_OSTAT</t>
  </si>
  <si>
    <t>Umělé tělní náhrady - ostatní</t>
  </si>
  <si>
    <t>UROL: pracoviště COS</t>
  </si>
  <si>
    <t>ATS5041</t>
  </si>
  <si>
    <t>Výdej do spotřeby z IOP</t>
  </si>
  <si>
    <t>Lukášková Lenka</t>
  </si>
  <si>
    <t>Promítnut do stavu zásob</t>
  </si>
  <si>
    <t>Rous Surgical s.r.o.</t>
  </si>
  <si>
    <t>SVIOP-2020-SZM2-000102</t>
  </si>
  <si>
    <t>SVIOP-2020-SZM2-001745</t>
  </si>
  <si>
    <t>ZP177</t>
  </si>
  <si>
    <t>0151132</t>
  </si>
  <si>
    <t>Páska na léčbu pánevního dna A.M.I.Multi Purpose Sling nevstřebatelná PFR5021</t>
  </si>
  <si>
    <t>PFR5021</t>
  </si>
  <si>
    <t>SVIOP-2020-SZM2-003129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</si>
</sst>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d/m/yyyy\ h:mm:ss"/>
    <numFmt numFmtId="165" formatCode="0.00;\-0.00"/>
  </numFmts>
  <fonts count="3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6" fontId="1" fillId="0" borderId="0" xfId="0" applyNumberFormat="1" applyFont="1" applyFill="1" applyAlignment="1">
      <alignment vertical="top"/>
    </xf>
    <xf numFmtId="6" fontId="1" fillId="0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6" fontId="2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6"/>
  <sheetViews>
    <sheetView tabSelected="1" workbookViewId="0">
      <selection activeCell="A7" sqref="A7"/>
    </sheetView>
  </sheetViews>
  <sheetFormatPr defaultColWidth="11.42578125" defaultRowHeight="12.75" customHeight="1" x14ac:dyDescent="0.2"/>
  <cols>
    <col min="1" max="1" width="20.5703125" style="1" customWidth="1"/>
    <col min="2" max="6" width="11.42578125" style="1" customWidth="1"/>
    <col min="7" max="7" width="63.140625" style="1" customWidth="1"/>
    <col min="8" max="9" width="11.42578125" style="1" customWidth="1"/>
    <col min="10" max="11" width="11.42578125" style="4" customWidth="1"/>
    <col min="12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43839.415644178203</v>
      </c>
      <c r="B2" s="1" t="s">
        <v>42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3">
        <v>1</v>
      </c>
      <c r="I2" s="1" t="s">
        <v>33</v>
      </c>
      <c r="J2" s="5">
        <v>53832.9</v>
      </c>
      <c r="K2" s="5">
        <v>53832.9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V2" s="1" t="s">
        <v>41</v>
      </c>
      <c r="Z2" s="3">
        <v>0</v>
      </c>
    </row>
    <row r="3" spans="1:28" ht="12.75" customHeight="1" x14ac:dyDescent="0.2">
      <c r="A3" s="2">
        <v>43867.327629942098</v>
      </c>
      <c r="B3" s="1" t="s">
        <v>43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3">
        <v>1</v>
      </c>
      <c r="I3" s="1" t="s">
        <v>33</v>
      </c>
      <c r="J3" s="5">
        <v>53832.9</v>
      </c>
      <c r="K3" s="5">
        <v>53832.9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V3" s="1" t="s">
        <v>41</v>
      </c>
      <c r="Z3" s="3">
        <v>0</v>
      </c>
    </row>
    <row r="4" spans="1:28" ht="12.75" hidden="1" customHeight="1" x14ac:dyDescent="0.2">
      <c r="A4" s="2">
        <v>43867.327629942098</v>
      </c>
      <c r="B4" s="1" t="s">
        <v>43</v>
      </c>
      <c r="C4" s="1" t="s">
        <v>28</v>
      </c>
      <c r="D4" s="1" t="s">
        <v>44</v>
      </c>
      <c r="E4" s="1" t="s">
        <v>45</v>
      </c>
      <c r="F4" s="1" t="s">
        <v>31</v>
      </c>
      <c r="G4" s="1" t="s">
        <v>46</v>
      </c>
      <c r="H4" s="3">
        <v>1</v>
      </c>
      <c r="I4" s="1" t="s">
        <v>33</v>
      </c>
      <c r="J4" s="5">
        <v>6655</v>
      </c>
      <c r="K4" s="5">
        <v>6655</v>
      </c>
      <c r="M4" s="1" t="s">
        <v>34</v>
      </c>
      <c r="N4" s="1" t="s">
        <v>35</v>
      </c>
      <c r="O4" s="1" t="s">
        <v>36</v>
      </c>
      <c r="P4" s="1" t="s">
        <v>47</v>
      </c>
      <c r="Q4" s="1" t="s">
        <v>38</v>
      </c>
      <c r="R4" s="1" t="s">
        <v>39</v>
      </c>
      <c r="S4" s="1" t="s">
        <v>40</v>
      </c>
      <c r="V4" s="1" t="s">
        <v>41</v>
      </c>
      <c r="Z4" s="3">
        <v>0</v>
      </c>
    </row>
    <row r="5" spans="1:28" ht="12.75" customHeight="1" x14ac:dyDescent="0.2">
      <c r="A5" s="2">
        <v>43887.422864120403</v>
      </c>
      <c r="B5" s="1" t="s">
        <v>48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3">
        <v>1</v>
      </c>
      <c r="I5" s="1" t="s">
        <v>33</v>
      </c>
      <c r="J5" s="5">
        <v>53832.9</v>
      </c>
      <c r="K5" s="5">
        <v>53832.9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38</v>
      </c>
      <c r="R5" s="1" t="s">
        <v>39</v>
      </c>
      <c r="S5" s="1" t="s">
        <v>40</v>
      </c>
      <c r="V5" s="1" t="s">
        <v>41</v>
      </c>
      <c r="Z5" s="3">
        <v>0</v>
      </c>
    </row>
    <row r="6" spans="1:28" ht="12.75" customHeight="1" x14ac:dyDescent="0.2">
      <c r="H6" s="6">
        <f>SUBTOTAL(9,H2:H5)</f>
        <v>3</v>
      </c>
      <c r="I6" s="6"/>
      <c r="J6" s="7"/>
      <c r="K6" s="7">
        <f>SUBTOTAL(9,K2:K5)</f>
        <v>161498.70000000001</v>
      </c>
    </row>
  </sheetData>
  <autoFilter ref="A1:AB5" xr:uid="{F329D644-CCD5-4976-9F4E-4DB117BED200}">
    <filterColumn colId="6">
      <filters>
        <filter val="Implantát urologický suburetrální páska s polštářkem ATOMS ATS5041"/>
      </filters>
    </filterColumn>
  </autoFilter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2020-03-03T07:01:59Z</dcterms:modified>
</cp:coreProperties>
</file>